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EXT_BAT\"/>
    </mc:Choice>
  </mc:AlternateContent>
  <xr:revisionPtr revIDLastSave="0" documentId="13_ncr:1_{06BB1919-19C0-49A9-83E7-BA7C8784A002}" xr6:coauthVersionLast="47" xr6:coauthVersionMax="47" xr10:uidLastSave="{00000000-0000-0000-0000-000000000000}"/>
  <bookViews>
    <workbookView xWindow="-108" yWindow="-108" windowWidth="23256" windowHeight="12576" xr2:uid="{7F86DE68-EF4F-4E37-AC1B-BCC8873C8D12}"/>
  </bookViews>
  <sheets>
    <sheet name="v3301_01_60 FV Val Results" sheetId="1" r:id="rId1"/>
    <sheet name="Summary" sheetId="10" r:id="rId2"/>
  </sheets>
  <definedNames>
    <definedName name="_xlnm._FilterDatabase" localSheetId="0" hidden="1">'v3301_01_60 FV Val Results'!$A$1:$J$1176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1" i="1" l="1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</calcChain>
</file>

<file path=xl/sharedStrings.xml><?xml version="1.0" encoding="utf-8"?>
<sst xmlns="http://schemas.openxmlformats.org/spreadsheetml/2006/main" count="10378" uniqueCount="2561">
  <si>
    <t>Config</t>
  </si>
  <si>
    <t>jama_id</t>
  </si>
  <si>
    <t>Comments</t>
  </si>
  <si>
    <t>domain</t>
  </si>
  <si>
    <t>automation_status</t>
  </si>
  <si>
    <t>jama_platform_feature_and_capability</t>
  </si>
  <si>
    <t>test_complexity</t>
  </si>
  <si>
    <t>1509819989</t>
  </si>
  <si>
    <t>Verify Type-C USB3.1 gen2 device enumeration over Type-C port after resume from S3 with Retimer Compliance mode Enable/Disable</t>
  </si>
  <si>
    <t>GC</t>
  </si>
  <si>
    <t>CSS-IVE-133066</t>
  </si>
  <si>
    <t>io_usb.type_c_subsystem</t>
  </si>
  <si>
    <t>Automatable</t>
  </si>
  <si>
    <t>TCSS</t>
  </si>
  <si>
    <t>Medium</t>
  </si>
  <si>
    <t>14013114837</t>
  </si>
  <si>
    <t>Verify Fan rotation speed at the time of temperature crosses active trip point during OS hung condition</t>
  </si>
  <si>
    <t>CSS-IVE-50897</t>
  </si>
  <si>
    <t>thermal_management</t>
  </si>
  <si>
    <t>Automation Not Possible</t>
  </si>
  <si>
    <t>Thermal Management</t>
  </si>
  <si>
    <t>Low</t>
  </si>
  <si>
    <t>14013114941</t>
  </si>
  <si>
    <t>Verify System wakes from C-MoS using USB device connected to USB Type-C port</t>
  </si>
  <si>
    <t>CSS-IVE-50921</t>
  </si>
  <si>
    <t>14013115165</t>
  </si>
  <si>
    <t>Verify bootable USB devices connected over USB Type-A port can set as first Boot device in BIOS</t>
  </si>
  <si>
    <t>CSS-IVE-50969</t>
  </si>
  <si>
    <t>io_usb</t>
  </si>
  <si>
    <t>Internal and External Storage</t>
  </si>
  <si>
    <t>14013115389</t>
  </si>
  <si>
    <t>Verify system stability after S4 and S5 cycles via power button</t>
  </si>
  <si>
    <t>CSS-IVE-50984</t>
  </si>
  <si>
    <t>power_management</t>
  </si>
  <si>
    <t>Power Management</t>
  </si>
  <si>
    <t>14013115435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</si>
  <si>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</si>
  <si>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High</t>
  </si>
  <si>
    <t>14013117305</t>
  </si>
  <si>
    <t>Verify Options available in the USB configuration page of BIOS Setup (AIO/DT/HALO)</t>
  </si>
  <si>
    <t>CSS-IVE-51253</t>
  </si>
  <si>
    <t>14013118918</t>
  </si>
  <si>
    <t>Verify BIOS reports correct SMBIOS table structure</t>
  </si>
  <si>
    <t>CSS-IVE-52386</t>
  </si>
  <si>
    <t>system</t>
  </si>
  <si>
    <t>Industry Specs and Open source initiatives</t>
  </si>
  <si>
    <t>14013119320</t>
  </si>
  <si>
    <t>Verifying PCIe-USB add-on card support</t>
  </si>
  <si>
    <t>CSS-IVE-52708</t>
  </si>
  <si>
    <t>14013120195</t>
  </si>
  <si>
    <t>Validate warm reboot cycle from EFI Shell using USB keyboard connected over USB Type-A port</t>
  </si>
  <si>
    <t>CSS-IVE-54028</t>
  </si>
  <si>
    <t>14013120501</t>
  </si>
  <si>
    <t>Verify that BIOS presents options to change the Boot Order</t>
  </si>
  <si>
    <t>CSS-IVE-54154</t>
  </si>
  <si>
    <t>reset</t>
  </si>
  <si>
    <t>Platform Config and Board BOM</t>
  </si>
  <si>
    <t>14013120596</t>
  </si>
  <si>
    <t>Validate if BIOS detects and initializes the memory module inserted</t>
  </si>
  <si>
    <t>CSS-IVE-54163</t>
  </si>
  <si>
    <t>memory</t>
  </si>
  <si>
    <t>Memory Technologies and Topologies</t>
  </si>
  <si>
    <t>14013120885</t>
  </si>
  <si>
    <t>Verify CPU frequency transitions based on Turbo status</t>
  </si>
  <si>
    <t>CSS-IVE-54199</t>
  </si>
  <si>
    <t>14013120979</t>
  </si>
  <si>
    <t>Verify system stability post Warm reboot cycles</t>
  </si>
  <si>
    <t>CSS-IVE-54316</t>
  </si>
  <si>
    <t>14013121041</t>
  </si>
  <si>
    <t>Verify system exit from Connected Modern standby / S0i3 state via USB mouse</t>
  </si>
  <si>
    <t>CSS-IVE-59243</t>
  </si>
  <si>
    <t>14013121252</t>
  </si>
  <si>
    <t>Validate digital audio functionality over Type-C port</t>
  </si>
  <si>
    <t>CSS-IVE-61677</t>
  </si>
  <si>
    <t>14013121284</t>
  </si>
  <si>
    <t>Verify system wakes from CMS / S0i3 state successfully via Lid action</t>
  </si>
  <si>
    <t>CSS-IVE-61814</t>
  </si>
  <si>
    <t>14013121481</t>
  </si>
  <si>
    <t>Verify SUT Entry and Exit in CS Low Power Mode</t>
  </si>
  <si>
    <t>CSS-IVE-61820</t>
  </si>
  <si>
    <t>power_management.modern_standby</t>
  </si>
  <si>
    <t>14013121573</t>
  </si>
  <si>
    <t>Verify the basic functionality of Virtual Battery switch</t>
  </si>
  <si>
    <t>CSS-IVE-61826</t>
  </si>
  <si>
    <t>Embedded controller and Power sources</t>
  </si>
  <si>
    <t>14013121695</t>
  </si>
  <si>
    <t>Verify that SUT boots to S0 from G3 in   AC  mode with   AC  brick</t>
  </si>
  <si>
    <t>CSS-IVE-61832</t>
  </si>
  <si>
    <t>14013156689</t>
  </si>
  <si>
    <t>Verify ISH(Integrated sensor hub) enumeration for BOM1 configuration</t>
  </si>
  <si>
    <t>CSS-IVE-145505</t>
  </si>
  <si>
    <t>sensor</t>
  </si>
  <si>
    <t>Touch &amp; Sensing</t>
  </si>
  <si>
    <t>14013156708</t>
  </si>
  <si>
    <t>Verify  Host Name could be set successfully under MEBx in BIOS</t>
  </si>
  <si>
    <t>CSS-IVE-145646</t>
  </si>
  <si>
    <t>manageability</t>
  </si>
  <si>
    <t>Manageability Support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</si>
  <si>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</si>
  <si>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</si>
  <si>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</si>
  <si>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</si>
  <si>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</si>
  <si>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</si>
  <si>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</si>
  <si>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</si>
  <si>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</si>
  <si>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</si>
  <si>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</si>
  <si>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</si>
  <si>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</si>
  <si>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</si>
  <si>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</si>
  <si>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14013156720</t>
  </si>
  <si>
    <t>Verify BIOS integrated MEBx menu is not exposed with Consumer BIOS with Vpro supported Silicon</t>
  </si>
  <si>
    <t>CSS-IVE-145661</t>
  </si>
  <si>
    <t>14013156738</t>
  </si>
  <si>
    <t>Verify that Ctrl+P option should not displayed during SUT boot  and should not enter into MEBx windows with ME Corporate SKU</t>
  </si>
  <si>
    <t>CSS-IVE-145877</t>
  </si>
  <si>
    <t>14013156867</t>
  </si>
  <si>
    <t>BIOS should update the changes for SMBIOS type 7</t>
  </si>
  <si>
    <t>CSS-IVE-50533</t>
  </si>
  <si>
    <t>14013156871</t>
  </si>
  <si>
    <t>Verify Processor reaches all P-states irrespective of C-states</t>
  </si>
  <si>
    <t>CSS-IVE-50806</t>
  </si>
  <si>
    <t>14013156876</t>
  </si>
  <si>
    <t>Verify flex ratio can be set between HFM and LFM ratio</t>
  </si>
  <si>
    <t>CSS-IVE-50834</t>
  </si>
  <si>
    <t>14013156881</t>
  </si>
  <si>
    <t>Verify CPU switches between all P-states when Number of P states set to 0</t>
  </si>
  <si>
    <t>CSS-IVE-50711</t>
  </si>
  <si>
    <t>14013156882</t>
  </si>
  <si>
    <t>Verify Bios gives an option to configure Intel Processor Trace Feature(RTIT)</t>
  </si>
  <si>
    <t>CSS-IVE-50714</t>
  </si>
  <si>
    <t>14013156884</t>
  </si>
  <si>
    <t>BIOS should update the changes for SMBIOS type 4 [Processor Information]</t>
  </si>
  <si>
    <t>CSS-IVE-50532</t>
  </si>
  <si>
    <t>14013157006</t>
  </si>
  <si>
    <t>Verify that BIOS gives an option to change Tcc Activation Offset</t>
  </si>
  <si>
    <t>CSS-IVE-80988</t>
  </si>
  <si>
    <t>14013157183</t>
  </si>
  <si>
    <t>Verify C-state residencies during Connected Modern Standby/S0i3 with system in AC mode</t>
  </si>
  <si>
    <t>CSS-IVE-101382</t>
  </si>
  <si>
    <t>14013157206</t>
  </si>
  <si>
    <t>Verify if Intel SelfTest completes successfully</t>
  </si>
  <si>
    <t>CSS-IVE-101752</t>
  </si>
  <si>
    <t>processor_core</t>
  </si>
  <si>
    <t>14013157212</t>
  </si>
  <si>
    <t>Verify Chipset information displayed in BIOS</t>
  </si>
  <si>
    <t>CSS-IVE-86458</t>
  </si>
  <si>
    <t>14013157230</t>
  </si>
  <si>
    <t>Validate system residency for SLP_S0 post audio playback in Connected MOS/S0i3 mode</t>
  </si>
  <si>
    <t>CSS-IVE-102254</t>
  </si>
  <si>
    <t>14013157340</t>
  </si>
  <si>
    <t>Verify CPU enters C10 state irrespective of PS_ON status</t>
  </si>
  <si>
    <t>CSS-IVE-117977</t>
  </si>
  <si>
    <t>14013157367</t>
  </si>
  <si>
    <t>Verify platform"s Power Limit 1 and Power Limit 2 values</t>
  </si>
  <si>
    <t>CSS-IVE-118232</t>
  </si>
  <si>
    <t>14013157460</t>
  </si>
  <si>
    <t>Verify user configured Power Limit 1 and Power Limit 2 values gets reflected correctly as part of PACKAGE_RAPL_LIMIT_0_0_0_MCHBAR_PCU MMIO region</t>
  </si>
  <si>
    <t>CSS-IVE-118302</t>
  </si>
  <si>
    <t>14013157462</t>
  </si>
  <si>
    <t>Verify Bios configured Power Limit 4</t>
  </si>
  <si>
    <t>CSS-IVE-118303</t>
  </si>
  <si>
    <t>14013157472</t>
  </si>
  <si>
    <t>Verify user configured Power Limit 4 values pre and post Sx cycles</t>
  </si>
  <si>
    <t>CSS-IVE-118304</t>
  </si>
  <si>
    <t>14013157532</t>
  </si>
  <si>
    <t>Verify system stability on changing power state settings</t>
  </si>
  <si>
    <t>CSS-IVE-120310</t>
  </si>
  <si>
    <t>14013157552</t>
  </si>
  <si>
    <t>Verify PC10 when S0 idle condition</t>
  </si>
  <si>
    <t>CSS-IVE-130052</t>
  </si>
  <si>
    <t>14013157576</t>
  </si>
  <si>
    <t>Verify RAR TIMER CONFIG</t>
  </si>
  <si>
    <t>CSS-IVE-133778</t>
  </si>
  <si>
    <t>14013157594</t>
  </si>
  <si>
    <t>[Hybrid]Verify that BIOS can have active processor cores with Hyper Threading (SMT) enabled in [Dual Big core + Octa Small core] SKUs with Small cores  Enabled(2C+8A)</t>
  </si>
  <si>
    <t>CSS-IVE-135510</t>
  </si>
  <si>
    <t>14013157601</t>
  </si>
  <si>
    <t>[Hybrid]Verify that BIOS can have active processor cores with Hyper Threading (SMT) enabled in [Dual Big Core+Octa Small cores] SKUs with Small cores and Big Core is enabled (2C+8A)</t>
  </si>
  <si>
    <t>CSS-IVE-135513</t>
  </si>
  <si>
    <t>14013157614</t>
  </si>
  <si>
    <t>[Hybrid]Verify core and thread in  BIOS/EFI , when core 1  is enabled</t>
  </si>
  <si>
    <t>CSS-IVE-135520</t>
  </si>
  <si>
    <t>14013157668</t>
  </si>
  <si>
    <t>[Hybrid]Verify that BIOS can have active processor cores with Hyper Threading (SMT) enabled in Hetero Big Core SKUs with  all Small cores disabled</t>
  </si>
  <si>
    <t>CSS-IVE-145268</t>
  </si>
  <si>
    <t>14013157813</t>
  </si>
  <si>
    <t>Verify no errors or failures get registered as part of event viewer log post Sx cycles</t>
  </si>
  <si>
    <t>CSS-IVE-65922</t>
  </si>
  <si>
    <t>14013158146</t>
  </si>
  <si>
    <t>Verify system stability post applying workload on CPU</t>
  </si>
  <si>
    <t>CSS-IVE-69090</t>
  </si>
  <si>
    <t>14013158254</t>
  </si>
  <si>
    <t>Verify Legacy USB devices (Pendrive, Mouse and Keyboard) functionality over TBT port after S3 ,S4 and S5 Cycles</t>
  </si>
  <si>
    <t>CSS-IVE-70874</t>
  </si>
  <si>
    <t>Jama_Not_Evaluated</t>
  </si>
  <si>
    <t>14013158298</t>
  </si>
  <si>
    <t>Verify TBT Boot to OS functionality using Thunderbolt 3 SSD</t>
  </si>
  <si>
    <t>CSS-IVE-71016</t>
  </si>
  <si>
    <t>14013158321</t>
  </si>
  <si>
    <t>Verify System entry to Sx states via command line</t>
  </si>
  <si>
    <t>CSS-IVE-72703</t>
  </si>
  <si>
    <t>14013158359</t>
  </si>
  <si>
    <t>Verify ACPI table for S0ix Support</t>
  </si>
  <si>
    <t>CSS-IVE-76043</t>
  </si>
  <si>
    <t>14013158389</t>
  </si>
  <si>
    <t>Verify system wakes from CMS / S0i3 state successfully via USB Keyboard</t>
  </si>
  <si>
    <t>CSS-IVE-81127</t>
  </si>
  <si>
    <t>14013158399</t>
  </si>
  <si>
    <t>Verify DP display &amp; USB Keyboard functionality over USB Type-C port during Pre and Post boot</t>
  </si>
  <si>
    <t>CSS-IVE-86260</t>
  </si>
  <si>
    <t>14013158404</t>
  </si>
  <si>
    <t>Verify On-Board Audio ADSP is Functional</t>
  </si>
  <si>
    <t>CSS-IVE-73619</t>
  </si>
  <si>
    <t>audio</t>
  </si>
  <si>
    <t>Display, Graphics, Video and Audio</t>
  </si>
  <si>
    <t>14013158479</t>
  </si>
  <si>
    <t>Verify system state post flashing IFWI on an eSPI enabled system</t>
  </si>
  <si>
    <t>CSS-IVE-86215</t>
  </si>
  <si>
    <t>System Firmware Builds and bringup</t>
  </si>
  <si>
    <t>14013158482</t>
  </si>
  <si>
    <t>Verify Post Codes for Connected Standby entry and exit</t>
  </si>
  <si>
    <t>CSS-IVE-80326</t>
  </si>
  <si>
    <t>14013158543</t>
  </si>
  <si>
    <t>Verify BIOS passes all PEP Constraints using WOS PEP BIOS Checker tool</t>
  </si>
  <si>
    <t>CSS-IVE-92262</t>
  </si>
  <si>
    <t>Failed</t>
  </si>
  <si>
    <t>14013158547</t>
  </si>
  <si>
    <t>Validate system residency for SLP_S0 in CMS (AC and DC mode)</t>
  </si>
  <si>
    <t>CSS-IVE-92268</t>
  </si>
  <si>
    <t>14013158550</t>
  </si>
  <si>
    <t>Validate system residency for SLP_S0 in CMS with system in AC mode</t>
  </si>
  <si>
    <t>CSS-IVE-92269</t>
  </si>
  <si>
    <t>14013158689</t>
  </si>
  <si>
    <t>Verify TBT Hot-Plug device functionality after CMS cycling</t>
  </si>
  <si>
    <t>CSS-IVE-118728</t>
  </si>
  <si>
    <t>14013158717</t>
  </si>
  <si>
    <t>Validate PEP constraints and Hardware low power residency is achieved using sleepstudy command</t>
  </si>
  <si>
    <t>CSS-IVE-92272</t>
  </si>
  <si>
    <t>14013158799</t>
  </si>
  <si>
    <t>Verify USB3.1 gen2 device functionality in pre and post OS</t>
  </si>
  <si>
    <t>CSS-IVE-94313</t>
  </si>
  <si>
    <t>14013158803</t>
  </si>
  <si>
    <t>Validate Type-C USB3.2 gen2x1 host mode functionality on hot insert and removal over Type-C port</t>
  </si>
  <si>
    <t>CSS-IVE-94314</t>
  </si>
  <si>
    <t>14013158813</t>
  </si>
  <si>
    <t>Verify RTD3 flow support for Type-C USB3.1 device</t>
  </si>
  <si>
    <t>CSS-IVE-94319</t>
  </si>
  <si>
    <t>14013159015</t>
  </si>
  <si>
    <t>Verify C-state low power audio residency on system entry and exit to low power state with audio playback</t>
  </si>
  <si>
    <t>CSS-IVE-99448</t>
  </si>
  <si>
    <t>14013159021</t>
  </si>
  <si>
    <t>Verify USB device functionality at EFI shell connected over Type-C port</t>
  </si>
  <si>
    <t>CSS-IVE-99695</t>
  </si>
  <si>
    <t>14013159022</t>
  </si>
  <si>
    <t>[TBT] Verify SUT wake from S3/S4 using TBT-Dock connected over TBT port</t>
  </si>
  <si>
    <t>CSS-IVE-99961</t>
  </si>
  <si>
    <t>14013159024</t>
  </si>
  <si>
    <t>[TBT] Verify SUT wake from S3/S4 using Type-C dock connected over TBT port</t>
  </si>
  <si>
    <t>CSS-IVE-99962</t>
  </si>
  <si>
    <t>14013159046</t>
  </si>
  <si>
    <t>Verify CNVi WLAN ON-OFF-ON functionality in OS</t>
  </si>
  <si>
    <t>CSS-IVE-99944</t>
  </si>
  <si>
    <t>connectivity</t>
  </si>
  <si>
    <t>Networking and Connectivity</t>
  </si>
  <si>
    <t>14013159052</t>
  </si>
  <si>
    <t>Verify system enters Sleep (S3) using "ALT+F4"</t>
  </si>
  <si>
    <t>CSS-IVE-99978</t>
  </si>
  <si>
    <t>14013159061</t>
  </si>
  <si>
    <t>Verify system enters Sleep (S3) using  OS start Menu</t>
  </si>
  <si>
    <t>CSS-IVE-99982</t>
  </si>
  <si>
    <t>14013159073</t>
  </si>
  <si>
    <t>Verify system can be shutdown from EDK shell</t>
  </si>
  <si>
    <t>CSS-IVE-100024</t>
  </si>
  <si>
    <t>14013159090</t>
  </si>
  <si>
    <t>Verify USB 3.1 Gen1 (Type-C) Device functionality in Host Router before/after Sx Cycles</t>
  </si>
  <si>
    <t>CSS-IVE-84736</t>
  </si>
  <si>
    <t>14013159094</t>
  </si>
  <si>
    <t>Verify TBT device functionality before/after CMS cycling</t>
  </si>
  <si>
    <t>CSS-IVE-84761</t>
  </si>
  <si>
    <t>14013159096</t>
  </si>
  <si>
    <t>Verify system enters Sleep (S3) using OS start Menu or using "ALT+F4" in alternate validation cycle</t>
  </si>
  <si>
    <t>CSS-IVE-132965</t>
  </si>
  <si>
    <t>14013159127</t>
  </si>
  <si>
    <t>[TBT] Verify SUT wake from S3/S4 using USB Lan Adapter over TBT connector</t>
  </si>
  <si>
    <t>CSS-IVE-84623</t>
  </si>
  <si>
    <t>14013159129</t>
  </si>
  <si>
    <t>[TBT] Verify USB 2.0 Device functionality in Host Router before/after Sx cycles</t>
  </si>
  <si>
    <t>CSS-IVE-84628</t>
  </si>
  <si>
    <t>14013159248</t>
  </si>
  <si>
    <t>[TBT] Verify DP display functionality on hot-plug and after Sx states over TBT port</t>
  </si>
  <si>
    <t>CSS-IVE-100027</t>
  </si>
  <si>
    <t>14013159317</t>
  </si>
  <si>
    <t>Verify TouchPad option Enable/Disable in BIOS</t>
  </si>
  <si>
    <t>CSS-IVE-97325</t>
  </si>
  <si>
    <t>display</t>
  </si>
  <si>
    <t>14013159448</t>
  </si>
  <si>
    <t>Verify Type-C Concurrent x4 DP, High Speed Device Functionality on Clod-plug</t>
  </si>
  <si>
    <t>CSS-IVE-101082</t>
  </si>
  <si>
    <t>Passed</t>
  </si>
  <si>
    <t>14013159842</t>
  </si>
  <si>
    <t>Verify S0ix/CS LED Status</t>
  </si>
  <si>
    <t>CSS-IVE-101352</t>
  </si>
  <si>
    <t>14013159847</t>
  </si>
  <si>
    <t>Validate RTD3 for Touchpad</t>
  </si>
  <si>
    <t>CSS-IVE-101363</t>
  </si>
  <si>
    <t>14013159990</t>
  </si>
  <si>
    <t>Verify USB3 DbC Functionality</t>
  </si>
  <si>
    <t>CSS-IVE-101315</t>
  </si>
  <si>
    <t>debug</t>
  </si>
  <si>
    <t>Debug Interfaces and Traces</t>
  </si>
  <si>
    <t>14013159992</t>
  </si>
  <si>
    <t>Verify USB2 DbC Functionality</t>
  </si>
  <si>
    <t>CSS-IVE-101316</t>
  </si>
  <si>
    <t>14013160085</t>
  </si>
  <si>
    <t>Verify detection and enumeration of 3.5mm Jack Wired headphones/headset</t>
  </si>
  <si>
    <t>CSS-IVE-101518</t>
  </si>
  <si>
    <t>14013160087</t>
  </si>
  <si>
    <t>Validate BIOS passes all PEP Constraints for DMS</t>
  </si>
  <si>
    <t>CSS-IVE-101522</t>
  </si>
  <si>
    <t>14013160104</t>
  </si>
  <si>
    <t>ME FW response and version check in OS</t>
  </si>
  <si>
    <t>CSS-IVE-101573</t>
  </si>
  <si>
    <t>14013160109</t>
  </si>
  <si>
    <t>ME FW response and version check in EFI Shell</t>
  </si>
  <si>
    <t>CSS-IVE-101576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</si>
  <si>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</si>
  <si>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</si>
  <si>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</si>
  <si>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</si>
  <si>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</si>
  <si>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</si>
  <si>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14013160422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</si>
  <si>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</si>
  <si>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</si>
  <si>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</si>
  <si>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</si>
  <si>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</si>
  <si>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14013160449</t>
  </si>
  <si>
    <t>Verify different power state changes on Modern standby enabled system</t>
  </si>
  <si>
    <t>CSS-IVE-102168</t>
  </si>
  <si>
    <t>14013160451</t>
  </si>
  <si>
    <t>Verify different power state changes on system post Sleep cycle</t>
  </si>
  <si>
    <t>CSS-IVE-102169</t>
  </si>
  <si>
    <t>14013160473</t>
  </si>
  <si>
    <t>Verify system stability on waking from idle state pre and post S3 cycle</t>
  </si>
  <si>
    <t>CSS-IVE-102193</t>
  </si>
  <si>
    <t>14013160568</t>
  </si>
  <si>
    <t>Verify HDCP 2.2 functionality over TBT port</t>
  </si>
  <si>
    <t>CSS-IVE-102299</t>
  </si>
  <si>
    <t>14013160571</t>
  </si>
  <si>
    <t>Verify HDCP 2.2 functionality over TBT port after Sx and warm reboot cycles</t>
  </si>
  <si>
    <t>CSS-IVE-102300</t>
  </si>
  <si>
    <t>14013160694</t>
  </si>
  <si>
    <t>Verify ISH Sensor Enumeration pre and post Connected Standby (CMS) cycle - Ambient Light Sensor (ALS)</t>
  </si>
  <si>
    <t>CSS-IVE-105411</t>
  </si>
  <si>
    <t>14013160697</t>
  </si>
  <si>
    <t>Verify ISH Sensor Enumeration pre and post Connected Standby (CMS) cycle - Gyro</t>
  </si>
  <si>
    <t>CSS-IVE-105412</t>
  </si>
  <si>
    <t>14013160698</t>
  </si>
  <si>
    <t>Verify ISH Sensor Enumeration pre post Connected Standby (CMS) cycle - Accelerometer/3D Accelerometer</t>
  </si>
  <si>
    <t>CSS-IVE-105413</t>
  </si>
  <si>
    <t>14013160707</t>
  </si>
  <si>
    <t>Verify WWAN enumeration pre and post Connected Standby (CMS) cycle</t>
  </si>
  <si>
    <t>CSS-IVE-105421</t>
  </si>
  <si>
    <t>Inventory BLOCK</t>
  </si>
  <si>
    <t>inventory block WWAN</t>
  </si>
  <si>
    <t>14013160713</t>
  </si>
  <si>
    <t>ISH Sensor Enumeration pre and post Connected Standby (CMS) cycle - Magnetometer</t>
  </si>
  <si>
    <t>CSS-IVE-105425</t>
  </si>
  <si>
    <t>14013160745</t>
  </si>
  <si>
    <t>Verify SMBUS Initialization/Enumeration</t>
  </si>
  <si>
    <t>CSS-IVE-105567</t>
  </si>
  <si>
    <t>14013160756</t>
  </si>
  <si>
    <t>Validate data transfer functionality between USB drives connected over Type-C port</t>
  </si>
  <si>
    <t>CSS-IVE-105628</t>
  </si>
  <si>
    <t>14013160760</t>
  </si>
  <si>
    <t>Verify TCSS xHCI controller support enable/disable functionality in BIOS</t>
  </si>
  <si>
    <t>CSS-IVE-105632</t>
  </si>
  <si>
    <t>14013160780</t>
  </si>
  <si>
    <t>Verify SUT does not boot in Dead battery condition</t>
  </si>
  <si>
    <t>CSS-IVE-105576</t>
  </si>
  <si>
    <t>power_management.battery</t>
  </si>
  <si>
    <t>14013160880</t>
  </si>
  <si>
    <t>Verify SUT wake from S3, S4 using PCIE LAN devices (WOL)</t>
  </si>
  <si>
    <t>CSS-IVE-63272</t>
  </si>
  <si>
    <t>14013160910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</si>
  <si>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</si>
  <si>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</si>
  <si>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</si>
  <si>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</si>
  <si>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</si>
  <si>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14013161085</t>
  </si>
  <si>
    <t>Verify 3.5mm jack Wired headphones/headset detection on Pre and Post S3 cycle</t>
  </si>
  <si>
    <t>CSS-IVE-113704</t>
  </si>
  <si>
    <t>14013161102</t>
  </si>
  <si>
    <t>Verify 3.5mm jack Wired headphones/headset detection on Pre and Post S0i3 (Modern Standby) cycle</t>
  </si>
  <si>
    <t>CSS-IVE-113708</t>
  </si>
  <si>
    <t>14013161111</t>
  </si>
  <si>
    <t>Verify 3.5mm jack Wired headphones/headset detection after abrupt G3</t>
  </si>
  <si>
    <t>CSS-IVE-113849</t>
  </si>
  <si>
    <t>14013161139</t>
  </si>
  <si>
    <t>Verify if AMT configuration menu is accessible in MEBx setup in DC mode</t>
  </si>
  <si>
    <t>CSS-IVE-113731</t>
  </si>
  <si>
    <t>14013161178</t>
  </si>
  <si>
    <t>Verify system completes S4 Resume Cycles using "ResumeOK.efi" tool</t>
  </si>
  <si>
    <t>CSS-IVE-114359</t>
  </si>
  <si>
    <t>14013161197</t>
  </si>
  <si>
    <t>Verify Booting over LAN using UEFI PXEv6 Network</t>
  </si>
  <si>
    <t>CSS-IVE-114715</t>
  </si>
  <si>
    <t>14013161203</t>
  </si>
  <si>
    <t>Verify Booting over LAN using UEFI PXEv4 network</t>
  </si>
  <si>
    <t>CSS-IVE-114717</t>
  </si>
  <si>
    <t>14013161300</t>
  </si>
  <si>
    <t>Verify PPIN feature support using Processor Utility tool</t>
  </si>
  <si>
    <t>CSS-IVE-114973</t>
  </si>
  <si>
    <t>14013161304</t>
  </si>
  <si>
    <t>Verify PPIN Feature when SUT is in EOM mode</t>
  </si>
  <si>
    <t>CSS-IVE-114980</t>
  </si>
  <si>
    <t>14013161309</t>
  </si>
  <si>
    <t>[FSP] Verify SX transition of the system with FSP VS build</t>
  </si>
  <si>
    <t>CSS-IVE-114982</t>
  </si>
  <si>
    <t>14013161312</t>
  </si>
  <si>
    <t>Verify Connected MoS entry/exit using power button/Timer option</t>
  </si>
  <si>
    <t>CSS-IVE-115018</t>
  </si>
  <si>
    <t>14013161454</t>
  </si>
  <si>
    <t>Verify AMT storage redirection should support for TBT vPro dock</t>
  </si>
  <si>
    <t>CSS-IVE-113806</t>
  </si>
  <si>
    <t>14013161555</t>
  </si>
  <si>
    <t>Verify System auto wakes from hibernate via RTC with system in DC mode</t>
  </si>
  <si>
    <t>CSS-IVE-115590</t>
  </si>
  <si>
    <t>14013161592</t>
  </si>
  <si>
    <t>Verify independent BIOS setup option to Enable/Disable INT3400 Device and Processor thermal device participants</t>
  </si>
  <si>
    <t>CSS-IVE-116722</t>
  </si>
  <si>
    <t>14013161602</t>
  </si>
  <si>
    <t>Validate system residency for SLP_S0 in CMS post Sx</t>
  </si>
  <si>
    <t>CSS-IVE-116741</t>
  </si>
  <si>
    <t>14013161633</t>
  </si>
  <si>
    <t>Verify Modem ASPM support</t>
  </si>
  <si>
    <t>CSS-IVE-114258</t>
  </si>
  <si>
    <t>14013161879</t>
  </si>
  <si>
    <t>Verify RTD3 flow support for TBT SSD device</t>
  </si>
  <si>
    <t>CSS-IVE-117850</t>
  </si>
  <si>
    <t>14013161969</t>
  </si>
  <si>
    <t>Verify CPU frequency throttles when core temperature exceeds passive trip point with DTS SMM enabled and DTT disabled</t>
  </si>
  <si>
    <t>CSS-IVE-117969</t>
  </si>
  <si>
    <t>14013161993</t>
  </si>
  <si>
    <t>Verify CPU FAN rotate when core temperature exceeds Active trip point with DTS SMM enabled and DTT disabled in BIOS</t>
  </si>
  <si>
    <t>CSS-IVE-117982</t>
  </si>
  <si>
    <t>14013162003</t>
  </si>
  <si>
    <t>Verify System shutdown when core temperature exceeds Critical trip point with DTS SMM enabled and DTT disabled in BIOS</t>
  </si>
  <si>
    <t>CSS-IVE-117984</t>
  </si>
  <si>
    <t>14013162108</t>
  </si>
  <si>
    <t>Verify local machine AMT WEBUI is accessible after sx cycles over TBT-vPRO-Dock</t>
  </si>
  <si>
    <t>CSS-IVE-118133</t>
  </si>
  <si>
    <t>14013162132</t>
  </si>
  <si>
    <t>Verify Remote Restart and shutdown on TBT-vPRO Dock</t>
  </si>
  <si>
    <t>CSS-IVE-118152</t>
  </si>
  <si>
    <t>14013162160</t>
  </si>
  <si>
    <t>Verify with Storage redirection disabled in MEBX, verify Storage redirection session cannot be established with IMRGUI through TBT-vPRO Dock</t>
  </si>
  <si>
    <t>CSS-IVE-118172</t>
  </si>
  <si>
    <t>14013162168</t>
  </si>
  <si>
    <t>Verify USB-R Controllers is initialized during boot by verifying Keyboard/Mouse can be used to enter BIOS Setup while Booting SUT from S5 using KVM over TBT-vPRO-Dock</t>
  </si>
  <si>
    <t>CSS-IVE-118173</t>
  </si>
  <si>
    <t>14013162175</t>
  </si>
  <si>
    <t>Verify if BIOS populates SMBIOS table 130 with "vPro TBT dock  supported state</t>
  </si>
  <si>
    <t>CSS-IVE-118175</t>
  </si>
  <si>
    <t>14013162406</t>
  </si>
  <si>
    <t>Verify BIOS policy for WWAN support</t>
  </si>
  <si>
    <t>CSS-IVE-118328</t>
  </si>
  <si>
    <t>14013162499</t>
  </si>
  <si>
    <t>Verify BIOS settings remains intact with MAF mode booting after Warm and Cold Boot cycles</t>
  </si>
  <si>
    <t>CSS-IVE-118683</t>
  </si>
  <si>
    <t>14013162512</t>
  </si>
  <si>
    <t>Verify BIOS settings remains intact with MAF mode booting after Sx cycles</t>
  </si>
  <si>
    <t>CSS-IVE-118685</t>
  </si>
  <si>
    <t>14013162538</t>
  </si>
  <si>
    <t>Verify PD controller Firmware version in BIOS, OS and System Scope Tool</t>
  </si>
  <si>
    <t>CSS-IVE-118741</t>
  </si>
  <si>
    <t>14013162548</t>
  </si>
  <si>
    <t>Verify Debug log for no Heci Timeout</t>
  </si>
  <si>
    <t>CSS-IVE-118742</t>
  </si>
  <si>
    <t>14013162551</t>
  </si>
  <si>
    <t>Verify CSME change from MKHI agent to MCHI agent</t>
  </si>
  <si>
    <t>CSS-IVE-118745</t>
  </si>
  <si>
    <t>14013162577</t>
  </si>
  <si>
    <t>Verify BIOS settings remains intact with MAF mode booting after power interrupts (Reset / G3) cycles</t>
  </si>
  <si>
    <t>CSS-IVE-118687</t>
  </si>
  <si>
    <t>14013162764</t>
  </si>
  <si>
    <t>Verify system stability on performing Modern Standby cycle on freshly preloaded OS post flashing Release BIOS</t>
  </si>
  <si>
    <t>CSS-IVE-120328</t>
  </si>
  <si>
    <t>14013162852</t>
  </si>
  <si>
    <t>Verify USB4 storage functionality after S4,S5, warm and cold boot cycles</t>
  </si>
  <si>
    <t>CSS-IVE-122129</t>
  </si>
  <si>
    <t>14013162869</t>
  </si>
  <si>
    <t>Validate the CPU ID information is captured in Debug logs</t>
  </si>
  <si>
    <t>CSS-IVE-119128</t>
  </si>
  <si>
    <t>14013163063</t>
  </si>
  <si>
    <t>Verify CPU enters C10 after removal of USB disk used as source for Music playback in Modern Standby</t>
  </si>
  <si>
    <t>CSS-IVE-130049</t>
  </si>
  <si>
    <t>14013163067</t>
  </si>
  <si>
    <t>Verify PC10 with TBT Dock Hotplug/unplug after S4</t>
  </si>
  <si>
    <t>CSS-IVE-130050</t>
  </si>
  <si>
    <t>14013163080</t>
  </si>
  <si>
    <t>Verify Bus0 Devices with function disabled in bios setup using PEP bios checker tool</t>
  </si>
  <si>
    <t>CSS-IVE-132607</t>
  </si>
  <si>
    <t>14013163101</t>
  </si>
  <si>
    <t>Verify BIOS to implement DSM to enable UAOL workaround</t>
  </si>
  <si>
    <t>CSS-IVE-132616</t>
  </si>
  <si>
    <t>14013163162</t>
  </si>
  <si>
    <t>Validate GOP-VBT Merge tool functionality by comparing VBT dump file from EDK shell with modified VBT file</t>
  </si>
  <si>
    <t>CSS-IVE-132907</t>
  </si>
  <si>
    <t>14013163191</t>
  </si>
  <si>
    <t>Verify display plug/unplug using Type-C Dock when SUT in CMS</t>
  </si>
  <si>
    <t>CSS-IVE-133011</t>
  </si>
  <si>
    <t>14013163199</t>
  </si>
  <si>
    <t>[OCR] Verify BIOS should provide Boot options Support  for one Click recovery</t>
  </si>
  <si>
    <t>CSS-IVE-122399</t>
  </si>
  <si>
    <t>14013163226</t>
  </si>
  <si>
    <t>Verify  Type-C USB3.1 gen2 device enumeration over Type-C port  with Retimer Compliance mode Enable/Disable</t>
  </si>
  <si>
    <t>CSS-IVE-133063</t>
  </si>
  <si>
    <t>14013163230</t>
  </si>
  <si>
    <t>Verify Type-C USB3.1 gen2 device enumeration over Type-C port after resume from S4, S5 with Retimer Compliance mode Enable/Disable</t>
  </si>
  <si>
    <t>14013163232</t>
  </si>
  <si>
    <t>Verify all Type-C port functionality with debug settings disabled</t>
  </si>
  <si>
    <t>CSS-IVE-133069</t>
  </si>
  <si>
    <t>14013163281</t>
  </si>
  <si>
    <t>Verify TBT Device functionality with TCSS D3 Cold support enabled</t>
  </si>
  <si>
    <t>CSS-IVE-133080</t>
  </si>
  <si>
    <t>14013163310</t>
  </si>
  <si>
    <t>Verify system stability on performing 5 cycles of Hybrid Sleep</t>
  </si>
  <si>
    <t>CSS-IVE-133121</t>
  </si>
  <si>
    <t>14013163415</t>
  </si>
  <si>
    <t>Verify Display Functionality over USB4 Dock Device when SUT is in BIOS, EFI and OS level</t>
  </si>
  <si>
    <t>CSS-IVE-133293</t>
  </si>
  <si>
    <t>14013163434</t>
  </si>
  <si>
    <t>Verify SUT wake from S3/S4 using USB device &amp; LAN connected behind USB4 Dock</t>
  </si>
  <si>
    <t>CSS-IVE-133297</t>
  </si>
  <si>
    <t>14013163887</t>
  </si>
  <si>
    <t>[Automation]Verify system stability when hot-plug Type-C power adapter 1000 cycles</t>
  </si>
  <si>
    <t>CSS-IVE-134013</t>
  </si>
  <si>
    <t>14013164345</t>
  </si>
  <si>
    <t>Verify platform supports corresponding option in BIOS to enable/disable GPRs in Crash Log data</t>
  </si>
  <si>
    <t>CSS-IVE-129646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</si>
  <si>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</si>
  <si>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</si>
  <si>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</si>
  <si>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</si>
  <si>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</si>
  <si>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</si>
  <si>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14013165037</t>
  </si>
  <si>
    <t>Verify BIOS to update post codes on punit register</t>
  </si>
  <si>
    <t>CSS-IVE-135714</t>
  </si>
  <si>
    <t>14013165053</t>
  </si>
  <si>
    <t>Verify multiple global reset functionality cycles check in SUT with Debug BIOS</t>
  </si>
  <si>
    <t>CSS-IVE-144719</t>
  </si>
  <si>
    <t>14013165072</t>
  </si>
  <si>
    <t>[OCR] Verify user consent flow is performed during OCR_WinRE boot in Client control Mode (CCM) Mode</t>
  </si>
  <si>
    <t>CSS-IVE-144641</t>
  </si>
  <si>
    <t>HSD Fail: 16017180571 : [RPL-Hx][B0][Security][RPL-P][J0][RPE]: Mesh Commander is getting disconnected , once after triggering RPE in CCM(Client control mode).</t>
  </si>
  <si>
    <t>14013165103</t>
  </si>
  <si>
    <t>CSS-IVE-144642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</si>
  <si>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</si>
  <si>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</si>
  <si>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</si>
  <si>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</si>
  <si>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</si>
  <si>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</si>
  <si>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14013165112</t>
  </si>
  <si>
    <t>Verify Concurrent Type-C Display functionality on hot plug over Type-C port and Connector reversibility</t>
  </si>
  <si>
    <t>CSS-IVE-144827</t>
  </si>
  <si>
    <t>14013165116</t>
  </si>
  <si>
    <t>Verify Concurrent Type-C Display functionality on cold plug over Type-C port</t>
  </si>
  <si>
    <t>CSS-IVE-144828</t>
  </si>
  <si>
    <t>14013165121</t>
  </si>
  <si>
    <t>Verify USB4 Storage enumeration in  EFI shell and BIOS setup</t>
  </si>
  <si>
    <t>CSS-IVE-133656</t>
  </si>
  <si>
    <t>14013165202</t>
  </si>
  <si>
    <t>Verify Concurrent DP Display functionality on hot plug over Type-C port</t>
  </si>
  <si>
    <t>CSS-IVE-145124</t>
  </si>
  <si>
    <t>14013165225</t>
  </si>
  <si>
    <t>Verify Concurrent HDMI Display functionality on hot plug over Type-C port and Connector reversibility</t>
  </si>
  <si>
    <t>CSS-IVE-145127</t>
  </si>
  <si>
    <t>14013165243</t>
  </si>
  <si>
    <t>Verify Concurrent Type-C Display and DP Display functionality on hot plug over Type-C port and connector reversibility</t>
  </si>
  <si>
    <t>CSS-IVE-145130</t>
  </si>
  <si>
    <t>14013165260</t>
  </si>
  <si>
    <t>Verify Concurrent Type-C Display and HDMI Display functionality on hot plug over Type-C port and connector revresibility</t>
  </si>
  <si>
    <t>CSS-IVE-145133</t>
  </si>
  <si>
    <t>14013165272</t>
  </si>
  <si>
    <t>Verify Concurrent Type-C Display and Type-C Dock with DP Display functionality on hot plug over Type-C port and Connector reversibility</t>
  </si>
  <si>
    <t>CSS-IVE-145139</t>
  </si>
  <si>
    <t>14013165281</t>
  </si>
  <si>
    <t>Verify Concurrent Type-C Display and Type-C Dock with HDMI Display functionality on hot plug over Type-C port and Connector reversibility</t>
  </si>
  <si>
    <t>CSS-IVE-145142</t>
  </si>
  <si>
    <t>14013165287</t>
  </si>
  <si>
    <t>Verify Concurrent TBT3 Display and Type-C Dock with DP Display functionality on hot plug over Type-C port and Connector reversibility</t>
  </si>
  <si>
    <t>CSS-IVE-145149</t>
  </si>
  <si>
    <t>14013165290</t>
  </si>
  <si>
    <t>Verify Concurrent TBT3 Display and Type-C Dock with HDMI Display functionality on hot plug over Type-C port and connector reversibility</t>
  </si>
  <si>
    <t>CSS-IVE-145152</t>
  </si>
  <si>
    <t>14013165295</t>
  </si>
  <si>
    <t>Verify Concurrent USB3.1-Gen2-SSD and TBT3 Display functionality on hot plug over Type-C port and Connector reversibility</t>
  </si>
  <si>
    <t>CSS-IVE-145156</t>
  </si>
  <si>
    <t>14013165299</t>
  </si>
  <si>
    <t>Verify SLPS_S0 assertion before and after warm reboot cycle</t>
  </si>
  <si>
    <t>CSS-IVE-139109</t>
  </si>
  <si>
    <t>14013165425</t>
  </si>
  <si>
    <t>Verify MEBx Menu should not Present in BIOS on Consumer SKU IFWI</t>
  </si>
  <si>
    <t>CSS-IVE-145632</t>
  </si>
  <si>
    <t>14013165524</t>
  </si>
  <si>
    <t>Validate GOP-VBT Merge tool functionality with Release and Debug image</t>
  </si>
  <si>
    <t>CSS-IVE-145232</t>
  </si>
  <si>
    <t>14013165526</t>
  </si>
  <si>
    <t>Verify booting support through USB 3.2 Gen2 (SS+ mass storage) connected over USB Type-A port</t>
  </si>
  <si>
    <t>CSS-IVE-145800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</si>
  <si>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</si>
  <si>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</si>
  <si>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</si>
  <si>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</si>
  <si>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</si>
  <si>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</si>
  <si>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14013165586</t>
  </si>
  <si>
    <t>[OCR] Verify AMT triggered HTTPS Boot Flow over Wifi</t>
  </si>
  <si>
    <t>CSS-IVE-145976</t>
  </si>
  <si>
    <t>HSD FAIL:16016431365 :[RPL-S Upgrade][A0][RPL_Hx][B0][Security][OCR]::  While triggering OCR HTTP with wireless LAN SUT stability of connecting to wifi ap in BIOS stage is not consistent.</t>
  </si>
  <si>
    <t>14013165608</t>
  </si>
  <si>
    <t>[Hybrid] Verify system stability post Connected Modern Standby when only Atom or BIG cores are  individually enabled</t>
  </si>
  <si>
    <t>CSS-IVE-147000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</si>
  <si>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</si>
  <si>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</si>
  <si>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</si>
  <si>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</si>
  <si>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</si>
  <si>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</si>
  <si>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</si>
  <si>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</si>
  <si>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</si>
  <si>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</si>
  <si>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</si>
  <si>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</si>
  <si>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</si>
  <si>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</si>
  <si>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</si>
  <si>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</si>
  <si>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</si>
  <si>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</si>
  <si>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</si>
  <si>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</si>
  <si>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</si>
  <si>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14013165673</t>
  </si>
  <si>
    <t>[OCR] Verify OCR progress and state via AMT Event log for HTTPS Boot over Wireless LAN</t>
  </si>
  <si>
    <t>CSS-IVE-147145</t>
  </si>
  <si>
    <t>14013165857</t>
  </si>
  <si>
    <t>[OCR] Verify HTTPS Boot flow for One Click Recovery</t>
  </si>
  <si>
    <t>CSS-IVE-147177</t>
  </si>
  <si>
    <t>14013165860</t>
  </si>
  <si>
    <t>[OCR] Verify Windows Recovery Environment (WinRE) Boot flow for One Click Recovery</t>
  </si>
  <si>
    <t>CSS-IVE-147178</t>
  </si>
  <si>
    <t>14013165863</t>
  </si>
  <si>
    <t>[OCR] Verify PBA Boot flow for One Click Recovery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</si>
  <si>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</si>
  <si>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</si>
  <si>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</si>
  <si>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</si>
  <si>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14013165868</t>
  </si>
  <si>
    <t>[OCR] Verify System Recovery When OCR_HTTPS boot Flow is interrupted from AMT Remote session over Wireless LAN</t>
  </si>
  <si>
    <t>CSS-IVE-147181</t>
  </si>
  <si>
    <t>14013165873</t>
  </si>
  <si>
    <t>[OCR] Verify System Recovery When OCR_PBA boot Flow is interrupted from AMT Remote session over Wireless LAN</t>
  </si>
  <si>
    <t>CSS-IVE-147182</t>
  </si>
  <si>
    <t>14013165895</t>
  </si>
  <si>
    <t>[OCR] Verify One Click Recovery boot options when AC power is removed from SUT</t>
  </si>
  <si>
    <t>CSS-IVE-147183</t>
  </si>
  <si>
    <t>14013165901</t>
  </si>
  <si>
    <t>CSS-IVE-147184</t>
  </si>
  <si>
    <t>14013165906</t>
  </si>
  <si>
    <t>[OCR] Verify user consent flow is performed during OCR_WinRE boot in Admin control Mode (ACM) Mode</t>
  </si>
  <si>
    <t>CSS-IVE-147185</t>
  </si>
  <si>
    <t>14013165908</t>
  </si>
  <si>
    <t>CSS-IVE-147186</t>
  </si>
  <si>
    <t>14013166922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</si>
  <si>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</si>
  <si>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</si>
  <si>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</si>
  <si>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</si>
  <si>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14013167719</t>
  </si>
  <si>
    <t>Verify System Memory Details in BIOS (SODIMM)</t>
  </si>
  <si>
    <t>CSS-IVE-118275</t>
  </si>
  <si>
    <t>14013167738</t>
  </si>
  <si>
    <t>Verify System Memory Details in BIOS (UDIMM)</t>
  </si>
  <si>
    <t>CSS-IVE-118276</t>
  </si>
  <si>
    <t>14013168579</t>
  </si>
  <si>
    <t>Verify System memory using Windows Memory Diagnostics tool (Basic)</t>
  </si>
  <si>
    <t>CSS-IVE-99732</t>
  </si>
  <si>
    <t>14013169052</t>
  </si>
  <si>
    <t>Verify System memory using Windows Memory Diagnostics tool (Standard)</t>
  </si>
  <si>
    <t>CSS-IVE-135380</t>
  </si>
  <si>
    <t>14013169121</t>
  </si>
  <si>
    <t>Verify SUT boots with 2xRefresh/Hardware RHP Enabled/Disabled</t>
  </si>
  <si>
    <t>CSS-IVE-136371</t>
  </si>
  <si>
    <t>14013169126</t>
  </si>
  <si>
    <t>Verify  MRC training with 2xRefresh  is Enabled</t>
  </si>
  <si>
    <t>CSS-IVE-136372</t>
  </si>
  <si>
    <t>14013169128</t>
  </si>
  <si>
    <t>Verify  MRC training when 2xRefresh  is Disabled and Hardware RHP is Enabled</t>
  </si>
  <si>
    <t>CSS-IVE-136373</t>
  </si>
  <si>
    <t>14013172849</t>
  </si>
  <si>
    <t>Verify Press power button can act as a wake source for S3( Sleep state)</t>
  </si>
  <si>
    <t>CSS-IVE-61855</t>
  </si>
  <si>
    <t>14013172859</t>
  </si>
  <si>
    <t>Verify Lid Switch open/close functionality at S3 state - test</t>
  </si>
  <si>
    <t>CSS-IVE-61859</t>
  </si>
  <si>
    <t>14013172861</t>
  </si>
  <si>
    <t>Verify Lid Switch Action can "Shut down" the system</t>
  </si>
  <si>
    <t>CSS-IVE-61860</t>
  </si>
  <si>
    <t>14013172864</t>
  </si>
  <si>
    <t>Verify Lid Switch Action can put system to S4 and Lid Switch Action can not wake system from S4</t>
  </si>
  <si>
    <t>CSS-IVE-61861</t>
  </si>
  <si>
    <t>14013172868</t>
  </si>
  <si>
    <t>Verify if the SUT shuts down when the Power Button is held for more than 10 seconds</t>
  </si>
  <si>
    <t>CSS-IVE-61866</t>
  </si>
  <si>
    <t>14013172875</t>
  </si>
  <si>
    <t>Verify Press power button can act as a wake source for S4 and S3 states</t>
  </si>
  <si>
    <t>CSS-IVE-91440</t>
  </si>
  <si>
    <t>14013172878</t>
  </si>
  <si>
    <t>Verify Power Button press can shutdown and power up the system</t>
  </si>
  <si>
    <t>CSS-IVE-92236</t>
  </si>
  <si>
    <t>14013172888</t>
  </si>
  <si>
    <t>Verify SUT shutdown (S5) when the Power Button is held during POWER_ON_TIME with only  AC plugged-in</t>
  </si>
  <si>
    <t>CSS-IVE-119468</t>
  </si>
  <si>
    <t>14013172908</t>
  </si>
  <si>
    <t>Verify "Slide to shutdown" option does not come up on UI on resuming from CMS / S0i3</t>
  </si>
  <si>
    <t>CSS-IVE-79983</t>
  </si>
  <si>
    <t>14013172912</t>
  </si>
  <si>
    <t>Verify Type-C Connector reversibility - USB only devices</t>
  </si>
  <si>
    <t>CSS-IVE-73195</t>
  </si>
  <si>
    <t>14013172938</t>
  </si>
  <si>
    <t>Verify USB Type-C device Connector reversibility functionality when SUT is in Sx (S3,S4,S5)_x000D_
 state</t>
  </si>
  <si>
    <t>CSS-IVE-99710</t>
  </si>
  <si>
    <t>14013172940</t>
  </si>
  <si>
    <t>Verify Type-C Connector reversibility functionality for Display over Type-C port</t>
  </si>
  <si>
    <t>CSS-IVE-99711</t>
  </si>
  <si>
    <t>14013172952</t>
  </si>
  <si>
    <t>Verify system stability when hot-plug Type-C power adapter</t>
  </si>
  <si>
    <t>CSS-IVE-134011</t>
  </si>
  <si>
    <t>14013173026</t>
  </si>
  <si>
    <t>Verify that battery gets charged only when  AC  is inserted and battery is present</t>
  </si>
  <si>
    <t>CSS-IVE-76042</t>
  </si>
  <si>
    <t>14013173043</t>
  </si>
  <si>
    <t>Verify that battery is charged and discharged at near critical battery level</t>
  </si>
  <si>
    <t>CSS-IVE-71567</t>
  </si>
  <si>
    <t>14013173084</t>
  </si>
  <si>
    <t>Verify SUT doesn"t power on automatically on charger insertion</t>
  </si>
  <si>
    <t>CSS-IVE-93993</t>
  </si>
  <si>
    <t>14013173090</t>
  </si>
  <si>
    <t>Verify System stability on Sleep on battery and resume on  AC  brick and vice versa</t>
  </si>
  <si>
    <t>CSS-IVE-145301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</si>
  <si>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</si>
  <si>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</si>
  <si>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</si>
  <si>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</si>
  <si>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</si>
  <si>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</si>
  <si>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14013173137</t>
  </si>
  <si>
    <t>Verify Scan matrix keyboard windows hotkey functionality</t>
  </si>
  <si>
    <t>CSS-IVE-61868</t>
  </si>
  <si>
    <t>io_general</t>
  </si>
  <si>
    <t>Flex I/O and Internal Buses</t>
  </si>
  <si>
    <t>14013173144</t>
  </si>
  <si>
    <t>Verify S3 and S4 LED status</t>
  </si>
  <si>
    <t>CSS-IVE-61838</t>
  </si>
  <si>
    <t>14013173175</t>
  </si>
  <si>
    <t>Verify system can be Shutdown, Hibernate and Restart using "ALT+F4" key combination</t>
  </si>
  <si>
    <t>CSS-IVE-145404</t>
  </si>
  <si>
    <t>14013173176</t>
  </si>
  <si>
    <t>Verify system can be Shutdown, Hibernate and Restart using OS start menu</t>
  </si>
  <si>
    <t>CSS-IVE-145405</t>
  </si>
  <si>
    <t>14013173177</t>
  </si>
  <si>
    <t>Verify Hibernate, Shutdown entry and exit via power button</t>
  </si>
  <si>
    <t>CSS-IVE-145406</t>
  </si>
  <si>
    <t>14013173187</t>
  </si>
  <si>
    <t>Verify system can be cold reset and warm reset from EDK shell</t>
  </si>
  <si>
    <t>CSS-IVE-145410</t>
  </si>
  <si>
    <t>14013173189</t>
  </si>
  <si>
    <t>Verify system Shutdown, Hibernate and Restart from OS via command Line</t>
  </si>
  <si>
    <t>CSS-IVE-145412</t>
  </si>
  <si>
    <t>14013173200</t>
  </si>
  <si>
    <t>Verify CPU turbo boost functionality  pre and post S4 , S5 , warm and cold reboot cycles</t>
  </si>
  <si>
    <t>CSS-IVE-145415</t>
  </si>
  <si>
    <t>14013173203</t>
  </si>
  <si>
    <t>Verify system stability on waking from idle state pre and post S4,S5 ,warm and cold reboot cycles</t>
  </si>
  <si>
    <t>CSS-IVE-145416</t>
  </si>
  <si>
    <t>14013173229</t>
  </si>
  <si>
    <t>Verify post code functionality across Sx cycles</t>
  </si>
  <si>
    <t>CSS-IVE-118169</t>
  </si>
  <si>
    <t>14013173249</t>
  </si>
  <si>
    <t>[FSP2.0]: Verify FSP_INFO_HEADER Information</t>
  </si>
  <si>
    <t>CSS-IVE-78895</t>
  </si>
  <si>
    <t>14013173254</t>
  </si>
  <si>
    <t>[FSP2.0]: Verify FSP_INFO_EXTENDED_HEADER Information.</t>
  </si>
  <si>
    <t>CSS-IVE-78896</t>
  </si>
  <si>
    <t>14013173257</t>
  </si>
  <si>
    <t>[FSP2.0]: Verify FSP Patch Table Information</t>
  </si>
  <si>
    <t>CSS-IVE-78899</t>
  </si>
  <si>
    <t>14013173279</t>
  </si>
  <si>
    <t>[FSP] Verify FSP Header File(.fd) and boot setting file(.bsf) loads correctly into BCT tool</t>
  </si>
  <si>
    <t>CSS-IVE-80420</t>
  </si>
  <si>
    <t>14013173281</t>
  </si>
  <si>
    <t>[FSP2.0]: Verify GUID of SMBIOS HOB"s (Memory, Processor and Cache)</t>
  </si>
  <si>
    <t>CSS-IVE-86540</t>
  </si>
  <si>
    <t>14013173287</t>
  </si>
  <si>
    <t>[FSP] Verify FSP BIOS Boot Flow</t>
  </si>
  <si>
    <t>CSS-IVE-78905</t>
  </si>
  <si>
    <t>14013173289</t>
  </si>
  <si>
    <t>[FSP] Verify FSP BIOS Dispatch mode Boot Flow</t>
  </si>
  <si>
    <t>CSS-IVE-118658</t>
  </si>
  <si>
    <t>14013173295</t>
  </si>
  <si>
    <t>[FSP2.1]: Verify FSP_SMBIOS_EFI_PEI_GRAPHICS_DEVICE_INFO_HOB table</t>
  </si>
  <si>
    <t>CSS-IVE-122365</t>
  </si>
  <si>
    <t>14013173307</t>
  </si>
  <si>
    <t>[FSP][GCC]: Validate Pre and Post OS display with different FSP Bios</t>
  </si>
  <si>
    <t>CSS-IVE-132857</t>
  </si>
  <si>
    <t>14013173311</t>
  </si>
  <si>
    <t>[FSP][GCC]: Verify FSP Patch Table Information</t>
  </si>
  <si>
    <t>CSS-IVE-132856</t>
  </si>
  <si>
    <t>14013173313</t>
  </si>
  <si>
    <t>[FSP][GCC]: Verify FSP image ID and Image Revision</t>
  </si>
  <si>
    <t>CSS-IVE-132851</t>
  </si>
  <si>
    <t>14013173323</t>
  </si>
  <si>
    <t>[FSP][GCC]: Verify GUID of SMBIOS HOB"s (Memory, Processor and Cache)</t>
  </si>
  <si>
    <t>CSS-IVE-132862</t>
  </si>
  <si>
    <t>14013173325</t>
  </si>
  <si>
    <t>[FSP][GCC]: Verify FSP BIOS Boot Flow</t>
  </si>
  <si>
    <t>CSS-IVE-132864</t>
  </si>
  <si>
    <t>14013173331</t>
  </si>
  <si>
    <t>[FSP2.0][GCC]: Verify "FSP Information" under BIOS</t>
  </si>
  <si>
    <t>CSS-IVE-132867</t>
  </si>
  <si>
    <t>14013173339</t>
  </si>
  <si>
    <t>[FSP] [GCC]Verify SX transition of the system with FSP GCC Release build</t>
  </si>
  <si>
    <t>CSS-IVE-132870</t>
  </si>
  <si>
    <t>14013173341</t>
  </si>
  <si>
    <t>[FSP][GCC]: Verify FSP_INFO_HEADER Information</t>
  </si>
  <si>
    <t>CSS-IVE-132852</t>
  </si>
  <si>
    <t>14013173344</t>
  </si>
  <si>
    <t>[FSP][GCC]: Verify FSP version on SUT</t>
  </si>
  <si>
    <t>CSS-IVE-132853</t>
  </si>
  <si>
    <t>14013173347</t>
  </si>
  <si>
    <t>[FSP][GCC]: Validate FSP TempRamInit initialization and TempRamExit API"s</t>
  </si>
  <si>
    <t>CSS-IVE-132854</t>
  </si>
  <si>
    <t>14013173351</t>
  </si>
  <si>
    <t>[FSP][GCC]: Verify FSP_INFO_EXTENDED_HEADER Information.</t>
  </si>
  <si>
    <t>CSS-IVE-132855</t>
  </si>
  <si>
    <t>14013173359</t>
  </si>
  <si>
    <t>[FSP2.1][GCC]: Verify FSP_SMBIOS_EFI_PEI_GRAPHICS_DEVICE_INFO_HOB table</t>
  </si>
  <si>
    <t>CSS-IVE-132898</t>
  </si>
  <si>
    <t>14013173927</t>
  </si>
  <si>
    <t>Verify BIOS expose option to enable/disable the SRIOV feature</t>
  </si>
  <si>
    <t>CSS-IVE-130040</t>
  </si>
  <si>
    <t>graphics</t>
  </si>
  <si>
    <t>14013173935</t>
  </si>
  <si>
    <t>Exercising GMM/GNA Error check in BIOS and corresponding BDF values</t>
  </si>
  <si>
    <t>CSS-IVE-50447</t>
  </si>
  <si>
    <t>speech_and_cognition.speech_accelerators</t>
  </si>
  <si>
    <t>14013173938</t>
  </si>
  <si>
    <t>Check if GMM/GNA device is fused enabled and check for BIOS option to Enable/ Disable GMM/GNA</t>
  </si>
  <si>
    <t>CSS-IVE-50448</t>
  </si>
  <si>
    <t>14013173952</t>
  </si>
  <si>
    <t>Verify that the BIOS shall display the VBIOS/GOP version</t>
  </si>
  <si>
    <t>CSS-IVE-50460</t>
  </si>
  <si>
    <t>14013174020</t>
  </si>
  <si>
    <t>Verify PAVP BIOS option</t>
  </si>
  <si>
    <t>CSS-IVE-69482</t>
  </si>
  <si>
    <t>content_protection</t>
  </si>
  <si>
    <t>14013174080</t>
  </si>
  <si>
    <t>Verify Power Management (PM) support for GT</t>
  </si>
  <si>
    <t>CSS-IVE-70951</t>
  </si>
  <si>
    <t>14013174685</t>
  </si>
  <si>
    <t>Verify VP9 video playback functionality in OS</t>
  </si>
  <si>
    <t>CSS-IVE-101310</t>
  </si>
  <si>
    <t>audio.cavs</t>
  </si>
  <si>
    <t>14013174718</t>
  </si>
  <si>
    <t>Verify Display detection in Pre OS with 4K display panel</t>
  </si>
  <si>
    <t>CSS-IVE-101920</t>
  </si>
  <si>
    <t>14013174731</t>
  </si>
  <si>
    <t>Verify Audio Play back on HDMI 4K Display Panel</t>
  </si>
  <si>
    <t>CSS-IVE-101924</t>
  </si>
  <si>
    <t>14013174741</t>
  </si>
  <si>
    <t>Verify Tri-display is working in Extended mode</t>
  </si>
  <si>
    <t>CSS-IVE-103532</t>
  </si>
  <si>
    <t>14013174743</t>
  </si>
  <si>
    <t>Validate OPIO Lock bit</t>
  </si>
  <si>
    <t>CSS-IVE-105469</t>
  </si>
  <si>
    <t>14013174746</t>
  </si>
  <si>
    <t>Verify IPU Enable/Disable Capability in BIOS</t>
  </si>
  <si>
    <t>CSS-IVE-105482</t>
  </si>
  <si>
    <t>imaging</t>
  </si>
  <si>
    <t>14013174775</t>
  </si>
  <si>
    <t>Verify Audio Play back on USB-Headset pre and post S0i3(Modern Standby) cycle</t>
  </si>
  <si>
    <t>CSS-IVE-114639</t>
  </si>
  <si>
    <t>14013174845</t>
  </si>
  <si>
    <t>Verify BIOS updates platform field in camera resource definition as part of SSDB method</t>
  </si>
  <si>
    <t>CSS-IVE-117523</t>
  </si>
  <si>
    <t>14013174847</t>
  </si>
  <si>
    <t>Verify system stability on performing Sx with disabling IPU IP with Vt-d enabled</t>
  </si>
  <si>
    <t>CSS-IVE-117749</t>
  </si>
  <si>
    <t>14013175110</t>
  </si>
  <si>
    <t>Verify Pkg C-state with SUT idle and display ON</t>
  </si>
  <si>
    <t>CSS-IVE-130051</t>
  </si>
  <si>
    <t>14013175130</t>
  </si>
  <si>
    <t>Verify IR camera module enumeration and flash functionality in OS</t>
  </si>
  <si>
    <t>CSS-IVE-133095</t>
  </si>
  <si>
    <t>14013175209</t>
  </si>
  <si>
    <t>Verify Clover Falls (CVF) Camera Sensor modules enumeration and system residency for CMS in OS</t>
  </si>
  <si>
    <t>CSS-IVE-135494</t>
  </si>
  <si>
    <t>14013175211</t>
  </si>
  <si>
    <t>Verify Clover Falls (CVF) Camera Sensor modules enumeration in OS, pre and post DMS cycles</t>
  </si>
  <si>
    <t>CSS-IVE-135495</t>
  </si>
  <si>
    <t>14013175215</t>
  </si>
  <si>
    <t>Verify RTD3 flow support with Clover Falls (CVF) Camera Sensor modules enumeration in OS</t>
  </si>
  <si>
    <t>CSS-IVE-135497</t>
  </si>
  <si>
    <t>14013175415</t>
  </si>
  <si>
    <t>Verify PlayReady3 functionality pre and post S4 and S5 cycles</t>
  </si>
  <si>
    <t>CSS-IVE-145169</t>
  </si>
  <si>
    <t>14013175421</t>
  </si>
  <si>
    <t>Verify Display detection and resolution check in post OS with 4K display panel</t>
  </si>
  <si>
    <t>CSS-IVE-145176</t>
  </si>
  <si>
    <t>14013175445</t>
  </si>
  <si>
    <t>Verify Clover Falls (CVF) Camera Sensor module enumeration in OS pre and post Sx, warm and cold reset cycles</t>
  </si>
  <si>
    <t>CSS-IVE-145217</t>
  </si>
  <si>
    <t>14013175455</t>
  </si>
  <si>
    <t>Verify IPU-Camera Sensor module enumeration pre and post S4, S5 ,warm and cold reboot cycles</t>
  </si>
  <si>
    <t>CSS-IVE-145238</t>
  </si>
  <si>
    <t>14013175459</t>
  </si>
  <si>
    <t>Verify rear camera is functioning properly for capturing images pre and post S4, S5, warm and cold reboot cycles</t>
  </si>
  <si>
    <t>CSS-IVE-145240</t>
  </si>
  <si>
    <t>14013175462</t>
  </si>
  <si>
    <t>Verify front camera is functioning properly for capturing images  pre and post S4, S5, warm and cold reboot cycles</t>
  </si>
  <si>
    <t>CSS-IVE-145241</t>
  </si>
  <si>
    <t>14013175465</t>
  </si>
  <si>
    <t>Verify display in eDP panel in BIOS Setup ,EFI and OS</t>
  </si>
  <si>
    <t>CSS-IVE-145249</t>
  </si>
  <si>
    <t>14013175482</t>
  </si>
  <si>
    <t>Verify switching camera functioning properly pre and post S4, S5, warm and cold reboot cycles</t>
  </si>
  <si>
    <t>CSS-IVE-145259</t>
  </si>
  <si>
    <t>14013175486</t>
  </si>
  <si>
    <t>Verify video playback in OS  pre and post S4, S5, warm and cold reboot cycles</t>
  </si>
  <si>
    <t>CSS-IVE-145260</t>
  </si>
  <si>
    <t>14013175492</t>
  </si>
  <si>
    <t>Verify rear camera is functioning properly for previewing and capturing a video pre and post S4, S5, warm and cold reboot cycles</t>
  </si>
  <si>
    <t>CSS-IVE-145242</t>
  </si>
  <si>
    <t>14013175495</t>
  </si>
  <si>
    <t>Verify front camera is functioning properly for previewing and capturing a video pre and post S4, S5, warm and cold reboot cycles</t>
  </si>
  <si>
    <t>CSS-IVE-145243</t>
  </si>
  <si>
    <t>14013175500</t>
  </si>
  <si>
    <t>Verify front and rear cameras are functioning properly for capturing images in Burst mode</t>
  </si>
  <si>
    <t>CSS-IVE-145237</t>
  </si>
  <si>
    <t>14013175503</t>
  </si>
  <si>
    <t>Verify Imaging: PL4/PMAX power reporting with IPU</t>
  </si>
  <si>
    <t>CSS-IVE-113750</t>
  </si>
  <si>
    <t>14013175598</t>
  </si>
  <si>
    <t>Verify correct CPU details displayed in BIOS Setup page</t>
  </si>
  <si>
    <t>CSS-IVE-62681</t>
  </si>
  <si>
    <t>14013175614</t>
  </si>
  <si>
    <t>Verify that the BIOS shall display the Memory details on BIOS Setup System Information page</t>
  </si>
  <si>
    <t>CSS-IVE-46998</t>
  </si>
  <si>
    <t>14013175628</t>
  </si>
  <si>
    <t>Validate presence of computer systems/components information as per Intel standards</t>
  </si>
  <si>
    <t>CSS-IVE-44411</t>
  </si>
  <si>
    <t>14013175646</t>
  </si>
  <si>
    <t>Verify that Platform firmware Information is correctly displayed in BIOS setup</t>
  </si>
  <si>
    <t>CSS-IVE-44402</t>
  </si>
  <si>
    <t>14013175738</t>
  </si>
  <si>
    <t>Verification of SPI Initialization</t>
  </si>
  <si>
    <t>CSS-IVE-62160</t>
  </si>
  <si>
    <t>io_general.spi</t>
  </si>
  <si>
    <t>14013175760</t>
  </si>
  <si>
    <t>Verify that M.2 SSD device is functional without errors connected to M.2 socket connector</t>
  </si>
  <si>
    <t>CSS-IVE-64367</t>
  </si>
  <si>
    <t>storage</t>
  </si>
  <si>
    <t>14013175772</t>
  </si>
  <si>
    <t>Verification on enumeration of PCIe NAND devices connected</t>
  </si>
  <si>
    <t>CSS-IVE-63268</t>
  </si>
  <si>
    <t>14013175857</t>
  </si>
  <si>
    <t>Verify disable/enable ISH Controller option in BIOS</t>
  </si>
  <si>
    <t>CSS-IVE-65810</t>
  </si>
  <si>
    <t>14013175903</t>
  </si>
  <si>
    <t>Verify plug &amp; unplug USB hub over USB Type-A port</t>
  </si>
  <si>
    <t>CSS-IVE-69910</t>
  </si>
  <si>
    <t>14013176001</t>
  </si>
  <si>
    <t>Validate USB 3.0 mass storage device enumeration and functionality over all USB3.0 Type-A ports</t>
  </si>
  <si>
    <t>CSS-IVE-70947</t>
  </si>
  <si>
    <t>14013176015</t>
  </si>
  <si>
    <t>Verify Trace hub initialization in debug BIOS</t>
  </si>
  <si>
    <t>CSS-IVE-71061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</si>
  <si>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</si>
  <si>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</si>
  <si>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</si>
  <si>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</si>
  <si>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</si>
  <si>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</si>
  <si>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14013176091</t>
  </si>
  <si>
    <t>Verify USB devices information are displayed in F7 - Boot menu</t>
  </si>
  <si>
    <t>CSS-IVE-84862</t>
  </si>
  <si>
    <t>14013176094</t>
  </si>
  <si>
    <t>Verify USB devices information are displayed in BIOS setup</t>
  </si>
  <si>
    <t>CSS-IVE-84871</t>
  </si>
  <si>
    <t>14013176141</t>
  </si>
  <si>
    <t>ACPI entry for GPIO controller</t>
  </si>
  <si>
    <t>CSS-IVE-80015</t>
  </si>
  <si>
    <t>io_general.lsio_gpio</t>
  </si>
  <si>
    <t>14013176151</t>
  </si>
  <si>
    <t>Verify Audio device is enumerated as PCI device</t>
  </si>
  <si>
    <t>CSS-IVE-86457</t>
  </si>
  <si>
    <t>io_pcie</t>
  </si>
  <si>
    <t>14013176415</t>
  </si>
  <si>
    <t>Verify "PCH Trace Hub Enable Mode" BIOS policy/option for NPK Support</t>
  </si>
  <si>
    <t>CSS-IVE-84935</t>
  </si>
  <si>
    <t>14013176457</t>
  </si>
  <si>
    <t>Verify Embedded-keyboard functionality in pre and post OS</t>
  </si>
  <si>
    <t>CSS-IVE-93289</t>
  </si>
  <si>
    <t>14013176467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</si>
  <si>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</si>
  <si>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</si>
  <si>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</si>
  <si>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</si>
  <si>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</si>
  <si>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14013176647</t>
  </si>
  <si>
    <t>Verify "CPU/SOC TH Mem Buffer Size 1" BIOS option/policy for NPK Support</t>
  </si>
  <si>
    <t>CSS-IVE-99218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</si>
  <si>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</si>
  <si>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</si>
  <si>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</si>
  <si>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</si>
  <si>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</si>
  <si>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</si>
  <si>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</si>
  <si>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</si>
  <si>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</si>
  <si>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14013176735</t>
  </si>
  <si>
    <t>Verify LAN PHY revision from BIOS setup</t>
  </si>
  <si>
    <t>CSS-IVE-101314</t>
  </si>
  <si>
    <t>14013176789</t>
  </si>
  <si>
    <t>Verify GPIO driver and device entry in device Manager</t>
  </si>
  <si>
    <t>CSS-IVE-101599</t>
  </si>
  <si>
    <t>14013176861</t>
  </si>
  <si>
    <t>Verify BIOS display an option to set Detect timeout value on Root port links</t>
  </si>
  <si>
    <t>CSS-IVE-101628</t>
  </si>
  <si>
    <t>14013176869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</si>
  <si>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</si>
  <si>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</si>
  <si>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</si>
  <si>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</si>
  <si>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</si>
  <si>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14013176942</t>
  </si>
  <si>
    <t>Verify device defined under VMD should not be detected in PCI line item</t>
  </si>
  <si>
    <t>CSS-IVE-105485</t>
  </si>
  <si>
    <t>14013176948</t>
  </si>
  <si>
    <t>Verify Bios shall support enable/disable PCIE ports options</t>
  </si>
  <si>
    <t>CSS-IVE-105494</t>
  </si>
  <si>
    <t>14013176953</t>
  </si>
  <si>
    <t>Verify device initialization and respective register configuration don"t have failures in Self test tool</t>
  </si>
  <si>
    <t>CSS-IVE-105545</t>
  </si>
  <si>
    <t>14013176958</t>
  </si>
  <si>
    <t>Verify BIOS set up option to enable/Disable GPIO Pad</t>
  </si>
  <si>
    <t>CSS-IVE-105563</t>
  </si>
  <si>
    <t>14013176969</t>
  </si>
  <si>
    <t>Verify setting Detect timeout value in BIOS and ensure no halt message in debug log with device connected</t>
  </si>
  <si>
    <t>CSS-IVE-105635</t>
  </si>
  <si>
    <t>14013176972</t>
  </si>
  <si>
    <t>Verify setting Detect timeout value in BIOS and respective system halt with device not connected</t>
  </si>
  <si>
    <t>CSS-IVE-105636</t>
  </si>
  <si>
    <t>14013176980</t>
  </si>
  <si>
    <t>Verify "Wake on Voice" functionality when System in SLP_S0 state with 3.5mm headset</t>
  </si>
  <si>
    <t>CSS-IVE-105884</t>
  </si>
  <si>
    <t>14013177007</t>
  </si>
  <si>
    <t>Verify BIOS setup option to Enable/ Disable EXT_V1P05_RAIL_Sx/S0ix Configuration</t>
  </si>
  <si>
    <t>CSS-IVE-113611</t>
  </si>
  <si>
    <t>power_management.fivr</t>
  </si>
  <si>
    <t>14013177014</t>
  </si>
  <si>
    <t>Verify BIOS set up Option used for changing ramp times of different modes in FIVR configuration</t>
  </si>
  <si>
    <t>CSS-IVE-113614</t>
  </si>
  <si>
    <t>14013177029</t>
  </si>
  <si>
    <t>Verify VMD Register Lock bit when VMD device is not in use</t>
  </si>
  <si>
    <t>CSS-IVE-113691</t>
  </si>
  <si>
    <t>14013177170</t>
  </si>
  <si>
    <t>Check Dekel FW Version from BIOS</t>
  </si>
  <si>
    <t>CSS-IVE-114775</t>
  </si>
  <si>
    <t>14013177179</t>
  </si>
  <si>
    <t>Check bios Provide an option to set the SA Root Port Preset values</t>
  </si>
  <si>
    <t>CSS-IVE-114937</t>
  </si>
  <si>
    <t>14013177238</t>
  </si>
  <si>
    <t>Verify VMD enabled CPU Attached Storage device boot and stability after Sx cycles</t>
  </si>
  <si>
    <t>CSS-IVE-115635</t>
  </si>
  <si>
    <t>14013177247</t>
  </si>
  <si>
    <t>Verify VMD device ID verification in EFI and OS</t>
  </si>
  <si>
    <t>CSS-IVE-115644</t>
  </si>
  <si>
    <t>14013177249</t>
  </si>
  <si>
    <t>Verify VMD enable/disable bit in OS with respect to option set in BIOS</t>
  </si>
  <si>
    <t>CSS-IVE-115645</t>
  </si>
  <si>
    <t>14013177261</t>
  </si>
  <si>
    <t>Verify Bios support for I2C RTD3</t>
  </si>
  <si>
    <t>CSS-IVE-115677</t>
  </si>
  <si>
    <t>power_management.power_mgmt_cntrl</t>
  </si>
  <si>
    <t>14013177264</t>
  </si>
  <si>
    <t>Verify Bios support for I3C and UART RTD3</t>
  </si>
  <si>
    <t>CSS-IVE-115722</t>
  </si>
  <si>
    <t>14013177266</t>
  </si>
  <si>
    <t>Verify Bios support for SPI RTD3</t>
  </si>
  <si>
    <t>CSS-IVE-115727</t>
  </si>
  <si>
    <t>14013177299</t>
  </si>
  <si>
    <t>Verify Bios have option to Enable/Disable On-board Components</t>
  </si>
  <si>
    <t>CSS-IVE-116761</t>
  </si>
  <si>
    <t>14013177371</t>
  </si>
  <si>
    <t>Verify PCIe SD Card 4.0 plug and play during CMS</t>
  </si>
  <si>
    <t>CSS-IVE-117849</t>
  </si>
  <si>
    <t>14013177439</t>
  </si>
  <si>
    <t>Verify Bios locks TCO_BASE by writing to specific TCO_BASE_LOCK</t>
  </si>
  <si>
    <t>CSS-IVE-118000</t>
  </si>
  <si>
    <t>14013177652</t>
  </si>
  <si>
    <t>Verify VTd support for PCIe ports</t>
  </si>
  <si>
    <t>CSS-IVE-118313</t>
  </si>
  <si>
    <t>14013177725</t>
  </si>
  <si>
    <t>Verify BIOS setup option to enable/disable EXT_VNN_RAIL_Sx/S0ix Configuration</t>
  </si>
  <si>
    <t>CSS-IVE-120096</t>
  </si>
  <si>
    <t>14013177761</t>
  </si>
  <si>
    <t>Verify Secured registers are locked for PCIE Gen4</t>
  </si>
  <si>
    <t>CSS-IVE-120324</t>
  </si>
  <si>
    <t>14013177922</t>
  </si>
  <si>
    <t>Verify System notification tones in OS</t>
  </si>
  <si>
    <t>CSS-IVE-132826</t>
  </si>
  <si>
    <t>14013177940</t>
  </si>
  <si>
    <t>Verify Audio DRM playback over 3.5mm-Jack-Headsets (via HD-A)</t>
  </si>
  <si>
    <t>CSS-IVE-132948</t>
  </si>
  <si>
    <t>14013177947</t>
  </si>
  <si>
    <t>Validate digital audio functionality over Type-C port post S0i3 cycle</t>
  </si>
  <si>
    <t>CSS-IVE-132968</t>
  </si>
  <si>
    <t>14013177961</t>
  </si>
  <si>
    <t>Verify audio playback with USB Headset/DP/HDMI over Audio codec</t>
  </si>
  <si>
    <t>CSS-IVE-133032</t>
  </si>
  <si>
    <t>14013177965</t>
  </si>
  <si>
    <t>Verify NVMe-SSD detection in Bios connected to CPU M.2 Gen4 slot.</t>
  </si>
  <si>
    <t>CSS-IVE-133022</t>
  </si>
  <si>
    <t>14013177989</t>
  </si>
  <si>
    <t>Verify Two NVMe-SSD"s detection in Bios when connected to M.2 Gen4 slots from CPU &amp; PCH.</t>
  </si>
  <si>
    <t>CSS-IVE-133059</t>
  </si>
  <si>
    <t>14013177993</t>
  </si>
  <si>
    <t>Verify SX cycles with NVMe SSD"s connected to M.2 Gen4 slots from CPU &amp; PCH.</t>
  </si>
  <si>
    <t>CSS-IVE-133060</t>
  </si>
  <si>
    <t>14013178001</t>
  </si>
  <si>
    <t>Verify  "PCH Energy Reporting" enabled as a default in the BIOS</t>
  </si>
  <si>
    <t>CSS-IVE-133071</t>
  </si>
  <si>
    <t>14013178024</t>
  </si>
  <si>
    <t>Verify NVMe-SSD"s detection in Bios &amp; O.S when connected to x4 slots &amp; M.2 slots from CPU &amp; PCH.</t>
  </si>
  <si>
    <t>CSS-IVE-133550</t>
  </si>
  <si>
    <t>14013178130</t>
  </si>
  <si>
    <t>Verify Dual Tau Feature writing MMIO values With cTDp &amp; Non- cTDP  Part</t>
  </si>
  <si>
    <t>CSS-IVE-133743</t>
  </si>
  <si>
    <t>14013178166</t>
  </si>
  <si>
    <t>Verify functionalities of Western digital black NVMe connected to CPU M.2 Gen4 slot</t>
  </si>
  <si>
    <t>CSS-IVE-135397</t>
  </si>
  <si>
    <t>14013178190</t>
  </si>
  <si>
    <t>Verify that BIOS shall provide verb tables for HDA Config</t>
  </si>
  <si>
    <t>CSS-IVE-135401</t>
  </si>
  <si>
    <t>14013178259</t>
  </si>
  <si>
    <t>Boot to OS from NVMe connected to CPU M.2 Gen4 slot</t>
  </si>
  <si>
    <t>CSS-IVE-135881</t>
  </si>
  <si>
    <t>14013178318</t>
  </si>
  <si>
    <t>Verify Audio Playback of 48Khz, 44Khz and 96kHz PCM audio through Groove App using 3.5mm wired Headset</t>
  </si>
  <si>
    <t>CSS-IVE-138285</t>
  </si>
  <si>
    <t>14013178326</t>
  </si>
  <si>
    <t>Verify Audio routing from Wired Headset To USB Headset and vice versa</t>
  </si>
  <si>
    <t>CSS-IVE-138287</t>
  </si>
  <si>
    <t>14013178765</t>
  </si>
  <si>
    <t>Verify CPU Attached storage device detection in BIOS Through VMD</t>
  </si>
  <si>
    <t>CSS-IVE-144663</t>
  </si>
  <si>
    <t>14013178947</t>
  </si>
  <si>
    <t>Verify DMIC basic functionality test over High Definition Audio (HDA) Codec</t>
  </si>
  <si>
    <t>CSS-IVE-145663</t>
  </si>
  <si>
    <t>14013178956</t>
  </si>
  <si>
    <t>Verify DMIC basic functionality test over High Definition Audio (HDA) Codec, pre and post CMS cycles</t>
  </si>
  <si>
    <t>CSS-IVE-145667</t>
  </si>
  <si>
    <t>14013179000</t>
  </si>
  <si>
    <t>Verify Device Manager for yellow bang and USB storage re-enumeration status during Sx cycle</t>
  </si>
  <si>
    <t>CSS-IVE-145655</t>
  </si>
  <si>
    <t>14013179024</t>
  </si>
  <si>
    <t>Verify package C10 with CPU attached M.2 NVMe storage Through VMD</t>
  </si>
  <si>
    <t>CSS-IVE-145693</t>
  </si>
  <si>
    <t>14013179047</t>
  </si>
  <si>
    <t>Verify USB devices information are displayed correctly in BIOS Setup and F7 Boot menu</t>
  </si>
  <si>
    <t>CSS-IVE-145019</t>
  </si>
  <si>
    <t>14013179092</t>
  </si>
  <si>
    <t>Verify WWAN functionality  pre and post S4 , S5 , warm and cold reboot cycles</t>
  </si>
  <si>
    <t>CSS-IVE-145049</t>
  </si>
  <si>
    <t>14013179118</t>
  </si>
  <si>
    <t>Verify CNVi WLAN Enumeration in OS pre and post S4 , S5 , warm and cold reboot cycles</t>
  </si>
  <si>
    <t>CSS-IVE-145036</t>
  </si>
  <si>
    <t>14013179142</t>
  </si>
  <si>
    <t>Verify Audio Play back on USB-Headset pre and post S4 and S5 cycle</t>
  </si>
  <si>
    <t>CSS-IVE-145188</t>
  </si>
  <si>
    <t>14013179157</t>
  </si>
  <si>
    <t>Verify RTD3 support for HD Audio Controller with and without Audio playback</t>
  </si>
  <si>
    <t>CSS-IVE-145226</t>
  </si>
  <si>
    <t>14013179161</t>
  </si>
  <si>
    <t>Verify USB2.0/3.0 device functionality in EFI shell and OS on cold-plug over USB Type-A port</t>
  </si>
  <si>
    <t>CSS-IVE-62690</t>
  </si>
  <si>
    <t>14013179162</t>
  </si>
  <si>
    <t>Verify 3.5mm jack Wired headphones/headset detection on Pre and Post S4, S5, warm and reboot cycles</t>
  </si>
  <si>
    <t>CSS-IVE-145228</t>
  </si>
  <si>
    <t>14013179166</t>
  </si>
  <si>
    <t>Verify Audio recording and Playback over 3.5mm-Jack-Headsets (via HD-A) pre and post S4, S5, warm and cold reboot cycles</t>
  </si>
  <si>
    <t>CSS-IVE-145257</t>
  </si>
  <si>
    <t>14013179167</t>
  </si>
  <si>
    <t>Verify USB2.0/3.0 device functionality on cold plug over USB2.0 and USB3.0 Type-A port</t>
  </si>
  <si>
    <t>CSS-IVE-63260</t>
  </si>
  <si>
    <t>14013179171</t>
  </si>
  <si>
    <t>Verify volume Up &amp; Down buttons function test in OS pre and post S4, S5, warm and cold reboot cycles</t>
  </si>
  <si>
    <t>CSS-IVE-145261</t>
  </si>
  <si>
    <t>14013179174</t>
  </si>
  <si>
    <t>Validate system attains Graphics turbo frequency when threshold loads are applied on graphics cores  pre and post S4, S5, warm and cold reboot cycles</t>
  </si>
  <si>
    <t>CSS-IVE-145262</t>
  </si>
  <si>
    <t>14013179183</t>
  </si>
  <si>
    <t>Verify Intel HD Audio functionality over 3.5mm Jack Speakers  pre and post S4, S5, warm and cold reboot cycles</t>
  </si>
  <si>
    <t>CSS-IVE-145394</t>
  </si>
  <si>
    <t>14013179255</t>
  </si>
  <si>
    <t>Verify basic boot check with different IFWI (Release, Performance and Debug)</t>
  </si>
  <si>
    <t>CSS-IVE-64401</t>
  </si>
  <si>
    <t>14013179274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</si>
  <si>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</si>
  <si>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</si>
  <si>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</si>
  <si>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</si>
  <si>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</si>
  <si>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</si>
  <si>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</si>
  <si>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</si>
  <si>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</si>
  <si>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</si>
  <si>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</si>
  <si>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</si>
  <si>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</si>
  <si>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</si>
  <si>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14013179705</t>
  </si>
  <si>
    <t>Verify C10 package state support</t>
  </si>
  <si>
    <t>CSS-IVE-63683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</si>
  <si>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</si>
  <si>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</si>
  <si>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</si>
  <si>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14013180203</t>
  </si>
  <si>
    <t>BIOS shall hide the Intel MEI #2(HECI 2) prior to OS boot.</t>
  </si>
  <si>
    <t>CSS-IVE-80347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</si>
  <si>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</si>
  <si>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</si>
  <si>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</si>
  <si>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</si>
  <si>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</si>
  <si>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</si>
  <si>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</si>
  <si>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</si>
  <si>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</si>
  <si>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</si>
  <si>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</si>
  <si>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</si>
  <si>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</si>
  <si>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</si>
  <si>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</si>
  <si>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</si>
  <si>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</si>
  <si>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</si>
  <si>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14013180400</t>
  </si>
  <si>
    <t>Verify user can set values for IPV4 Address and Subnet Mask Address</t>
  </si>
  <si>
    <t>CSS-IVE-73229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</si>
  <si>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</si>
  <si>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</si>
  <si>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</si>
  <si>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</si>
  <si>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</si>
  <si>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</si>
  <si>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</si>
  <si>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</si>
  <si>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</si>
  <si>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</si>
  <si>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</si>
  <si>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</si>
  <si>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14013180415</t>
  </si>
  <si>
    <t>Verify availability of Storage Redirection/ KVM under AMT and relevant options applicable for these features</t>
  </si>
  <si>
    <t>CSS-IVE-73234</t>
  </si>
  <si>
    <t>14013180435</t>
  </si>
  <si>
    <t>Verify Storage Redirection can be successfully enabled and disabled</t>
  </si>
  <si>
    <t>CSS-IVE-73235</t>
  </si>
  <si>
    <t>14013180439</t>
  </si>
  <si>
    <t>Verify KVM can be enabled/disabled in MEBx</t>
  </si>
  <si>
    <t>CSS-IVE-73236</t>
  </si>
  <si>
    <t>14013180454</t>
  </si>
  <si>
    <t>Verify options - IPV4, UUID and Power Control are available in WebUI with WLAN</t>
  </si>
  <si>
    <t>CSS-IVE-73239</t>
  </si>
  <si>
    <t>14013180456</t>
  </si>
  <si>
    <t>Verify AMT WEBUI is accessible after Sx cycles</t>
  </si>
  <si>
    <t>CSS-IVE-73240</t>
  </si>
  <si>
    <t>14013180470</t>
  </si>
  <si>
    <t>Verify the MEBx features with Non-vPRO sku</t>
  </si>
  <si>
    <t>CSS-IVE-73243</t>
  </si>
  <si>
    <t>14013180473</t>
  </si>
  <si>
    <t>Verify SUT completes  S3 and S4 cycles successfully with ME connection established</t>
  </si>
  <si>
    <t>CSS-IVE-73245</t>
  </si>
  <si>
    <t>14013180508</t>
  </si>
  <si>
    <t>Verify BIOS shall display ME,BIOS,KSC version in Bios setup page</t>
  </si>
  <si>
    <t>CSS-IVE-73249</t>
  </si>
  <si>
    <t>14013180512</t>
  </si>
  <si>
    <t>Verify IFR Update option is removed from PCH-FW Configuration page in BIOS setup</t>
  </si>
  <si>
    <t>CSS-IVE-73250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</si>
  <si>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</si>
  <si>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</si>
  <si>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</si>
  <si>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</si>
  <si>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</si>
  <si>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</si>
  <si>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</si>
  <si>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</si>
  <si>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</si>
  <si>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14013180599</t>
  </si>
  <si>
    <t>Verify  Setting AMT feature state to enabled is not allowed While AMT is globally disabled</t>
  </si>
  <si>
    <t>CSS-IVE-135633</t>
  </si>
  <si>
    <t>14013180605</t>
  </si>
  <si>
    <t>Verify KVM session can be established When SUT is in MEBX Menu and BIOS Menu</t>
  </si>
  <si>
    <t>CSS-IVE-144421</t>
  </si>
  <si>
    <t>14013182314</t>
  </si>
  <si>
    <t>Verify SUT boot from USB2.0 device</t>
  </si>
  <si>
    <t>CSS-IVE-75930</t>
  </si>
  <si>
    <t>14013182324</t>
  </si>
  <si>
    <t>Verify booting support through USB 3.2 Gen2 (SS+ mass storage) connected over USB Type-C port</t>
  </si>
  <si>
    <t>CSS-IVE-75931</t>
  </si>
  <si>
    <t>14013182348</t>
  </si>
  <si>
    <t>Verify SUT should be able to boot from USB2.0 Pendrive over Type-C port</t>
  </si>
  <si>
    <t>CSS-IVE-75934</t>
  </si>
  <si>
    <t>14013182355</t>
  </si>
  <si>
    <t>Verify SUT should be able to boot from USB 3.0 disk over Type-C port</t>
  </si>
  <si>
    <t>CSS-IVE-75935</t>
  </si>
  <si>
    <t>14013182365</t>
  </si>
  <si>
    <t>Verify that system boots to EDK shell</t>
  </si>
  <si>
    <t>CSS-IVE-75945</t>
  </si>
  <si>
    <t>14013182433</t>
  </si>
  <si>
    <t>Verify that SUT boots to OS without battery and with only   AC  power source</t>
  </si>
  <si>
    <t>CSS-IVE-75954</t>
  </si>
  <si>
    <t>14013182458</t>
  </si>
  <si>
    <t>Virtual/Real Lid Switch functionality</t>
  </si>
  <si>
    <t>CSS-IVE-75959</t>
  </si>
  <si>
    <t>14013182487</t>
  </si>
  <si>
    <t>Verify MEBX UI is accessible during SUT boot with ME Corporate SKU</t>
  </si>
  <si>
    <t>CSS-IVE-75967</t>
  </si>
  <si>
    <t>14013182776</t>
  </si>
  <si>
    <t>Validate hot-plug USB keyboard functionality check in OS over USB Type-A port</t>
  </si>
  <si>
    <t>CSS-IVE-76138</t>
  </si>
  <si>
    <t>14013182789</t>
  </si>
  <si>
    <t>Verify USB mouse enumeration and functionality on hot-plug over USB Type-A port</t>
  </si>
  <si>
    <t>CSS-IVE-76139</t>
  </si>
  <si>
    <t>14013182798</t>
  </si>
  <si>
    <t>Validate USB Keyboard Functionality check over USB Type-A port post S3/S0i3 cycle</t>
  </si>
  <si>
    <t>CSS-IVE-76140</t>
  </si>
  <si>
    <t>14013182806</t>
  </si>
  <si>
    <t>Validate USB Mouse enumeration and functionality over USB Type-A port after S3/S0i3 cycle</t>
  </si>
  <si>
    <t>CSS-IVE-76141</t>
  </si>
  <si>
    <t>14013182814</t>
  </si>
  <si>
    <t>Validate USB Keyboard Functionality check over USB Type-A port post S4 cycle</t>
  </si>
  <si>
    <t>CSS-IVE-76142</t>
  </si>
  <si>
    <t>14013182822</t>
  </si>
  <si>
    <t>Validate USB Mouse enumeration and Functionality over USB Type-A port before and after S4 cycle</t>
  </si>
  <si>
    <t>CSS-IVE-76143</t>
  </si>
  <si>
    <t>14013182826</t>
  </si>
  <si>
    <t>Validate USB Keyboard Functionality check over USB Type-A port post S5 cycle</t>
  </si>
  <si>
    <t>CSS-IVE-76144</t>
  </si>
  <si>
    <t>14013182834</t>
  </si>
  <si>
    <t>Validate USB Mouse enumeration and functionality over USB Type-A port after S5 cycle</t>
  </si>
  <si>
    <t>CSS-IVE-76145</t>
  </si>
  <si>
    <t>14013182921</t>
  </si>
  <si>
    <t>Verify Touch function test using TouchPad post S3 cycle</t>
  </si>
  <si>
    <t>CSS-IVE-76153</t>
  </si>
  <si>
    <t>14013182932</t>
  </si>
  <si>
    <t>Verify Touch function test using TouchPad post S4 cycle</t>
  </si>
  <si>
    <t>CSS-IVE-76154</t>
  </si>
  <si>
    <t>14013182940</t>
  </si>
  <si>
    <t>Verify Touch function test using TouchPad post S5 cycle</t>
  </si>
  <si>
    <t>CSS-IVE-76155</t>
  </si>
  <si>
    <t>14013183314</t>
  </si>
  <si>
    <t>DPTF devices enumeration pre and post S3 cycle</t>
  </si>
  <si>
    <t>CSS-IVE-76197</t>
  </si>
  <si>
    <t>14013183384</t>
  </si>
  <si>
    <t>Verify CPU turbo boost functionality post S3 cycle</t>
  </si>
  <si>
    <t>CSS-IVE-76216</t>
  </si>
  <si>
    <t>14013183460</t>
  </si>
  <si>
    <t>Verify PCIe SD Card detection after plug and unplug in OS</t>
  </si>
  <si>
    <t>CSS-IVE-76230</t>
  </si>
  <si>
    <t>14013183707</t>
  </si>
  <si>
    <t>Verify CPU "C-state C7 "support</t>
  </si>
  <si>
    <t>CSS-IVE-76250</t>
  </si>
  <si>
    <t>14013183750</t>
  </si>
  <si>
    <t>Verify Audio recording and Playback over 3.5mm-Jack-Headset (via HD-A), pre and post S3 cycles</t>
  </si>
  <si>
    <t>CSS-IVE-76257</t>
  </si>
  <si>
    <t>14013183771</t>
  </si>
  <si>
    <t>Validate USB 2.0 device hot-plug functionality over USB2.0 Type-A port</t>
  </si>
  <si>
    <t>CSS-IVE-76260</t>
  </si>
  <si>
    <t>14013183790</t>
  </si>
  <si>
    <t>Validate USB 2.0 device enumeration when hot plug device pre and post S3 cycle over USB Type-A port</t>
  </si>
  <si>
    <t>CSS-IVE-76262</t>
  </si>
  <si>
    <t>14013183837</t>
  </si>
  <si>
    <t>Verify HD Display Audio enumeration post S3 cycle</t>
  </si>
  <si>
    <t>CSS-IVE-76301</t>
  </si>
  <si>
    <t>14013183869</t>
  </si>
  <si>
    <t>Verify switching camera functioning properly post S3/S0i3 cycle</t>
  </si>
  <si>
    <t>CSS-IVE-76305</t>
  </si>
  <si>
    <t>14013183898</t>
  </si>
  <si>
    <t>Validate USB 2.0 devices functionality over USB Type-A port with pre and post S3 cycle</t>
  </si>
  <si>
    <t>CSS-IVE-76323</t>
  </si>
  <si>
    <t>14013184016</t>
  </si>
  <si>
    <t>Validate USB2.0/3.0 HUB Functionality check in OS post S3/S0i3 cycle over USB Type-A port</t>
  </si>
  <si>
    <t>CSS-IVE-76574</t>
  </si>
  <si>
    <t>14013184170</t>
  </si>
  <si>
    <t>Verify system wakes from sleep using Lid Action as Wake Source</t>
  </si>
  <si>
    <t>CSS-IVE-77149</t>
  </si>
  <si>
    <t>14013184260</t>
  </si>
  <si>
    <t>Verify ISH Sensor Enumeration - Accelerometer/3D Accelerometer</t>
  </si>
  <si>
    <t>CSS-IVE-77178</t>
  </si>
  <si>
    <t>14013184271</t>
  </si>
  <si>
    <t>ISH Sensor Enumeration post S4 cycle - Accelerometer/3D Accelerometer</t>
  </si>
  <si>
    <t>CSS-IVE-77180</t>
  </si>
  <si>
    <t>14013184326</t>
  </si>
  <si>
    <t>ISH Sensor Enumeration Pre and Post Sx - Ambient light (ALS)</t>
  </si>
  <si>
    <t>CSS-IVE-77202</t>
  </si>
  <si>
    <t>14013184329</t>
  </si>
  <si>
    <t>Verify ISH Sensor Enumeration post S3 cycle - Ambient light Sensor (ALS)</t>
  </si>
  <si>
    <t>CSS-IVE-77203</t>
  </si>
  <si>
    <t>14013184331</t>
  </si>
  <si>
    <t>Verify ISH Sensor Enumeration post S4 cycle - Ambient light Sensor (ALS)</t>
  </si>
  <si>
    <t>CSS-IVE-77204</t>
  </si>
  <si>
    <t>14013184333</t>
  </si>
  <si>
    <t>Verify ISH Sensor Enumeration post S5 cycle - Ambient light (ALS)</t>
  </si>
  <si>
    <t>CSS-IVE-77205</t>
  </si>
  <si>
    <t>14013184395</t>
  </si>
  <si>
    <t>Verify functionality of Camera Flash device in OS post S3 cycle</t>
  </si>
  <si>
    <t>CSS-IVE-77310</t>
  </si>
  <si>
    <t>14013184407</t>
  </si>
  <si>
    <t>Verify Intel HD Audio functionality over 3.5mm Jack Speakers post S3/S0i3 cycle</t>
  </si>
  <si>
    <t>CSS-IVE-77314</t>
  </si>
  <si>
    <t>14013184455</t>
  </si>
  <si>
    <t>Verify video playback in OS post S3/S0i3 cycle</t>
  </si>
  <si>
    <t>CSS-IVE-76592</t>
  </si>
  <si>
    <t>14013184477</t>
  </si>
  <si>
    <t>[TBT] Verify Thunderbolt Enumeration in device manager</t>
  </si>
  <si>
    <t>CSS-IVE-76603</t>
  </si>
  <si>
    <t>14013184489</t>
  </si>
  <si>
    <t>Verify Volume Up &amp; Down buttons function test post S3/S0i3 cycle</t>
  </si>
  <si>
    <t>CSS-IVE-77328</t>
  </si>
  <si>
    <t>14013184512</t>
  </si>
  <si>
    <t>[TBT] Verify Thunderbolt -TBT device Data transfer functionality</t>
  </si>
  <si>
    <t>CSS-IVE-77133</t>
  </si>
  <si>
    <t>14013184583</t>
  </si>
  <si>
    <t>ISH FW response and version check in OS</t>
  </si>
  <si>
    <t>CSS-IVE-77487</t>
  </si>
  <si>
    <t>14013184668</t>
  </si>
  <si>
    <t>Verify Touch function test using TouchPad</t>
  </si>
  <si>
    <t>CSS-IVE-71230</t>
  </si>
  <si>
    <t>14013184731</t>
  </si>
  <si>
    <t>Verify System Login using Finger print Sensor (FPS)</t>
  </si>
  <si>
    <t>CSS-IVE-71234</t>
  </si>
  <si>
    <t>14013184742</t>
  </si>
  <si>
    <t>Validate system achieves more than 80% S0i3(CMS) residency</t>
  </si>
  <si>
    <t>CSS-IVE-63691</t>
  </si>
  <si>
    <t>14013184823</t>
  </si>
  <si>
    <t>Verification of hot keys (F2 &amp; F7) functionality check while BOOT</t>
  </si>
  <si>
    <t>CSS-IVE-78670</t>
  </si>
  <si>
    <t>14013184835</t>
  </si>
  <si>
    <t>Verify ucode firmware load/version check pre and post S3 cycle</t>
  </si>
  <si>
    <t>CSS-IVE-78725</t>
  </si>
  <si>
    <t>14013184856</t>
  </si>
  <si>
    <t>Verify Analog Microphone test connected to 3.5 mm Port post S3 cycle</t>
  </si>
  <si>
    <t>CSS-IVE-80017</t>
  </si>
  <si>
    <t>14013185011</t>
  </si>
  <si>
    <t>Verify Gyrometer Sensor Enumeration Through ISH</t>
  </si>
  <si>
    <t>CSS-IVE-80745</t>
  </si>
  <si>
    <t>14013185086</t>
  </si>
  <si>
    <t>Validate POST Code Progress for IA during Booting on 7 seg Display.</t>
  </si>
  <si>
    <t>CSS-IVE-63287</t>
  </si>
  <si>
    <t>14013185119</t>
  </si>
  <si>
    <t>Verify WWAN enumeration pre and post S3 cycle</t>
  </si>
  <si>
    <t>CSS-IVE-89429</t>
  </si>
  <si>
    <t>14013185185</t>
  </si>
  <si>
    <t>Verify WWAN enumeration pre and post Disconnected Modern Standby (DMS) cycle</t>
  </si>
  <si>
    <t>CSS-IVE-89491</t>
  </si>
  <si>
    <t>14013185201</t>
  </si>
  <si>
    <t>Verify enumeration of TouchPad in device manager pre and post S3 cycle</t>
  </si>
  <si>
    <t>CSS-IVE-90903</t>
  </si>
  <si>
    <t>14013185202</t>
  </si>
  <si>
    <t>Verify enumeration of TouchPad in device manager pre and post S4 cycle</t>
  </si>
  <si>
    <t>CSS-IVE-90904</t>
  </si>
  <si>
    <t>14013185204</t>
  </si>
  <si>
    <t>Verify enumeration of TouchPad in device manager pre and post S5 cycle</t>
  </si>
  <si>
    <t>CSS-IVE-90905</t>
  </si>
  <si>
    <t>14013185209</t>
  </si>
  <si>
    <t>Verify system wakes up from S0i3( Disconnected Modern standby) with RTD3 option enabled in BIOS</t>
  </si>
  <si>
    <t>CSS-IVE-90441</t>
  </si>
  <si>
    <t>14013185220</t>
  </si>
  <si>
    <t>Validate USB Keyboard Functionality check over USB Type-A port after DMS cycle</t>
  </si>
  <si>
    <t>CSS-IVE-90556</t>
  </si>
  <si>
    <t>14013185242</t>
  </si>
  <si>
    <t>Verify front camera is functioning properly for capturing images pre and post CMS/S0i3 cycle</t>
  </si>
  <si>
    <t>CSS-IVE-90816</t>
  </si>
  <si>
    <t>14013185245</t>
  </si>
  <si>
    <t>Verify rear camera is functioning properly for capturing images pre and post S0i3(Modern Standby) cycle</t>
  </si>
  <si>
    <t>CSS-IVE-90817</t>
  </si>
  <si>
    <t>14013185254</t>
  </si>
  <si>
    <t>Verify front camera is functioning properly for previewing and capturing a video pre and post CMS/S0i3 cycle</t>
  </si>
  <si>
    <t>CSS-IVE-90818</t>
  </si>
  <si>
    <t>14013185257</t>
  </si>
  <si>
    <t>Verify rear camera is functioning properly for previewing and capturing a video pre and post S0i3(Modern Standby) cycle</t>
  </si>
  <si>
    <t>CSS-IVE-90819</t>
  </si>
  <si>
    <t>14013185270</t>
  </si>
  <si>
    <t>DPTF devices enumeration pre and post S0i3(Modern Standby) cycle</t>
  </si>
  <si>
    <t>CSS-IVE-90931</t>
  </si>
  <si>
    <t>14013185276</t>
  </si>
  <si>
    <t>Verify CPU turbo boost functionality post CMS/S0i3 cycle</t>
  </si>
  <si>
    <t>CSS-IVE-90932</t>
  </si>
  <si>
    <t>14013185336</t>
  </si>
  <si>
    <t>Verify PCIe SD Card data transfer post Disconnected Modern Standby cycle</t>
  </si>
  <si>
    <t>CSS-IVE-90939</t>
  </si>
  <si>
    <t>14013185345</t>
  </si>
  <si>
    <t>Verify Enumeration Camera Flash device in OS pre and post CMS/S0i3 cycle</t>
  </si>
  <si>
    <t>CSS-IVE-90941</t>
  </si>
  <si>
    <t>14013185370</t>
  </si>
  <si>
    <t>Validate USB 3.0 device enumeration when hot plug device pre and post Disconnected-MOS cycle over USB Type-A port</t>
  </si>
  <si>
    <t>CSS-IVE-90944</t>
  </si>
  <si>
    <t>14013185372</t>
  </si>
  <si>
    <t>Verify HD Display Audio enumeration pre and post CMS cycle</t>
  </si>
  <si>
    <t>CSS-IVE-90947</t>
  </si>
  <si>
    <t>14013185374</t>
  </si>
  <si>
    <t>Verify switching camera functioning properly pre and post CMS/S0i3 cycle</t>
  </si>
  <si>
    <t>CSS-IVE-90948</t>
  </si>
  <si>
    <t>14013185376</t>
  </si>
  <si>
    <t>Validate USB 2.0 devices functionality over USB Type-A port with pre and post Disconnected-MOS cycle</t>
  </si>
  <si>
    <t>CSS-IVE-90949</t>
  </si>
  <si>
    <t>14013185378</t>
  </si>
  <si>
    <t>Validate USB 3.0 devices functionality over USB Type-A port with pre and post Disconnected-MOS cycle</t>
  </si>
  <si>
    <t>CSS-IVE-90950</t>
  </si>
  <si>
    <t>14013185388</t>
  </si>
  <si>
    <t>Validate USB2.0/3.0 HUB Functionality check in OS pre and post disconnected-MOS cycle over USB Type-A port</t>
  </si>
  <si>
    <t>CSS-IVE-90953</t>
  </si>
  <si>
    <t>14013185452</t>
  </si>
  <si>
    <t>Verify ISH Sensor Enumeration pre and post Disconnected Modern Standby (D-MoS) cycle - Gyro</t>
  </si>
  <si>
    <t>CSS-IVE-90966</t>
  </si>
  <si>
    <t>14013185473</t>
  </si>
  <si>
    <t>Verify functionality of Camera Flash device in OS pre and post CMS/S0i3 cycle</t>
  </si>
  <si>
    <t>CSS-IVE-90974</t>
  </si>
  <si>
    <t>14013185476</t>
  </si>
  <si>
    <t>Verify Intel HD Audio functionality over 3.5mm Jack Speakers pre and post S0i3(Modern Standby) cycle</t>
  </si>
  <si>
    <t>CSS-IVE-90975</t>
  </si>
  <si>
    <t>14013185484</t>
  </si>
  <si>
    <t>Verify Volume Up &amp; Down buttons function test pre and post CMS/S0i3 cycle</t>
  </si>
  <si>
    <t>CSS-IVE-90977</t>
  </si>
  <si>
    <t>14013185500</t>
  </si>
  <si>
    <t>Verify ucode firmware loads pre and post S0i3 (Modern Standby) cycle</t>
  </si>
  <si>
    <t>CSS-IVE-90980</t>
  </si>
  <si>
    <t>14013185503</t>
  </si>
  <si>
    <t>Verify Analog Microphone test connected to 3.5 mm Port pre and post CMS/S0i3 cycle</t>
  </si>
  <si>
    <t>CSS-IVE-90981</t>
  </si>
  <si>
    <t>14013185689</t>
  </si>
  <si>
    <t>Verify Coexistence Support of CNVi Wi-Fi and Bluetooth functionality in OS after S3, S4, S5, Warm and cold reboot cycles</t>
  </si>
  <si>
    <t>CSS-IVE-95319</t>
  </si>
  <si>
    <t>14013185694</t>
  </si>
  <si>
    <t>Verify CNVi WLAN Enumeration in OS before/after S3 cycle</t>
  </si>
  <si>
    <t>CSS-IVE-95489</t>
  </si>
  <si>
    <t>14013185707</t>
  </si>
  <si>
    <t>Verify CNVi WLAN Enumeration in OS before/after disconnected MoS cycle</t>
  </si>
  <si>
    <t>CSS-IVE-95492</t>
  </si>
  <si>
    <t>14013185714</t>
  </si>
  <si>
    <t>Verify CNVi Bluetooth Enumeration in OS before/after disconnected MoS cycle</t>
  </si>
  <si>
    <t>CSS-IVE-95497</t>
  </si>
  <si>
    <t>14013185728</t>
  </si>
  <si>
    <t>Validate USB2.0 HUB Functionality check in BIOS over USB Type-A port</t>
  </si>
  <si>
    <t>CSS-IVE-101589</t>
  </si>
  <si>
    <t>14013185729</t>
  </si>
  <si>
    <t>Validate USB2.0 HUB Functionality check in EFI over USB Type-A port</t>
  </si>
  <si>
    <t>CSS-IVE-101590</t>
  </si>
  <si>
    <t>14013185732</t>
  </si>
  <si>
    <t>Validate USB2.0 HUB Functionality check in OS over USB Type-A port</t>
  </si>
  <si>
    <t>CSS-IVE-101591</t>
  </si>
  <si>
    <t>14013185758</t>
  </si>
  <si>
    <t>Validate Type-C USB3.1 gen1 Host Mode functionality on hot insert and removal over Type-C port</t>
  </si>
  <si>
    <t>CSS-IVE-105845</t>
  </si>
  <si>
    <t>14013185807</t>
  </si>
  <si>
    <t>Verify No device yellow bangs post S0i3.2 cycle with all device connected as per config planned ( Golden, delta, 5, 4, 3 STAR )</t>
  </si>
  <si>
    <t>CSS-IVE-135393</t>
  </si>
  <si>
    <t>14013185811</t>
  </si>
  <si>
    <t>Verify IDTT (DPTF) devices enumeration in device manager pre and post S4,S5, warm and cold reboot cycles</t>
  </si>
  <si>
    <t>CSS-IVE-145252</t>
  </si>
  <si>
    <t>power_management.thermal_sensor</t>
  </si>
  <si>
    <t>14013185814</t>
  </si>
  <si>
    <t>Validate hot-plug USB keyboard functionality check in OS over USB Type-A port pre and post S4 , S5 , warm and cold reboot cycles</t>
  </si>
  <si>
    <t>CSS-IVE-145024</t>
  </si>
  <si>
    <t>14013185815</t>
  </si>
  <si>
    <t>Verify USB mouse enumeration and functionality on hot-plug over USB Type-A port pre and post S4 , S5 , warm and cold reboot cycles</t>
  </si>
  <si>
    <t>CSS-IVE-145025</t>
  </si>
  <si>
    <t>14013185822</t>
  </si>
  <si>
    <t>Verify SD Card plug and play connected to PCIe slot  pre and post S4 , S5 , warm and cold reboot cycles</t>
  </si>
  <si>
    <t>CSS-IVE-145027</t>
  </si>
  <si>
    <t>14013185824</t>
  </si>
  <si>
    <t>Validate USB2.0/3.0 HUB Functionality check in OS  pre and post S4 , S5 , warm and cold reboot cycles over USB Type-A port</t>
  </si>
  <si>
    <t>CSS-IVE-145029</t>
  </si>
  <si>
    <t>14013185826</t>
  </si>
  <si>
    <t>Validate USB 3.0 devices hot-plug functionality over USB3.0 Type-A port  pre and post S4 , S5 , warm and cold reboot cycles</t>
  </si>
  <si>
    <t>CSS-IVE-145031</t>
  </si>
  <si>
    <t>14013185827</t>
  </si>
  <si>
    <t>Validate USB 2.0 device hot-plug functionality over USB3.0 Type-A port pre and post S4 , S5 , warm and cold reboot cycles</t>
  </si>
  <si>
    <t>CSS-IVE-145034</t>
  </si>
  <si>
    <t>14013185828</t>
  </si>
  <si>
    <t>Validate USB 2.0 device hot-plug functionality over USB2.0 Type-A port pre and post S4 , S5 , warm and cold reboot cycles</t>
  </si>
  <si>
    <t>CSS-IVE-145035</t>
  </si>
  <si>
    <t>14013185830</t>
  </si>
  <si>
    <t>Validate USB 3.0 device hot-plug functionality over USB2.0-Type-A port pre and post S4 , S5 , warm and cold reboot cycles</t>
  </si>
  <si>
    <t>CSS-IVE-145037</t>
  </si>
  <si>
    <t>14013185831</t>
  </si>
  <si>
    <t>Verify PCIe SD Card data transfer  pre and post S4 , S5 , warm and cold reboot cycles</t>
  </si>
  <si>
    <t>CSS-IVE-145039</t>
  </si>
  <si>
    <t>14013185840</t>
  </si>
  <si>
    <t>Verify No device yellow bangs with all device connected as per config planned ( Golden, delta, 5, 4, 3 STAR ) pre and post S4 , S5 , warm and cold reboot cycles</t>
  </si>
  <si>
    <t>CSS-IVE-145233</t>
  </si>
  <si>
    <t>14013185842</t>
  </si>
  <si>
    <t>Verify multiple global reset functionality cycles check in SUT</t>
  </si>
  <si>
    <t>CSS-IVE-145269</t>
  </si>
  <si>
    <t>14013185849</t>
  </si>
  <si>
    <t>ISH Sensor Enumeration - Magnetometer  pre and post S4 , S5 , warm and cold reboot cycles</t>
  </si>
  <si>
    <t>CSS-IVE-145203</t>
  </si>
  <si>
    <t>14013185851</t>
  </si>
  <si>
    <t>Verify ISH Sensor Enumeration - Accelerometer/3D Accelerometer pre and post S4 , S5 , warm and cold reboot cycles</t>
  </si>
  <si>
    <t>CSS-IVE-145204</t>
  </si>
  <si>
    <t>14013185853</t>
  </si>
  <si>
    <t>Verify ISH Sensor Enumeration - Gyrometer pre and post S4 , S5 , warm and cold reboot cycles</t>
  </si>
  <si>
    <t>CSS-IVE-145205</t>
  </si>
  <si>
    <t>14013185855</t>
  </si>
  <si>
    <t>Verify ISH Sensor Enumeration - Ambient light Sensor (ALS)  pre and post S4 , S5 , warm and cold reboot cycles</t>
  </si>
  <si>
    <t>CSS-IVE-145206</t>
  </si>
  <si>
    <t>14013185861</t>
  </si>
  <si>
    <t>Verify enumeration of TouchPad in device manager pre and post S4 , S5 , warm and cold reboot cycles</t>
  </si>
  <si>
    <t>CSS-IVE-145211</t>
  </si>
  <si>
    <t>14013186090</t>
  </si>
  <si>
    <t>Verify ISH sensor module enumeration in OS</t>
  </si>
  <si>
    <t>CSS-IVE-130362</t>
  </si>
  <si>
    <t>14013186388</t>
  </si>
  <si>
    <t>CSS-IVE-131278</t>
  </si>
  <si>
    <t>14013186480</t>
  </si>
  <si>
    <t>Verify enumeration of TouchPad in device manager pre and post Connected Standby (CMS) cycle</t>
  </si>
  <si>
    <t>CSS-IVE-131413</t>
  </si>
  <si>
    <t>14013186483</t>
  </si>
  <si>
    <t>CSS-IVE-131415</t>
  </si>
  <si>
    <t>14013186517</t>
  </si>
  <si>
    <t>CSS-IVE-131479</t>
  </si>
  <si>
    <t>14013186924</t>
  </si>
  <si>
    <t>S0/M0 transition during CS state</t>
  </si>
  <si>
    <t>CSS-IVE-131893</t>
  </si>
  <si>
    <t>14013186942</t>
  </si>
  <si>
    <t>CSS-IVE-131920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</si>
  <si>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</si>
  <si>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</si>
  <si>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</si>
  <si>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</si>
  <si>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</si>
  <si>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</si>
  <si>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</si>
  <si>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</si>
  <si>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</si>
  <si>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</si>
  <si>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</si>
  <si>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</si>
  <si>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</si>
  <si>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</si>
  <si>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</si>
  <si>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</si>
  <si>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</si>
  <si>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</si>
  <si>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CSS-IVE-131938</t>
  </si>
  <si>
    <t>14013186971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</si>
  <si>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</si>
  <si>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</si>
  <si>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</si>
  <si>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</si>
  <si>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</si>
  <si>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</si>
  <si>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</si>
  <si>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</si>
  <si>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</si>
  <si>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</si>
  <si>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14013187018</t>
  </si>
  <si>
    <t>S0/M0 transition during Hbernate(S4) state</t>
  </si>
  <si>
    <t>CSS-IVE-131959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</si>
  <si>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</si>
  <si>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</si>
  <si>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</si>
  <si>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</si>
  <si>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</si>
  <si>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</si>
  <si>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14013187024</t>
  </si>
  <si>
    <t>S0/M0 transition during Hybrid sleep state</t>
  </si>
  <si>
    <t>CSS-IVE-131964</t>
  </si>
  <si>
    <t>14013187026</t>
  </si>
  <si>
    <t>Verify the AMT connectivity with WIFI using WEBUI</t>
  </si>
  <si>
    <t>CSS-IVE-131967</t>
  </si>
  <si>
    <t>14013187057</t>
  </si>
  <si>
    <t>CSS-IVE-132050</t>
  </si>
  <si>
    <t>14013187276</t>
  </si>
  <si>
    <t>ISH Sensor Enumeration - Ambientlight (ALS)</t>
  </si>
  <si>
    <t>CSS-IVE-132296</t>
  </si>
  <si>
    <t>14013187357</t>
  </si>
  <si>
    <t>CSS-IVE-132365</t>
  </si>
  <si>
    <t>14013187722</t>
  </si>
  <si>
    <t>Verify CSE/TXE/SEC/CSME enumeration pre and post Sx cycle</t>
  </si>
  <si>
    <t>CSS-IVE-132592</t>
  </si>
  <si>
    <t>14013187738</t>
  </si>
  <si>
    <t>Verify "Wake on Voice" functionality when System in SLP_S0 state using DMIC</t>
  </si>
  <si>
    <t>CSS-IVE-132651</t>
  </si>
  <si>
    <t>14013187969</t>
  </si>
  <si>
    <t>CSS-IVE-147190</t>
  </si>
  <si>
    <t>14013187972</t>
  </si>
  <si>
    <t>Verify Clover Falls (CVF) Camera functionality via capturing Image/Video, with pre and post CMS cycles in OS</t>
  </si>
  <si>
    <t>CSS-IVE-147193</t>
  </si>
  <si>
    <t>14013187978</t>
  </si>
  <si>
    <t>CSS-IVE-147197</t>
  </si>
  <si>
    <t>15010014461</t>
  </si>
  <si>
    <t>Verify BIOS shall not send DID message with DIMMS_MISSING status when DIMMs connected</t>
  </si>
  <si>
    <t>16012332283</t>
  </si>
  <si>
    <t>Verify SD Card plug and play connected to PCIe slot post S3 cycle</t>
  </si>
  <si>
    <t>CSS-IVE-76231</t>
  </si>
  <si>
    <t>16012513146</t>
  </si>
  <si>
    <t>Verify IPU-Camera Sensor module enumeration with G1 Card, Pre and Post S3 cycles</t>
  </si>
  <si>
    <t>16012555118</t>
  </si>
  <si>
    <t>Verify that BIOS displays MEBx options with Intel AMT enabled IFWI</t>
  </si>
  <si>
    <t>CSS-IVE-145659</t>
  </si>
  <si>
    <t>16012652857</t>
  </si>
  <si>
    <t>Verify IPU-Camera Sensor module enumeration with G1 Card, Pre and Post CMS cycles</t>
  </si>
  <si>
    <t>16012719552</t>
  </si>
  <si>
    <t>Verify System boot to OS without any hang post cold reset(G3)/warm reset , when Active  cores set to '1' in BIOS</t>
  </si>
  <si>
    <t>16012845721</t>
  </si>
  <si>
    <t>Verify ISH(Integrated sensor hub) enumeration for BOM1 configuration pre and post CMS</t>
  </si>
  <si>
    <t>16012847899</t>
  </si>
  <si>
    <t>Verify ISH(Integrated sensor hub) enumeration for BOM1 configuration pre and post S3 cycle</t>
  </si>
  <si>
    <t>16012847938</t>
  </si>
  <si>
    <t>Verify ISH(Integrated sensor hub) enumeration for BOM1 configuration pre and post S4, S5, Warm Reset, Cold Reset, G3 State</t>
  </si>
  <si>
    <t>16012847945</t>
  </si>
  <si>
    <t>Verify ISH(Integrated sensor hub) enumeration for BOM1 configuration pre and post pseudo G3</t>
  </si>
  <si>
    <t>16012909857</t>
  </si>
  <si>
    <t>Verify ISH(Integrated sensor hub) enumeration for BOM1 configuration in DC mode</t>
  </si>
  <si>
    <t>16012963869</t>
  </si>
  <si>
    <t>Verify BIOS exposes the Setup option "Acoustic Context Awareness (ACA)" and HD Audio functionality works fine in OS</t>
  </si>
  <si>
    <t>CSS-IVE-132185</t>
  </si>
  <si>
    <t>16012975448</t>
  </si>
  <si>
    <t>Verify Bios option to enable and Disable the UAOL (USB AUDIO OFFLOAD)</t>
  </si>
  <si>
    <t>16013020907</t>
  </si>
  <si>
    <t>Verify if BIOS provides option to enable or disable Remote Platform Erase RPE</t>
  </si>
  <si>
    <t>CSS-IVE-146007</t>
  </si>
  <si>
    <t>Not Evaluated</t>
  </si>
  <si>
    <t>16013162130</t>
  </si>
  <si>
    <t>Verify Display Functionality over USB4 Dock Device when SUT is in BIOS, EFI and OS level as Primary Display</t>
  </si>
  <si>
    <t>16013162482</t>
  </si>
  <si>
    <t>Verify USB keyboard functionality connected to USB4 Port/Devices on Cold-plug in PreOS &amp; Post OS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</si>
  <si>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</si>
  <si>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</si>
  <si>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</si>
  <si>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</si>
  <si>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</si>
  <si>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16013279841</t>
  </si>
  <si>
    <t>Verify SMBIOS type 133 provides WWAN product information</t>
  </si>
  <si>
    <t>cellular_modem</t>
  </si>
  <si>
    <t>16013298746</t>
  </si>
  <si>
    <t>Verify MRC training with RH prevention enabled with 2X refresh enabled and REFRESH_PANIC_WM set to High</t>
  </si>
  <si>
    <t>16013298763</t>
  </si>
  <si>
    <t>Verify MRC training with RH prevention enabled with 2X refresh enabled and REFRESH_PANIC_WM set to Low</t>
  </si>
  <si>
    <t>16013298799</t>
  </si>
  <si>
    <t>Verify MRC training with RH prevention enabled with Hardware RHP enabled and REFRESH_PANIC_WM set to High</t>
  </si>
  <si>
    <t>16013298829</t>
  </si>
  <si>
    <t>Verify MRC training with RH prevention enabled with Hardware RHP enabled and REFRESH_PANIC_WM set to Low</t>
  </si>
  <si>
    <t>16013298850</t>
  </si>
  <si>
    <t>Verify system boot to OS with all channels populated  when RH prevention Disabled &amp; Refresh_Panic_WM set to High</t>
  </si>
  <si>
    <t>16013298865</t>
  </si>
  <si>
    <t>Verify system boot to OS with all channels populated  when RH prevention Disabled &amp; Refresh_Panic_WM set to Low</t>
  </si>
  <si>
    <t>16013298901</t>
  </si>
  <si>
    <t>Verify MRC training with Fast boot when RH prevention enabled  , Row hammer solution set to  2x refresh &amp; Refresh_Panic_WM set to High</t>
  </si>
  <si>
    <t>16013298910</t>
  </si>
  <si>
    <t>Verify MRC training with Fast boot when RH prevention enabled , Row Hammer sloution set to 2x refresh &amp; Refresh_Panic_WM set to Low</t>
  </si>
  <si>
    <t>16013298916</t>
  </si>
  <si>
    <t>Verify MRC training with Fast boot when RH prevention is enabled, Row Hammer Solution set to Hardware RHP &amp; Refresh_Panic_WM set to High</t>
  </si>
  <si>
    <t>16013298924</t>
  </si>
  <si>
    <t>Verify MRC training with Fast boot when RH prevention enabled , Row Hammer sloution set to Hardware RHP &amp; Refresh_Panic_WM set to Low</t>
  </si>
  <si>
    <t>16013298935</t>
  </si>
  <si>
    <t>Verify CMS (MOS) cycles  when RH prevention enabled , Row Hammer solution set to Hardware RHP &amp; Refresh_Panic_WM set to High/Low.</t>
  </si>
  <si>
    <t>16013298939</t>
  </si>
  <si>
    <t>Verify CMS (MOS) cycles  when RH prevention enabled , Row Hammer solution set to 2x Refresh &amp; Refresh_Panic_WM set to High/Low.</t>
  </si>
  <si>
    <t>16013298943</t>
  </si>
  <si>
    <t>Verify Sx cycles  when RH prevention enabled , Row Hammer solution set to 2x Refresh &amp; Refresh_Panic_WM set to High/Low.</t>
  </si>
  <si>
    <t>16013298949</t>
  </si>
  <si>
    <t>Verify Sx cycles  when RH prevention enabled , Row Hammer solution set to Hardware RHP &amp; Refresh_Panic_WM set to High/Low.</t>
  </si>
  <si>
    <t>16013335322</t>
  </si>
  <si>
    <t>Verify Enumeration of Camera Flash device in OS pre and post S4, S5, warm/cold reset cycles</t>
  </si>
  <si>
    <t>CSS-IVE-76253</t>
  </si>
  <si>
    <t>16013373086</t>
  </si>
  <si>
    <t>Verify UCSI command - Obtain Platform USB-C capabilities</t>
  </si>
  <si>
    <t>16013373198</t>
  </si>
  <si>
    <t>Verify UCSI command - Get connector status details</t>
  </si>
  <si>
    <t>16013373341</t>
  </si>
  <si>
    <t>Verify UCSI command - Get connector capability</t>
  </si>
  <si>
    <t>16013624962</t>
  </si>
  <si>
    <t>Verify System boot to OS without any hang post cold reset(G3)/warm reset , when Active processor cores set to '2' in BIOS</t>
  </si>
  <si>
    <t>accelerator</t>
  </si>
  <si>
    <t>16013625244</t>
  </si>
  <si>
    <t>Verify System boot to OS without any hang post cold reset(G3)/warm reset , when Active processor cores set to '5' in BIOS</t>
  </si>
  <si>
    <t>16013625700</t>
  </si>
  <si>
    <t>Verify System boot to OS without any hang post cold reset(G3)/warm reset , when Active processor cores set to '3' in BIOS</t>
  </si>
  <si>
    <t>16013625720</t>
  </si>
  <si>
    <t>Verify System boot to OS without any hang post cold reset(G3)/warm reset , when Active processor cores set to '4' in BIOS</t>
  </si>
  <si>
    <t>16013625823</t>
  </si>
  <si>
    <t>Verify System boot to OS without any hang post cold reset(G3)/warm reset , when Active processor cores set to '6' in BIOS</t>
  </si>
  <si>
    <t>16013625877</t>
  </si>
  <si>
    <t>Verify System boot to OS without any hang after Sx cycle, when Active  cores set to '1' in BIOS</t>
  </si>
  <si>
    <t>16013635190</t>
  </si>
  <si>
    <t>Verify System boot to OS without any hang after Sx cycle, when Active  cores set to '2' in BIOS</t>
  </si>
  <si>
    <t>16013636200</t>
  </si>
  <si>
    <t>Verify System boot to OS without any hang after Sx cycle, when Active  cores set to '3' in BIOS</t>
  </si>
  <si>
    <t>16013636340</t>
  </si>
  <si>
    <t>Verify System boot to OS without any hang after Sx cycle, when Active  cores set to '4' in BIOS</t>
  </si>
  <si>
    <t>16013636702</t>
  </si>
  <si>
    <t>Verify System boot to OS without any hang after Sx cycle, when Active  cores set to '5' in BIOS</t>
  </si>
  <si>
    <t>16013636795</t>
  </si>
  <si>
    <t>Verify System boot to OS without any hang after Sx cycle, when Active  cores set to '6' in BIOS</t>
  </si>
  <si>
    <t>16013637145</t>
  </si>
  <si>
    <t>Verify System boot to OS without any hang post cold reset(G3)/warm reset , when Active atom cores set to '1' in BIOS</t>
  </si>
  <si>
    <t>16013713658</t>
  </si>
  <si>
    <t>Verify System boot to OS without any hang post cold reset(G3)/warm reset , when Active atom cores set to '2' in BIOS</t>
  </si>
  <si>
    <t>16013715183</t>
  </si>
  <si>
    <t>Verify System boot to OS without any hang post cold reset(G3)/warm reset , when Active atom cores set to '3' in BIOS</t>
  </si>
  <si>
    <t>16013715407</t>
  </si>
  <si>
    <t>Verify System boot to OS without any hang post cold reset(G3)/warm reset , when Active atom cores set to '4' in BIOS</t>
  </si>
  <si>
    <t>16013815316</t>
  </si>
  <si>
    <t>Verify Row Hammer PRT Bios Knob's Default status.</t>
  </si>
  <si>
    <t>16013832714</t>
  </si>
  <si>
    <t>Verify TBT Storage device enumeration with VMD settings enabled</t>
  </si>
  <si>
    <t>CSS-IVE-66098</t>
  </si>
  <si>
    <t>16014251359</t>
  </si>
  <si>
    <t>Verify System boot to OS without any hang post cold reset(G3)/warm reset , when Active atom cores set to '5' in BIOS</t>
  </si>
  <si>
    <t>16014251361</t>
  </si>
  <si>
    <t>Verify System boot to OS without any hang post cold reset(G3)/warm reset , when Active atom cores set to '6 in BIOS</t>
  </si>
  <si>
    <t>16014251368</t>
  </si>
  <si>
    <t>Verify System boot to OS without any hang post cold reset(G3)/warm reset , when Active atom cores set to '7' in BIOS</t>
  </si>
  <si>
    <t>16014360983</t>
  </si>
  <si>
    <t>Verify inability of activating network access from USB provisioning flow</t>
  </si>
  <si>
    <t>16014566248</t>
  </si>
  <si>
    <t>Verify RTC Date and Time at BIOS and OS level in DC mod</t>
  </si>
  <si>
    <t>CSS-IVE-77378</t>
  </si>
  <si>
    <t>16014811724</t>
  </si>
  <si>
    <t>Verify Camera enumeration and functionality with enabling/disabling proportional Camera BIOS options</t>
  </si>
  <si>
    <t>CSS-IVE-135703</t>
  </si>
  <si>
    <t>16014890786</t>
  </si>
  <si>
    <t>[Negative]Verify "Reduced Platform Debug Consent" BIOS option/policy</t>
  </si>
  <si>
    <t>CSS-IVE-102155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</si>
  <si>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</si>
  <si>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</si>
  <si>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</si>
  <si>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</si>
  <si>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</si>
  <si>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</si>
  <si>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</si>
  <si>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16014988649</t>
  </si>
  <si>
    <t>Verify PPIN Feature BIOS option in Release BIOS</t>
  </si>
  <si>
    <t>16015001433</t>
  </si>
  <si>
    <t>Verify system fails to boot when OS loaded NVMe removed</t>
  </si>
  <si>
    <t>16015025624</t>
  </si>
  <si>
    <t>Verify if MEBX screen does not display MEBx version on Integrated MEBx</t>
  </si>
  <si>
    <t>16015036242</t>
  </si>
  <si>
    <t>Verify if MEBx page is not displayed when AMT configuration is disabled in BIOS page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</si>
  <si>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</si>
  <si>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</si>
  <si>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</si>
  <si>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</si>
  <si>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</si>
  <si>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</si>
  <si>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16015070845</t>
  </si>
  <si>
    <t>Verify if Unconfigure Network Access is removed from MEBx page on Integrated MEBx.</t>
  </si>
  <si>
    <t>16015105558</t>
  </si>
  <si>
    <t>Verify memory configuration Bios options default values</t>
  </si>
  <si>
    <t>16015118062</t>
  </si>
  <si>
    <t>Verify CMS cycle with IPU Disabled and Hyper-Threading is enabled/Disabled</t>
  </si>
  <si>
    <t>16015419990</t>
  </si>
  <si>
    <t>Verify if TLS PKI option is removed from Integrated MEBx</t>
  </si>
  <si>
    <t>16015984160</t>
  </si>
  <si>
    <t>Verify if switching AMT support from onboard LAN to discrete Foxville LAN is not provided with consumer SKU</t>
  </si>
  <si>
    <t>16016062149</t>
  </si>
  <si>
    <t>Verify if OEM debug configuration menu is removed from MEbx page</t>
  </si>
  <si>
    <t>16016416717</t>
  </si>
  <si>
    <t>Verify if BIOS accepts updating invalid value for TTL in the MEBx</t>
  </si>
  <si>
    <t>16016696603</t>
  </si>
  <si>
    <t>[FSP]: Verify FSP_NON_VOLATILE_STORAGE_HOB 2 table is available in FSP log</t>
  </si>
  <si>
    <t>16016779042</t>
  </si>
  <si>
    <t>Verify WPA3(Wi-Fi Protected Access) Access Points scan in BIOS</t>
  </si>
  <si>
    <t>16017406907</t>
  </si>
  <si>
    <t>Verify S3 to D3 of PCI Express Root Complex (PNP0A08) in device manager</t>
  </si>
  <si>
    <t>22011834274</t>
  </si>
  <si>
    <t>[TBT] Verify SUT wake from S3 using Type-C dock connected over TBT port with a USB keyboard or mouse</t>
  </si>
  <si>
    <t>CSS-IVE-118819</t>
  </si>
  <si>
    <t>22011834282</t>
  </si>
  <si>
    <t>Verify ME State option in Bios</t>
  </si>
  <si>
    <t>CSS-IVE-118938</t>
  </si>
  <si>
    <t>22011834336</t>
  </si>
  <si>
    <t>Verify BIOS handover the platform control to OS</t>
  </si>
  <si>
    <t>CSS-IVE-119140</t>
  </si>
  <si>
    <t>22011834375</t>
  </si>
  <si>
    <t>Verify USB 3.2 Gen 2x2 device functionality in pre and post OS</t>
  </si>
  <si>
    <t>CSS-IVE-113756</t>
  </si>
  <si>
    <t>22011834416</t>
  </si>
  <si>
    <t>Verify Type-C multi port functionality - PR Swap, USB3.2 and TBT-Display</t>
  </si>
  <si>
    <t>CSS-IVE-113768</t>
  </si>
  <si>
    <t>22011834534</t>
  </si>
  <si>
    <t>Verify ME un-configuration using Bios option</t>
  </si>
  <si>
    <t>CSS-IVE-118749</t>
  </si>
  <si>
    <t>22011834541</t>
  </si>
  <si>
    <t>Verify IPU-Camera Sensor module enumeration Post S3 cycle</t>
  </si>
  <si>
    <t>CSS-IVE-113830</t>
  </si>
  <si>
    <t>22011834556</t>
  </si>
  <si>
    <t>Verify Refine EEPROM and VCM type camera options in BIOS page</t>
  </si>
  <si>
    <t>CSS-IVE-120098</t>
  </si>
  <si>
    <t>22011834621</t>
  </si>
  <si>
    <t>Verify GPE event triggered in ACPI during ACPI wake alarm test in sleep state</t>
  </si>
  <si>
    <t>CSS-IVE-120105</t>
  </si>
  <si>
    <t>22011834634</t>
  </si>
  <si>
    <t>Verify IPU-Sensor module enumeration Post CMS cycle</t>
  </si>
  <si>
    <t>CSS-IVE-120112</t>
  </si>
  <si>
    <t>22011834637</t>
  </si>
  <si>
    <t>Verify IPU-Sensor module enumeration Post DMS cycle</t>
  </si>
  <si>
    <t>CSS-IVE-120113</t>
  </si>
  <si>
    <t>22011834676</t>
  </si>
  <si>
    <t>Verify system stability on performing Sleep cycle on freshly preloaded OS post flashing Release BIOS</t>
  </si>
  <si>
    <t>CSS-IVE-120325</t>
  </si>
  <si>
    <t>22011834694</t>
  </si>
  <si>
    <t>Verify system stability on performing Hibernate cycle on freshly preloaded OS post flashing Release BIOS</t>
  </si>
  <si>
    <t>CSS-IVE-120326</t>
  </si>
  <si>
    <t>22011834699</t>
  </si>
  <si>
    <t>Verify system stability on performing reboot cycle on freshly preloaded OS post flashing Release BIOS</t>
  </si>
  <si>
    <t>CSS-IVE-120327</t>
  </si>
  <si>
    <t>22011843490</t>
  </si>
  <si>
    <t>Validate USB3.0 HUB Functionality check in BIOS over USB Type-A port</t>
  </si>
  <si>
    <t>CSS-IVE-76346</t>
  </si>
  <si>
    <t>22011843494</t>
  </si>
  <si>
    <t>Validate USB3.0 HUB Functionality check in EFI over USB Type-A port</t>
  </si>
  <si>
    <t>CSS-IVE-76347</t>
  </si>
  <si>
    <t>Verify if BIOS provides option to enable/disable ISH and corresponding sensors are reflected in OS</t>
  </si>
  <si>
    <t>DC1</t>
  </si>
  <si>
    <t>CSS-IVE-51252</t>
  </si>
  <si>
    <t>Verify the charging of SUT using USB Type C Port in S3 (Sleep) State</t>
  </si>
  <si>
    <t>CSS-IVE-66049</t>
  </si>
  <si>
    <t>power_management.power_delivery</t>
  </si>
  <si>
    <t>Verify SUT Battery Charging through TBT port (Consumer Mode)</t>
  </si>
  <si>
    <t>CSS-IVE-87027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</si>
  <si>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</si>
  <si>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</si>
  <si>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</si>
  <si>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</si>
  <si>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Type-C Charging with non PD Charger (15W) during Pre-OS</t>
  </si>
  <si>
    <t>CSS-IVE-102325</t>
  </si>
  <si>
    <t>Verify Type-C Charging with non PD Charger (15W) during S3 and after S3</t>
  </si>
  <si>
    <t>CSS-IVE-102326</t>
  </si>
  <si>
    <t>Verify BIOS supports a setup option to Function Disable of either THC0/THC1</t>
  </si>
  <si>
    <t>CSS-IVE-113811</t>
  </si>
  <si>
    <t>Verify ISH Sensor Enumeration pre and post Connected Modern Standby (CMS) cycle - Altimeter</t>
  </si>
  <si>
    <t>CSS-IVE-115738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</si>
  <si>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</si>
  <si>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</si>
  <si>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</si>
  <si>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</si>
  <si>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</si>
  <si>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</si>
  <si>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</si>
  <si>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</si>
  <si>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</si>
  <si>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</si>
  <si>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Verify HD Display Audio enumeration and functionality using Type-C to HDMI display by hot-plugging/unplugging display during and before/after S3/S4 cycles</t>
  </si>
  <si>
    <t>CSS-IVE-145982</t>
  </si>
  <si>
    <t>Verify S4 wake using power button in  DC /AC only mode</t>
  </si>
  <si>
    <t>CSS-IVE-61856</t>
  </si>
  <si>
    <t>Verify Dead battery charging in S5 state using Type-C charger</t>
  </si>
  <si>
    <t>CSS-IVE-80690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</si>
  <si>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</si>
  <si>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</si>
  <si>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</si>
  <si>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</si>
  <si>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</si>
  <si>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</si>
  <si>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</si>
  <si>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</si>
  <si>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</si>
  <si>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</si>
  <si>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</si>
  <si>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</si>
  <si>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</si>
  <si>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</si>
  <si>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</si>
  <si>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</si>
  <si>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Audio Play back on USB-Headset post S3 cycle</t>
  </si>
  <si>
    <t>CSS-IVE-114636</t>
  </si>
  <si>
    <t>Verify Gen4 HG card basic functionality on x4 PCIe Gen4 slot post S3 cycles with HDMI display connected in SUT</t>
  </si>
  <si>
    <t>CSS-IVE-118930</t>
  </si>
  <si>
    <t>Verify Gen4 HG card basic functionality on x4 PCIe Gen4 slot post CMS cycles with HDMI display connected in SUT</t>
  </si>
  <si>
    <t>CSS-IVE-118933</t>
  </si>
  <si>
    <t>Verify Gen4 HG card basic functionality on x4 PCIe Gen4 slot post DMS cycles with HDMI display connected in SUT</t>
  </si>
  <si>
    <t>CSS-IVE-118934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</si>
  <si>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</si>
  <si>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</si>
  <si>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</si>
  <si>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</si>
  <si>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</si>
  <si>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</si>
  <si>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</si>
  <si>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</si>
  <si>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</si>
  <si>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</si>
  <si>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</si>
  <si>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</si>
  <si>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</si>
  <si>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</si>
  <si>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</si>
  <si>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</si>
  <si>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</si>
  <si>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</si>
  <si>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</si>
  <si>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</si>
  <si>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</si>
  <si>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</si>
  <si>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</si>
  <si>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</si>
  <si>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DMIC basic functionality test with Soundwire Codec</t>
  </si>
  <si>
    <t>CSS-IVE-145488</t>
  </si>
  <si>
    <t>Verify DP/mini DP panel display in BIOS Setup, EFI and OS</t>
  </si>
  <si>
    <t>CSS-IVE-145253</t>
  </si>
  <si>
    <t>Verify HD Display Audio (Intel Display Audio) enumeration pre and post S4, S5, warm and cold reboot cycles</t>
  </si>
  <si>
    <t>CSS-IVE-145258</t>
  </si>
  <si>
    <t>Capability of charging and discharging in OS</t>
  </si>
  <si>
    <t>CSS-IVE-65578</t>
  </si>
  <si>
    <t>Verify that SUT boots to OS with Virtual battery &amp; retain AC/DC mode after Sx/G3 cycle</t>
  </si>
  <si>
    <t>CSS-IVE-75957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</si>
  <si>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</si>
  <si>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</si>
  <si>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</si>
  <si>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</si>
  <si>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</si>
  <si>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</si>
  <si>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</si>
  <si>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</si>
  <si>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display audio functionality on HDMI speakers</t>
  </si>
  <si>
    <t>CSS-IVE-76597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</si>
  <si>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</si>
  <si>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</si>
  <si>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</si>
  <si>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</si>
  <si>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video playback in OS pre and post CMS/S0i3 cycle</t>
  </si>
  <si>
    <t>CSS-IVE-90976</t>
  </si>
  <si>
    <t>Verify charging events in OS functionality check pre and post S4, S5 &amp; warm reboot cycles</t>
  </si>
  <si>
    <t>CSS-IVE-145294</t>
  </si>
  <si>
    <t>Verify charging during pre and post S4, S5, warm and cold reboot cycles</t>
  </si>
  <si>
    <t>CSS-IVE-145291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</si>
  <si>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</si>
  <si>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</si>
  <si>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</si>
  <si>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</si>
  <si>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the basic functionality of fast charging using TYPE-C PD</t>
  </si>
  <si>
    <t>CSS-IVE-130196</t>
  </si>
  <si>
    <t>Verify Temperature Sensor functionality</t>
  </si>
  <si>
    <t>CSS-IVE-131516</t>
  </si>
  <si>
    <t>Verify ISH(Integrated sensor hub) enumeration for BOM2 configuration  in DC mode</t>
  </si>
  <si>
    <t>CSS-IVE-146997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</si>
  <si>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</si>
  <si>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</si>
  <si>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</si>
  <si>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no errors are detected while HG is enabled with Debug BIOS</t>
  </si>
  <si>
    <t>CSS-IVE-71471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</si>
  <si>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</si>
  <si>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</si>
  <si>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</si>
  <si>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Verify if system boots in fast boot mode with normal shutdown rather than 4S power button override.</t>
  </si>
  <si>
    <t>Verify ACPI _DSM method implementation for  I2S DSM function to allow configure I2S HW codec</t>
  </si>
  <si>
    <t>Verify BIOS can configure SATA mode to AHCI and OS can then be installed and verify device speed</t>
  </si>
  <si>
    <t>DC2</t>
  </si>
  <si>
    <t>CSS-IVE-52766</t>
  </si>
  <si>
    <t>Verify Sx cycles with SATA SSD connected when Windbg &amp; Hyper V enabled.</t>
  </si>
  <si>
    <t>CSS-IVE-147126</t>
  </si>
  <si>
    <t>Verify System wont wake from Connected-MoS when HDMI display "hot plug-in" and "hot plug-out"</t>
  </si>
  <si>
    <t>CSS-IVE-99212</t>
  </si>
  <si>
    <t>Verify if system boot with SAF configuration</t>
  </si>
  <si>
    <t>CSS-IVE-116791</t>
  </si>
  <si>
    <t>Verify booting configuration as SAF Flash sharing mode from EDK shell</t>
  </si>
  <si>
    <t>CSS-IVE-118067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</si>
  <si>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</si>
  <si>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</si>
  <si>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</si>
  <si>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</si>
  <si>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</si>
  <si>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</si>
  <si>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Boot to OS from NVMe Storage</t>
  </si>
  <si>
    <t>CSS-IVE-76111</t>
  </si>
  <si>
    <t>Verify Hiding NVMe interface on PCIe bus</t>
  </si>
  <si>
    <t>CSS-IVE-62159</t>
  </si>
  <si>
    <t>Verify that BIOS detects and initializes SSDs/SATA drives attached to PCIe x4 port</t>
  </si>
  <si>
    <t>CSS-IVE-93996</t>
  </si>
  <si>
    <t>Verify SATA controller type device detection in EFI shell</t>
  </si>
  <si>
    <t>CSS-IVE-97232</t>
  </si>
  <si>
    <t>Verify NVMe functionality over X4 slot across pre and Post Sx cycles</t>
  </si>
  <si>
    <t>CSS-IVE-105909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</si>
  <si>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</si>
  <si>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</si>
  <si>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</si>
  <si>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</si>
  <si>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Verify Gen1 to Gen4 speed check with PCIe Gen3 NVMe SSD connected over PCIe M.2 Gen4 slot</t>
  </si>
  <si>
    <t>CSS-IVE-119075</t>
  </si>
  <si>
    <t>Verify Gen1 to Gen4 speed check with PCIe Gen4 NVMe SSD connected over PCIe Gen4 supported X4 slot</t>
  </si>
  <si>
    <t>CSS-IVE-119126</t>
  </si>
  <si>
    <t>Verify VMD RTD3 Cold support with SATA connected</t>
  </si>
  <si>
    <t>CSS-IVE-120109</t>
  </si>
  <si>
    <t>Verify VMD RTD3 support with NVME connected</t>
  </si>
  <si>
    <t>CSS-IVE-120111</t>
  </si>
  <si>
    <t>Verify package C10 with PCIe NVMe SSD connected over PCIe Gen4 NVME Slot with VMD port disabled</t>
  </si>
  <si>
    <t>CSS-IVE-129733</t>
  </si>
  <si>
    <t>Verify package C10 with PCIe NVMe SSD connected over PCH M.2 Slot with VMD port disabled</t>
  </si>
  <si>
    <t>CSS-IVE-129734</t>
  </si>
  <si>
    <t>Verify NVMe-SSD achieve SLP_S0 and PC10 Residency with VMD enabled</t>
  </si>
  <si>
    <t>CSS-IVE-129945</t>
  </si>
  <si>
    <t>Verify SX cycles with NVMe connected to M.2 Gen4 slot</t>
  </si>
  <si>
    <t>CSS-IVE-133023</t>
  </si>
  <si>
    <t>Verify NVMe-SSD detection in Bios connected to Add-on-card connected over PCIe-X4 Slot</t>
  </si>
  <si>
    <t>CSS-IVE-133029</t>
  </si>
  <si>
    <t>Verify SX cycles with M.2 NVMe-SSD connected to Add-on-card connected over PCIe-X4 Slot</t>
  </si>
  <si>
    <t>CSS-IVE-133030</t>
  </si>
  <si>
    <t>Verify Automatic Partial to Slumber Transitions for SATA interface are disabled</t>
  </si>
  <si>
    <t>CSS-IVE-133679</t>
  </si>
  <si>
    <t>Verify VMD RTD3Cold support with add-on-card on x4 slot connected with NVMe.</t>
  </si>
  <si>
    <t>CSS-IVE-133702</t>
  </si>
  <si>
    <t>Verify SLP_S0 , Package C states &amp; S0I3.4 with M.2 NVMe connected.</t>
  </si>
  <si>
    <t>CSS-IVE-133703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</si>
  <si>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</si>
  <si>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</si>
  <si>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</si>
  <si>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</si>
  <si>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</si>
  <si>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</si>
  <si>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</si>
  <si>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</si>
  <si>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Boot to OS from SATA SSD</t>
  </si>
  <si>
    <t>CSS-IVE-76086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</si>
  <si>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</si>
  <si>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</si>
  <si>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</si>
  <si>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</si>
  <si>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Basic Video recording and AV-sync functionality validation</t>
  </si>
  <si>
    <t>CSS-IVE-76596</t>
  </si>
  <si>
    <t>Boot to OS from SATA HDD</t>
  </si>
  <si>
    <t>CSS-IVE-71368</t>
  </si>
  <si>
    <t>CSS-IVE-147191</t>
  </si>
  <si>
    <t>CVF camera</t>
  </si>
  <si>
    <t>Verify RTD3 support with add-on-card on x4 (CEM slot) slot connected with NVMe.</t>
  </si>
  <si>
    <t>Verify SATA SSD device detection in F7 Boot manager Menu</t>
  </si>
  <si>
    <t>CSS-IVE-119135</t>
  </si>
  <si>
    <t>Verify Discrete BT ON-OFF-ON functionality in OS</t>
  </si>
  <si>
    <t>DC3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</si>
  <si>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</si>
  <si>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</si>
  <si>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</si>
  <si>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</si>
  <si>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</si>
  <si>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DashG card basic functionality supports RTD3 on Gen5 X8 PCIe slot</t>
  </si>
  <si>
    <t>CSS-IVE-146984</t>
  </si>
  <si>
    <t>Check DMI is enabled by default in BIOS for Halo/ DT boards</t>
  </si>
  <si>
    <t>CSS-IVE-70915</t>
  </si>
  <si>
    <t>Validate basic eDP display functionality at Pre-OS and Post OS level with Hybrid Graphics (HG) on PCIe x4 slot</t>
  </si>
  <si>
    <t>CSS-IVE-80838</t>
  </si>
  <si>
    <t>Validate Hybrid Graphics (HG) enumerated as PCI Device</t>
  </si>
  <si>
    <t>CSS-IVE-86991</t>
  </si>
  <si>
    <t>Verify Gen4 Hybrid Graphics (HG) basic functionality on x4 PCIe slot with HDMI display connected, pre and post S4 and S5 cycles</t>
  </si>
  <si>
    <t>CSS-IVE-145197</t>
  </si>
  <si>
    <t>Verify RST RAID UEFI driver must be available when SATA controller is in AHCI mode</t>
  </si>
  <si>
    <t>CSS-IVE-91103</t>
  </si>
  <si>
    <t>Verify HDD serial number display at Ready To Boot event</t>
  </si>
  <si>
    <t>CSS-IVE-78772</t>
  </si>
  <si>
    <t>Verify VMD RTD3 support with NVMe connected During Sx cycles</t>
  </si>
  <si>
    <t>CSS-IVE-133649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</si>
  <si>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</si>
  <si>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</si>
  <si>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</si>
  <si>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</si>
  <si>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</si>
  <si>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</si>
  <si>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3rd party NVMe-SSD detection in Bios connected to Add-on-card connected over X8 Gen5 Slot</t>
  </si>
  <si>
    <t>CSS-IVE-144406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</si>
  <si>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</si>
  <si>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</si>
  <si>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</si>
  <si>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</si>
  <si>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S0I3.2 entry in D0/D3 flow with SATA Device Connected</t>
  </si>
  <si>
    <t>Verify discrete graphics (DGfx) functionality with/without PCIE Resizable BAR support with DashG card on X8 PEG slot</t>
  </si>
  <si>
    <t>CSS-IVE-145212</t>
  </si>
  <si>
    <t>Verify discrete graphics (DGfx) functionality with/without PCIE Resizable BAR support with DashG graphics card on X8 PEG slot, post S3 cycles</t>
  </si>
  <si>
    <t>Verify discrete graphics (DGfx) functionality with/without PCIE Resizable BAR support with DashG graphics card on X8 PEG slot, pre and post S4, S5, warm/cold reset cycles</t>
  </si>
  <si>
    <t>Verify MRC training is not repeated with Fast boot enabled.</t>
  </si>
  <si>
    <t>[Negative] Verify RAID configuration in NVMe interface when VMD is Disabled</t>
  </si>
  <si>
    <t>14013160458</t>
  </si>
  <si>
    <t>DC5</t>
  </si>
  <si>
    <t>14013174283</t>
  </si>
  <si>
    <t>14013174597</t>
  </si>
  <si>
    <t>14013174602</t>
  </si>
  <si>
    <t>14013176995</t>
  </si>
  <si>
    <t>14013177668</t>
  </si>
  <si>
    <t>14013177670</t>
  </si>
  <si>
    <t>14013177672</t>
  </si>
  <si>
    <t>14013177687</t>
  </si>
  <si>
    <t>14013177744</t>
  </si>
  <si>
    <t>14013177881</t>
  </si>
  <si>
    <t>14013177886</t>
  </si>
  <si>
    <t>14013177968</t>
  </si>
  <si>
    <t>14013177974</t>
  </si>
  <si>
    <t>14013177978</t>
  </si>
  <si>
    <t>14013178068</t>
  </si>
  <si>
    <t>14013178085</t>
  </si>
  <si>
    <t>14013178088</t>
  </si>
  <si>
    <t>14013178092</t>
  </si>
  <si>
    <t>14013178094</t>
  </si>
  <si>
    <t>14013178260</t>
  </si>
  <si>
    <t>14013178263</t>
  </si>
  <si>
    <t>14013178362</t>
  </si>
  <si>
    <t>14013178365</t>
  </si>
  <si>
    <t>14013178367</t>
  </si>
  <si>
    <t>14013178382</t>
  </si>
  <si>
    <t>14013185479</t>
  </si>
  <si>
    <t>16013431292</t>
  </si>
  <si>
    <t>14013157608</t>
  </si>
  <si>
    <t>[Hybrid]Verify 3D benchmark tool  on Hybrid Processor When Big and Small Cores are enabled</t>
  </si>
  <si>
    <t>2SDC1</t>
  </si>
  <si>
    <t>CSS-IVE-135517</t>
  </si>
  <si>
    <t>14013157611</t>
  </si>
  <si>
    <t>[Hybrid]Verify 3D benchmark tool  on Hybrid Processor When Big is enabled and Small Cores is disabled</t>
  </si>
  <si>
    <t>CSS-IVE-135518</t>
  </si>
  <si>
    <t>14013157613</t>
  </si>
  <si>
    <t>[Hybrid]Verify 3D benchmark tool  on Hybrid Processor When Big is Disabled/1 and Small Cores is Enabled</t>
  </si>
  <si>
    <t>CSS-IVE-135519</t>
  </si>
  <si>
    <t>14013157616</t>
  </si>
  <si>
    <t>[Hybrid]Verify 3D benchmark tool  on Hybrid Processor When Big and Small core is Enabled and Hyper-Threading is  Disabled</t>
  </si>
  <si>
    <t>CSS-IVE-135556</t>
  </si>
  <si>
    <t>14013157757</t>
  </si>
  <si>
    <t>Verify CNVi BT/ WiFi enumeration in the device manager when BT/WiFI core enabled and disabled in the setup</t>
  </si>
  <si>
    <t>CSS-IVE-147222</t>
  </si>
  <si>
    <t>14013158087</t>
  </si>
  <si>
    <t>14013160097</t>
  </si>
  <si>
    <t>Verify CNVi Mode BIOS Options</t>
  </si>
  <si>
    <t>CSS-IVE-101555</t>
  </si>
  <si>
    <t>14013160598</t>
  </si>
  <si>
    <t>14013160599</t>
  </si>
  <si>
    <t>14013160614</t>
  </si>
  <si>
    <t>Verify Bluetooth BLE Devices scan in BIOS</t>
  </si>
  <si>
    <t>CSS-IVE-102475</t>
  </si>
  <si>
    <t>14013160620</t>
  </si>
  <si>
    <t>Verify Booting over Wi-Fi using UEFI HTTPv4 Boot</t>
  </si>
  <si>
    <t>CSS-IVE-102473</t>
  </si>
  <si>
    <t>14013160631</t>
  </si>
  <si>
    <t>Validate Wi-Fi Network Connectivity by self and External ping</t>
  </si>
  <si>
    <t>CSS-IVE-102612</t>
  </si>
  <si>
    <t>14013160689</t>
  </si>
  <si>
    <t>Verify CNVi WLAN Enumeration in OS before / after Connected Standby (CMS) cycle</t>
  </si>
  <si>
    <t>CSS-IVE-105407</t>
  </si>
  <si>
    <t>14013160712</t>
  </si>
  <si>
    <t>Verify Touch panel Enumeration pre and post Connected Standby (CMS) cycle</t>
  </si>
  <si>
    <t>CSS-IVE-105424</t>
  </si>
  <si>
    <t>14013161284</t>
  </si>
  <si>
    <t>Validate Network functionality over USB3.0 Type-A port</t>
  </si>
  <si>
    <t>CSS-IVE-114801</t>
  </si>
  <si>
    <t>14013161288</t>
  </si>
  <si>
    <t>Validate Network functionality over USB Type-C port</t>
  </si>
  <si>
    <t>CSS-IVE-114802</t>
  </si>
  <si>
    <t>14013161482</t>
  </si>
  <si>
    <t>Verify Dual Touch functionality in OS</t>
  </si>
  <si>
    <t>CSS-IVE-113744</t>
  </si>
  <si>
    <t>BOM 55 touch panel inventory block</t>
  </si>
  <si>
    <t>14013161487</t>
  </si>
  <si>
    <t>Verify Dual Touch functionality in OS after Sx</t>
  </si>
  <si>
    <t>CSS-IVE-113809</t>
  </si>
  <si>
    <t>14013161489</t>
  </si>
  <si>
    <t>Verify Dual Touch functionality in OS after CMS cycle</t>
  </si>
  <si>
    <t>CSS-IVE-113810</t>
  </si>
  <si>
    <t>14013161490</t>
  </si>
  <si>
    <t>14013161623</t>
  </si>
  <si>
    <t>Verify BIOS shall provide the support to publish the CNVi WIFI and BT UEFI variables with connectivity platform configurations</t>
  </si>
  <si>
    <t>CSS-IVE-117069</t>
  </si>
  <si>
    <t>14013161629</t>
  </si>
  <si>
    <t>Verify BIOS shall provide support to add new Switched Antenna Diversity Selection (SADS) field to BIOS configuration</t>
  </si>
  <si>
    <t>CSS-IVE-117072</t>
  </si>
  <si>
    <t>14013161630</t>
  </si>
  <si>
    <t>Verify BIOS shall provide support to add new Bluetooth SAR tables (BRDS) and GPC Method</t>
  </si>
  <si>
    <t>CSS-IVE-117073</t>
  </si>
  <si>
    <t>14013161693</t>
  </si>
  <si>
    <t>Verify Bluetooth BLE supported HID device Functionality in OS</t>
  </si>
  <si>
    <t>CSS-IVE-117339</t>
  </si>
  <si>
    <t>14013161806</t>
  </si>
  <si>
    <t>Validate system residency for SLP_S0 after audio playback in Connected MOS/S0i3 using BT-Headset</t>
  </si>
  <si>
    <t>CSS-IVE-117678</t>
  </si>
  <si>
    <t>14013161809</t>
  </si>
  <si>
    <t>Verify Wi-Fi and Bluetooth functionality after Sx(S3, S4, S5) and reboot cycles with RTD3 option enabled in BIOS</t>
  </si>
  <si>
    <t>CSS-IVE-117680</t>
  </si>
  <si>
    <t>14013161920</t>
  </si>
  <si>
    <t>Verify Dual Touch Enumeration in Device manager</t>
  </si>
  <si>
    <t>CSS-IVE-117947</t>
  </si>
  <si>
    <t>14013162056</t>
  </si>
  <si>
    <t>Verify Dual Touch Enumeration in Device manager Pre and Post S4 Cycle</t>
  </si>
  <si>
    <t>CSS-IVE-117948</t>
  </si>
  <si>
    <t>14013162059</t>
  </si>
  <si>
    <t>Verify Dual Touch Enumeration in Device manager Pre and Post S5 Cycle</t>
  </si>
  <si>
    <t>CSS-IVE-117949</t>
  </si>
  <si>
    <t>14013162062</t>
  </si>
  <si>
    <t>Verify Dual Touch Enumeration in Device manager Pre and Post CMS</t>
  </si>
  <si>
    <t>CSS-IVE-117950</t>
  </si>
  <si>
    <t>14013162385</t>
  </si>
  <si>
    <t>Verify Booting over PCIe LAN using UEFI PXEv4 network</t>
  </si>
  <si>
    <t>CSS-IVE-118279</t>
  </si>
  <si>
    <t>14013162416</t>
  </si>
  <si>
    <t>Verify Per Platform Antenna Gain support in BIOS</t>
  </si>
  <si>
    <t>CSS-IVE-118409</t>
  </si>
  <si>
    <t>14013162422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</si>
  <si>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</si>
  <si>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</si>
  <si>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</si>
  <si>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</si>
  <si>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</si>
  <si>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14013162433</t>
  </si>
  <si>
    <t>Verify stability of Wi-Fi and BT functionality with ECKV (External Clock Valid) option enabled in BIOS</t>
  </si>
  <si>
    <t>CSS-IVE-118414</t>
  </si>
  <si>
    <t>14013162515</t>
  </si>
  <si>
    <t>14013162517</t>
  </si>
  <si>
    <t>14013164082</t>
  </si>
  <si>
    <t>Verify CNVi WLAN Enumeration in OS before / after warm reset cycle</t>
  </si>
  <si>
    <t>CSS-IVE-135472</t>
  </si>
  <si>
    <t>14013164191</t>
  </si>
  <si>
    <t>Verify Touch Panel(I2C) functionality in Bios</t>
  </si>
  <si>
    <t>CSS-IVE-135865</t>
  </si>
  <si>
    <t>14013164746</t>
  </si>
  <si>
    <t>Verify BIOS support for  [CNV] New ACPI table WPFC - Wi-Fi PHY Filter Configuration</t>
  </si>
  <si>
    <t>CSS-IVE-138244</t>
  </si>
  <si>
    <t>14013164753</t>
  </si>
  <si>
    <t>Verify BIOS support for ACPI table WRDS  and EWRD for Concurrency Dual Band (CDB)</t>
  </si>
  <si>
    <t>CSS-IVE-138245</t>
  </si>
  <si>
    <t>14013165517</t>
  </si>
  <si>
    <t>14013173326</t>
  </si>
  <si>
    <t>[FSP][GCC] Verify FSP BIOS Dispatch/API mode Boot Flow</t>
  </si>
  <si>
    <t>CSS-IVE-132865</t>
  </si>
  <si>
    <t>14013174576</t>
  </si>
  <si>
    <t>14013174995</t>
  </si>
  <si>
    <t>Verify DashG card basic functionality on x4 PCIe slot with HDMI display connected in SUT</t>
  </si>
  <si>
    <t>CSS-IVE-119053</t>
  </si>
  <si>
    <t>14013175007</t>
  </si>
  <si>
    <t>Verify DashG card basic functionality on x4 PCIe slot post S4 cycles with HDMI display connected in SUT</t>
  </si>
  <si>
    <t>CSS-IVE-119055</t>
  </si>
  <si>
    <t>14013175011</t>
  </si>
  <si>
    <t>Verify DashG card basic functionality on x4 PCIe slot post S5 cycles with HDMI display connected in SUT</t>
  </si>
  <si>
    <t>CSS-IVE-119056</t>
  </si>
  <si>
    <t>14013175013</t>
  </si>
  <si>
    <t>Verify DashG card basic functionality on x4 PCIe slot post CMS cycles with HDMI display connected in SUT</t>
  </si>
  <si>
    <t>CSS-IVE-119057</t>
  </si>
  <si>
    <t>14013175059</t>
  </si>
  <si>
    <t>Verify DashG card basic functionality with Hybrid graphics (HG) on x4 PCIe slot with eDP display connected in SUT</t>
  </si>
  <si>
    <t>CSS-IVE-120318</t>
  </si>
  <si>
    <t>14013175065</t>
  </si>
  <si>
    <t>Verify DashG card basic functionality on x4 PCIe slot post S4 cycles with eDP display connected in SUT</t>
  </si>
  <si>
    <t>CSS-IVE-120320</t>
  </si>
  <si>
    <t>14013175069</t>
  </si>
  <si>
    <t>Verify DashG card basic functionality on x4 PCIe slot post S5 cycles with eDP display connected in SUT</t>
  </si>
  <si>
    <t>CSS-IVE-120321</t>
  </si>
  <si>
    <t>14013175077</t>
  </si>
  <si>
    <t>Verify DashG card basic functionality on x4 PCIe slot post CMS cycles with eDP display connected in SUT</t>
  </si>
  <si>
    <t>CSS-IVE-120322</t>
  </si>
  <si>
    <t>14013175473</t>
  </si>
  <si>
    <t>14013176385</t>
  </si>
  <si>
    <t>Verify BIOS should provide UEFI support for onboard LAN</t>
  </si>
  <si>
    <t>CSS-IVE-85706</t>
  </si>
  <si>
    <t>14013177828</t>
  </si>
  <si>
    <t>14013177883</t>
  </si>
  <si>
    <t>Verify Booting over LAN using UEFI PXEv4 Network with TBT + native security (VT-d) + IOMMU enabled in BIOS</t>
  </si>
  <si>
    <t>CSS-IVE-129935</t>
  </si>
  <si>
    <t> The intention of the test case is to verify the VMD RTD3 cold support with NVME device connected to PCH M.2 slot</t>
  </si>
  <si>
    <t>14013178391</t>
  </si>
  <si>
    <t>Verify Gen5 NVMe device detection connected over x16 slot in OS after G3.</t>
  </si>
  <si>
    <t>CSS-IVE-144411</t>
  </si>
  <si>
    <t>14013178927</t>
  </si>
  <si>
    <t>Verify BIOS provide DDR-RFIM feature enable/disable status via MCHBAR</t>
  </si>
  <si>
    <t>CSS-IVE-145686</t>
  </si>
  <si>
    <t>14013179115</t>
  </si>
  <si>
    <t>Verify CNVi Bluetooth Enumeration in OS before and after warm and cold  reset</t>
  </si>
  <si>
    <t>CSS-IVE-145028</t>
  </si>
  <si>
    <t>14013179168</t>
  </si>
  <si>
    <t>14013179437</t>
  </si>
  <si>
    <t>Verify WLAN and Bluetooth functionality in OS when AirPlane (Flight) Mode switch in On/OFF state</t>
  </si>
  <si>
    <t>CSS-IVE-113962</t>
  </si>
  <si>
    <t>14013179473</t>
  </si>
  <si>
    <t>Verify UEFI and OS should exchange of Bluetooth profile information</t>
  </si>
  <si>
    <t>CSS-IVE-113973</t>
  </si>
  <si>
    <t>14013179683</t>
  </si>
  <si>
    <t>14013180026</t>
  </si>
  <si>
    <t>Validate Virtual keyboard via touch panel can be functional in BIOS/EFI</t>
  </si>
  <si>
    <t>CSS-IVE-117688</t>
  </si>
  <si>
    <t>inventory block BOM  55 edp</t>
  </si>
  <si>
    <t>14013182900</t>
  </si>
  <si>
    <t>Verify Touch function test using Touch Panel post S4 cycle</t>
  </si>
  <si>
    <t>CSS-IVE-76151</t>
  </si>
  <si>
    <t>14013182910</t>
  </si>
  <si>
    <t>Verify Touch function test using Touch Panel post S5 cycle</t>
  </si>
  <si>
    <t>CSS-IVE-76152</t>
  </si>
  <si>
    <t>14013182980</t>
  </si>
  <si>
    <t>14013182988</t>
  </si>
  <si>
    <t>14013183804</t>
  </si>
  <si>
    <t>Validate USB 2.0 device enumeration when hot plug device pre and post S4 cycle over USB Type-A port</t>
  </si>
  <si>
    <t>CSS-IVE-76264</t>
  </si>
  <si>
    <t>14013183958</t>
  </si>
  <si>
    <t>Validate USB 3.0 devices functionality over USB Type-A port with pre and post S4 cycle</t>
  </si>
  <si>
    <t>CSS-IVE-76328</t>
  </si>
  <si>
    <t>14013183962</t>
  </si>
  <si>
    <t>Validate USB 3.0 devices functionality over USB Type-A port with pre and post S5 cycle</t>
  </si>
  <si>
    <t>CSS-IVE-76329</t>
  </si>
  <si>
    <t>14013184100</t>
  </si>
  <si>
    <t>14013184108</t>
  </si>
  <si>
    <t>14013184126</t>
  </si>
  <si>
    <t>14013184139</t>
  </si>
  <si>
    <t>14013184473</t>
  </si>
  <si>
    <t>14013185407</t>
  </si>
  <si>
    <t>14013185426</t>
  </si>
  <si>
    <t>14013185678</t>
  </si>
  <si>
    <t>Verify CNVi enumeration in BIOS and EFI Shell with respect to CNVi option enabled/disabled in BIOS</t>
  </si>
  <si>
    <t>CSS-IVE-95311</t>
  </si>
  <si>
    <t>14013185710</t>
  </si>
  <si>
    <t>Verify CNVi Bluetooth Enumeration in OS before/after S3 cycle</t>
  </si>
  <si>
    <t>CSS-IVE-95494</t>
  </si>
  <si>
    <t>14013185834</t>
  </si>
  <si>
    <t>14013185837</t>
  </si>
  <si>
    <t>16013871156</t>
  </si>
  <si>
    <t>Verify Board ID with MRC training in Debug log</t>
  </si>
  <si>
    <t>16013896948</t>
  </si>
  <si>
    <t>Verify if Sensor hub type is I2C sensor hub by default</t>
  </si>
  <si>
    <t>16014559659</t>
  </si>
  <si>
    <t>16014861115</t>
  </si>
  <si>
    <t>Verify Debug logs for MRC options with MRC BIOS options disabled in BIOS</t>
  </si>
  <si>
    <t>16014868604</t>
  </si>
  <si>
    <t>Verify system Boot successfully without any delay with  20 MB BIOS</t>
  </si>
  <si>
    <t>CSS-IVE-136407</t>
  </si>
  <si>
    <t>16014898568</t>
  </si>
  <si>
    <t>Verify VMD controller does not go to RTD3 cold with ACPI RTD3 cold support for Storage is Disabled in BIOS</t>
  </si>
  <si>
    <t>16014917890</t>
  </si>
  <si>
    <t>16015009086</t>
  </si>
  <si>
    <t>16015062903</t>
  </si>
  <si>
    <t>Verify if FW Update option is not enumerated on Consumer SKU with ME disabled</t>
  </si>
  <si>
    <t>16015117979</t>
  </si>
  <si>
    <t>Verify CMS cycle and SLP_S0 when  Hyper-Threading is Disabled</t>
  </si>
  <si>
    <t>16015413196</t>
  </si>
  <si>
    <t>16015424733</t>
  </si>
  <si>
    <t>16017270193</t>
  </si>
  <si>
    <t>Verify bluetooth Low Energy(LE) audio feature</t>
  </si>
  <si>
    <t>14013117289</t>
  </si>
  <si>
    <t>4SP2</t>
  </si>
  <si>
    <t>14013159180</t>
  </si>
  <si>
    <t>14013160593</t>
  </si>
  <si>
    <t>14013161200</t>
  </si>
  <si>
    <t>Verify Booting with UEFI HTTPv6 network support availability in BIOS</t>
  </si>
  <si>
    <t>CSS-IVE-114716</t>
  </si>
  <si>
    <t>14013161204</t>
  </si>
  <si>
    <t>Verify Booting with UEFI HTTPv4 network support availability in BIOS</t>
  </si>
  <si>
    <t>CSS-IVE-114718</t>
  </si>
  <si>
    <t>14013165521</t>
  </si>
  <si>
    <t>14013165591</t>
  </si>
  <si>
    <t>14013172855</t>
  </si>
  <si>
    <t>14013172958</t>
  </si>
  <si>
    <t>14013173236</t>
  </si>
  <si>
    <t>Verify SUT wake from Pseudo G3 via RTC Wake Functionality</t>
  </si>
  <si>
    <t>CSS-IVE-145824</t>
  </si>
  <si>
    <t>14013173243</t>
  </si>
  <si>
    <t>Verify EC initiate PG3 only when SUT is on battery power source</t>
  </si>
  <si>
    <t>CSS-IVE-147130</t>
  </si>
  <si>
    <t>14013174260</t>
  </si>
  <si>
    <t>14013176281</t>
  </si>
  <si>
    <t>Verify SUT wake from Sx states (S3, S4, S5) using LAN</t>
  </si>
  <si>
    <t>CSS-IVE-76033</t>
  </si>
  <si>
    <t>14013177934</t>
  </si>
  <si>
    <t>14013177982</t>
  </si>
  <si>
    <t>Verify NVMe-SSD detection in Bios connected to Add-on-card connected over X16 Gen5 Slot</t>
  </si>
  <si>
    <t>CSS-IVE-133054</t>
  </si>
  <si>
    <t>14013177988</t>
  </si>
  <si>
    <t>Verify SX cycles with NVMe connected to Add-on-card connected over x16 PCIe Gen5 slot</t>
  </si>
  <si>
    <t>CSS-IVE-133056</t>
  </si>
  <si>
    <t>14013178329</t>
  </si>
  <si>
    <t>Verify Gen1 to Gen5 speed check with PCIe Gen3 NVMe SSD connected over PCIe Gen5 supported X16 slot</t>
  </si>
  <si>
    <t>CSS-IVE-144399</t>
  </si>
  <si>
    <t>14013178330</t>
  </si>
  <si>
    <t>Verify Gen1 to Gen5 speed check with PCIe Gen4 NVMe SSD connected over PCIe Gen5 supported X16 slot</t>
  </si>
  <si>
    <t>CSS-IVE-144400</t>
  </si>
  <si>
    <t>14013178376</t>
  </si>
  <si>
    <t>Verify warm reset cycles with PCIe Gen5 NVMe SSD connected over PCIe Gen5 supported X16 slot</t>
  </si>
  <si>
    <t>CSS-IVE-144405</t>
  </si>
  <si>
    <t>14013178387</t>
  </si>
  <si>
    <t>Verify 3rd party NVMe-SSD detection in Bios connected to Add-on-card connected over X16 Gen5 Slot</t>
  </si>
  <si>
    <t>CSS-IVE-144410</t>
  </si>
  <si>
    <t>14013178930</t>
  </si>
  <si>
    <t>14013179523</t>
  </si>
  <si>
    <t>Verify Booting over LAN using UEFI PXEv6 Boot with TPM enabled in BIOS</t>
  </si>
  <si>
    <t>CSS-IVE-113980</t>
  </si>
  <si>
    <t>14013179540</t>
  </si>
  <si>
    <t>Verify Booting with UEFI HTTPv6 network support availability with TPM enabled in BIOS</t>
  </si>
  <si>
    <t>CSS-IVE-113981</t>
  </si>
  <si>
    <t>14013179556</t>
  </si>
  <si>
    <t>Verify Booting over LAN using UEFI PXEv4 Boot with TPM enabled in BIOS</t>
  </si>
  <si>
    <t>CSS-IVE-113982</t>
  </si>
  <si>
    <t>14013179573</t>
  </si>
  <si>
    <t>Verify Booting with UEFI HTTPv4 network support availability with TPM enabled in BIOS</t>
  </si>
  <si>
    <t>CSS-IVE-113983</t>
  </si>
  <si>
    <t>14013182441</t>
  </si>
  <si>
    <t>14013158989</t>
  </si>
  <si>
    <t>DC4</t>
  </si>
  <si>
    <t>14013174030</t>
  </si>
  <si>
    <t>14013174040</t>
  </si>
  <si>
    <t>14013174208</t>
  </si>
  <si>
    <t>14013174921</t>
  </si>
  <si>
    <t>14013175056</t>
  </si>
  <si>
    <t>14013175149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</si>
  <si>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</si>
  <si>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</si>
  <si>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</si>
  <si>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</si>
  <si>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</si>
  <si>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</si>
  <si>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</si>
  <si>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14013175479</t>
  </si>
  <si>
    <t>14013177681</t>
  </si>
  <si>
    <t>Verify Gen1 to Gen4 speed check with PCIe Gen3 NVMe SSD connected over PCIe Gen4 supported X16 slot</t>
  </si>
  <si>
    <t>CSS-IVE-119078</t>
  </si>
  <si>
    <t>14013178532</t>
  </si>
  <si>
    <t>Verify Gen1 to Gen4 speed check with PCIe Gen3 NVMe SSD connected over PCIe Gen4 supported X16 slot Through VMD</t>
  </si>
  <si>
    <t>CSS-IVE-144606</t>
  </si>
  <si>
    <t>14013178803</t>
  </si>
  <si>
    <t>Verify System boot from NVMe device connected in PEG port and stability after Sx cycles Through VMD</t>
  </si>
  <si>
    <t>CSS-IVE-144675</t>
  </si>
  <si>
    <t>14013184540</t>
  </si>
  <si>
    <t>14013187970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</si>
  <si>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</si>
  <si>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</si>
  <si>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</si>
  <si>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</si>
  <si>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16017236112</t>
  </si>
  <si>
    <t>HSD Fail: 16017139708: [RPL][RPL_P][LP5][J0]:  unable to run pepBIOSchecker tool</t>
  </si>
  <si>
    <t>HSD Fail: 16017154351: [RPL-PX][RPL-P][MAF]:Fast Charging not happening in OS and Sx  State with Type C Charger</t>
  </si>
  <si>
    <t>Row Labels</t>
  </si>
  <si>
    <t>Grand Total</t>
  </si>
  <si>
    <t>Column Labels</t>
  </si>
  <si>
    <t>Count of id</t>
  </si>
  <si>
    <t>Validate USB2.0/3.0 device enumeration and functionality in EFI shell and OS on cold-plug over USB Type-A port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</si>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</sst>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7"/>
      <color rgb="FF212529"/>
      <name val="Roboto"/>
    </font>
    <font>
      <sz val="11"/>
      <color rgb="FF000000"/>
      <name val="Calibri"/>
      <family val="2"/>
      <scheme val="minor"/>
    </font>
    <font>
      <sz val="11"/>
      <color rgb="FF4F52B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2"/>
    <xf numFmtId="0" fontId="7" fillId="0" borderId="0" xfId="0" applyFont="1"/>
    <xf numFmtId="0" fontId="5" fillId="0" borderId="0" xfId="2" applyFont="1"/>
    <xf numFmtId="0" fontId="0" fillId="0" borderId="0" xfId="0" applyFont="1"/>
    <xf numFmtId="0" fontId="8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5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783.855770601855" createdVersion="7" refreshedVersion="7" minRefreshableVersion="3" recordCount="1176" xr:uid="{5539DD03-CE0C-47D4-AC8F-894BEF27CE4C}">
  <cacheSource type="worksheet">
    <worksheetSource ref="A1:J1176" sheet="v3301_01_60 FV Val Results"/>
  </cacheSource>
  <cacheFields count="12">
    <cacheField name="id" numFmtId="0">
      <sharedItems containsMixedTypes="1" containsNumber="1" containsInteger="1" minValue="14013117289" maxValue="22011834328" count="961">
        <s v="1509819989"/>
        <s v="14013114837"/>
        <s v="14013114941"/>
        <s v="14013115165"/>
        <s v="14013115389"/>
        <s v="14013115435"/>
        <s v="14013117305"/>
        <s v="14013118918"/>
        <s v="14013119320"/>
        <s v="14013120195"/>
        <s v="14013120501"/>
        <s v="14013120596"/>
        <s v="14013120885"/>
        <s v="14013120979"/>
        <s v="14013121041"/>
        <s v="14013121252"/>
        <s v="14013121284"/>
        <s v="14013121481"/>
        <s v="14013121573"/>
        <s v="14013121695"/>
        <s v="14013156689"/>
        <s v="14013156708"/>
        <s v="14013156710"/>
        <s v="14013156714"/>
        <s v="14013156716"/>
        <s v="14013156717"/>
        <s v="14013156718"/>
        <s v="14013156720"/>
        <s v="14013156738"/>
        <s v="14013156867"/>
        <s v="14013156871"/>
        <s v="14013156876"/>
        <s v="14013156881"/>
        <s v="14013156882"/>
        <s v="14013156884"/>
        <s v="14013157006"/>
        <s v="14013157183"/>
        <s v="14013157206"/>
        <s v="14013157212"/>
        <s v="14013157230"/>
        <s v="14013157340"/>
        <s v="14013157367"/>
        <s v="14013157460"/>
        <s v="14013157462"/>
        <s v="14013157472"/>
        <s v="14013157532"/>
        <s v="14013157552"/>
        <s v="14013157576"/>
        <s v="14013157594"/>
        <s v="14013157601"/>
        <s v="14013157614"/>
        <s v="14013157668"/>
        <s v="14013157813"/>
        <s v="14013158146"/>
        <s v="14013158254"/>
        <s v="14013158298"/>
        <s v="14013158321"/>
        <s v="14013158359"/>
        <s v="14013158389"/>
        <s v="14013158399"/>
        <s v="14013158404"/>
        <s v="14013158479"/>
        <s v="14013158482"/>
        <s v="14013158543"/>
        <s v="14013158547"/>
        <s v="14013158550"/>
        <s v="14013158689"/>
        <s v="14013158717"/>
        <s v="14013158799"/>
        <s v="14013158803"/>
        <s v="14013158813"/>
        <s v="14013159015"/>
        <s v="14013159021"/>
        <s v="14013159022"/>
        <s v="14013159024"/>
        <s v="14013159046"/>
        <s v="14013159052"/>
        <s v="14013159061"/>
        <s v="14013159073"/>
        <s v="14013159090"/>
        <s v="14013159094"/>
        <s v="14013159096"/>
        <s v="14013159127"/>
        <s v="14013159129"/>
        <s v="14013159248"/>
        <s v="14013159317"/>
        <s v="14013159448"/>
        <s v="14013159842"/>
        <s v="14013159847"/>
        <s v="14013159990"/>
        <s v="14013159992"/>
        <s v="14013160085"/>
        <s v="14013160087"/>
        <s v="14013160104"/>
        <s v="14013160109"/>
        <s v="14013160120"/>
        <s v="14013160249"/>
        <s v="14013160422"/>
        <s v="14013160438"/>
        <s v="14013160449"/>
        <s v="14013160451"/>
        <s v="14013160473"/>
        <s v="14013160568"/>
        <s v="14013160571"/>
        <s v="14013160694"/>
        <s v="14013160697"/>
        <s v="14013160698"/>
        <s v="14013160707"/>
        <s v="14013160713"/>
        <s v="14013160745"/>
        <s v="14013160756"/>
        <s v="14013160760"/>
        <s v="14013160780"/>
        <s v="14013160880"/>
        <s v="14013160910"/>
        <s v="14013160932"/>
        <s v="14013161085"/>
        <s v="14013161102"/>
        <s v="14013161111"/>
        <s v="14013161139"/>
        <s v="14013161178"/>
        <s v="14013161197"/>
        <s v="14013161203"/>
        <s v="14013161300"/>
        <s v="14013161304"/>
        <s v="14013161309"/>
        <s v="14013161312"/>
        <s v="14013161454"/>
        <s v="14013161555"/>
        <s v="14013161592"/>
        <s v="14013161602"/>
        <s v="14013161633"/>
        <s v="14013161879"/>
        <s v="14013161969"/>
        <s v="14013161993"/>
        <s v="14013162003"/>
        <s v="14013162108"/>
        <s v="14013162132"/>
        <s v="14013162160"/>
        <s v="14013162168"/>
        <s v="14013162175"/>
        <s v="14013162406"/>
        <s v="14013162499"/>
        <s v="14013162512"/>
        <s v="14013162538"/>
        <s v="14013162548"/>
        <s v="14013162551"/>
        <s v="14013162577"/>
        <s v="14013162764"/>
        <s v="14013162852"/>
        <s v="14013162869"/>
        <s v="14013163063"/>
        <s v="14013163067"/>
        <s v="14013163080"/>
        <s v="14013163101"/>
        <s v="14013163162"/>
        <s v="14013163191"/>
        <s v="14013163199"/>
        <s v="14013163226"/>
        <s v="14013163230"/>
        <s v="14013163232"/>
        <s v="14013163281"/>
        <s v="14013163310"/>
        <s v="14013163415"/>
        <s v="14013163434"/>
        <s v="14013163887"/>
        <s v="14013164345"/>
        <s v="14013164448"/>
        <s v="14013164489"/>
        <s v="14013165037"/>
        <s v="14013165053"/>
        <s v="14013165072"/>
        <s v="14013165103"/>
        <s v="14013165105"/>
        <s v="14013165106"/>
        <s v="14013165112"/>
        <s v="14013165116"/>
        <s v="14013165121"/>
        <s v="14013165202"/>
        <s v="14013165225"/>
        <s v="14013165243"/>
        <s v="14013165260"/>
        <s v="14013165272"/>
        <s v="14013165281"/>
        <s v="14013165287"/>
        <s v="14013165290"/>
        <s v="14013165295"/>
        <s v="14013165299"/>
        <s v="14013165425"/>
        <s v="14013165524"/>
        <s v="14013165526"/>
        <s v="14013165541"/>
        <s v="14013165584"/>
        <s v="14013165586"/>
        <s v="14013165608"/>
        <s v="14013165637"/>
        <s v="14013165642"/>
        <s v="14013165647"/>
        <s v="14013165649"/>
        <s v="14013165652"/>
        <s v="14013165663"/>
        <s v="14013165665"/>
        <s v="14013165673"/>
        <s v="14013165857"/>
        <s v="14013165860"/>
        <s v="14013165863"/>
        <s v="14013165865"/>
        <s v="14013165868"/>
        <s v="14013165873"/>
        <s v="14013165895"/>
        <s v="14013165901"/>
        <s v="14013165906"/>
        <s v="14013165908"/>
        <s v="14013166922"/>
        <s v="14013167719"/>
        <s v="14013167738"/>
        <s v="14013168579"/>
        <s v="14013169052"/>
        <s v="14013169121"/>
        <s v="14013169126"/>
        <s v="14013169128"/>
        <s v="14013172849"/>
        <s v="14013172859"/>
        <s v="14013172861"/>
        <s v="14013172864"/>
        <s v="14013172868"/>
        <s v="14013172872"/>
        <s v="14013172875"/>
        <s v="14013172878"/>
        <s v="14013172888"/>
        <s v="14013172908"/>
        <s v="14013172912"/>
        <s v="14013172938"/>
        <s v="14013172940"/>
        <s v="14013172952"/>
        <s v="14013173026"/>
        <s v="14013173043"/>
        <s v="14013173084"/>
        <s v="14013173090"/>
        <s v="14013173096"/>
        <s v="14013173107"/>
        <s v="14013173137"/>
        <s v="14013173144"/>
        <s v="14013173175"/>
        <s v="14013173176"/>
        <s v="14013173177"/>
        <s v="14013173187"/>
        <s v="14013173189"/>
        <s v="14013173200"/>
        <s v="14013173203"/>
        <s v="14013173229"/>
        <s v="14013173249"/>
        <s v="14013173254"/>
        <s v="14013173257"/>
        <s v="14013173279"/>
        <s v="14013173281"/>
        <s v="14013173287"/>
        <s v="14013173289"/>
        <s v="14013173295"/>
        <s v="14013173307"/>
        <s v="14013173311"/>
        <s v="14013173313"/>
        <s v="14013173323"/>
        <s v="14013173325"/>
        <s v="14013173331"/>
        <s v="14013173339"/>
        <s v="14013173341"/>
        <s v="14013173344"/>
        <s v="14013173347"/>
        <s v="14013173351"/>
        <s v="14013173359"/>
        <s v="14013173927"/>
        <s v="14013173935"/>
        <s v="14013173938"/>
        <s v="14013173952"/>
        <s v="14013174020"/>
        <s v="14013174080"/>
        <s v="14013174685"/>
        <s v="14013174718"/>
        <s v="14013174731"/>
        <s v="14013174741"/>
        <s v="14013174743"/>
        <s v="14013174746"/>
        <s v="14013174775"/>
        <s v="14013174845"/>
        <s v="14013174847"/>
        <s v="14013175110"/>
        <s v="14013175130"/>
        <s v="14013175209"/>
        <s v="14013175211"/>
        <s v="14013175215"/>
        <s v="14013175415"/>
        <s v="14013175421"/>
        <s v="14013175445"/>
        <s v="14013175455"/>
        <s v="14013175459"/>
        <s v="14013175462"/>
        <s v="14013175465"/>
        <s v="14013175482"/>
        <s v="14013175486"/>
        <s v="14013175492"/>
        <s v="14013175495"/>
        <s v="14013175500"/>
        <s v="14013175503"/>
        <s v="14013175598"/>
        <s v="14013175614"/>
        <s v="14013175628"/>
        <s v="14013175646"/>
        <s v="14013175738"/>
        <s v="14013175760"/>
        <s v="14013175772"/>
        <s v="14013175857"/>
        <s v="14013175903"/>
        <s v="14013176001"/>
        <s v="14013176015"/>
        <s v="14013176057"/>
        <s v="14013176061"/>
        <s v="14013176091"/>
        <s v="14013176094"/>
        <s v="14013176141"/>
        <s v="14013176151"/>
        <s v="14013176415"/>
        <s v="14013176457"/>
        <s v="14013176467"/>
        <s v="14013176644"/>
        <s v="14013176647"/>
        <s v="14013176650"/>
        <s v="14013176664"/>
        <s v="14013176673"/>
        <s v="14013176735"/>
        <s v="14013176789"/>
        <s v="14013176861"/>
        <s v="14013176869"/>
        <s v="14013176928"/>
        <s v="14013176942"/>
        <s v="14013176948"/>
        <s v="14013176953"/>
        <s v="14013176958"/>
        <s v="14013176969"/>
        <s v="14013176972"/>
        <s v="14013176980"/>
        <s v="14013177007"/>
        <s v="14013177014"/>
        <s v="14013177029"/>
        <s v="14013177170"/>
        <s v="14013177179"/>
        <s v="14013177238"/>
        <s v="14013177247"/>
        <s v="14013177249"/>
        <s v="14013177261"/>
        <s v="14013177264"/>
        <s v="14013177266"/>
        <s v="14013177299"/>
        <s v="14013177371"/>
        <s v="14013177439"/>
        <s v="14013177652"/>
        <s v="14013177725"/>
        <s v="14013177761"/>
        <s v="14013177922"/>
        <s v="14013177940"/>
        <s v="14013177947"/>
        <s v="14013177961"/>
        <s v="14013177965"/>
        <s v="14013177989"/>
        <s v="14013177993"/>
        <s v="14013178001"/>
        <s v="14013178024"/>
        <s v="14013178130"/>
        <s v="14013178166"/>
        <s v="14013178190"/>
        <s v="14013178259"/>
        <s v="14013178318"/>
        <s v="14013178326"/>
        <s v="14013178765"/>
        <s v="14013178947"/>
        <s v="14013178956"/>
        <s v="14013179000"/>
        <s v="14013179024"/>
        <s v="14013179047"/>
        <s v="14013179092"/>
        <s v="14013179118"/>
        <s v="14013179142"/>
        <s v="14013179157"/>
        <s v="14013179161"/>
        <s v="14013179162"/>
        <s v="14013179166"/>
        <s v="14013179167"/>
        <s v="14013179171"/>
        <s v="14013179174"/>
        <s v="14013179183"/>
        <s v="14013179255"/>
        <s v="14013179274"/>
        <s v="14013179310"/>
        <s v="14013179315"/>
        <s v="14013179329"/>
        <s v="14013179332"/>
        <s v="14013179705"/>
        <s v="14013180053"/>
        <s v="14013180203"/>
        <s v="14013180346"/>
        <s v="14013180359"/>
        <s v="14013180375"/>
        <s v="14013180376"/>
        <s v="14013180382"/>
        <s v="14013180385"/>
        <s v="14013180400"/>
        <s v="14013180405"/>
        <s v="14013180406"/>
        <s v="14013180411"/>
        <s v="14013180414"/>
        <s v="14013180415"/>
        <s v="14013180435"/>
        <s v="14013180439"/>
        <s v="14013180454"/>
        <s v="14013180456"/>
        <s v="14013180470"/>
        <s v="14013180473"/>
        <s v="14013180508"/>
        <s v="14013180512"/>
        <s v="14013180525"/>
        <s v="14013180543"/>
        <s v="14013180592"/>
        <s v="14013180599"/>
        <s v="14013180605"/>
        <s v="14013182314"/>
        <s v="14013182324"/>
        <s v="14013182348"/>
        <s v="14013182355"/>
        <s v="14013182365"/>
        <s v="14013182433"/>
        <s v="14013182458"/>
        <s v="14013182487"/>
        <s v="14013182776"/>
        <s v="14013182789"/>
        <s v="14013182798"/>
        <s v="14013182806"/>
        <s v="14013182814"/>
        <s v="14013182822"/>
        <s v="14013182826"/>
        <s v="14013182834"/>
        <s v="14013182921"/>
        <s v="14013182932"/>
        <s v="14013182940"/>
        <s v="14013183314"/>
        <s v="14013183384"/>
        <s v="14013183460"/>
        <s v="14013183707"/>
        <s v="14013183750"/>
        <s v="14013183771"/>
        <s v="14013183790"/>
        <s v="14013183837"/>
        <s v="14013183869"/>
        <s v="14013183898"/>
        <s v="14013184016"/>
        <s v="14013184170"/>
        <s v="14013184260"/>
        <s v="14013184271"/>
        <s v="14013184326"/>
        <s v="14013184329"/>
        <s v="14013184331"/>
        <s v="14013184333"/>
        <s v="14013184395"/>
        <s v="14013184407"/>
        <s v="14013184455"/>
        <s v="14013184477"/>
        <s v="14013184489"/>
        <s v="14013184512"/>
        <s v="14013184583"/>
        <s v="14013184668"/>
        <s v="14013184731"/>
        <s v="14013184742"/>
        <s v="14013184823"/>
        <s v="14013184835"/>
        <s v="14013184856"/>
        <s v="14013185011"/>
        <s v="14013185086"/>
        <s v="14013185119"/>
        <s v="14013185185"/>
        <s v="14013185201"/>
        <s v="14013185202"/>
        <s v="14013185204"/>
        <s v="14013185209"/>
        <s v="14013185220"/>
        <s v="14013185242"/>
        <s v="14013185245"/>
        <s v="14013185254"/>
        <s v="14013185257"/>
        <s v="14013185270"/>
        <s v="14013185276"/>
        <s v="14013185336"/>
        <s v="14013185345"/>
        <s v="14013185370"/>
        <s v="14013185372"/>
        <s v="14013185374"/>
        <s v="14013185376"/>
        <s v="14013185378"/>
        <s v="14013185388"/>
        <s v="14013185452"/>
        <s v="14013185473"/>
        <s v="14013185476"/>
        <s v="14013185484"/>
        <s v="14013185500"/>
        <s v="14013185503"/>
        <s v="14013185689"/>
        <s v="14013185694"/>
        <s v="14013185707"/>
        <s v="14013185714"/>
        <s v="14013185728"/>
        <s v="14013185729"/>
        <s v="14013185732"/>
        <s v="14013185758"/>
        <s v="14013185807"/>
        <s v="14013185811"/>
        <s v="14013185814"/>
        <s v="14013185815"/>
        <s v="14013185822"/>
        <s v="14013185824"/>
        <s v="14013185826"/>
        <s v="14013185827"/>
        <s v="14013185828"/>
        <s v="14013185830"/>
        <s v="14013185831"/>
        <s v="14013185840"/>
        <s v="14013185842"/>
        <s v="14013185849"/>
        <s v="14013185851"/>
        <s v="14013185853"/>
        <s v="14013185855"/>
        <s v="14013185861"/>
        <s v="14013186090"/>
        <s v="14013186388"/>
        <s v="14013186480"/>
        <s v="14013186483"/>
        <s v="14013186517"/>
        <s v="14013186924"/>
        <s v="14013186942"/>
        <s v="14013186947"/>
        <s v="14013186948"/>
        <s v="14013186950"/>
        <s v="14013186951"/>
        <s v="14013186953"/>
        <s v="14013186960"/>
        <s v="14013186962"/>
        <s v="14013186967"/>
        <s v="14013186971"/>
        <s v="14013186980"/>
        <s v="14013186993"/>
        <s v="14013186997"/>
        <s v="14013187018"/>
        <s v="14013187020"/>
        <s v="14013187021"/>
        <s v="14013187024"/>
        <s v="14013187026"/>
        <s v="14013187057"/>
        <s v="14013187276"/>
        <s v="14013187357"/>
        <s v="14013187722"/>
        <s v="14013187738"/>
        <s v="14013187969"/>
        <s v="14013187972"/>
        <s v="14013187978"/>
        <s v="15010014461"/>
        <s v="16012332283"/>
        <s v="16012513146"/>
        <s v="16012555118"/>
        <s v="16012652857"/>
        <s v="16012719552"/>
        <s v="16012845721"/>
        <s v="16012847899"/>
        <s v="16012847938"/>
        <s v="16012847945"/>
        <s v="16012909857"/>
        <s v="16012963869"/>
        <s v="16012975448"/>
        <s v="16013020907"/>
        <s v="16013162130"/>
        <s v="16013162482"/>
        <s v="16013214329"/>
        <s v="16013268668"/>
        <s v="16013279841"/>
        <s v="16013298746"/>
        <s v="16013298763"/>
        <s v="16013298799"/>
        <s v="16013298829"/>
        <s v="16013298850"/>
        <s v="16013298865"/>
        <s v="16013298901"/>
        <s v="16013298910"/>
        <s v="16013298916"/>
        <s v="16013298924"/>
        <s v="16013298935"/>
        <s v="16013298939"/>
        <s v="16013298943"/>
        <s v="16013298949"/>
        <s v="16013335322"/>
        <s v="16013373086"/>
        <s v="16013373198"/>
        <s v="16013373341"/>
        <s v="16013624962"/>
        <s v="16013625244"/>
        <s v="16013625700"/>
        <s v="16013625720"/>
        <s v="16013625823"/>
        <s v="16013625877"/>
        <s v="16013635190"/>
        <s v="16013636200"/>
        <s v="16013636340"/>
        <s v="16013636702"/>
        <s v="16013636795"/>
        <s v="16013637145"/>
        <s v="16013713658"/>
        <s v="16013715183"/>
        <s v="16013715407"/>
        <s v="16013815316"/>
        <s v="16013832714"/>
        <s v="16014251359"/>
        <s v="16014251361"/>
        <s v="16014251368"/>
        <s v="16014360983"/>
        <s v="16014566248"/>
        <s v="16014811724"/>
        <s v="16014890786"/>
        <s v="16014912837"/>
        <s v="16014934572"/>
        <s v="16014988262"/>
        <s v="16014988649"/>
        <s v="16015001433"/>
        <s v="16015025624"/>
        <s v="16015036242"/>
        <s v="16015045436"/>
        <s v="16015052880"/>
        <s v="16015063258"/>
        <s v="16015070845"/>
        <s v="16015105558"/>
        <s v="16015118062"/>
        <s v="16015419990"/>
        <s v="16015984160"/>
        <s v="16016062149"/>
        <s v="16016416717"/>
        <s v="16016696603"/>
        <s v="16016779042"/>
        <s v="16017406907"/>
        <s v="22011834274"/>
        <s v="22011834282"/>
        <s v="22011834336"/>
        <s v="22011834375"/>
        <s v="22011834416"/>
        <s v="22011834534"/>
        <s v="22011834541"/>
        <s v="22011834556"/>
        <s v="22011834621"/>
        <s v="22011834634"/>
        <s v="22011834637"/>
        <s v="22011834676"/>
        <s v="22011834694"/>
        <s v="22011834699"/>
        <s v="22011843490"/>
        <s v="22011843494"/>
        <n v="14013117289"/>
        <n v="14013158087"/>
        <n v="14013159180"/>
        <n v="14013160458"/>
        <n v="14013160593"/>
        <n v="14013160598"/>
        <n v="14013160599"/>
        <n v="14013161490"/>
        <n v="14013161576"/>
        <n v="14013162509"/>
        <n v="14013162515"/>
        <n v="14013162517"/>
        <n v="14013165517"/>
        <n v="14013165521"/>
        <n v="14013165591"/>
        <n v="14013172855"/>
        <n v="14013172958"/>
        <n v="14013174030"/>
        <n v="14013174036"/>
        <n v="14013174040"/>
        <n v="14013174283"/>
        <n v="14013174576"/>
        <n v="14013174585"/>
        <n v="14013174597"/>
        <n v="14013174602"/>
        <n v="14013174768"/>
        <n v="14013174915"/>
        <n v="14013174921"/>
        <n v="14013174926"/>
        <n v="14013174933"/>
        <n v="14013174949"/>
        <n v="14013174954"/>
        <n v="14013174969"/>
        <n v="14013175056"/>
        <n v="14013175149"/>
        <n v="14013175473"/>
        <n v="14013175476"/>
        <n v="14013175479"/>
        <n v="14013177886"/>
        <n v="14013177930"/>
        <n v="14013177934"/>
        <n v="14013178930"/>
        <n v="14013179108"/>
        <n v="14013179168"/>
        <n v="14013179683"/>
        <n v="14013182441"/>
        <n v="14013184100"/>
        <n v="14013184108"/>
        <n v="14013184126"/>
        <n v="14013184139"/>
        <n v="14013184473"/>
        <n v="14013185407"/>
        <n v="14013185426"/>
        <n v="14013185479"/>
        <n v="14013185834"/>
        <n v="14013185837"/>
        <n v="14013185838"/>
        <n v="14013185843"/>
        <n v="14013185973"/>
        <n v="14013186551"/>
        <n v="16012910580"/>
        <n v="16013113497"/>
        <n v="16013113523"/>
        <n v="16013113542"/>
        <n v="16014559659"/>
        <n v="16015007753"/>
        <n v="16015009086"/>
        <n v="16015413196"/>
        <n v="16015424733"/>
        <n v="16017236112"/>
        <n v="14013119517"/>
        <n v="14013156761"/>
        <n v="14013158989"/>
        <n v="14013161607"/>
        <n v="14013162096"/>
        <n v="14013162490"/>
        <n v="14013162496"/>
        <n v="14013162498"/>
        <n v="14013172956"/>
        <n v="14013175736"/>
        <n v="14013176475"/>
        <n v="14013176496"/>
        <n v="14013176995"/>
        <n v="14013177668"/>
        <n v="14013177670"/>
        <n v="14013177672"/>
        <n v="14013177687"/>
        <n v="14013177742"/>
        <n v="14013177744"/>
        <n v="14013177828"/>
        <n v="14013177835"/>
        <n v="14013177881"/>
        <n v="14013177968"/>
        <n v="14013177974"/>
        <n v="14013177978"/>
        <n v="14013178078"/>
        <n v="14013178085"/>
        <n v="14013178088"/>
        <n v="14013178092"/>
        <n v="14013178094"/>
        <n v="14013178260"/>
        <n v="14013178263"/>
        <n v="14013182578"/>
        <n v="14013182980"/>
        <n v="14013182988"/>
        <n v="14013184540"/>
        <n v="14013184690"/>
        <n v="14013187970"/>
        <n v="16013431292"/>
        <n v="22011834328"/>
        <n v="14013159040"/>
        <n v="14013160711"/>
        <n v="14013161528"/>
        <n v="14013173918"/>
        <n v="14013174056"/>
        <n v="14013174208"/>
        <n v="14013174260"/>
        <n v="14013175432"/>
        <n v="14013175884"/>
        <n v="14013176453"/>
        <n v="14013178068"/>
        <n v="14013178362"/>
        <n v="14013178365"/>
        <n v="14013178367"/>
        <n v="14013178382"/>
        <n v="14013179059"/>
        <n v="14013179074"/>
        <n v="16012848216"/>
        <n v="16013333506"/>
        <n v="16013545535"/>
        <n v="16013566235"/>
        <n v="16014917890"/>
        <n v="16015167674"/>
        <s v="\"/>
        <s v="14013160458"/>
        <s v="14013174283"/>
        <s v="14013174597"/>
        <s v="14013174602"/>
        <s v="14013176995"/>
        <s v="14013177668"/>
        <s v="14013177670"/>
        <s v="14013177672"/>
        <s v="14013177687"/>
        <s v="14013177744"/>
        <s v="14013177881"/>
        <s v="14013177886"/>
        <s v="14013177968"/>
        <s v="14013177974"/>
        <s v="14013177978"/>
        <s v="14013178068"/>
        <s v="14013178085"/>
        <s v="14013178088"/>
        <s v="14013178092"/>
        <s v="14013178094"/>
        <s v="14013178260"/>
        <s v="14013178263"/>
        <s v="14013178362"/>
        <s v="14013178365"/>
        <s v="14013178367"/>
        <s v="14013178382"/>
        <s v="14013185479"/>
        <s v="16013431292"/>
        <s v="14013157608"/>
        <s v="14013157611"/>
        <s v="14013157613"/>
        <s v="14013157616"/>
        <s v="14013157757"/>
        <s v="14013158087"/>
        <s v="14013160097"/>
        <s v="14013160598"/>
        <s v="14013160599"/>
        <s v="14013160614"/>
        <s v="14013160620"/>
        <s v="14013160631"/>
        <s v="14013160689"/>
        <s v="14013160712"/>
        <s v="14013161284"/>
        <s v="14013161288"/>
        <s v="14013161482"/>
        <s v="14013161487"/>
        <s v="14013161489"/>
        <s v="14013161490"/>
        <s v="14013161623"/>
        <s v="14013161629"/>
        <s v="14013161630"/>
        <s v="14013161693"/>
        <s v="14013161806"/>
        <s v="14013161809"/>
        <s v="14013161920"/>
        <s v="14013162056"/>
        <s v="14013162059"/>
        <s v="14013162062"/>
        <s v="14013162385"/>
        <s v="14013162416"/>
        <s v="14013162422"/>
        <s v="14013162431"/>
        <s v="14013162433"/>
        <s v="14013162515"/>
        <s v="14013162517"/>
        <s v="14013164082"/>
        <s v="14013164191"/>
        <s v="14013164746"/>
        <s v="14013164753"/>
        <s v="14013165517"/>
        <s v="14013173326"/>
        <s v="14013174576"/>
        <s v="14013174995"/>
        <s v="14013175007"/>
        <s v="14013175011"/>
        <s v="14013175013"/>
        <s v="14013175059"/>
        <s v="14013175065"/>
        <s v="14013175069"/>
        <s v="14013175077"/>
        <s v="14013175473"/>
        <s v="14013176385"/>
        <s v="14013177828"/>
        <s v="14013177883"/>
        <s v="14013178391"/>
        <s v="14013178927"/>
        <s v="14013179115"/>
        <s v="14013179168"/>
        <s v="14013179437"/>
        <s v="14013179473"/>
        <s v="14013179683"/>
        <s v="14013180026"/>
        <s v="14013182900"/>
        <s v="14013182910"/>
        <s v="14013182980"/>
        <s v="14013182988"/>
        <s v="14013183804"/>
        <s v="14013183958"/>
        <s v="14013183962"/>
        <s v="14013184100"/>
        <s v="14013184108"/>
        <s v="14013184126"/>
        <s v="14013184139"/>
        <s v="14013184473"/>
        <s v="14013185407"/>
        <s v="14013185426"/>
        <s v="14013185678"/>
        <s v="14013185710"/>
        <s v="14013185834"/>
        <s v="14013185837"/>
        <s v="16013871156"/>
        <s v="16013896948"/>
        <s v="16014559659"/>
        <s v="16014861115"/>
        <s v="16014868604"/>
        <s v="16014898568"/>
        <s v="16014917890"/>
        <s v="16015009086"/>
        <s v="16015062903"/>
        <s v="16015117979"/>
        <s v="16015413196"/>
        <s v="16015424733"/>
        <s v="16017270193"/>
        <s v="14013117289"/>
        <s v="14013159180"/>
        <s v="14013160593"/>
        <s v="14013161200"/>
        <s v="14013161204"/>
        <s v="14013165521"/>
        <s v="14013165591"/>
        <s v="14013172855"/>
        <s v="14013172958"/>
        <s v="14013173236"/>
        <s v="14013173243"/>
        <n v="14013175059"/>
        <s v="14013176281"/>
        <s v="14013177934"/>
        <s v="14013177982"/>
        <s v="14013177988"/>
        <s v="14013178329"/>
        <s v="14013178330"/>
        <s v="14013178376"/>
        <s v="14013178387"/>
        <s v="14013178930"/>
        <s v="14013179523"/>
        <s v="14013179540"/>
        <s v="14013179556"/>
        <s v="14013179573"/>
        <s v="14013182441"/>
        <s v="14013158989"/>
        <s v="14013174030"/>
        <s v="14013174040"/>
        <s v="14013174208"/>
        <s v="14013174260"/>
        <s v="14013174921"/>
        <s v="14013175056"/>
        <s v="14013175149"/>
        <s v="14013175274"/>
        <s v="14013175391"/>
        <s v="14013175432"/>
        <s v="14013175479"/>
        <s v="14013177681"/>
        <s v="14013178532"/>
        <s v="14013178803"/>
        <s v="14013184540"/>
        <s v="14013187970"/>
        <s v="16013327581"/>
        <s v="16013328580"/>
        <s v="16017236112"/>
      </sharedItems>
    </cacheField>
    <cacheField name="title" numFmtId="0">
      <sharedItems longText="1"/>
    </cacheField>
    <cacheField name="Config" numFmtId="0">
      <sharedItems/>
    </cacheField>
    <cacheField name="jama_id" numFmtId="0">
      <sharedItems containsBlank="1" longText="1"/>
    </cacheField>
    <cacheField name="Results" numFmtId="0">
      <sharedItems count="3">
        <s v="Passed"/>
        <s v="Failed"/>
        <s v="Inventory BLOCK"/>
      </sharedItems>
    </cacheField>
    <cacheField name="Comments" numFmtId="0">
      <sharedItems containsBlank="1"/>
    </cacheField>
    <cacheField name="Executer" numFmtId="0">
      <sharedItems containsBlank="1"/>
    </cacheField>
    <cacheField name="Exe Date" numFmtId="0">
      <sharedItems containsNonDate="0" containsDate="1" containsString="0" containsBlank="1" minDate="2022-07-29T00:00:00" maxDate="2022-08-11T00:00:00"/>
    </cacheField>
    <cacheField name="domain" numFmtId="0">
      <sharedItems/>
    </cacheField>
    <cacheField name="automation_status" numFmtId="0">
      <sharedItems/>
    </cacheField>
    <cacheField name="jama_platform_feature_and_capability" numFmtId="0">
      <sharedItems count="16">
        <s v="TCSS"/>
        <s v="Thermal Management"/>
        <s v="Internal and External Storage"/>
        <s v="Power Management"/>
        <s v="Industry Specs and Open source initiatives"/>
        <s v="Platform Config and Board BOM"/>
        <s v="Memory Technologies and Topologies"/>
        <s v="Embedded controller and Power sources"/>
        <s v="Touch &amp; Sensing"/>
        <s v="Manageability Support"/>
        <s v="Display, Graphics, Video and Audio"/>
        <s v="System Firmware Builds and bringup"/>
        <s v="Networking and Connectivity"/>
        <s v="Debug Interfaces and Traces"/>
        <s v="Performance and Responsiveness"/>
        <s v="Flex I/O and Internal Buses"/>
      </sharedItems>
    </cacheField>
    <cacheField name="test_complex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6">
  <r>
    <x v="0"/>
    <s v="Verify Type-C USB3.1 gen2 device enumeration over Type-C port after resume from S3 with Retimer Compliance mode Enable/Disable"/>
    <s v="GC"/>
    <s v="CSS-IVE-133066"/>
    <x v="0"/>
    <m/>
    <s v="Rajanna, Manasa"/>
    <d v="2022-07-29T00:00:00"/>
    <s v="io_usb.type_c_subsystem"/>
    <s v="Automatable"/>
    <x v="0"/>
    <s v="Medium"/>
  </r>
  <r>
    <x v="1"/>
    <s v="Verify Fan rotation speed at the time of temperature crosses active trip point during OS hung condition"/>
    <s v="GC"/>
    <s v="CSS-IVE-50897"/>
    <x v="0"/>
    <m/>
    <s v="Deivasigamani, Swetha"/>
    <d v="2022-08-01T00:00:00"/>
    <s v="thermal_management"/>
    <s v="Automation Not Possible"/>
    <x v="1"/>
    <s v="Low"/>
  </r>
  <r>
    <x v="2"/>
    <s v="Verify System wakes from C-MoS using USB device connected to USB Type-C port"/>
    <s v="GC"/>
    <s v="CSS-IVE-50921"/>
    <x v="0"/>
    <m/>
    <s v="Rajanna, Manasa"/>
    <d v="2022-07-29T00:00:00"/>
    <s v="io_usb.type_c_subsystem"/>
    <s v="Automatable"/>
    <x v="0"/>
    <s v="Low"/>
  </r>
  <r>
    <x v="3"/>
    <s v="Verify bootable USB devices connected over USB Type-A port can set as first Boot device in BIOS"/>
    <s v="GC"/>
    <s v="CSS-IVE-50969"/>
    <x v="0"/>
    <m/>
    <s v="Fakurthin, VaahithX"/>
    <d v="2022-08-02T00:00:00"/>
    <s v="io_usb"/>
    <s v="Automatable"/>
    <x v="2"/>
    <s v="Low"/>
  </r>
  <r>
    <x v="4"/>
    <s v="Verify system stability after S4 and S5 cycles via power button"/>
    <s v="GC"/>
    <s v="CSS-IVE-50984"/>
    <x v="0"/>
    <m/>
    <s v="Anil Kumar, Anju"/>
    <d v="2022-08-01T00:00:00"/>
    <s v="power_management"/>
    <s v="Automatable"/>
    <x v="3"/>
    <s v="Low"/>
  </r>
  <r>
    <x v="5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GC"/>
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0"/>
    <m/>
    <s v="Fakurthin, VaahithX"/>
    <d v="2022-08-02T00:00:00"/>
    <s v="io_usb"/>
    <s v="Automatable"/>
    <x v="2"/>
    <s v="High"/>
  </r>
  <r>
    <x v="6"/>
    <s v="Verify Options available in the USB configuration page of BIOS Setup (AIO/DT/HALO)"/>
    <s v="GC"/>
    <s v="CSS-IVE-51253"/>
    <x v="0"/>
    <m/>
    <s v="Fakurthin, VaahithX"/>
    <d v="2022-08-02T00:00:00"/>
    <s v="io_usb"/>
    <s v="Automatable"/>
    <x v="2"/>
    <s v="Medium"/>
  </r>
  <r>
    <x v="7"/>
    <s v="Verify BIOS reports correct SMBIOS table structure"/>
    <s v="GC"/>
    <s v="CSS-IVE-52386"/>
    <x v="0"/>
    <m/>
    <s v="Natesh Mohan, Abhilash"/>
    <d v="2022-08-01T00:00:00"/>
    <s v="system"/>
    <s v="Automatable"/>
    <x v="4"/>
    <s v="Low"/>
  </r>
  <r>
    <x v="8"/>
    <s v="Verifying PCIe-USB add-on card support"/>
    <s v="GC"/>
    <s v="CSS-IVE-52708"/>
    <x v="0"/>
    <m/>
    <s v="Fakurthin, VaahithX"/>
    <d v="2022-08-02T00:00:00"/>
    <s v="io_usb"/>
    <s v="Automatable"/>
    <x v="2"/>
    <s v="Low"/>
  </r>
  <r>
    <x v="9"/>
    <s v="Validate warm reboot cycle from EFI Shell using USB keyboard connected over USB Type-A port"/>
    <s v="GC"/>
    <s v="CSS-IVE-54028"/>
    <x v="0"/>
    <m/>
    <s v="Fakurthin, VaahithX"/>
    <d v="2022-08-02T00:00:00"/>
    <s v="io_usb"/>
    <s v="Automatable"/>
    <x v="2"/>
    <s v="Low"/>
  </r>
  <r>
    <x v="10"/>
    <s v="Verify that BIOS presents options to change the Boot Order"/>
    <s v="GC"/>
    <s v="CSS-IVE-54154"/>
    <x v="0"/>
    <m/>
    <s v="Hussain, Mohammed"/>
    <d v="2022-08-01T00:00:00"/>
    <s v="reset"/>
    <s v="Automatable"/>
    <x v="5"/>
    <s v="Low"/>
  </r>
  <r>
    <x v="11"/>
    <s v="Validate if BIOS detects and initializes the memory module inserted"/>
    <s v="GC"/>
    <s v="CSS-IVE-54163"/>
    <x v="0"/>
    <m/>
    <s v="Natesh Mohan, Abhilash"/>
    <d v="2022-08-02T00:00:00"/>
    <s v="memory"/>
    <s v="Automation Not Possible"/>
    <x v="6"/>
    <s v="Low"/>
  </r>
  <r>
    <x v="12"/>
    <s v="Verify CPU frequency transitions based on Turbo status"/>
    <s v="GC"/>
    <s v="CSS-IVE-54199"/>
    <x v="0"/>
    <m/>
    <s v="Natesh Mohan, Abhilash"/>
    <d v="2022-08-03T00:00:00"/>
    <s v="power_management"/>
    <s v="Automatable"/>
    <x v="3"/>
    <s v="High"/>
  </r>
  <r>
    <x v="13"/>
    <s v="Verify system stability post Warm reboot cycles"/>
    <s v="GC"/>
    <s v="CSS-IVE-54316"/>
    <x v="0"/>
    <m/>
    <s v="Anil Kumar, Anju"/>
    <d v="2022-08-01T00:00:00"/>
    <s v="power_management"/>
    <s v="Automatable"/>
    <x v="3"/>
    <s v="Low"/>
  </r>
  <r>
    <x v="14"/>
    <s v="Verify system exit from Connected Modern standby / S0i3 state via USB mouse"/>
    <s v="GC"/>
    <s v="CSS-IVE-59243"/>
    <x v="0"/>
    <m/>
    <s v="Anil Kumar, Anju"/>
    <d v="2022-08-01T00:00:00"/>
    <s v="power_management"/>
    <s v="Automatable"/>
    <x v="3"/>
    <s v="Low"/>
  </r>
  <r>
    <x v="15"/>
    <s v="Validate digital audio functionality over Type-C port"/>
    <s v="GC"/>
    <s v="CSS-IVE-61677"/>
    <x v="0"/>
    <m/>
    <s v="Rajanna, Manasa"/>
    <d v="2022-07-29T00:00:00"/>
    <s v="io_usb.type_c_subsystem"/>
    <s v="Automatable"/>
    <x v="0"/>
    <s v="Medium"/>
  </r>
  <r>
    <x v="16"/>
    <s v="Verify system wakes from CMS / S0i3 state successfully via Lid action"/>
    <s v="GC"/>
    <s v="CSS-IVE-61814"/>
    <x v="0"/>
    <m/>
    <s v="Anil Kumar, Anju"/>
    <d v="2022-08-01T00:00:00"/>
    <s v="power_management"/>
    <s v="Automatable"/>
    <x v="3"/>
    <s v="Low"/>
  </r>
  <r>
    <x v="17"/>
    <s v="Verify SUT Entry and Exit in CS Low Power Mode"/>
    <s v="GC"/>
    <s v="CSS-IVE-61820"/>
    <x v="0"/>
    <m/>
    <s v="Natesh Mohan, Abhilash"/>
    <d v="2022-08-01T00:00:00"/>
    <s v="power_management.modern_standby"/>
    <s v="Automatable"/>
    <x v="4"/>
    <s v="High"/>
  </r>
  <r>
    <x v="18"/>
    <s v="Verify the basic functionality of Virtual Battery switch"/>
    <s v="GC"/>
    <s v="CSS-IVE-61826"/>
    <x v="0"/>
    <m/>
    <s v="Deivasigamani, Swetha"/>
    <d v="2022-08-01T00:00:00"/>
    <s v="power_management"/>
    <s v="Automatable"/>
    <x v="7"/>
    <s v="Low"/>
  </r>
  <r>
    <x v="19"/>
    <s v="Verify that SUT boots to S0 from G3 in   AC  mode with   AC  brick"/>
    <s v="GC"/>
    <s v="CSS-IVE-61832"/>
    <x v="0"/>
    <m/>
    <s v="Deivasigamani, Swetha"/>
    <d v="2022-08-01T00:00:00"/>
    <s v="power_management"/>
    <s v="Automatable"/>
    <x v="7"/>
    <s v="Medium"/>
  </r>
  <r>
    <x v="20"/>
    <s v="Verify ISH(Integrated sensor hub) enumeration for BOM1 configuration"/>
    <s v="GC"/>
    <s v="CSS-IVE-145505"/>
    <x v="0"/>
    <m/>
    <s v="Deivasigamani, Swetha"/>
    <d v="2022-08-03T00:00:00"/>
    <s v="sensor"/>
    <s v="Automatable"/>
    <x v="8"/>
    <s v="Medium"/>
  </r>
  <r>
    <x v="21"/>
    <s v="Verify  Host Name could be set successfully under MEBx in BIOS"/>
    <s v="GC"/>
    <s v="CSS-IVE-145646"/>
    <x v="0"/>
    <m/>
    <s v="anil kumar M"/>
    <d v="2022-08-01T00:00:00"/>
    <s v="manageability"/>
    <s v="Automatable"/>
    <x v="9"/>
    <s v="Low"/>
  </r>
  <r>
    <x v="22"/>
    <s v="Verify if AMT configuration menu is accessible under MEBx setup in BIOS"/>
    <s v="GC"/>
    <s v="CSS-IVE-145648"/>
    <x v="0"/>
    <m/>
    <s v="anil kumar M"/>
    <d v="2022-08-01T00:00:00"/>
    <s v="manageability"/>
    <s v="Automatable"/>
    <x v="9"/>
    <s v="Low"/>
  </r>
  <r>
    <x v="23"/>
    <s v="Verify KVM can be enabled/disabled in BIOS under MEBx menu"/>
    <s v="GC"/>
    <s v="CSS-IVE-145651"/>
    <x v="0"/>
    <m/>
    <s v="anil kumar M"/>
    <d v="2022-08-01T00:00:00"/>
    <s v="manageability"/>
    <s v="Automatable"/>
    <x v="9"/>
    <s v="Low"/>
  </r>
  <r>
    <x v="24"/>
    <s v="Verify Local FW Updates option is available in BIOS Setup"/>
    <s v="GC"/>
    <s v="CSS-IVE-145658"/>
    <x v="0"/>
    <m/>
    <s v="anil kumar M"/>
    <d v="2022-08-01T00:00:00"/>
    <s v="manageability"/>
    <s v="Automatable"/>
    <x v="9"/>
    <s v="Low"/>
  </r>
  <r>
    <x v="25"/>
    <s v="Verify if MEBx password change is accepted (for password meeting specific criteria) and is successfully accepted on subsequent entries under MEBx menu in BIOS"/>
    <s v="GC"/>
    <s v="CSS-IVE-145656"/>
    <x v="0"/>
    <m/>
    <s v="anil kumar M"/>
    <d v="2022-08-01T00:00:00"/>
    <s v="manageability"/>
    <s v="Automatable"/>
    <x v="9"/>
    <s v="Low"/>
  </r>
  <r>
    <x v="26"/>
    <s v="Verify &quot;Password Policy&quot; is set to &quot;Any Time&quot; under MEBx Setup option in BIOS"/>
    <s v="GC"/>
    <s v="CSS-IVE-145657"/>
    <x v="0"/>
    <m/>
    <s v="Kalyani"/>
    <d v="2022-08-03T00:00:00"/>
    <s v="manageability"/>
    <s v="Automatable"/>
    <x v="9"/>
    <s v="Low"/>
  </r>
  <r>
    <x v="27"/>
    <s v="Verify BIOS integrated MEBx menu is not exposed with Consumer BIOS with Vpro supported Silicon"/>
    <s v="GC"/>
    <s v="CSS-IVE-145661"/>
    <x v="0"/>
    <m/>
    <s v="Kalyani"/>
    <d v="2022-08-03T00:00:00"/>
    <s v="manageability"/>
    <s v="Automatable"/>
    <x v="9"/>
    <s v="Low"/>
  </r>
  <r>
    <x v="28"/>
    <s v="Verify that Ctrl+P option should not displayed during SUT boot  and should not enter into MEBx windows with ME Corporate SKU"/>
    <s v="GC"/>
    <s v="CSS-IVE-145877"/>
    <x v="0"/>
    <m/>
    <s v="Kalyani"/>
    <d v="2022-08-03T00:00:00"/>
    <s v="manageability"/>
    <s v="Automatable"/>
    <x v="9"/>
    <s v="Low"/>
  </r>
  <r>
    <x v="29"/>
    <s v="BIOS should update the changes for SMBIOS type 7"/>
    <s v="GC"/>
    <s v="CSS-IVE-50533"/>
    <x v="0"/>
    <m/>
    <s v="Natesh Mohan, Abhilash"/>
    <d v="2022-08-02T00:00:00"/>
    <s v="system"/>
    <s v="Automatable"/>
    <x v="4"/>
    <s v="Medium"/>
  </r>
  <r>
    <x v="30"/>
    <s v="Verify Processor reaches all P-states irrespective of C-states"/>
    <s v="GC"/>
    <s v="CSS-IVE-50806"/>
    <x v="0"/>
    <m/>
    <s v="Deivasigamani, Swetha"/>
    <d v="2022-08-04T00:00:00"/>
    <s v="power_management"/>
    <s v="Automatable"/>
    <x v="3"/>
    <s v="Low"/>
  </r>
  <r>
    <x v="31"/>
    <s v="Verify flex ratio can be set between HFM and LFM ratio"/>
    <s v="GC"/>
    <s v="CSS-IVE-50834"/>
    <x v="0"/>
    <m/>
    <s v="Anil Kumar, Anju"/>
    <d v="2022-08-01T00:00:00"/>
    <s v="power_management"/>
    <s v="Automatable"/>
    <x v="3"/>
    <s v="Low"/>
  </r>
  <r>
    <x v="32"/>
    <s v="Verify CPU switches between all P-states when Number of P states set to 0"/>
    <s v="GC"/>
    <s v="CSS-IVE-50711"/>
    <x v="0"/>
    <m/>
    <s v="Prasanth"/>
    <d v="2022-08-05T00:00:00"/>
    <s v="power_management"/>
    <s v="Automatable"/>
    <x v="3"/>
    <s v="Low"/>
  </r>
  <r>
    <x v="33"/>
    <s v="Verify Bios gives an option to configure Intel Processor Trace Feature(RTIT)"/>
    <s v="GC"/>
    <s v="CSS-IVE-50714"/>
    <x v="0"/>
    <m/>
    <s v="Anil Kumar, Anju"/>
    <d v="2022-08-01T00:00:00"/>
    <s v="power_management"/>
    <s v="Automatable"/>
    <x v="3"/>
    <s v="Low"/>
  </r>
  <r>
    <x v="34"/>
    <s v="BIOS should update the changes for SMBIOS type 4 [Processor Information]"/>
    <s v="GC"/>
    <s v="CSS-IVE-50532"/>
    <x v="0"/>
    <m/>
    <s v="Deivasigamani, Swetha"/>
    <d v="2022-08-04T00:00:00"/>
    <s v="system"/>
    <s v="Automatable"/>
    <x v="4"/>
    <s v="Medium"/>
  </r>
  <r>
    <x v="35"/>
    <s v="Verify that BIOS gives an option to change Tcc Activation Offset"/>
    <s v="GC"/>
    <s v="CSS-IVE-80988"/>
    <x v="0"/>
    <m/>
    <s v="Deivasigamani, Swetha"/>
    <d v="2022-08-01T00:00:00"/>
    <s v="thermal_management"/>
    <s v="Automatable"/>
    <x v="1"/>
    <s v="Low"/>
  </r>
  <r>
    <x v="36"/>
    <s v="Verify C-state residencies during Connected Modern Standby/S0i3 with system in AC mode"/>
    <s v="GC"/>
    <s v="CSS-IVE-101382"/>
    <x v="0"/>
    <m/>
    <s v="Anil Kumar, Anju"/>
    <d v="2022-08-02T00:00:00"/>
    <s v="power_management"/>
    <s v="Automatable"/>
    <x v="3"/>
    <s v="Medium"/>
  </r>
  <r>
    <x v="37"/>
    <s v="Verify if Intel SelfTest completes successfully"/>
    <s v="GC"/>
    <s v="CSS-IVE-101752"/>
    <x v="0"/>
    <m/>
    <s v="Hussain, Mohammed"/>
    <d v="2022-08-02T00:00:00"/>
    <s v="processor_core"/>
    <s v="Automatable"/>
    <x v="5"/>
    <s v="Medium"/>
  </r>
  <r>
    <x v="38"/>
    <s v="Verify Chipset information displayed in BIOS"/>
    <s v="GC"/>
    <s v="CSS-IVE-86458"/>
    <x v="0"/>
    <m/>
    <s v="Hussain, Mohammed"/>
    <d v="2022-08-01T00:00:00"/>
    <s v="processor_core"/>
    <s v="Automatable"/>
    <x v="5"/>
    <s v="Low"/>
  </r>
  <r>
    <x v="39"/>
    <s v="Validate system residency for SLP_S0 post audio playback in Connected MOS/S0i3 mode"/>
    <s v="GC"/>
    <s v="CSS-IVE-102254"/>
    <x v="0"/>
    <m/>
    <s v="Rathod, Ambika"/>
    <d v="2022-08-04T00:00:00"/>
    <s v="power_management"/>
    <s v="Automatable"/>
    <x v="3"/>
    <s v="Low"/>
  </r>
  <r>
    <x v="40"/>
    <s v="Verify CPU enters C10 state irrespective of PS_ON status"/>
    <s v="GC"/>
    <s v="CSS-IVE-117977"/>
    <x v="0"/>
    <m/>
    <s v="Anil Kumar, Anju"/>
    <d v="2022-08-01T00:00:00"/>
    <s v="power_management"/>
    <s v="Automatable"/>
    <x v="3"/>
    <s v="Low"/>
  </r>
  <r>
    <x v="41"/>
    <s v="Verify platform&quot;s Power Limit 1 and Power Limit 2 values"/>
    <s v="GC"/>
    <s v="CSS-IVE-118232"/>
    <x v="0"/>
    <m/>
    <s v="Prasanth"/>
    <d v="2022-08-04T00:00:00"/>
    <s v="power_management"/>
    <s v="Automatable"/>
    <x v="3"/>
    <s v="Low"/>
  </r>
  <r>
    <x v="42"/>
    <s v="Verify user configured Power Limit 1 and Power Limit 2 values gets reflected correctly as part of PACKAGE_RAPL_LIMIT_0_0_0_MCHBAR_PCU MMIO region"/>
    <s v="GC"/>
    <s v="CSS-IVE-118302"/>
    <x v="0"/>
    <m/>
    <s v="Anil Kumar, Anju"/>
    <d v="2022-08-01T00:00:00"/>
    <s v="power_management"/>
    <s v="Automatable"/>
    <x v="3"/>
    <s v="Low"/>
  </r>
  <r>
    <x v="43"/>
    <s v="Verify Bios configured Power Limit 4"/>
    <s v="GC"/>
    <s v="CSS-IVE-118303"/>
    <x v="0"/>
    <m/>
    <s v="Anil Kumar, Anju"/>
    <d v="2022-08-01T00:00:00"/>
    <s v="power_management"/>
    <s v="Automatable"/>
    <x v="3"/>
    <s v="Low"/>
  </r>
  <r>
    <x v="44"/>
    <s v="Verify user configured Power Limit 4 values pre and post Sx cycles"/>
    <s v="GC"/>
    <s v="CSS-IVE-118304"/>
    <x v="0"/>
    <m/>
    <s v="Anil Kumar, Anju"/>
    <d v="2022-08-01T00:00:00"/>
    <s v="power_management"/>
    <s v="Automatable"/>
    <x v="3"/>
    <s v="Low"/>
  </r>
  <r>
    <x v="45"/>
    <s v="Verify system stability on changing power state settings"/>
    <s v="GC"/>
    <s v="CSS-IVE-120310"/>
    <x v="0"/>
    <m/>
    <s v="Anil Kumar, Anju"/>
    <d v="2022-08-01T00:00:00"/>
    <s v="power_management"/>
    <s v="Automatable"/>
    <x v="3"/>
    <s v="Low"/>
  </r>
  <r>
    <x v="46"/>
    <s v="Verify PC10 when S0 idle condition"/>
    <s v="GC"/>
    <s v="CSS-IVE-130052"/>
    <x v="0"/>
    <m/>
    <s v="Anil Kumar, Anju"/>
    <d v="2022-08-01T00:00:00"/>
    <s v="power_management"/>
    <s v="Automatable"/>
    <x v="3"/>
    <s v="Low"/>
  </r>
  <r>
    <x v="47"/>
    <s v="Verify RAR TIMER CONFIG"/>
    <s v="GC"/>
    <s v="CSS-IVE-133778"/>
    <x v="0"/>
    <m/>
    <s v="Hussain, Mohammed"/>
    <d v="2022-08-01T00:00:00"/>
    <s v="memory"/>
    <s v="Automatable"/>
    <x v="5"/>
    <s v="Low"/>
  </r>
  <r>
    <x v="48"/>
    <s v="[Hybrid]Verify that BIOS can have active processor cores with Hyper Threading (SMT) enabled in [Dual Big core + Octa Small core] SKUs with Small cores  Enabled(2C+8A)"/>
    <s v="GC"/>
    <s v="CSS-IVE-135510"/>
    <x v="0"/>
    <m/>
    <s v="Hussain, Mohammed"/>
    <d v="2022-08-01T00:00:00"/>
    <s v="processor_core"/>
    <s v="Automatable"/>
    <x v="5"/>
    <s v="Low"/>
  </r>
  <r>
    <x v="49"/>
    <s v="[Hybrid]Verify that BIOS can have active processor cores with Hyper Threading (SMT) enabled in [Dual Big Core+Octa Small cores] SKUs with Small cores and Big Core is enabled (2C+8A)"/>
    <s v="GC"/>
    <s v="CSS-IVE-135513"/>
    <x v="0"/>
    <m/>
    <s v="Hussain, Mohammed"/>
    <d v="2022-08-01T00:00:00"/>
    <s v="processor_core"/>
    <s v="Automatable"/>
    <x v="5"/>
    <s v="Low"/>
  </r>
  <r>
    <x v="50"/>
    <s v="[Hybrid]Verify core and thread in  BIOS/EFI , when core 1  is enabled"/>
    <s v="GC"/>
    <s v="CSS-IVE-135520"/>
    <x v="0"/>
    <m/>
    <s v="Hussain, Mohammed"/>
    <d v="2022-08-01T00:00:00"/>
    <s v="processor_core"/>
    <s v="Automatable"/>
    <x v="5"/>
    <s v="Low"/>
  </r>
  <r>
    <x v="51"/>
    <s v="[Hybrid]Verify that BIOS can have active processor cores with Hyper Threading (SMT) enabled in Hetero Big Core SKUs with  all Small cores disabled"/>
    <s v="GC"/>
    <s v="CSS-IVE-145268"/>
    <x v="0"/>
    <m/>
    <s v="Hussain, Mohammed"/>
    <d v="2022-08-01T00:00:00"/>
    <s v="processor_core"/>
    <s v="Automatable"/>
    <x v="5"/>
    <s v="Medium"/>
  </r>
  <r>
    <x v="52"/>
    <s v="Verify no errors or failures get registered as part of event viewer log post Sx cycles"/>
    <s v="GC"/>
    <s v="CSS-IVE-65922"/>
    <x v="0"/>
    <m/>
    <s v="Natesh Mohan, Abhilash"/>
    <d v="2022-08-03T00:00:00"/>
    <s v="power_management"/>
    <s v="Automatable"/>
    <x v="3"/>
    <s v="Low"/>
  </r>
  <r>
    <x v="53"/>
    <s v="Verify system stability post applying workload on CPU"/>
    <s v="GC"/>
    <s v="CSS-IVE-69090"/>
    <x v="0"/>
    <m/>
    <s v="abhijith"/>
    <d v="2022-08-02T00:00:00"/>
    <s v="power_management"/>
    <s v="Automatable"/>
    <x v="3"/>
    <s v="Low"/>
  </r>
  <r>
    <x v="54"/>
    <s v="Verify Legacy USB devices (Pendrive, Mouse and Keyboard) functionality over TBT port after S3 ,S4 and S5 Cycles"/>
    <s v="GC"/>
    <s v="CSS-IVE-70874"/>
    <x v="0"/>
    <m/>
    <s v="Rajanna, Manasa"/>
    <d v="2022-07-29T00:00:00"/>
    <s v="io_usb.type_c_subsystem"/>
    <s v="Jama_Not_Evaluated"/>
    <x v="0"/>
    <s v="Medium"/>
  </r>
  <r>
    <x v="55"/>
    <s v="Verify TBT Boot to OS functionality using Thunderbolt 3 SSD"/>
    <s v="GC"/>
    <s v="CSS-IVE-71016"/>
    <x v="0"/>
    <m/>
    <s v="Rajanna, Manasa"/>
    <d v="2022-07-29T00:00:00"/>
    <s v="io_usb.type_c_subsystem"/>
    <s v="Jama_Not_Evaluated"/>
    <x v="0"/>
    <s v="High"/>
  </r>
  <r>
    <x v="56"/>
    <s v="Verify System entry to Sx states via command line"/>
    <s v="GC"/>
    <s v="CSS-IVE-72703"/>
    <x v="0"/>
    <m/>
    <s v="Anil Kumar, Anju"/>
    <d v="2022-08-01T00:00:00"/>
    <s v="power_management"/>
    <s v="Automatable"/>
    <x v="3"/>
    <s v="Low"/>
  </r>
  <r>
    <x v="57"/>
    <s v="Verify ACPI table for S0ix Support"/>
    <s v="GC"/>
    <s v="CSS-IVE-76043"/>
    <x v="0"/>
    <m/>
    <s v="Natesh Mohan, Abhilash"/>
    <d v="2022-08-01T00:00:00"/>
    <s v="system"/>
    <s v="Automatable"/>
    <x v="4"/>
    <s v="Low"/>
  </r>
  <r>
    <x v="58"/>
    <s v="Verify system wakes from CMS / S0i3 state successfully via USB Keyboard"/>
    <s v="GC"/>
    <s v="CSS-IVE-81127"/>
    <x v="0"/>
    <m/>
    <s v="Anil Kumar, Anju"/>
    <d v="2022-08-01T00:00:00"/>
    <s v="power_management"/>
    <s v="Automatable"/>
    <x v="3"/>
    <s v="Low"/>
  </r>
  <r>
    <x v="59"/>
    <s v="Verify DP display &amp; USB Keyboard functionality over USB Type-C port during Pre and Post boot"/>
    <s v="GC"/>
    <s v="CSS-IVE-86260"/>
    <x v="0"/>
    <m/>
    <s v="Rajanna, Manasa"/>
    <d v="2022-07-29T00:00:00"/>
    <s v="io_usb.type_c_subsystem"/>
    <s v="Automatable"/>
    <x v="0"/>
    <s v="Medium"/>
  </r>
  <r>
    <x v="60"/>
    <s v="Verify On-Board Audio ADSP is Functional"/>
    <s v="GC"/>
    <s v="CSS-IVE-73619"/>
    <x v="0"/>
    <m/>
    <s v="Rajanna, Manasa"/>
    <d v="2022-08-01T00:00:00"/>
    <s v="audio"/>
    <s v="Automatable"/>
    <x v="10"/>
    <s v="Low"/>
  </r>
  <r>
    <x v="61"/>
    <s v="Verify system state post flashing IFWI on an eSPI enabled system"/>
    <s v="GC"/>
    <s v="CSS-IVE-86215"/>
    <x v="0"/>
    <m/>
    <s v="Deivasigamani, Swetha"/>
    <d v="2022-08-01T00:00:00"/>
    <s v="reset"/>
    <s v="Automatable"/>
    <x v="11"/>
    <s v="Low"/>
  </r>
  <r>
    <x v="62"/>
    <s v="Verify Post Codes for Connected Standby entry and exit"/>
    <s v="GC"/>
    <s v="CSS-IVE-80326"/>
    <x v="0"/>
    <m/>
    <s v="Anil Kumar, Anju"/>
    <d v="2022-08-01T00:00:00"/>
    <s v="power_management"/>
    <s v="Automatable"/>
    <x v="3"/>
    <s v="Low"/>
  </r>
  <r>
    <x v="63"/>
    <s v="Verify BIOS passes all PEP Constraints using WOS PEP BIOS Checker tool"/>
    <s v="GC"/>
    <s v="CSS-IVE-92262"/>
    <x v="1"/>
    <s v="HSD Fail: 16017139708: [RPL][RPL_P][LP5][J0]:  unable to run pepBIOSchecker tool"/>
    <s v="Kalyani"/>
    <d v="2022-08-04T00:00:00"/>
    <s v="power_management.modern_standby"/>
    <s v="Automatable"/>
    <x v="4"/>
    <s v="Medium"/>
  </r>
  <r>
    <x v="64"/>
    <s v="Validate system residency for SLP_S0 in CMS (AC and DC mode)"/>
    <s v="GC"/>
    <s v="CSS-IVE-92268"/>
    <x v="0"/>
    <m/>
    <s v="Deivasigamani, Swetha"/>
    <d v="2022-08-04T00:00:00"/>
    <s v="power_management"/>
    <s v="Automatable"/>
    <x v="3"/>
    <s v="Medium"/>
  </r>
  <r>
    <x v="65"/>
    <s v="Validate system residency for SLP_S0 in CMS with system in AC mode"/>
    <s v="GC"/>
    <s v="CSS-IVE-92269"/>
    <x v="0"/>
    <m/>
    <s v="Anil Kumar, Anju"/>
    <d v="2022-08-02T00:00:00"/>
    <s v="power_management"/>
    <s v="Automatable"/>
    <x v="3"/>
    <s v="Medium"/>
  </r>
  <r>
    <x v="66"/>
    <s v="Verify TBT Hot-Plug device functionality after CMS cycling"/>
    <s v="GC"/>
    <s v="CSS-IVE-118728"/>
    <x v="0"/>
    <m/>
    <s v="Rajanna, Manasa"/>
    <d v="2022-07-29T00:00:00"/>
    <s v="io_usb.type_c_subsystem"/>
    <s v="Automatable"/>
    <x v="0"/>
    <s v="High"/>
  </r>
  <r>
    <x v="67"/>
    <s v="Validate PEP constraints and Hardware low power residency is achieved using sleepstudy command"/>
    <s v="GC"/>
    <s v="CSS-IVE-92272"/>
    <x v="0"/>
    <m/>
    <s v="Natesh Mohan, Abhilash"/>
    <d v="2022-08-01T00:00:00"/>
    <s v="power_management.modern_standby"/>
    <s v="Automatable"/>
    <x v="4"/>
    <s v="Medium"/>
  </r>
  <r>
    <x v="68"/>
    <s v="Verify USB3.1 gen2 device functionality in pre and post OS"/>
    <s v="GC"/>
    <s v="CSS-IVE-94313"/>
    <x v="0"/>
    <m/>
    <s v="Rajanna, Manasa"/>
    <d v="2022-07-29T00:00:00"/>
    <s v="io_usb.type_c_subsystem"/>
    <s v="Automatable"/>
    <x v="0"/>
    <s v="Low"/>
  </r>
  <r>
    <x v="69"/>
    <s v="Validate Type-C USB3.2 gen2x1 host mode functionality on hot insert and removal over Type-C port"/>
    <s v="GC"/>
    <s v="CSS-IVE-94314"/>
    <x v="0"/>
    <m/>
    <s v="Rajanna, Manasa"/>
    <d v="2022-07-29T00:00:00"/>
    <s v="io_usb.type_c_subsystem"/>
    <s v="Automatable"/>
    <x v="0"/>
    <s v="Medium"/>
  </r>
  <r>
    <x v="70"/>
    <s v="Verify RTD3 flow support for Type-C USB3.1 device"/>
    <s v="GC"/>
    <s v="CSS-IVE-94319"/>
    <x v="0"/>
    <m/>
    <s v="Rajanna, Manasa"/>
    <d v="2022-07-29T00:00:00"/>
    <s v="io_usb.type_c_subsystem"/>
    <s v="Automatable"/>
    <x v="0"/>
    <s v="Medium"/>
  </r>
  <r>
    <x v="71"/>
    <s v="Verify C-state low power audio residency on system entry and exit to low power state with audio playback"/>
    <s v="GC"/>
    <s v="CSS-IVE-99448"/>
    <x v="0"/>
    <m/>
    <s v="Rathod, Ambika"/>
    <d v="2022-08-04T00:00:00"/>
    <s v="power_management"/>
    <s v="Automatable"/>
    <x v="3"/>
    <s v="Low"/>
  </r>
  <r>
    <x v="72"/>
    <s v="Verify USB device functionality at EFI shell connected over Type-C port"/>
    <s v="GC"/>
    <s v="CSS-IVE-99695"/>
    <x v="0"/>
    <m/>
    <s v="Rajanna, Manasa"/>
    <d v="2022-07-29T00:00:00"/>
    <s v="io_usb.type_c_subsystem"/>
    <s v="Automatable"/>
    <x v="0"/>
    <s v="Medium"/>
  </r>
  <r>
    <x v="73"/>
    <s v="[TBT] Verify SUT wake from S3/S4 using TBT-Dock connected over TBT port"/>
    <s v="GC"/>
    <s v="CSS-IVE-99961"/>
    <x v="0"/>
    <m/>
    <s v="Hussain, Mohammed"/>
    <d v="2022-08-05T00:00:00"/>
    <s v="io_usb.type_c_subsystem"/>
    <s v="Automatable"/>
    <x v="0"/>
    <s v="High"/>
  </r>
  <r>
    <x v="74"/>
    <s v="[TBT] Verify SUT wake from S3/S4 using Type-C dock connected over TBT port"/>
    <s v="GC"/>
    <s v="CSS-IVE-99962"/>
    <x v="0"/>
    <m/>
    <s v="Hussain, Mohammed"/>
    <d v="2022-08-05T00:00:00"/>
    <s v="io_usb.type_c_subsystem"/>
    <s v="Automatable"/>
    <x v="0"/>
    <s v="High"/>
  </r>
  <r>
    <x v="75"/>
    <s v="Verify CNVi WLAN ON-OFF-ON functionality in OS"/>
    <s v="GC"/>
    <s v="CSS-IVE-99944"/>
    <x v="0"/>
    <m/>
    <s v="Rajanna, Manasa"/>
    <d v="2022-08-02T00:00:00"/>
    <s v="connectivity"/>
    <s v="Automatable"/>
    <x v="12"/>
    <s v="Low"/>
  </r>
  <r>
    <x v="76"/>
    <s v="Verify system enters Sleep (S3) using &quot;ALT+F4&quot;"/>
    <s v="GC"/>
    <s v="CSS-IVE-99978"/>
    <x v="0"/>
    <m/>
    <s v="Anil Kumar, Anju"/>
    <d v="2022-08-01T00:00:00"/>
    <s v="power_management"/>
    <s v="Automatable"/>
    <x v="3"/>
    <s v="Low"/>
  </r>
  <r>
    <x v="77"/>
    <s v="Verify system enters Sleep (S3) using  OS start Menu"/>
    <s v="GC"/>
    <s v="CSS-IVE-99982"/>
    <x v="0"/>
    <m/>
    <s v="Anil Kumar, Anju"/>
    <d v="2022-08-01T00:00:00"/>
    <s v="power_management"/>
    <s v="Automatable"/>
    <x v="3"/>
    <s v="Low"/>
  </r>
  <r>
    <x v="78"/>
    <s v="Verify system can be shutdown from EDK shell"/>
    <s v="GC"/>
    <s v="CSS-IVE-100024"/>
    <x v="0"/>
    <m/>
    <s v="Anwar"/>
    <d v="2022-08-01T00:00:00"/>
    <s v="power_management"/>
    <s v="Automatable"/>
    <x v="3"/>
    <s v="Low"/>
  </r>
  <r>
    <x v="79"/>
    <s v="Verify USB 3.1 Gen1 (Type-C) Device functionality in Host Router before/after Sx Cycles"/>
    <s v="GC"/>
    <s v="CSS-IVE-84736"/>
    <x v="0"/>
    <m/>
    <s v="Rajanna, Manasa"/>
    <d v="2022-07-29T00:00:00"/>
    <s v="io_usb.type_c_subsystem"/>
    <s v="Automatable"/>
    <x v="0"/>
    <s v="High"/>
  </r>
  <r>
    <x v="80"/>
    <s v="Verify TBT device functionality before/after CMS cycling"/>
    <s v="GC"/>
    <s v="CSS-IVE-84761"/>
    <x v="0"/>
    <m/>
    <s v="Rathod, Ambika"/>
    <d v="2022-08-02T00:00:00"/>
    <s v="io_usb.type_c_subsystem"/>
    <s v="Automatable"/>
    <x v="0"/>
    <s v="High"/>
  </r>
  <r>
    <x v="81"/>
    <s v="Verify system enters Sleep (S3) using OS start Menu or using &quot;ALT+F4&quot; in alternate validation cycle"/>
    <s v="GC"/>
    <s v="CSS-IVE-132965"/>
    <x v="0"/>
    <m/>
    <s v="Anwar"/>
    <d v="2022-08-02T00:00:00"/>
    <s v="power_management"/>
    <s v="Automatable"/>
    <x v="3"/>
    <s v="Low"/>
  </r>
  <r>
    <x v="82"/>
    <s v="[TBT] Verify SUT wake from S3/S4 using USB Lan Adapter over TBT connector"/>
    <s v="GC"/>
    <s v="CSS-IVE-84623"/>
    <x v="0"/>
    <m/>
    <s v="Hussain, Mohammed"/>
    <m/>
    <s v="io_usb.type_c_subsystem"/>
    <s v="Automatable"/>
    <x v="0"/>
    <s v="High"/>
  </r>
  <r>
    <x v="83"/>
    <s v="[TBT] Verify USB 2.0 Device functionality in Host Router before/after Sx cycles"/>
    <s v="GC"/>
    <s v="CSS-IVE-84628"/>
    <x v="0"/>
    <m/>
    <s v="Rathod, Ambika"/>
    <d v="2022-08-02T00:00:00"/>
    <s v="io_usb.type_c_subsystem"/>
    <s v="Automatable"/>
    <x v="0"/>
    <s v="High"/>
  </r>
  <r>
    <x v="84"/>
    <s v="[TBT] Verify DP display functionality on hot-plug and after Sx states over TBT port"/>
    <s v="GC"/>
    <s v="CSS-IVE-100027"/>
    <x v="0"/>
    <m/>
    <s v="Rathod, Ambika"/>
    <d v="2022-08-02T00:00:00"/>
    <s v="io_usb.type_c_subsystem"/>
    <s v="Automatable"/>
    <x v="0"/>
    <s v="Medium"/>
  </r>
  <r>
    <x v="85"/>
    <s v="Verify TouchPad option Enable/Disable in BIOS"/>
    <s v="GC"/>
    <s v="CSS-IVE-97325"/>
    <x v="0"/>
    <m/>
    <s v="Rajanna, Manasa"/>
    <d v="2022-08-01T00:00:00"/>
    <s v="display"/>
    <s v="Automatable"/>
    <x v="8"/>
    <s v="Low"/>
  </r>
  <r>
    <x v="86"/>
    <s v="Verify Type-C Concurrent x4 DP, High Speed Device Functionality on Clod-plug"/>
    <s v="GC"/>
    <s v="CSS-IVE-101082"/>
    <x v="0"/>
    <m/>
    <s v="Rathod, Ambika"/>
    <d v="2022-08-01T00:00:00"/>
    <s v="io_usb.type_c_subsystem"/>
    <s v="Automatable"/>
    <x v="0"/>
    <s v="High"/>
  </r>
  <r>
    <x v="87"/>
    <s v="Verify S0ix/CS LED Status"/>
    <s v="GC"/>
    <s v="CSS-IVE-101352"/>
    <x v="0"/>
    <m/>
    <s v="Hussain, Mohammed"/>
    <d v="2022-08-02T00:00:00"/>
    <s v="power_management"/>
    <s v="Automatable"/>
    <x v="3"/>
    <s v="Low"/>
  </r>
  <r>
    <x v="88"/>
    <s v="Validate RTD3 for Touchpad"/>
    <s v="GC"/>
    <s v="CSS-IVE-101363"/>
    <x v="0"/>
    <m/>
    <s v="Rajanna, Manasa"/>
    <d v="2022-08-03T00:00:00"/>
    <s v="power_management"/>
    <s v="Automatable"/>
    <x v="3"/>
    <s v="Low"/>
  </r>
  <r>
    <x v="89"/>
    <s v="Verify USB3 DbC Functionality"/>
    <s v="GC"/>
    <s v="CSS-IVE-101315"/>
    <x v="0"/>
    <m/>
    <s v="Rathod, Ambika"/>
    <d v="2022-08-08T00:00:00"/>
    <s v="debug"/>
    <s v="Automatable"/>
    <x v="13"/>
    <s v="High"/>
  </r>
  <r>
    <x v="90"/>
    <s v="Verify USB2 DbC Functionality"/>
    <s v="GC"/>
    <s v="CSS-IVE-101316"/>
    <x v="0"/>
    <m/>
    <s v="Rathod, Ambika"/>
    <d v="2022-08-08T00:00:00"/>
    <s v="debug"/>
    <s v="Automatable"/>
    <x v="13"/>
    <s v="High"/>
  </r>
  <r>
    <x v="91"/>
    <s v="Verify detection and enumeration of 3.5mm Jack Wired headphones/headset"/>
    <s v="GC"/>
    <s v="CSS-IVE-101518"/>
    <x v="0"/>
    <m/>
    <s v="Rajanna, Manasa"/>
    <d v="2022-08-01T00:00:00"/>
    <s v="audio"/>
    <s v="Automatable"/>
    <x v="10"/>
    <s v="Low"/>
  </r>
  <r>
    <x v="92"/>
    <s v="Validate BIOS passes all PEP Constraints for DMS"/>
    <s v="GC"/>
    <s v="CSS-IVE-101522"/>
    <x v="1"/>
    <s v="HSD Fail: 16017139708: [RPL][RPL_P][LP5][J0]:  unable to run pepBIOSchecker tool"/>
    <s v="Kalyani"/>
    <d v="2022-08-04T00:00:00"/>
    <s v="power_management.modern_standby"/>
    <s v="Automatable"/>
    <x v="4"/>
    <s v="High"/>
  </r>
  <r>
    <x v="93"/>
    <s v="ME FW response and version check in OS"/>
    <s v="GC"/>
    <s v="CSS-IVE-101573"/>
    <x v="0"/>
    <m/>
    <s v="anil kumar M"/>
    <d v="2022-08-04T00:00:00"/>
    <s v="manageability"/>
    <s v="Automatable"/>
    <x v="9"/>
    <s v="Low"/>
  </r>
  <r>
    <x v="94"/>
    <s v="ME FW response and version check in EFI Shell"/>
    <s v="GC"/>
    <s v="CSS-IVE-101576"/>
    <x v="0"/>
    <m/>
    <s v="anil kumar M"/>
    <d v="2022-08-03T00:00:00"/>
    <s v="manageability"/>
    <s v="Automatable"/>
    <x v="9"/>
    <s v="Low"/>
  </r>
  <r>
    <x v="95"/>
    <s v="Verify Reset and SX transition of system with AMT enabled"/>
    <s v="GC"/>
    <s v="CSS-IVE-101580"/>
    <x v="0"/>
    <m/>
    <s v="anil kumar M"/>
    <d v="2022-08-01T00:00:00"/>
    <s v="manageability"/>
    <s v="Automatable"/>
    <x v="9"/>
    <s v="High"/>
  </r>
  <r>
    <x v="96"/>
    <s v="BIOS Hotkey combination (CTRL-ALT-F1) should display by the BIOS during boot process"/>
    <s v="GC"/>
    <s v="CSS-IVE-102067"/>
    <x v="0"/>
    <m/>
    <s v="anil kumar M"/>
    <d v="2022-08-01T00:00:00"/>
    <s v="manageability"/>
    <s v="Automatable"/>
    <x v="9"/>
    <s v="Medium"/>
  </r>
  <r>
    <x v="97"/>
    <s v="Verify TBT Concurrent support of Consumer, x4 DP and USB3 on Hot-plug"/>
    <s v="GC"/>
    <s v="CSS-IVE-102082"/>
    <x v="0"/>
    <m/>
    <s v="Rathod, Ambika"/>
    <d v="2022-08-02T00:00:00"/>
    <s v="io_usb.type_c_subsystem"/>
    <s v="Automatable"/>
    <x v="0"/>
    <s v="High"/>
  </r>
  <r>
    <x v="98"/>
    <s v="Verify DCI Enable BIOS policy/options"/>
    <s v="GC"/>
    <s v="CSS-IVE-102154"/>
    <x v="0"/>
    <m/>
    <s v="Rathod, Ambika"/>
    <d v="2022-08-04T00:00:00"/>
    <s v="debug"/>
    <s v="Automatable"/>
    <x v="13"/>
    <s v="Medium"/>
  </r>
  <r>
    <x v="99"/>
    <s v="Verify different power state changes on Modern standby enabled system"/>
    <s v="GC"/>
    <s v="CSS-IVE-102168"/>
    <x v="0"/>
    <m/>
    <s v="Anwar"/>
    <d v="2022-08-04T00:00:00"/>
    <s v="power_management"/>
    <s v="Automatable"/>
    <x v="3"/>
    <s v="Low"/>
  </r>
  <r>
    <x v="100"/>
    <s v="Verify different power state changes on system post Sleep cycle"/>
    <s v="GC"/>
    <s v="CSS-IVE-102169"/>
    <x v="0"/>
    <m/>
    <s v="Anwar"/>
    <d v="2022-08-01T00:00:00"/>
    <s v="power_management"/>
    <s v="Automatable"/>
    <x v="3"/>
    <s v="Low"/>
  </r>
  <r>
    <x v="101"/>
    <s v="Verify system stability on waking from idle state pre and post S3 cycle"/>
    <s v="GC"/>
    <s v="CSS-IVE-102193"/>
    <x v="0"/>
    <m/>
    <s v="Anwar"/>
    <d v="2022-08-01T00:00:00"/>
    <s v="power_management"/>
    <s v="Automatable"/>
    <x v="3"/>
    <s v="Low"/>
  </r>
  <r>
    <x v="102"/>
    <s v="Verify HDCP 2.2 functionality over TBT port"/>
    <s v="GC"/>
    <s v="CSS-IVE-102299"/>
    <x v="0"/>
    <m/>
    <s v="Rathod, Ambika"/>
    <d v="2022-08-04T00:00:00"/>
    <s v="io_usb.type_c_subsystem"/>
    <s v="Automatable"/>
    <x v="0"/>
    <s v="Low"/>
  </r>
  <r>
    <x v="103"/>
    <s v="Verify HDCP 2.2 functionality over TBT port after Sx and warm reboot cycles"/>
    <s v="GC"/>
    <s v="CSS-IVE-102300"/>
    <x v="0"/>
    <m/>
    <s v="Rathod, Ambika"/>
    <d v="2022-08-04T00:00:00"/>
    <s v="io_usb.type_c_subsystem"/>
    <s v="Automatable"/>
    <x v="0"/>
    <s v="Medium"/>
  </r>
  <r>
    <x v="104"/>
    <s v="Verify ISH Sensor Enumeration pre and post Connected Standby (CMS) cycle - Ambient Light Sensor (ALS)"/>
    <s v="GC"/>
    <s v="CSS-IVE-105411"/>
    <x v="0"/>
    <m/>
    <s v="Deivasigamani, Swetha"/>
    <d v="2022-08-03T00:00:00"/>
    <s v="sensor"/>
    <s v="Automatable"/>
    <x v="8"/>
    <s v="Low"/>
  </r>
  <r>
    <x v="105"/>
    <s v="Verify ISH Sensor Enumeration pre and post Connected Standby (CMS) cycle - Gyro"/>
    <s v="GC"/>
    <s v="CSS-IVE-105412"/>
    <x v="0"/>
    <m/>
    <s v="Deivasigamani, Swetha"/>
    <d v="2022-08-03T00:00:00"/>
    <s v="sensor"/>
    <s v="Automatable"/>
    <x v="8"/>
    <s v="Low"/>
  </r>
  <r>
    <x v="106"/>
    <s v="Verify ISH Sensor Enumeration pre post Connected Standby (CMS) cycle - Accelerometer/3D Accelerometer"/>
    <s v="GC"/>
    <s v="CSS-IVE-105413"/>
    <x v="0"/>
    <m/>
    <s v="Deivasigamani, Swetha"/>
    <d v="2022-08-03T00:00:00"/>
    <s v="sensor"/>
    <s v="Automatable"/>
    <x v="8"/>
    <s v="Low"/>
  </r>
  <r>
    <x v="107"/>
    <s v="Verify WWAN enumeration pre and post Connected Standby (CMS) cycle"/>
    <s v="GC"/>
    <s v="CSS-IVE-105421"/>
    <x v="2"/>
    <s v="inventory block WWAN"/>
    <s v="Rajanna, Manasa"/>
    <d v="2022-08-04T00:00:00"/>
    <s v="connectivity"/>
    <s v="Automatable"/>
    <x v="12"/>
    <s v="Low"/>
  </r>
  <r>
    <x v="108"/>
    <s v="ISH Sensor Enumeration pre and post Connected Standby (CMS) cycle - Magnetometer"/>
    <s v="GC"/>
    <s v="CSS-IVE-105425"/>
    <x v="0"/>
    <m/>
    <s v="Deivasigamani, Swetha"/>
    <d v="2022-08-03T00:00:00"/>
    <s v="sensor"/>
    <s v="Automatable"/>
    <x v="8"/>
    <s v="Low"/>
  </r>
  <r>
    <x v="109"/>
    <s v="Verify SMBUS Initialization/Enumeration"/>
    <s v="GC"/>
    <s v="CSS-IVE-105567"/>
    <x v="0"/>
    <m/>
    <s v="Natesh Mohan, Abhilash"/>
    <d v="2022-08-01T00:00:00"/>
    <s v="system"/>
    <s v="Automatable"/>
    <x v="4"/>
    <s v="Low"/>
  </r>
  <r>
    <x v="110"/>
    <s v="Validate data transfer functionality between USB drives connected over Type-C port"/>
    <s v="GC"/>
    <s v="CSS-IVE-105628"/>
    <x v="0"/>
    <m/>
    <s v="Rathod, Ambika"/>
    <d v="2022-08-02T00:00:00"/>
    <s v="io_usb.type_c_subsystem"/>
    <s v="Automatable"/>
    <x v="0"/>
    <s v="Low"/>
  </r>
  <r>
    <x v="111"/>
    <s v="Verify TCSS xHCI controller support enable/disable functionality in BIOS"/>
    <s v="GC"/>
    <s v="CSS-IVE-105632"/>
    <x v="0"/>
    <m/>
    <s v="Rathod, Ambika"/>
    <d v="2022-08-03T00:00:00"/>
    <s v="io_usb.type_c_subsystem"/>
    <s v="Automatable"/>
    <x v="0"/>
    <s v="Medium"/>
  </r>
  <r>
    <x v="112"/>
    <s v="Verify SUT does not boot in Dead battery condition"/>
    <s v="GC"/>
    <s v="CSS-IVE-105576"/>
    <x v="0"/>
    <m/>
    <s v="Deivasigamani, Swetha"/>
    <d v="2022-08-01T00:00:00"/>
    <s v="power_management.battery"/>
    <s v="Automatable"/>
    <x v="7"/>
    <s v="Low"/>
  </r>
  <r>
    <x v="113"/>
    <s v="Verify SUT wake from S3, S4 using PCIE LAN devices (WOL)"/>
    <s v="GC"/>
    <s v="CSS-IVE-63272"/>
    <x v="0"/>
    <m/>
    <s v="Hussain, Mohammed"/>
    <d v="2022-08-05T00:00:00"/>
    <s v="connectivity"/>
    <s v="Automatable"/>
    <x v="12"/>
    <s v="Low"/>
  </r>
  <r>
    <x v="114"/>
    <s v="Verify USB devices information are displayed in F7 boot menu, connected over Type-C port"/>
    <s v="GC"/>
    <s v="CSS-IVE-113592"/>
    <x v="0"/>
    <m/>
    <s v="Rathod, Ambika"/>
    <d v="2022-08-03T00:00:00"/>
    <s v="io_usb.type_c_subsystem"/>
    <s v="Automatable"/>
    <x v="0"/>
    <s v="Low"/>
  </r>
  <r>
    <x v="115"/>
    <s v="Verify SoC crash dump and crash logging"/>
    <s v="GC"/>
    <s v="CSS-IVE-111675"/>
    <x v="0"/>
    <m/>
    <s v="Hussain, Mohammed"/>
    <d v="2022-08-02T00:00:00"/>
    <s v="debug"/>
    <s v="Automatable"/>
    <x v="13"/>
    <s v="Medium"/>
  </r>
  <r>
    <x v="116"/>
    <s v="Verify 3.5mm jack Wired headphones/headset detection on Pre and Post S3 cycle"/>
    <s v="GC"/>
    <s v="CSS-IVE-113704"/>
    <x v="0"/>
    <m/>
    <s v="Rajanna, Manasa"/>
    <d v="2022-08-02T00:00:00"/>
    <s v="audio"/>
    <s v="Automatable"/>
    <x v="10"/>
    <s v="Low"/>
  </r>
  <r>
    <x v="117"/>
    <s v="Verify 3.5mm jack Wired headphones/headset detection on Pre and Post S0i3 (Modern Standby) cycle"/>
    <s v="GC"/>
    <s v="CSS-IVE-113708"/>
    <x v="0"/>
    <m/>
    <s v="Rajanna, Manasa"/>
    <d v="2022-08-02T00:00:00"/>
    <s v="audio"/>
    <s v="Automatable"/>
    <x v="10"/>
    <s v="Low"/>
  </r>
  <r>
    <x v="118"/>
    <s v="Verify 3.5mm jack Wired headphones/headset detection after abrupt G3"/>
    <s v="GC"/>
    <s v="CSS-IVE-113849"/>
    <x v="0"/>
    <m/>
    <s v="Rajanna, Manasa"/>
    <d v="2022-08-02T00:00:00"/>
    <s v="audio"/>
    <s v="Automatable"/>
    <x v="10"/>
    <s v="Low"/>
  </r>
  <r>
    <x v="119"/>
    <s v="Verify if AMT configuration menu is accessible in MEBx setup in DC mode"/>
    <s v="GC"/>
    <s v="CSS-IVE-113731"/>
    <x v="0"/>
    <m/>
    <s v="Kalyani"/>
    <d v="2022-08-03T00:00:00"/>
    <s v="manageability"/>
    <s v="Automatable"/>
    <x v="9"/>
    <s v="Medium"/>
  </r>
  <r>
    <x v="120"/>
    <s v="Verify system completes S4 Resume Cycles using &quot;ResumeOK.efi&quot; tool"/>
    <s v="GC"/>
    <s v="CSS-IVE-114359"/>
    <x v="0"/>
    <m/>
    <s v="Deivasigamani, Swetha"/>
    <m/>
    <s v="power_management"/>
    <s v="Automatable"/>
    <x v="3"/>
    <s v="Low"/>
  </r>
  <r>
    <x v="121"/>
    <s v="Verify Booting over LAN using UEFI PXEv6 Network"/>
    <s v="GC"/>
    <s v="CSS-IVE-114715"/>
    <x v="0"/>
    <m/>
    <s v="Kalyani"/>
    <d v="2022-08-05T00:00:00"/>
    <s v="connectivity"/>
    <s v="Automatable"/>
    <x v="12"/>
    <s v="Medium"/>
  </r>
  <r>
    <x v="122"/>
    <s v="Verify Booting over LAN using UEFI PXEv4 network"/>
    <s v="GC"/>
    <s v="CSS-IVE-114717"/>
    <x v="0"/>
    <m/>
    <s v="Kalyani"/>
    <d v="2022-08-05T00:00:00"/>
    <s v="connectivity"/>
    <s v="Automatable"/>
    <x v="12"/>
    <s v="Medium"/>
  </r>
  <r>
    <x v="123"/>
    <s v="Verify PPIN feature support using Processor Utility tool"/>
    <s v="GC"/>
    <s v="CSS-IVE-114973"/>
    <x v="0"/>
    <m/>
    <s v="Hussain, Mohammed"/>
    <d v="2022-08-02T00:00:00"/>
    <s v="processor_core"/>
    <s v="Automatable"/>
    <x v="5"/>
    <s v="Low"/>
  </r>
  <r>
    <x v="124"/>
    <s v="Verify PPIN Feature when SUT is in EOM mode"/>
    <s v="GC"/>
    <s v="CSS-IVE-114980"/>
    <x v="0"/>
    <m/>
    <s v="Hussain, Mohammed"/>
    <d v="2022-08-02T00:00:00"/>
    <s v="processor_core"/>
    <s v="Automatable"/>
    <x v="5"/>
    <s v="Low"/>
  </r>
  <r>
    <x v="125"/>
    <s v="[FSP] Verify SX transition of the system with FSP VS build"/>
    <s v="GC"/>
    <s v="CSS-IVE-114982"/>
    <x v="0"/>
    <m/>
    <s v="Natesh Mohan, Abhilash"/>
    <d v="2022-08-02T00:00:00"/>
    <s v="system"/>
    <s v="Automatable"/>
    <x v="4"/>
    <s v="Medium"/>
  </r>
  <r>
    <x v="126"/>
    <s v="Verify Connected MoS entry/exit using power button/Timer option"/>
    <s v="GC"/>
    <s v="CSS-IVE-115018"/>
    <x v="0"/>
    <m/>
    <s v="Anwar"/>
    <d v="2022-08-04T00:00:00"/>
    <s v="power_management"/>
    <s v="Automatable"/>
    <x v="3"/>
    <s v="Low"/>
  </r>
  <r>
    <x v="127"/>
    <s v="Verify AMT storage redirection should support for TBT vPro dock"/>
    <s v="GC"/>
    <s v="CSS-IVE-113806"/>
    <x v="0"/>
    <m/>
    <s v="Kalyani"/>
    <d v="2022-08-05T00:00:00"/>
    <s v="manageability"/>
    <s v="Automatable"/>
    <x v="9"/>
    <s v="High"/>
  </r>
  <r>
    <x v="128"/>
    <s v="Verify System auto wakes from hibernate via RTC with system in DC mode"/>
    <s v="GC"/>
    <s v="CSS-IVE-115590"/>
    <x v="0"/>
    <m/>
    <s v="Prasanth"/>
    <d v="2022-08-04T00:00:00"/>
    <s v="power_management"/>
    <s v="Automatable"/>
    <x v="3"/>
    <s v="Low"/>
  </r>
  <r>
    <x v="129"/>
    <s v="Verify independent BIOS setup option to Enable/Disable INT3400 Device and Processor thermal device participants"/>
    <s v="GC"/>
    <s v="CSS-IVE-116722"/>
    <x v="0"/>
    <m/>
    <s v="abhijith"/>
    <d v="2022-08-01T00:00:00"/>
    <s v="thermal_management"/>
    <s v="Automatable"/>
    <x v="1"/>
    <s v="Low"/>
  </r>
  <r>
    <x v="130"/>
    <s v="Validate system residency for SLP_S0 in CMS post Sx"/>
    <s v="GC"/>
    <s v="CSS-IVE-116741"/>
    <x v="0"/>
    <m/>
    <s v="Prasanth"/>
    <d v="2022-08-04T00:00:00"/>
    <s v="power_management"/>
    <s v="Automatable"/>
    <x v="3"/>
    <s v="Medium"/>
  </r>
  <r>
    <x v="131"/>
    <s v="Verify Modem ASPM support"/>
    <s v="GC"/>
    <s v="CSS-IVE-114258"/>
    <x v="2"/>
    <s v="inventory block WWAN"/>
    <s v="Rajanna, Manasa"/>
    <d v="2022-08-04T00:00:00"/>
    <s v="connectivity"/>
    <s v="Automatable"/>
    <x v="12"/>
    <s v="Medium"/>
  </r>
  <r>
    <x v="132"/>
    <s v="Verify RTD3 flow support for TBT SSD device"/>
    <s v="GC"/>
    <s v="CSS-IVE-117850"/>
    <x v="0"/>
    <m/>
    <s v="Ambika"/>
    <m/>
    <s v="io_usb.type_c_subsystem"/>
    <s v="Automatable"/>
    <x v="0"/>
    <s v="Medium"/>
  </r>
  <r>
    <x v="133"/>
    <s v="Verify CPU frequency throttles when core temperature exceeds passive trip point with DTS SMM enabled and DTT disabled"/>
    <s v="GC"/>
    <s v="CSS-IVE-117969"/>
    <x v="0"/>
    <m/>
    <s v="abhijith"/>
    <d v="2022-08-01T00:00:00"/>
    <s v="thermal_management"/>
    <s v="Automatable"/>
    <x v="1"/>
    <s v="Low"/>
  </r>
  <r>
    <x v="134"/>
    <s v="Verify CPU FAN rotate when core temperature exceeds Active trip point with DTS SMM enabled and DTT disabled in BIOS"/>
    <s v="GC"/>
    <s v="CSS-IVE-117982"/>
    <x v="0"/>
    <m/>
    <s v="abhijith"/>
    <d v="2022-08-01T00:00:00"/>
    <s v="thermal_management"/>
    <s v="Automatable"/>
    <x v="1"/>
    <s v="Low"/>
  </r>
  <r>
    <x v="135"/>
    <s v="Verify System shutdown when core temperature exceeds Critical trip point with DTS SMM enabled and DTT disabled in BIOS"/>
    <s v="GC"/>
    <s v="CSS-IVE-117984"/>
    <x v="0"/>
    <m/>
    <s v="sree lakshmi"/>
    <d v="2022-08-01T00:00:00"/>
    <s v="thermal_management"/>
    <s v="Automatable"/>
    <x v="1"/>
    <s v="Low"/>
  </r>
  <r>
    <x v="136"/>
    <s v="Verify local machine AMT WEBUI is accessible after sx cycles over TBT-vPRO-Dock"/>
    <s v="GC"/>
    <s v="CSS-IVE-118133"/>
    <x v="0"/>
    <m/>
    <s v="Kalyani"/>
    <d v="2022-08-05T00:00:00"/>
    <s v="manageability"/>
    <s v="Automatable"/>
    <x v="9"/>
    <s v="High"/>
  </r>
  <r>
    <x v="137"/>
    <s v="Verify Remote Restart and shutdown on TBT-vPRO Dock"/>
    <s v="GC"/>
    <s v="CSS-IVE-118152"/>
    <x v="0"/>
    <m/>
    <s v="Kalyani"/>
    <d v="2022-08-05T00:00:00"/>
    <s v="manageability"/>
    <s v="Automatable"/>
    <x v="9"/>
    <s v="High"/>
  </r>
  <r>
    <x v="138"/>
    <s v="Verify with Storage redirection disabled in MEBX, verify Storage redirection session cannot be established with IMRGUI through TBT-vPRO Dock"/>
    <s v="GC"/>
    <s v="CSS-IVE-118172"/>
    <x v="0"/>
    <m/>
    <s v="Kalyani"/>
    <d v="2022-08-05T00:00:00"/>
    <s v="manageability"/>
    <s v="Automatable"/>
    <x v="9"/>
    <s v="High"/>
  </r>
  <r>
    <x v="139"/>
    <s v="Verify USB-R Controllers is initialized during boot by verifying Keyboard/Mouse can be used to enter BIOS Setup while Booting SUT from S5 using KVM over TBT-vPRO-Dock"/>
    <s v="GC"/>
    <s v="CSS-IVE-118173"/>
    <x v="0"/>
    <m/>
    <s v="Kalyani"/>
    <d v="2022-08-05T00:00:00"/>
    <s v="manageability"/>
    <s v="Automatable"/>
    <x v="9"/>
    <s v="Low"/>
  </r>
  <r>
    <x v="140"/>
    <s v="Verify if BIOS populates SMBIOS table 130 with &quot;vPro TBT dock  supported state"/>
    <s v="GC"/>
    <s v="CSS-IVE-118175"/>
    <x v="0"/>
    <m/>
    <s v="Kalyani"/>
    <d v="2022-08-04T00:00:00"/>
    <s v="system"/>
    <s v="Automatable"/>
    <x v="4"/>
    <s v="Low"/>
  </r>
  <r>
    <x v="141"/>
    <s v="Verify BIOS policy for WWAN support"/>
    <s v="GC"/>
    <s v="CSS-IVE-118328"/>
    <x v="2"/>
    <s v="inventory block WWAN"/>
    <s v="Prasanth"/>
    <d v="2022-08-02T00:00:00"/>
    <s v="connectivity"/>
    <s v="Automatable"/>
    <x v="12"/>
    <s v="Low"/>
  </r>
  <r>
    <x v="142"/>
    <s v="Verify BIOS settings remains intact with MAF mode booting after Warm and Cold Boot cycles"/>
    <s v="GC"/>
    <s v="CSS-IVE-118683"/>
    <x v="0"/>
    <m/>
    <s v="Deivasigamani, Swetha"/>
    <d v="2022-08-01T00:00:00"/>
    <s v="reset"/>
    <s v="Automatable"/>
    <x v="11"/>
    <s v="Low"/>
  </r>
  <r>
    <x v="143"/>
    <s v="Verify BIOS settings remains intact with MAF mode booting after Sx cycles"/>
    <s v="GC"/>
    <s v="CSS-IVE-118685"/>
    <x v="0"/>
    <m/>
    <s v="Deivasigamani, Swetha"/>
    <d v="2022-08-01T00:00:00"/>
    <s v="reset"/>
    <s v="Automatable"/>
    <x v="11"/>
    <s v="Low"/>
  </r>
  <r>
    <x v="144"/>
    <s v="Verify PD controller Firmware version in BIOS, OS and System Scope Tool"/>
    <s v="GC"/>
    <s v="CSS-IVE-118741"/>
    <x v="0"/>
    <m/>
    <s v="Hussain, Mohammed"/>
    <d v="2022-08-01T00:00:00"/>
    <s v="io_usb.type_c_subsystem"/>
    <s v="Automatable"/>
    <x v="5"/>
    <s v="Low"/>
  </r>
  <r>
    <x v="145"/>
    <s v="Verify Debug log for no Heci Timeout"/>
    <s v="GC"/>
    <s v="CSS-IVE-118742"/>
    <x v="0"/>
    <m/>
    <s v="anil kumar M"/>
    <d v="2022-08-04T00:00:00"/>
    <s v="manageability"/>
    <s v="Automatable"/>
    <x v="9"/>
    <s v="Low"/>
  </r>
  <r>
    <x v="146"/>
    <s v="Verify CSME change from MKHI agent to MCHI agent"/>
    <s v="GC"/>
    <s v="CSS-IVE-118745"/>
    <x v="0"/>
    <m/>
    <s v="anil kumar M"/>
    <d v="2022-08-04T00:00:00"/>
    <s v="manageability"/>
    <s v="Automatable"/>
    <x v="9"/>
    <s v="Low"/>
  </r>
  <r>
    <x v="147"/>
    <s v="Verify BIOS settings remains intact with MAF mode booting after power interrupts (Reset / G3) cycles"/>
    <s v="GC"/>
    <s v="CSS-IVE-118687"/>
    <x v="0"/>
    <m/>
    <s v="Deivasigamani, Swetha"/>
    <d v="2022-08-01T00:00:00"/>
    <s v="reset"/>
    <s v="Automatable"/>
    <x v="11"/>
    <s v="Low"/>
  </r>
  <r>
    <x v="148"/>
    <s v="Verify system stability on performing Modern Standby cycle on freshly preloaded OS post flashing Release BIOS"/>
    <s v="GC"/>
    <s v="CSS-IVE-120328"/>
    <x v="0"/>
    <m/>
    <s v="Anwar"/>
    <d v="2022-08-02T00:00:00"/>
    <s v="power_management"/>
    <s v="Automatable"/>
    <x v="3"/>
    <s v="Low"/>
  </r>
  <r>
    <x v="149"/>
    <s v="Verify USB4 storage functionality after S4,S5, warm and cold boot cycles"/>
    <s v="GC"/>
    <s v="CSS-IVE-122129"/>
    <x v="0"/>
    <m/>
    <s v="Prasanth"/>
    <d v="2022-08-04T00:00:00"/>
    <s v="power_management"/>
    <s v="Automatable"/>
    <x v="3"/>
    <s v="Low"/>
  </r>
  <r>
    <x v="150"/>
    <s v="Validate the CPU ID information is captured in Debug logs"/>
    <s v="GC"/>
    <s v="CSS-IVE-119128"/>
    <x v="0"/>
    <m/>
    <s v="Hussain, Mohammed"/>
    <d v="2022-08-02T00:00:00"/>
    <s v="processor_core"/>
    <s v="Automatable"/>
    <x v="5"/>
    <s v="Low"/>
  </r>
  <r>
    <x v="151"/>
    <s v="Verify CPU enters C10 after removal of USB disk used as source for Music playback in Modern Standby"/>
    <s v="GC"/>
    <s v="CSS-IVE-130049"/>
    <x v="0"/>
    <m/>
    <s v="Rathod, Ambika"/>
    <d v="2022-08-08T00:00:00"/>
    <s v="io_usb.type_c_subsystem"/>
    <s v="Jama_Not_Evaluated"/>
    <x v="0"/>
    <s v="High"/>
  </r>
  <r>
    <x v="152"/>
    <s v="Verify PC10 with TBT Dock Hotplug/unplug after S4"/>
    <s v="GC"/>
    <s v="CSS-IVE-130050"/>
    <x v="0"/>
    <m/>
    <s v="Rathod, Ambika"/>
    <d v="2022-08-03T00:00:00"/>
    <s v="io_usb.type_c_subsystem"/>
    <s v="Automatable"/>
    <x v="0"/>
    <s v="Medium"/>
  </r>
  <r>
    <x v="153"/>
    <s v="Verify Bus0 Devices with function disabled in bios setup using PEP bios checker tool"/>
    <s v="GC"/>
    <s v="CSS-IVE-132607"/>
    <x v="1"/>
    <s v="HSD Fail: 16017139708: [RPL][RPL_P][LP5][J0]:  unable to run pepBIOSchecker tool"/>
    <s v="Prasanth"/>
    <d v="2022-08-04T00:00:00"/>
    <s v="power_management.modern_standby"/>
    <s v="Automatable"/>
    <x v="4"/>
    <s v="High"/>
  </r>
  <r>
    <x v="154"/>
    <s v="Verify BIOS to implement DSM to enable UAOL workaround"/>
    <s v="GC"/>
    <s v="CSS-IVE-132616"/>
    <x v="0"/>
    <m/>
    <s v="Hussain, Mohammed"/>
    <d v="2022-08-03T00:00:00"/>
    <s v="audio"/>
    <s v="Automatable"/>
    <x v="10"/>
    <s v="Low"/>
  </r>
  <r>
    <x v="155"/>
    <s v="Validate GOP-VBT Merge tool functionality by comparing VBT dump file from EDK shell with modified VBT file"/>
    <s v="GC"/>
    <s v="CSS-IVE-132907"/>
    <x v="0"/>
    <m/>
    <s v="Deivasigamani, Swetha"/>
    <m/>
    <s v="reset"/>
    <s v="Automatable"/>
    <x v="11"/>
    <s v="Medium"/>
  </r>
  <r>
    <x v="156"/>
    <s v="Verify display plug/unplug using Type-C Dock when SUT in CMS"/>
    <s v="GC"/>
    <s v="CSS-IVE-133011"/>
    <x v="0"/>
    <m/>
    <s v="Rathod, Ambika"/>
    <d v="2022-08-02T00:00:00"/>
    <s v="io_usb.type_c_subsystem"/>
    <s v="Automatable"/>
    <x v="0"/>
    <s v="Low"/>
  </r>
  <r>
    <x v="157"/>
    <s v="[OCR] Verify BIOS should provide Boot options Support  for one Click recovery"/>
    <s v="GC"/>
    <s v="CSS-IVE-122399"/>
    <x v="0"/>
    <m/>
    <s v="Kalyani"/>
    <d v="2022-08-03T00:00:00"/>
    <s v="manageability"/>
    <s v="Automatable"/>
    <x v="9"/>
    <s v="Low"/>
  </r>
  <r>
    <x v="158"/>
    <s v="Verify  Type-C USB3.1 gen2 device enumeration over Type-C port  with Retimer Compliance mode Enable/Disable"/>
    <s v="GC"/>
    <s v="CSS-IVE-133063"/>
    <x v="0"/>
    <m/>
    <s v="Kalyani"/>
    <d v="2022-08-04T00:00:00"/>
    <s v="io_usb.type_c_subsystem"/>
    <s v="Automatable"/>
    <x v="0"/>
    <s v="Medium"/>
  </r>
  <r>
    <x v="159"/>
    <s v="Verify Type-C USB3.1 gen2 device enumeration over Type-C port after resume from S4, S5 with Retimer Compliance mode Enable/Disable"/>
    <s v="GC"/>
    <s v="CSS-IVE-133066"/>
    <x v="0"/>
    <m/>
    <s v="Rathod, Ambika"/>
    <d v="2022-08-03T00:00:00"/>
    <s v="io_usb.type_c_subsystem"/>
    <s v="Automatable"/>
    <x v="0"/>
    <s v="Medium"/>
  </r>
  <r>
    <x v="160"/>
    <s v="Verify all Type-C port functionality with debug settings disabled"/>
    <s v="GC"/>
    <s v="CSS-IVE-133069"/>
    <x v="0"/>
    <m/>
    <s v="Kalyani"/>
    <d v="2022-08-04T00:00:00"/>
    <s v="io_usb.type_c_subsystem"/>
    <s v="Automatable"/>
    <x v="0"/>
    <s v="Medium"/>
  </r>
  <r>
    <x v="161"/>
    <s v="Verify TBT Device functionality with TCSS D3 Cold support enabled"/>
    <s v="GC"/>
    <s v="CSS-IVE-133080"/>
    <x v="0"/>
    <m/>
    <s v="Kalyani"/>
    <d v="2022-08-03T00:00:00"/>
    <s v="io_usb.type_c_subsystem"/>
    <s v="Automatable"/>
    <x v="0"/>
    <s v="Low"/>
  </r>
  <r>
    <x v="162"/>
    <s v="Verify system stability on performing 5 cycles of Hybrid Sleep"/>
    <s v="GC"/>
    <s v="CSS-IVE-133121"/>
    <x v="0"/>
    <m/>
    <s v="Prasanth"/>
    <d v="2022-08-04T00:00:00"/>
    <s v="power_management"/>
    <s v="Automatable"/>
    <x v="3"/>
    <s v="Low"/>
  </r>
  <r>
    <x v="163"/>
    <s v="Verify Display Functionality over USB4 Dock Device when SUT is in BIOS, EFI and OS level"/>
    <s v="GC"/>
    <s v="CSS-IVE-133293"/>
    <x v="0"/>
    <m/>
    <s v="Kalyani"/>
    <d v="2022-08-03T00:00:00"/>
    <s v="io_usb.type_c_subsystem"/>
    <s v="Automatable"/>
    <x v="0"/>
    <s v="Medium"/>
  </r>
  <r>
    <x v="164"/>
    <s v="Verify SUT wake from S3/S4 using USB device &amp; LAN connected behind USB4 Dock"/>
    <s v="GC"/>
    <s v="CSS-IVE-133297"/>
    <x v="0"/>
    <m/>
    <s v="Hussain, Mohammed"/>
    <d v="2022-08-05T00:00:00"/>
    <s v="io_usb.type_c_subsystem"/>
    <s v="Automatable"/>
    <x v="0"/>
    <s v="High"/>
  </r>
  <r>
    <x v="165"/>
    <s v="[Automation]Verify system stability when hot-plug Type-C power adapter 1000 cycles"/>
    <s v="GC"/>
    <s v="CSS-IVE-134013"/>
    <x v="0"/>
    <m/>
    <s v="Kalyani"/>
    <d v="2022-08-04T00:00:00"/>
    <s v="io_usb.type_c_subsystem"/>
    <s v="Automatable"/>
    <x v="0"/>
    <s v="High"/>
  </r>
  <r>
    <x v="166"/>
    <s v="Verify platform supports corresponding option in BIOS to enable/disable GPRs in Crash Log data"/>
    <s v="GC"/>
    <s v="CSS-IVE-129646"/>
    <x v="0"/>
    <m/>
    <s v="Hussain, Mohammed"/>
    <d v="2022-08-01T00:00:00"/>
    <s v="debug"/>
    <s v="Automatable"/>
    <x v="13"/>
    <s v="Low"/>
  </r>
  <r>
    <x v="167"/>
    <s v="[OCR] Verify if BIOS provides option to enable/disable AMT UEFI Boot Options"/>
    <s v="GC"/>
    <s v="CSS-IVE-135851"/>
    <x v="0"/>
    <m/>
    <s v="Kalyani"/>
    <d v="2022-08-03T00:00:00"/>
    <s v="manageability"/>
    <s v="Automatable"/>
    <x v="9"/>
    <s v="Low"/>
  </r>
  <r>
    <x v="168"/>
    <s v="[OCR] Verify Windows Recovery working if OCR WinRE option is disabled in BIOS"/>
    <s v="GC"/>
    <s v="CSS-IVE-136301"/>
    <x v="0"/>
    <m/>
    <s v="anil kumar M"/>
    <d v="2022-08-01T00:00:00"/>
    <s v="manageability"/>
    <s v="Automatable"/>
    <x v="9"/>
    <s v="Low"/>
  </r>
  <r>
    <x v="169"/>
    <s v="Verify BIOS to update post codes on punit register"/>
    <s v="GC"/>
    <s v="CSS-IVE-135714"/>
    <x v="0"/>
    <m/>
    <s v="Anwar"/>
    <d v="2022-08-01T00:00:00"/>
    <s v="power_management"/>
    <s v="Automatable"/>
    <x v="3"/>
    <s v="Low"/>
  </r>
  <r>
    <x v="170"/>
    <s v="Verify multiple global reset functionality cycles check in SUT with Debug BIOS"/>
    <s v="GC"/>
    <s v="CSS-IVE-144719"/>
    <x v="0"/>
    <m/>
    <s v="Varun"/>
    <d v="2022-08-03T00:00:00"/>
    <s v="reset"/>
    <s v="Automatable"/>
    <x v="11"/>
    <s v="Low"/>
  </r>
  <r>
    <x v="171"/>
    <s v="[OCR] Verify user consent flow is performed during OCR_WinRE boot in Client control Mode (CCM) Mode"/>
    <s v="GC"/>
    <s v="CSS-IVE-144641"/>
    <x v="1"/>
    <s v="HSD Fail: 16017180571 : [RPL-Hx][B0][Security][RPL-P][J0][RPE]: Mesh Commander is getting disconnected , once after triggering RPE in CCM(Client control mode)."/>
    <s v="Kalyani"/>
    <d v="2022-08-05T00:00:00"/>
    <s v="manageability"/>
    <s v="Automatable"/>
    <x v="9"/>
    <s v="Medium"/>
  </r>
  <r>
    <x v="172"/>
    <s v="[OCR] Verify user consent flow is performed during OCR_WinRE boot in Client control Mode (CCM) Mode"/>
    <s v="GC"/>
    <s v="CSS-IVE-144642"/>
    <x v="0"/>
    <m/>
    <s v="Kalyani"/>
    <d v="2022-08-08T00:00:00"/>
    <s v="manageability"/>
    <s v="Automatable"/>
    <x v="9"/>
    <s v="Medium"/>
  </r>
  <r>
    <x v="173"/>
    <s v="[OCR] Verify OCR_Boot Capabilities Via WSMAN Browser"/>
    <s v="GC"/>
    <s v="CSS-IVE-144830"/>
    <x v="0"/>
    <m/>
    <s v="Kalyani"/>
    <d v="2022-08-03T00:00:00"/>
    <s v="manageability"/>
    <s v="Automatable"/>
    <x v="9"/>
    <s v="Medium"/>
  </r>
  <r>
    <x v="174"/>
    <s v="[OCR] Verify Remote Power Command after performing OCR_WinRE Boot flow"/>
    <s v="GC"/>
    <s v="CSS-IVE-144829"/>
    <x v="0"/>
    <m/>
    <s v="Anilkumar M"/>
    <d v="2022-08-04T00:00:00"/>
    <s v="manageability"/>
    <s v="Automatable"/>
    <x v="9"/>
    <s v="Medium"/>
  </r>
  <r>
    <x v="175"/>
    <s v="Verify Concurrent Type-C Display functionality on hot plug over Type-C port and Connector reversibility"/>
    <s v="GC"/>
    <s v="CSS-IVE-144827"/>
    <x v="0"/>
    <m/>
    <s v="Kalyani"/>
    <d v="2022-08-04T00:00:00"/>
    <s v="io_usb.type_c_subsystem"/>
    <s v="Automatable"/>
    <x v="0"/>
    <s v="High"/>
  </r>
  <r>
    <x v="176"/>
    <s v="Verify Concurrent Type-C Display functionality on cold plug over Type-C port"/>
    <s v="GC"/>
    <s v="CSS-IVE-144828"/>
    <x v="0"/>
    <m/>
    <s v="Kalyani"/>
    <d v="2022-08-04T00:00:00"/>
    <s v="io_usb.type_c_subsystem"/>
    <s v="Automatable"/>
    <x v="0"/>
    <s v="Low"/>
  </r>
  <r>
    <x v="177"/>
    <s v="Verify USB4 Storage enumeration in  EFI shell and BIOS setup"/>
    <s v="GC"/>
    <s v="CSS-IVE-133656"/>
    <x v="0"/>
    <m/>
    <s v="Kalyani"/>
    <d v="2022-08-04T00:00:00"/>
    <s v="io_usb.type_c_subsystem"/>
    <s v="Jama_Not_Evaluated"/>
    <x v="0"/>
    <s v="Low"/>
  </r>
  <r>
    <x v="178"/>
    <s v="Verify Concurrent DP Display functionality on hot plug over Type-C port"/>
    <s v="GC"/>
    <s v="CSS-IVE-145124"/>
    <x v="0"/>
    <m/>
    <s v="Rathod, Ambika"/>
    <d v="2022-08-01T00:00:00"/>
    <s v="io_usb.type_c_subsystem"/>
    <s v="Automatable"/>
    <x v="0"/>
    <s v="High"/>
  </r>
  <r>
    <x v="179"/>
    <s v="Verify Concurrent HDMI Display functionality on hot plug over Type-C port and Connector reversibility"/>
    <s v="GC"/>
    <s v="CSS-IVE-145127"/>
    <x v="0"/>
    <m/>
    <s v="Rathod, Ambika"/>
    <d v="2022-08-01T00:00:00"/>
    <s v="io_usb.type_c_subsystem"/>
    <s v="Automatable"/>
    <x v="0"/>
    <s v="High"/>
  </r>
  <r>
    <x v="180"/>
    <s v="Verify Concurrent Type-C Display and DP Display functionality on hot plug over Type-C port and connector reversibility"/>
    <s v="GC"/>
    <s v="CSS-IVE-145130"/>
    <x v="0"/>
    <m/>
    <s v="Kalyani"/>
    <d v="2022-08-04T00:00:00"/>
    <s v="io_usb.type_c_subsystem"/>
    <s v="Automatable"/>
    <x v="0"/>
    <s v="High"/>
  </r>
  <r>
    <x v="181"/>
    <s v="Verify Concurrent Type-C Display and HDMI Display functionality on hot plug over Type-C port and connector revresibility"/>
    <s v="GC"/>
    <s v="CSS-IVE-145133"/>
    <x v="0"/>
    <m/>
    <s v="Kalyani"/>
    <d v="2022-08-04T00:00:00"/>
    <s v="io_usb.type_c_subsystem"/>
    <s v="Automatable"/>
    <x v="0"/>
    <s v="High"/>
  </r>
  <r>
    <x v="182"/>
    <s v="Verify Concurrent Type-C Display and Type-C Dock with DP Display functionality on hot plug over Type-C port and Connector reversibility"/>
    <s v="GC"/>
    <s v="CSS-IVE-145139"/>
    <x v="0"/>
    <m/>
    <s v="Rajanna, Manasa"/>
    <d v="2022-07-29T00:00:00"/>
    <s v="io_usb.type_c_subsystem"/>
    <s v="Automatable"/>
    <x v="0"/>
    <s v="High"/>
  </r>
  <r>
    <x v="183"/>
    <s v="Verify Concurrent Type-C Display and Type-C Dock with HDMI Display functionality on hot plug over Type-C port and Connector reversibility"/>
    <s v="GC"/>
    <s v="CSS-IVE-145142"/>
    <x v="0"/>
    <m/>
    <s v="Rajanna, Manasa"/>
    <d v="2022-07-29T00:00:00"/>
    <s v="io_usb.type_c_subsystem"/>
    <s v="Automatable"/>
    <x v="0"/>
    <s v="High"/>
  </r>
  <r>
    <x v="184"/>
    <s v="Verify Concurrent TBT3 Display and Type-C Dock with DP Display functionality on hot plug over Type-C port and Connector reversibility"/>
    <s v="GC"/>
    <s v="CSS-IVE-145149"/>
    <x v="0"/>
    <m/>
    <s v="Rajanna, Manasa"/>
    <d v="2022-07-29T00:00:00"/>
    <s v="io_usb.type_c_subsystem"/>
    <s v="Automatable"/>
    <x v="0"/>
    <s v="High"/>
  </r>
  <r>
    <x v="185"/>
    <s v="Verify Concurrent TBT3 Display and Type-C Dock with HDMI Display functionality on hot plug over Type-C port and connector reversibility"/>
    <s v="GC"/>
    <s v="CSS-IVE-145152"/>
    <x v="0"/>
    <m/>
    <s v="Rajanna, Manasa"/>
    <d v="2022-07-29T00:00:00"/>
    <s v="io_usb.type_c_subsystem"/>
    <s v="Automatable"/>
    <x v="0"/>
    <s v="High"/>
  </r>
  <r>
    <x v="186"/>
    <s v="Verify Concurrent USB3.1-Gen2-SSD and TBT3 Display functionality on hot plug over Type-C port and Connector reversibility"/>
    <s v="GC"/>
    <s v="CSS-IVE-145156"/>
    <x v="0"/>
    <m/>
    <s v="Rajanna, Manasa"/>
    <d v="2022-07-29T00:00:00"/>
    <s v="io_usb.type_c_subsystem"/>
    <s v="Automatable"/>
    <x v="0"/>
    <s v="High"/>
  </r>
  <r>
    <x v="187"/>
    <s v="Verify SLPS_S0 assertion before and after warm reboot cycle"/>
    <s v="GC"/>
    <s v="CSS-IVE-139109"/>
    <x v="0"/>
    <m/>
    <s v="Anwar"/>
    <d v="2022-08-04T00:00:00"/>
    <s v="power_management"/>
    <s v="Automatable"/>
    <x v="3"/>
    <s v="Low"/>
  </r>
  <r>
    <x v="188"/>
    <s v="Verify MEBx Menu should not Present in BIOS on Consumer SKU IFWI"/>
    <s v="GC"/>
    <s v="CSS-IVE-145632"/>
    <x v="0"/>
    <m/>
    <s v="Kalyani"/>
    <d v="2022-08-03T00:00:00"/>
    <s v="manageability"/>
    <s v="Automatable"/>
    <x v="9"/>
    <s v="Low"/>
  </r>
  <r>
    <x v="189"/>
    <s v="Validate GOP-VBT Merge tool functionality with Release and Debug image"/>
    <s v="GC"/>
    <s v="CSS-IVE-145232"/>
    <x v="0"/>
    <m/>
    <s v="Deivasigamani, Swetha"/>
    <m/>
    <s v="reset"/>
    <s v="Automatable"/>
    <x v="11"/>
    <s v="Medium"/>
  </r>
  <r>
    <x v="190"/>
    <s v="Verify booting support through USB 3.2 Gen2 (SS+ mass storage) connected over USB Type-A port"/>
    <s v="GC"/>
    <s v="CSS-IVE-145800"/>
    <x v="0"/>
    <m/>
    <s v="Fakurthin, VaahithX"/>
    <d v="2022-08-02T00:00:00"/>
    <s v="io_usb"/>
    <s v="Automatable"/>
    <x v="2"/>
    <s v="Low"/>
  </r>
  <r>
    <x v="191"/>
    <s v="Verify if  system support disable/enable of the Crossover Canyon capability"/>
    <s v="GC"/>
    <s v="CSS-IVE-133650"/>
    <x v="0"/>
    <m/>
    <s v="anil kumar M"/>
    <d v="2022-08-04T00:00:00"/>
    <s v="manageability"/>
    <s v="Automatable"/>
    <x v="9"/>
    <s v="Medium"/>
  </r>
  <r>
    <x v="192"/>
    <s v="Verify WiFi functionality in UEFI and KVM session establishment working same time for WiFi OCR support"/>
    <s v="GC"/>
    <s v="CSS-IVE-145974"/>
    <x v="0"/>
    <m/>
    <s v="anil kumar M"/>
    <d v="2022-08-02T00:00:00"/>
    <s v="manageability"/>
    <s v="Automatable"/>
    <x v="9"/>
    <s v="High"/>
  </r>
  <r>
    <x v="193"/>
    <s v="[OCR] Verify AMT triggered HTTPS Boot Flow over Wifi"/>
    <s v="GC"/>
    <s v="CSS-IVE-145976"/>
    <x v="1"/>
    <s v="HSD FAIL:16016431365 :[RPL-S Upgrade][A0][RPL_Hx][B0][Security][OCR]::  While triggering OCR HTTP with wireless LAN SUT stability of connecting to wifi ap in BIOS stage is not consistent."/>
    <s v="Kalyani"/>
    <d v="2022-08-05T00:00:00"/>
    <s v="manageability"/>
    <s v="Automatable"/>
    <x v="9"/>
    <s v="Medium"/>
  </r>
  <r>
    <x v="194"/>
    <s v="[Hybrid] Verify system stability post Connected Modern Standby when only Atom or BIG cores are  individually enabled"/>
    <s v="GC"/>
    <s v="CSS-IVE-147000"/>
    <x v="0"/>
    <m/>
    <s v="Hussain, Mohammed"/>
    <d v="2022-08-02T00:00:00"/>
    <s v="processor_core"/>
    <s v="Automatable"/>
    <x v="5"/>
    <s v="High"/>
  </r>
  <r>
    <x v="195"/>
    <s v="[OCR] Verify AMT triggered Windows Recovery Environment (WinRE) over Wireless LAN"/>
    <s v="GC"/>
    <s v="CSS-IVE-147136"/>
    <x v="0"/>
    <m/>
    <s v="anil kumar M"/>
    <d v="2022-08-02T00:00:00"/>
    <s v="manageability"/>
    <s v="Automatable"/>
    <x v="9"/>
    <s v="Medium"/>
  </r>
  <r>
    <x v="196"/>
    <s v="[OCR] Verify Windows Recovery (WinRE) Functionality from AMT Remote session with OCR option disabled in BIOS over Wireless LAN"/>
    <s v="GC"/>
    <s v="CSS-IVE-147137"/>
    <x v="0"/>
    <m/>
    <s v="anil kumar M"/>
    <d v="2022-08-01T00:00:00"/>
    <s v="manageability"/>
    <s v="Automatable"/>
    <x v="9"/>
    <s v="Medium"/>
  </r>
  <r>
    <x v="197"/>
    <s v="[OCR] Verify AMT triggered PBA Boot Flow over Wireless LAN"/>
    <s v="GC"/>
    <s v="CSS-IVE-147138"/>
    <x v="0"/>
    <m/>
    <s v="anil kumar M"/>
    <d v="2022-08-01T00:00:00"/>
    <s v="manageability"/>
    <s v="Automatable"/>
    <x v="9"/>
    <s v="Medium"/>
  </r>
  <r>
    <x v="198"/>
    <s v="[OCR] Verify Windows Recovery Environment (WinRE) Boot  with Reset PC(Keep my files) Option over Wireless LAN"/>
    <s v="GC"/>
    <s v="CSS-IVE-147139"/>
    <x v="0"/>
    <m/>
    <s v="anil kumar M"/>
    <d v="2022-08-02T00:00:00"/>
    <s v="manageability"/>
    <s v="Automatable"/>
    <x v="9"/>
    <s v="Medium"/>
  </r>
  <r>
    <x v="199"/>
    <s v="[OCR] Verify Windows Recovery Environment (WinRE) Boot  with Reset PC(Remove everything ) Option over Wireless LAN"/>
    <s v="GC"/>
    <s v="CSS-IVE-147140"/>
    <x v="0"/>
    <m/>
    <s v="anil kumar M"/>
    <d v="2022-08-02T00:00:00"/>
    <s v="manageability"/>
    <s v="Automatable"/>
    <x v="9"/>
    <s v="Medium"/>
  </r>
  <r>
    <x v="200"/>
    <s v="[OCR] Verify OCR progress and state via AMT Event log for WinRE boot over Wireless LAN"/>
    <s v="GC"/>
    <s v="CSS-IVE-147143"/>
    <x v="0"/>
    <m/>
    <s v="anil kumar M"/>
    <d v="2022-08-01T00:00:00"/>
    <s v="manageability"/>
    <s v="Automatable"/>
    <x v="9"/>
    <s v="Medium"/>
  </r>
  <r>
    <x v="201"/>
    <s v="[OCR] Verify OCR progress and state via AMT Event log for PBA boot over Wireless LAN"/>
    <s v="GC"/>
    <s v="CSS-IVE-147144"/>
    <x v="0"/>
    <m/>
    <s v="anil kumar M"/>
    <d v="2022-08-01T00:00:00"/>
    <s v="manageability"/>
    <s v="Automatable"/>
    <x v="9"/>
    <s v="Medium"/>
  </r>
  <r>
    <x v="202"/>
    <s v="[OCR] Verify OCR progress and state via AMT Event log for HTTPS Boot over Wireless LAN"/>
    <s v="GC"/>
    <s v="CSS-IVE-147145"/>
    <x v="1"/>
    <s v="HSD FAIL:16016431365 :[RPL-S Upgrade][A0][RPL_Hx][B0][Security][OCR]::  While triggering OCR HTTP with wireless LAN SUT stability of connecting to wifi ap in BIOS stage is not consistent."/>
    <s v="Kalyani"/>
    <d v="2022-08-05T00:00:00"/>
    <s v="manageability"/>
    <s v="Automatable"/>
    <x v="9"/>
    <s v="Medium"/>
  </r>
  <r>
    <x v="203"/>
    <s v="[OCR] Verify HTTPS Boot flow for One Click Recovery"/>
    <s v="GC"/>
    <s v="CSS-IVE-147177"/>
    <x v="1"/>
    <s v="HSD FAIL:16016431365 :[RPL-S Upgrade][A0][RPL_Hx][B0][Security][OCR]::  While triggering OCR HTTP with wireless LAN SUT stability of connecting to wifi ap in BIOS stage is not consistent."/>
    <s v="Kalyani"/>
    <d v="2022-08-05T00:00:00"/>
    <s v="manageability"/>
    <s v="Automatable"/>
    <x v="9"/>
    <s v="Medium"/>
  </r>
  <r>
    <x v="204"/>
    <s v="[OCR] Verify Windows Recovery Environment (WinRE) Boot flow for One Click Recovery"/>
    <s v="GC"/>
    <s v="CSS-IVE-147178"/>
    <x v="0"/>
    <m/>
    <s v="anil kumar M"/>
    <d v="2022-08-02T00:00:00"/>
    <s v="manageability"/>
    <s v="Automatable"/>
    <x v="9"/>
    <s v="Medium"/>
  </r>
  <r>
    <x v="205"/>
    <s v="[OCR] Verify PBA Boot flow for One Click Recovery"/>
    <s v="GC"/>
    <s v="CSS-IVE-147179"/>
    <x v="0"/>
    <m/>
    <s v="anil kumar M"/>
    <d v="2022-08-02T00:00:00"/>
    <s v="manageability"/>
    <s v="Automatable"/>
    <x v="9"/>
    <s v="Medium"/>
  </r>
  <r>
    <x v="206"/>
    <s v="[OCR] Verify System Recovery When OCR_WinRE boot Flow is interrupted from AMT Remote session over Wireless LAN"/>
    <s v="GC"/>
    <s v="CSS-IVE-147180"/>
    <x v="0"/>
    <m/>
    <s v="anil kumar M"/>
    <d v="2022-08-01T00:00:00"/>
    <s v="manageability"/>
    <s v="Automatable"/>
    <x v="9"/>
    <s v="Medium"/>
  </r>
  <r>
    <x v="207"/>
    <s v="[OCR] Verify System Recovery When OCR_HTTPS boot Flow is interrupted from AMT Remote session over Wireless LAN"/>
    <s v="GC"/>
    <s v="CSS-IVE-147181"/>
    <x v="1"/>
    <s v="HSD FAIL:16016431365 :[RPL-S Upgrade][A0][RPL_Hx][B0][Security][OCR]::  While triggering OCR HTTP with wireless LAN SUT stability of connecting to wifi ap in BIOS stage is not consistent."/>
    <s v="Kalyani"/>
    <d v="2022-08-05T00:00:00"/>
    <s v="manageability"/>
    <s v="Automatable"/>
    <x v="9"/>
    <s v="Medium"/>
  </r>
  <r>
    <x v="208"/>
    <s v="[OCR] Verify System Recovery When OCR_PBA boot Flow is interrupted from AMT Remote session over Wireless LAN"/>
    <s v="GC"/>
    <s v="CSS-IVE-147182"/>
    <x v="0"/>
    <m/>
    <s v="anil kumar M"/>
    <d v="2022-08-01T00:00:00"/>
    <s v="manageability"/>
    <s v="Automatable"/>
    <x v="9"/>
    <s v="Medium"/>
  </r>
  <r>
    <x v="209"/>
    <s v="[OCR] Verify One Click Recovery boot options when AC power is removed from SUT"/>
    <s v="GC"/>
    <s v="CSS-IVE-147183"/>
    <x v="0"/>
    <m/>
    <s v="anil kumar M"/>
    <d v="2022-08-02T00:00:00"/>
    <s v="manageability"/>
    <s v="Automatable"/>
    <x v="9"/>
    <s v="Medium"/>
  </r>
  <r>
    <x v="210"/>
    <s v="[OCR] Verify user consent flow is performed during OCR_WinRE boot in Client control Mode (CCM) Mode"/>
    <s v="GC"/>
    <s v="CSS-IVE-147184"/>
    <x v="1"/>
    <s v="HSD Fail: 16017180571 : [RPL-Hx][B0][Security][RPL-P][J0][RPE]: Mesh Commander is getting disconnected , once after triggering RPE in CCM(Client control mode)."/>
    <s v="Kalyani"/>
    <d v="2022-08-05T00:00:00"/>
    <s v="manageability"/>
    <s v="Automatable"/>
    <x v="9"/>
    <s v="Medium"/>
  </r>
  <r>
    <x v="211"/>
    <s v="[OCR] Verify user consent flow is performed during OCR_WinRE boot in Admin control Mode (ACM) Mode"/>
    <s v="GC"/>
    <s v="CSS-IVE-147185"/>
    <x v="0"/>
    <m/>
    <s v="anil kumar M"/>
    <d v="2022-08-01T00:00:00"/>
    <s v="manageability"/>
    <s v="Automatable"/>
    <x v="9"/>
    <s v="Medium"/>
  </r>
  <r>
    <x v="212"/>
    <s v="[OCR] Verify Remote Power Command after performing OCR_WinRE Boot flow"/>
    <s v="GC"/>
    <s v="CSS-IVE-147186"/>
    <x v="0"/>
    <m/>
    <s v="anil kumar M"/>
    <d v="2022-08-03T00:00:00"/>
    <s v="manageability"/>
    <s v="Automatable"/>
    <x v="9"/>
    <s v="Medium"/>
  </r>
  <r>
    <x v="213"/>
    <s v="Verify the BIOS first Boot time and Cold Boot time is inline with responsiveness metrics"/>
    <s v="GC"/>
    <s v="CSS-IVE-70027"/>
    <x v="0"/>
    <m/>
    <s v="Natesh Mohan, Abhilash"/>
    <d v="2022-08-02T00:00:00"/>
    <s v="power_and_perf"/>
    <s v="Automatable"/>
    <x v="14"/>
    <s v="Medium"/>
  </r>
  <r>
    <x v="214"/>
    <s v="Verify System Memory Details in BIOS (SODIMM)"/>
    <s v="GC"/>
    <s v="CSS-IVE-118275"/>
    <x v="0"/>
    <m/>
    <s v="Natesh Mohan, Abhilash"/>
    <d v="2022-08-01T00:00:00"/>
    <s v="memory"/>
    <s v="Automatable"/>
    <x v="6"/>
    <s v="Low"/>
  </r>
  <r>
    <x v="215"/>
    <s v="Verify System Memory Details in BIOS (UDIMM)"/>
    <s v="GC"/>
    <s v="CSS-IVE-118276"/>
    <x v="0"/>
    <m/>
    <s v="Natesh Mohan, Abhilash"/>
    <d v="2022-08-02T00:00:00"/>
    <s v="memory"/>
    <s v="Automatable"/>
    <x v="6"/>
    <s v="Low"/>
  </r>
  <r>
    <x v="216"/>
    <s v="Verify System memory using Windows Memory Diagnostics tool (Basic)"/>
    <s v="GC"/>
    <s v="CSS-IVE-99732"/>
    <x v="0"/>
    <m/>
    <s v="Natesh Mohan, Abhilash"/>
    <d v="2022-08-01T00:00:00"/>
    <s v="memory"/>
    <s v="Automatable"/>
    <x v="6"/>
    <s v="Low"/>
  </r>
  <r>
    <x v="217"/>
    <s v="Verify System memory using Windows Memory Diagnostics tool (Standard)"/>
    <s v="GC"/>
    <s v="CSS-IVE-135380"/>
    <x v="0"/>
    <m/>
    <s v="Natesh Mohan, Abhilash"/>
    <d v="2022-08-01T00:00:00"/>
    <s v="memory"/>
    <s v="Automatable"/>
    <x v="6"/>
    <s v="Medium"/>
  </r>
  <r>
    <x v="218"/>
    <s v="Verify SUT boots with 2xRefresh/Hardware RHP Enabled/Disabled"/>
    <s v="GC"/>
    <s v="CSS-IVE-136371"/>
    <x v="0"/>
    <m/>
    <s v="Natesh Mohan, Abhilash"/>
    <d v="2022-08-01T00:00:00"/>
    <s v="memory"/>
    <s v="Automatable"/>
    <x v="6"/>
    <s v="Medium"/>
  </r>
  <r>
    <x v="219"/>
    <s v="Verify  MRC training with 2xRefresh  is Enabled"/>
    <s v="GC"/>
    <s v="CSS-IVE-136372"/>
    <x v="0"/>
    <m/>
    <s v="Natesh Mohan, Abhilash"/>
    <d v="2022-08-03T00:00:00"/>
    <s v="memory"/>
    <s v="Automatable"/>
    <x v="6"/>
    <s v="Medium"/>
  </r>
  <r>
    <x v="220"/>
    <s v="Verify  MRC training when 2xRefresh  is Disabled and Hardware RHP is Enabled"/>
    <s v="GC"/>
    <s v="CSS-IVE-136373"/>
    <x v="0"/>
    <m/>
    <s v="Natesh Mohan, Abhilash"/>
    <d v="2022-08-03T00:00:00"/>
    <s v="memory"/>
    <s v="Automatable"/>
    <x v="6"/>
    <s v="Medium"/>
  </r>
  <r>
    <x v="221"/>
    <s v="Verify Press power button can act as a wake source for S3( Sleep state)"/>
    <s v="GC"/>
    <s v="CSS-IVE-61855"/>
    <x v="0"/>
    <m/>
    <s v="Deivasigamani, Swetha"/>
    <d v="2022-08-01T00:00:00"/>
    <s v="reset"/>
    <s v="Automatable"/>
    <x v="7"/>
    <s v="Low"/>
  </r>
  <r>
    <x v="222"/>
    <s v="Verify Lid Switch open/close functionality at S3 state - test"/>
    <s v="GC"/>
    <s v="CSS-IVE-61859"/>
    <x v="0"/>
    <m/>
    <s v="Deivasigamani, Swetha"/>
    <d v="2022-08-01T00:00:00"/>
    <s v="reset"/>
    <s v="Automatable"/>
    <x v="7"/>
    <s v="Low"/>
  </r>
  <r>
    <x v="223"/>
    <s v="Verify Lid Switch Action can &quot;Shut down&quot; the system"/>
    <s v="GC"/>
    <s v="CSS-IVE-61860"/>
    <x v="0"/>
    <m/>
    <s v="Deivasigamani, Swetha"/>
    <d v="2022-08-01T00:00:00"/>
    <s v="reset"/>
    <s v="Automatable"/>
    <x v="7"/>
    <s v="Low"/>
  </r>
  <r>
    <x v="224"/>
    <s v="Verify Lid Switch Action can put system to S4 and Lid Switch Action can not wake system from S4"/>
    <s v="GC"/>
    <s v="CSS-IVE-61861"/>
    <x v="0"/>
    <m/>
    <s v="Deivasigamani, Swetha"/>
    <d v="2022-08-01T00:00:00"/>
    <s v="reset"/>
    <s v="Automatable"/>
    <x v="7"/>
    <s v="Low"/>
  </r>
  <r>
    <x v="225"/>
    <s v="Verify if the SUT shuts down when the Power Button is held for more than 10 seconds"/>
    <s v="GC"/>
    <s v="CSS-IVE-61866"/>
    <x v="0"/>
    <m/>
    <s v="Deivasigamani, Swetha"/>
    <d v="2022-08-01T00:00:00"/>
    <s v="reset"/>
    <s v="Automatable"/>
    <x v="7"/>
    <s v="Low"/>
  </r>
  <r>
    <x v="226"/>
    <s v="Verify the  functionality of Hardware buttons"/>
    <s v="GC"/>
    <s v="CSS-IVE-61869"/>
    <x v="0"/>
    <m/>
    <s v="Rathod, Ambika"/>
    <d v="2022-08-04T00:00:00"/>
    <s v="reset"/>
    <s v="Automatable"/>
    <x v="7"/>
    <s v="Low"/>
  </r>
  <r>
    <x v="227"/>
    <s v="Verify Press power button can act as a wake source for S4 and S3 states"/>
    <s v="GC"/>
    <s v="CSS-IVE-91440"/>
    <x v="0"/>
    <m/>
    <s v="Deivasigamani, Swetha"/>
    <d v="2022-08-01T00:00:00"/>
    <s v="reset"/>
    <s v="Automatable"/>
    <x v="7"/>
    <s v="Low"/>
  </r>
  <r>
    <x v="228"/>
    <s v="Verify Power Button press can shutdown and power up the system"/>
    <s v="GC"/>
    <s v="CSS-IVE-92236"/>
    <x v="0"/>
    <m/>
    <s v="Deivasigamani, Swetha"/>
    <d v="2022-08-01T00:00:00"/>
    <s v="reset"/>
    <s v="Automatable"/>
    <x v="7"/>
    <s v="Low"/>
  </r>
  <r>
    <x v="229"/>
    <s v="Verify SUT shutdown (S5) when the Power Button is held during POWER_ON_TIME with only  AC plugged-in"/>
    <s v="GC"/>
    <s v="CSS-IVE-119468"/>
    <x v="0"/>
    <m/>
    <s v="Deivasigamani, Swetha"/>
    <d v="2022-08-01T00:00:00"/>
    <s v="reset"/>
    <s v="Automatable"/>
    <x v="7"/>
    <s v="Low"/>
  </r>
  <r>
    <x v="230"/>
    <s v="Verify &quot;Slide to shutdown&quot; option does not come up on UI on resuming from CMS / S0i3"/>
    <s v="GC"/>
    <s v="CSS-IVE-79983"/>
    <x v="0"/>
    <m/>
    <s v="Anwar"/>
    <d v="2022-08-02T00:00:00"/>
    <s v="power_management"/>
    <s v="Automatable"/>
    <x v="3"/>
    <s v="Low"/>
  </r>
  <r>
    <x v="231"/>
    <s v="Verify Type-C Connector reversibility - USB only devices"/>
    <s v="GC"/>
    <s v="CSS-IVE-73195"/>
    <x v="0"/>
    <m/>
    <s v="Rajanna, Manasa"/>
    <d v="2022-07-29T00:00:00"/>
    <s v="io_usb.type_c_subsystem"/>
    <s v="Automation Not Possible"/>
    <x v="0"/>
    <s v="Medium"/>
  </r>
  <r>
    <x v="232"/>
    <s v="Verify USB Type-C device Connector reversibility functionality when SUT is in Sx (S3,S4,S5)_x000d__x000a_ state"/>
    <s v="GC"/>
    <s v="CSS-IVE-99710"/>
    <x v="0"/>
    <m/>
    <s v="Rajanna, Manasa"/>
    <d v="2022-08-02T00:00:00"/>
    <s v="io_usb.type_c_subsystem"/>
    <s v="Automatable"/>
    <x v="0"/>
    <s v="High"/>
  </r>
  <r>
    <x v="233"/>
    <s v="Verify Type-C Connector reversibility functionality for Display over Type-C port"/>
    <s v="GC"/>
    <s v="CSS-IVE-99711"/>
    <x v="0"/>
    <m/>
    <s v="Rajanna, Manasa"/>
    <d v="2022-08-03T00:00:00"/>
    <s v="io_usb.type_c_subsystem"/>
    <s v="Automatable"/>
    <x v="0"/>
    <s v="Medium"/>
  </r>
  <r>
    <x v="234"/>
    <s v="Verify system stability when hot-plug Type-C power adapter"/>
    <s v="GC"/>
    <s v="CSS-IVE-134011"/>
    <x v="0"/>
    <m/>
    <s v="Kalyani"/>
    <d v="2022-08-04T00:00:00"/>
    <s v="io_usb.type_c_subsystem"/>
    <s v="Automatable"/>
    <x v="0"/>
    <s v="High"/>
  </r>
  <r>
    <x v="235"/>
    <s v="Verify that battery gets charged only when  AC  is inserted and battery is present"/>
    <s v="GC"/>
    <s v="CSS-IVE-76042"/>
    <x v="0"/>
    <m/>
    <s v="Deivasigamani, Swetha"/>
    <d v="2022-08-04T00:00:00"/>
    <s v="power_management.battery"/>
    <s v="Automatable"/>
    <x v="7"/>
    <s v="Medium"/>
  </r>
  <r>
    <x v="236"/>
    <s v="Verify that battery is charged and discharged at near critical battery level"/>
    <s v="GC"/>
    <s v="CSS-IVE-71567"/>
    <x v="0"/>
    <m/>
    <s v="Deivasigamani, Swetha"/>
    <d v="2022-08-01T00:00:00"/>
    <s v="power_management.battery"/>
    <s v="Automatable"/>
    <x v="7"/>
    <s v="Low"/>
  </r>
  <r>
    <x v="237"/>
    <s v="Verify SUT doesn&quot;t power on automatically on charger insertion"/>
    <s v="GC"/>
    <s v="CSS-IVE-93993"/>
    <x v="0"/>
    <m/>
    <s v="Deivasigamani, Swetha"/>
    <d v="2022-08-01T00:00:00"/>
    <s v="power_management"/>
    <s v="Automatable"/>
    <x v="7"/>
    <s v="Low"/>
  </r>
  <r>
    <x v="238"/>
    <s v="Verify System stability on Sleep on battery and resume on  AC  brick and vice versa"/>
    <s v="GC"/>
    <s v="CSS-IVE-145301"/>
    <x v="0"/>
    <m/>
    <s v="Deivasigamani, Swetha"/>
    <d v="2022-08-01T00:00:00"/>
    <s v="power_management"/>
    <s v="Automatable"/>
    <x v="7"/>
    <s v="Low"/>
  </r>
  <r>
    <x v="239"/>
    <s v="Verify CPU fan is on during system boot"/>
    <s v="GC"/>
    <s v="CSS-IVE-71406"/>
    <x v="0"/>
    <m/>
    <s v="Deivasigamani, Swetha"/>
    <d v="2022-08-01T00:00:00"/>
    <s v="thermal_management"/>
    <s v="Automatable"/>
    <x v="7"/>
    <s v="Low"/>
  </r>
  <r>
    <x v="240"/>
    <s v="Verify CPU Fan speed can be set/read through commands in EFI mode"/>
    <s v="GC"/>
    <s v="CSS-IVE-72687"/>
    <x v="0"/>
    <m/>
    <s v="Deivasigamani, Swetha"/>
    <d v="2022-08-01T00:00:00"/>
    <s v="thermal_management"/>
    <s v="Automatable"/>
    <x v="7"/>
    <s v="Low"/>
  </r>
  <r>
    <x v="241"/>
    <s v="Verify Scan matrix keyboard windows hotkey functionality"/>
    <s v="GC"/>
    <s v="CSS-IVE-61868"/>
    <x v="0"/>
    <m/>
    <s v="Rajanna, Manasa"/>
    <d v="2022-08-04T00:00:00"/>
    <s v="io_general"/>
    <s v="Automatable"/>
    <x v="15"/>
    <s v="Low"/>
  </r>
  <r>
    <x v="242"/>
    <s v="Verify S3 and S4 LED status"/>
    <s v="GC"/>
    <s v="CSS-IVE-61838"/>
    <x v="0"/>
    <m/>
    <s v="Hussain, Mohammed"/>
    <d v="2022-08-02T00:00:00"/>
    <s v="power_management"/>
    <s v="Automatable"/>
    <x v="3"/>
    <s v="Low"/>
  </r>
  <r>
    <x v="243"/>
    <s v="Verify system can be Shutdown, Hibernate and Restart using &quot;ALT+F4&quot; key combination"/>
    <s v="GC"/>
    <s v="CSS-IVE-145404"/>
    <x v="0"/>
    <m/>
    <s v="Anwar"/>
    <d v="2022-08-01T00:00:00"/>
    <s v="power_management"/>
    <s v="Automatable"/>
    <x v="3"/>
    <s v="Low"/>
  </r>
  <r>
    <x v="244"/>
    <s v="Verify system can be Shutdown, Hibernate and Restart using OS start menu"/>
    <s v="GC"/>
    <s v="CSS-IVE-145405"/>
    <x v="0"/>
    <m/>
    <s v="Anwar"/>
    <d v="2022-08-01T00:00:00"/>
    <s v="power_management"/>
    <s v="Automatable"/>
    <x v="3"/>
    <s v="Low"/>
  </r>
  <r>
    <x v="245"/>
    <s v="Verify Hibernate, Shutdown entry and exit via power button"/>
    <s v="GC"/>
    <s v="CSS-IVE-145406"/>
    <x v="0"/>
    <m/>
    <s v="Anwar"/>
    <d v="2022-08-01T00:00:00"/>
    <s v="power_management"/>
    <s v="Automatable"/>
    <x v="3"/>
    <s v="Low"/>
  </r>
  <r>
    <x v="246"/>
    <s v="Verify system can be cold reset and warm reset from EDK shell"/>
    <s v="GC"/>
    <s v="CSS-IVE-145410"/>
    <x v="0"/>
    <m/>
    <s v="Anwar"/>
    <d v="2022-08-01T00:00:00"/>
    <s v="power_management"/>
    <s v="Automatable"/>
    <x v="3"/>
    <s v="Low"/>
  </r>
  <r>
    <x v="247"/>
    <s v="Verify system Shutdown, Hibernate and Restart from OS via command Line"/>
    <s v="GC"/>
    <s v="CSS-IVE-145412"/>
    <x v="0"/>
    <m/>
    <s v="Anwar"/>
    <d v="2022-08-01T00:00:00"/>
    <s v="power_management"/>
    <s v="Automatable"/>
    <x v="3"/>
    <s v="High"/>
  </r>
  <r>
    <x v="248"/>
    <s v="Verify CPU turbo boost functionality  pre and post S4 , S5 , warm and cold reboot cycles"/>
    <s v="GC"/>
    <s v="CSS-IVE-145415"/>
    <x v="0"/>
    <m/>
    <s v="Prasanth"/>
    <d v="2022-08-04T00:00:00"/>
    <s v="power_management"/>
    <s v="Automatable"/>
    <x v="3"/>
    <s v="Low"/>
  </r>
  <r>
    <x v="249"/>
    <s v="Verify system stability on waking from idle state pre and post S4,S5 ,warm and cold reboot cycles"/>
    <s v="GC"/>
    <s v="CSS-IVE-145416"/>
    <x v="0"/>
    <m/>
    <s v="Anwar"/>
    <d v="2022-08-01T00:00:00"/>
    <s v="power_management"/>
    <s v="Automatable"/>
    <x v="3"/>
    <s v="Low"/>
  </r>
  <r>
    <x v="250"/>
    <s v="Verify post code functionality across Sx cycles"/>
    <s v="GC"/>
    <s v="CSS-IVE-118169"/>
    <x v="0"/>
    <m/>
    <s v="Hussain, Mohammed"/>
    <d v="2022-08-01T00:00:00"/>
    <s v="reset"/>
    <s v="Automatable"/>
    <x v="5"/>
    <s v="Medium"/>
  </r>
  <r>
    <x v="251"/>
    <s v="[FSP2.0]: Verify FSP_INFO_HEADER Information"/>
    <s v="GC"/>
    <s v="CSS-IVE-78895"/>
    <x v="0"/>
    <m/>
    <s v="Hussain, Mohammed"/>
    <d v="2022-08-01T00:00:00"/>
    <s v="system"/>
    <s v="Automatable"/>
    <x v="4"/>
    <s v="Low"/>
  </r>
  <r>
    <x v="252"/>
    <s v="[FSP2.0]: Verify FSP_INFO_EXTENDED_HEADER Information."/>
    <s v="GC"/>
    <s v="CSS-IVE-78896"/>
    <x v="0"/>
    <m/>
    <s v="Hussain, Mohammed"/>
    <d v="2022-08-01T00:00:00"/>
    <s v="system"/>
    <s v="Automatable"/>
    <x v="4"/>
    <s v="Low"/>
  </r>
  <r>
    <x v="253"/>
    <s v="[FSP2.0]: Verify FSP Patch Table Information"/>
    <s v="GC"/>
    <s v="CSS-IVE-78899"/>
    <x v="0"/>
    <m/>
    <s v="Hussain, Mohammed"/>
    <d v="2022-08-01T00:00:00"/>
    <s v="system"/>
    <s v="Automatable"/>
    <x v="4"/>
    <s v="Low"/>
  </r>
  <r>
    <x v="254"/>
    <s v="[FSP] Verify FSP Header File(.fd) and boot setting file(.bsf) loads correctly into BCT tool"/>
    <s v="GC"/>
    <s v="CSS-IVE-80420"/>
    <x v="0"/>
    <m/>
    <s v="Hussain, Mohammed"/>
    <d v="2022-08-02T00:00:00"/>
    <s v="system"/>
    <s v="Automatable"/>
    <x v="4"/>
    <s v="Low"/>
  </r>
  <r>
    <x v="255"/>
    <s v="[FSP2.0]: Verify GUID of SMBIOS HOB&quot;s (Memory, Processor and Cache)"/>
    <s v="GC"/>
    <s v="CSS-IVE-86540"/>
    <x v="0"/>
    <m/>
    <s v="Hussain, Mohammed"/>
    <d v="2022-08-01T00:00:00"/>
    <s v="system"/>
    <s v="Automatable"/>
    <x v="4"/>
    <s v="Low"/>
  </r>
  <r>
    <x v="256"/>
    <s v="[FSP] Verify FSP BIOS Boot Flow"/>
    <s v="GC"/>
    <s v="CSS-IVE-78905"/>
    <x v="0"/>
    <m/>
    <s v="Hussain, Mohammed"/>
    <d v="2022-08-02T00:00:00"/>
    <s v="system"/>
    <s v="Automatable"/>
    <x v="4"/>
    <s v="Low"/>
  </r>
  <r>
    <x v="257"/>
    <s v="[FSP] Verify FSP BIOS Dispatch mode Boot Flow"/>
    <s v="GC"/>
    <s v="CSS-IVE-118658"/>
    <x v="0"/>
    <m/>
    <s v="Hussain, Mohammed"/>
    <d v="2022-08-02T00:00:00"/>
    <s v="system"/>
    <s v="Automatable"/>
    <x v="4"/>
    <s v="Low"/>
  </r>
  <r>
    <x v="258"/>
    <s v="[FSP2.1]: Verify FSP_SMBIOS_EFI_PEI_GRAPHICS_DEVICE_INFO_HOB table"/>
    <s v="GC"/>
    <s v="CSS-IVE-122365"/>
    <x v="0"/>
    <m/>
    <s v="Hussain, Mohammed"/>
    <d v="2022-08-02T00:00:00"/>
    <s v="system"/>
    <s v="Automatable"/>
    <x v="4"/>
    <s v="Low"/>
  </r>
  <r>
    <x v="259"/>
    <s v="[FSP][GCC]: Validate Pre and Post OS display with different FSP Bios"/>
    <s v="GC"/>
    <s v="CSS-IVE-132857"/>
    <x v="0"/>
    <m/>
    <s v="Hussain, Mohammed"/>
    <d v="2022-08-02T00:00:00"/>
    <s v="system"/>
    <s v="Automatable"/>
    <x v="4"/>
    <s v="Low"/>
  </r>
  <r>
    <x v="260"/>
    <s v="[FSP][GCC]: Verify FSP Patch Table Information"/>
    <s v="GC"/>
    <s v="CSS-IVE-132856"/>
    <x v="0"/>
    <m/>
    <s v="Hussain, Mohammed"/>
    <d v="2022-08-02T00:00:00"/>
    <s v="system"/>
    <s v="Automatable"/>
    <x v="4"/>
    <s v="Low"/>
  </r>
  <r>
    <x v="261"/>
    <s v="[FSP][GCC]: Verify FSP image ID and Image Revision"/>
    <s v="GC"/>
    <s v="CSS-IVE-132851"/>
    <x v="0"/>
    <m/>
    <s v="Hussain, Mohammed"/>
    <d v="2022-08-02T00:00:00"/>
    <s v="system"/>
    <s v="Automatable"/>
    <x v="4"/>
    <s v="Low"/>
  </r>
  <r>
    <x v="262"/>
    <s v="[FSP][GCC]: Verify GUID of SMBIOS HOB&quot;s (Memory, Processor and Cache)"/>
    <s v="GC"/>
    <s v="CSS-IVE-132862"/>
    <x v="0"/>
    <m/>
    <s v="Hussain, Mohammed"/>
    <d v="2022-08-02T00:00:00"/>
    <s v="system"/>
    <s v="Automatable"/>
    <x v="4"/>
    <s v="Low"/>
  </r>
  <r>
    <x v="263"/>
    <s v="[FSP][GCC]: Verify FSP BIOS Boot Flow"/>
    <s v="GC"/>
    <s v="CSS-IVE-132864"/>
    <x v="0"/>
    <m/>
    <s v="Hussain, Mohammed"/>
    <d v="2022-08-02T00:00:00"/>
    <s v="system"/>
    <s v="Automatable"/>
    <x v="4"/>
    <s v="Low"/>
  </r>
  <r>
    <x v="264"/>
    <s v="[FSP2.0][GCC]: Verify &quot;FSP Information&quot; under BIOS"/>
    <s v="GC"/>
    <s v="CSS-IVE-132867"/>
    <x v="0"/>
    <m/>
    <s v="Hussain, Mohammed"/>
    <d v="2022-08-02T00:00:00"/>
    <s v="system"/>
    <s v="Automatable"/>
    <x v="4"/>
    <s v="Low"/>
  </r>
  <r>
    <x v="265"/>
    <s v="[FSP] [GCC]Verify SX transition of the system with FSP GCC Release build"/>
    <s v="GC"/>
    <s v="CSS-IVE-132870"/>
    <x v="0"/>
    <m/>
    <s v="Kalyani"/>
    <d v="2022-08-05T00:00:00"/>
    <s v="system"/>
    <s v="Automatable"/>
    <x v="4"/>
    <s v="Medium"/>
  </r>
  <r>
    <x v="266"/>
    <s v="[FSP][GCC]: Verify FSP_INFO_HEADER Information"/>
    <s v="GC"/>
    <s v="CSS-IVE-132852"/>
    <x v="0"/>
    <m/>
    <s v="Hussain, Mohammed"/>
    <d v="2022-08-02T00:00:00"/>
    <s v="system"/>
    <s v="Automatable"/>
    <x v="4"/>
    <s v="Low"/>
  </r>
  <r>
    <x v="267"/>
    <s v="[FSP][GCC]: Verify FSP version on SUT"/>
    <s v="GC"/>
    <s v="CSS-IVE-132853"/>
    <x v="0"/>
    <m/>
    <s v="Hussain, Mohammed"/>
    <d v="2022-08-02T00:00:00"/>
    <s v="system"/>
    <s v="Automatable"/>
    <x v="4"/>
    <s v="Low"/>
  </r>
  <r>
    <x v="268"/>
    <s v="[FSP][GCC]: Validate FSP TempRamInit initialization and TempRamExit API&quot;s"/>
    <s v="GC"/>
    <s v="CSS-IVE-132854"/>
    <x v="0"/>
    <m/>
    <s v="Hussain, Mohammed"/>
    <d v="2022-08-02T00:00:00"/>
    <s v="system"/>
    <s v="Automatable"/>
    <x v="4"/>
    <s v="Low"/>
  </r>
  <r>
    <x v="269"/>
    <s v="[FSP][GCC]: Verify FSP_INFO_EXTENDED_HEADER Information."/>
    <s v="GC"/>
    <s v="CSS-IVE-132855"/>
    <x v="0"/>
    <m/>
    <s v="Hussain, Mohammed"/>
    <d v="2022-08-02T00:00:00"/>
    <s v="system"/>
    <s v="Automatable"/>
    <x v="4"/>
    <s v="Low"/>
  </r>
  <r>
    <x v="270"/>
    <s v="[FSP2.1][GCC]: Verify FSP_SMBIOS_EFI_PEI_GRAPHICS_DEVICE_INFO_HOB table"/>
    <s v="GC"/>
    <s v="CSS-IVE-132898"/>
    <x v="0"/>
    <m/>
    <s v="Hussain, Mohammed"/>
    <d v="2022-08-02T00:00:00"/>
    <s v="system"/>
    <s v="Automatable"/>
    <x v="4"/>
    <s v="Low"/>
  </r>
  <r>
    <x v="271"/>
    <s v="Verify BIOS expose option to enable/disable the SRIOV feature"/>
    <s v="GC"/>
    <s v="CSS-IVE-130040"/>
    <x v="0"/>
    <m/>
    <s v="Natesh Mohan, Abhilash"/>
    <d v="2022-08-02T00:00:00"/>
    <s v="graphics"/>
    <s v="Automatable"/>
    <x v="10"/>
    <s v="Low"/>
  </r>
  <r>
    <x v="272"/>
    <s v="Exercising GMM/GNA Error check in BIOS and corresponding BDF values"/>
    <s v="GC"/>
    <s v="CSS-IVE-50447"/>
    <x v="0"/>
    <m/>
    <s v="Natesh Mohan, Abhilash"/>
    <d v="2022-08-02T00:00:00"/>
    <s v="speech_and_cognition.speech_accelerators"/>
    <s v="Automatable"/>
    <x v="10"/>
    <s v="Low"/>
  </r>
  <r>
    <x v="273"/>
    <s v="Check if GMM/GNA device is fused enabled and check for BIOS option to Enable/ Disable GMM/GNA"/>
    <s v="GC"/>
    <s v="CSS-IVE-50448"/>
    <x v="0"/>
    <m/>
    <s v="Natesh Mohan, Abhilash"/>
    <d v="2022-08-02T00:00:00"/>
    <s v="speech_and_cognition.speech_accelerators"/>
    <s v="Automatable"/>
    <x v="10"/>
    <s v="Low"/>
  </r>
  <r>
    <x v="274"/>
    <s v="Verify that the BIOS shall display the VBIOS/GOP version"/>
    <s v="GC"/>
    <s v="CSS-IVE-50460"/>
    <x v="0"/>
    <m/>
    <s v="Natesh Mohan, Abhilash"/>
    <d v="2022-08-02T00:00:00"/>
    <s v="graphics"/>
    <s v="Automatable"/>
    <x v="10"/>
    <s v="Low"/>
  </r>
  <r>
    <x v="275"/>
    <s v="Verify PAVP BIOS option"/>
    <s v="GC"/>
    <s v="CSS-IVE-69482"/>
    <x v="0"/>
    <m/>
    <s v="Natesh Mohan, Abhilash"/>
    <d v="2022-08-02T00:00:00"/>
    <s v="content_protection"/>
    <s v="Automatable"/>
    <x v="10"/>
    <s v="Low"/>
  </r>
  <r>
    <x v="276"/>
    <s v="Verify Power Management (PM) support for GT"/>
    <s v="GC"/>
    <s v="CSS-IVE-70951"/>
    <x v="0"/>
    <m/>
    <s v="Prasanth"/>
    <d v="2022-08-04T00:00:00"/>
    <s v="graphics"/>
    <s v="Automatable"/>
    <x v="10"/>
    <s v="Low"/>
  </r>
  <r>
    <x v="277"/>
    <s v="Verify VP9 video playback functionality in OS"/>
    <s v="GC"/>
    <s v="CSS-IVE-101310"/>
    <x v="0"/>
    <m/>
    <s v="Natesh Mohan, Abhilash"/>
    <d v="2022-08-02T00:00:00"/>
    <s v="audio.cavs"/>
    <s v="Automatable"/>
    <x v="10"/>
    <s v="Low"/>
  </r>
  <r>
    <x v="278"/>
    <s v="Verify Display detection in Pre OS with 4K display panel"/>
    <s v="GC"/>
    <s v="CSS-IVE-101920"/>
    <x v="0"/>
    <m/>
    <s v="Deivasigamani, Swetha"/>
    <d v="2022-08-04T00:00:00"/>
    <s v="display"/>
    <s v="Automatable"/>
    <x v="10"/>
    <s v="Low"/>
  </r>
  <r>
    <x v="279"/>
    <s v="Verify Audio Play back on HDMI 4K Display Panel"/>
    <s v="GC"/>
    <s v="CSS-IVE-101924"/>
    <x v="0"/>
    <m/>
    <s v="Deivasigamani, Swetha"/>
    <d v="2022-08-04T00:00:00"/>
    <s v="display"/>
    <s v="Automatable"/>
    <x v="10"/>
    <s v="Low"/>
  </r>
  <r>
    <x v="280"/>
    <s v="Verify Tri-display is working in Extended mode"/>
    <s v="GC"/>
    <s v="CSS-IVE-103532"/>
    <x v="0"/>
    <m/>
    <s v="Deivasigamani, Swetha"/>
    <d v="2022-08-04T00:00:00"/>
    <s v="display"/>
    <s v="Automatable"/>
    <x v="10"/>
    <s v="Low"/>
  </r>
  <r>
    <x v="281"/>
    <s v="Validate OPIO Lock bit"/>
    <s v="GC"/>
    <s v="CSS-IVE-105469"/>
    <x v="0"/>
    <m/>
    <s v="Natesh Mohan, Abhilash"/>
    <d v="2022-08-02T00:00:00"/>
    <s v="system"/>
    <s v="Automatable"/>
    <x v="10"/>
    <s v="Low"/>
  </r>
  <r>
    <x v="282"/>
    <s v="Verify IPU Enable/Disable Capability in BIOS"/>
    <s v="GC"/>
    <s v="CSS-IVE-105482"/>
    <x v="0"/>
    <m/>
    <s v="Deivasigamani, Swetha"/>
    <d v="2022-08-04T00:00:00"/>
    <s v="imaging"/>
    <s v="Automatable"/>
    <x v="10"/>
    <s v="Low"/>
  </r>
  <r>
    <x v="283"/>
    <s v="Verify Audio Play back on USB-Headset pre and post S0i3(Modern Standby) cycle"/>
    <s v="GC"/>
    <s v="CSS-IVE-114639"/>
    <x v="0"/>
    <m/>
    <s v="Deivasigamani, Swetha"/>
    <d v="2022-08-04T00:00:00"/>
    <s v="audio"/>
    <s v="Automatable"/>
    <x v="10"/>
    <s v="Low"/>
  </r>
  <r>
    <x v="284"/>
    <s v="Verify BIOS updates platform field in camera resource definition as part of SSDB method"/>
    <s v="GC"/>
    <s v="CSS-IVE-117523"/>
    <x v="0"/>
    <m/>
    <s v="Rajanna, Manasa"/>
    <d v="2022-08-03T00:00:00"/>
    <s v="imaging"/>
    <s v="Automatable"/>
    <x v="10"/>
    <s v="Low"/>
  </r>
  <r>
    <x v="285"/>
    <s v="Verify system stability on performing Sx with disabling IPU IP with Vt-d enabled"/>
    <s v="GC"/>
    <s v="CSS-IVE-117749"/>
    <x v="0"/>
    <m/>
    <s v="Hussain, Mohammed"/>
    <d v="2022-08-02T00:00:00"/>
    <s v="imaging"/>
    <s v="Automatable"/>
    <x v="10"/>
    <s v="Low"/>
  </r>
  <r>
    <x v="286"/>
    <s v="Verify Pkg C-state with SUT idle and display ON"/>
    <s v="GC"/>
    <s v="CSS-IVE-130051"/>
    <x v="0"/>
    <m/>
    <s v="Hussain, Mohammed"/>
    <d v="2022-08-03T00:00:00"/>
    <s v="display"/>
    <s v="Automatable"/>
    <x v="10"/>
    <s v="Medium"/>
  </r>
  <r>
    <x v="287"/>
    <s v="Verify IR camera module enumeration and flash functionality in OS"/>
    <s v="GC"/>
    <s v="CSS-IVE-133095"/>
    <x v="0"/>
    <m/>
    <s v="Rajanna, Manasa"/>
    <d v="2022-08-03T00:00:00"/>
    <s v="imaging"/>
    <s v="Automatable"/>
    <x v="10"/>
    <s v="Low"/>
  </r>
  <r>
    <x v="288"/>
    <s v="Verify Clover Falls (CVF) Camera Sensor modules enumeration and system residency for CMS in OS"/>
    <s v="GC"/>
    <s v="CSS-IVE-135494"/>
    <x v="0"/>
    <m/>
    <s v="Rajanna, Manasa"/>
    <d v="2022-08-01T00:00:00"/>
    <s v="imaging"/>
    <s v="Automatable"/>
    <x v="10"/>
    <s v="Low"/>
  </r>
  <r>
    <x v="289"/>
    <s v="Verify Clover Falls (CVF) Camera Sensor modules enumeration in OS, pre and post DMS cycles"/>
    <s v="GC"/>
    <s v="CSS-IVE-135495"/>
    <x v="0"/>
    <m/>
    <s v="Rajanna, Manasa"/>
    <d v="2022-08-01T00:00:00"/>
    <s v="imaging"/>
    <s v="Automatable"/>
    <x v="10"/>
    <s v="Low"/>
  </r>
  <r>
    <x v="290"/>
    <s v="Verify RTD3 flow support with Clover Falls (CVF) Camera Sensor modules enumeration in OS"/>
    <s v="GC"/>
    <s v="CSS-IVE-135497"/>
    <x v="0"/>
    <m/>
    <s v="Rajanna, Manasa"/>
    <d v="2022-08-03T00:00:00"/>
    <s v="imaging"/>
    <s v="Automatable"/>
    <x v="10"/>
    <s v="Low"/>
  </r>
  <r>
    <x v="291"/>
    <s v="Verify PlayReady3 functionality pre and post S4 and S5 cycles"/>
    <s v="GC"/>
    <s v="CSS-IVE-145169"/>
    <x v="0"/>
    <m/>
    <s v="Rajanna, Manasa"/>
    <d v="2022-08-10T00:00:00"/>
    <s v="content_protection"/>
    <s v="Automatable"/>
    <x v="10"/>
    <s v="Medium"/>
  </r>
  <r>
    <x v="292"/>
    <s v="Verify Display detection and resolution check in post OS with 4K display panel"/>
    <s v="GC"/>
    <s v="CSS-IVE-145176"/>
    <x v="0"/>
    <m/>
    <s v="Hussain, Mohammed"/>
    <d v="2022-08-04T00:00:00"/>
    <s v="display"/>
    <s v="Automatable"/>
    <x v="10"/>
    <s v="Low"/>
  </r>
  <r>
    <x v="293"/>
    <s v="Verify Clover Falls (CVF) Camera Sensor module enumeration in OS pre and post Sx, warm and cold reset cycles"/>
    <s v="GC"/>
    <s v="CSS-IVE-145217"/>
    <x v="0"/>
    <m/>
    <s v="Rajanna, Manasa"/>
    <d v="2022-08-01T00:00:00"/>
    <s v="imaging"/>
    <s v="Automatable"/>
    <x v="10"/>
    <s v="Low"/>
  </r>
  <r>
    <x v="294"/>
    <s v="Verify IPU-Camera Sensor module enumeration pre and post S4, S5 ,warm and cold reboot cycles"/>
    <s v="GC"/>
    <s v="CSS-IVE-145238"/>
    <x v="0"/>
    <m/>
    <s v="Rajanna, Manasa"/>
    <d v="2022-08-02T00:00:00"/>
    <s v="imaging"/>
    <s v="Automatable"/>
    <x v="10"/>
    <s v="Medium"/>
  </r>
  <r>
    <x v="295"/>
    <s v="Verify rear camera is functioning properly for capturing images pre and post S4, S5, warm and cold reboot cycles"/>
    <s v="GC"/>
    <s v="CSS-IVE-145240"/>
    <x v="0"/>
    <m/>
    <s v="Rajanna, Manasa"/>
    <d v="2022-08-01T00:00:00"/>
    <s v="imaging"/>
    <s v="Automatable"/>
    <x v="10"/>
    <s v="Low"/>
  </r>
  <r>
    <x v="296"/>
    <s v="Verify front camera is functioning properly for capturing images  pre and post S4, S5, warm and cold reboot cycles"/>
    <s v="GC"/>
    <s v="CSS-IVE-145241"/>
    <x v="0"/>
    <m/>
    <s v="Rajanna, Manasa"/>
    <d v="2022-08-01T00:00:00"/>
    <s v="imaging"/>
    <s v="Automatable"/>
    <x v="10"/>
    <s v="Low"/>
  </r>
  <r>
    <x v="297"/>
    <s v="Verify display in eDP panel in BIOS Setup ,EFI and OS"/>
    <s v="GC"/>
    <s v="CSS-IVE-145249"/>
    <x v="0"/>
    <m/>
    <s v="Prasanth"/>
    <d v="2022-08-02T00:00:00"/>
    <s v="display"/>
    <s v="Automatable"/>
    <x v="10"/>
    <s v="Low"/>
  </r>
  <r>
    <x v="298"/>
    <s v="Verify switching camera functioning properly pre and post S4, S5, warm and cold reboot cycles"/>
    <s v="GC"/>
    <s v="CSS-IVE-145259"/>
    <x v="0"/>
    <m/>
    <s v="Rajanna, Manasa"/>
    <d v="2022-08-03T00:00:00"/>
    <s v="imaging"/>
    <s v="Automatable"/>
    <x v="10"/>
    <s v="Medium"/>
  </r>
  <r>
    <x v="299"/>
    <s v="Verify video playback in OS  pre and post S4, S5, warm and cold reboot cycles"/>
    <s v="GC"/>
    <s v="CSS-IVE-145260"/>
    <x v="0"/>
    <m/>
    <s v="Hussain, Mohammed"/>
    <d v="2022-08-03T00:00:00"/>
    <s v="audio.cavs"/>
    <s v="Automatable"/>
    <x v="10"/>
    <s v="Low"/>
  </r>
  <r>
    <x v="300"/>
    <s v="Verify rear camera is functioning properly for previewing and capturing a video pre and post S4, S5, warm and cold reboot cycles"/>
    <s v="GC"/>
    <s v="CSS-IVE-145242"/>
    <x v="0"/>
    <m/>
    <s v="Rajanna, Manasa"/>
    <d v="2022-08-01T00:00:00"/>
    <s v="imaging"/>
    <s v="Automatable"/>
    <x v="10"/>
    <s v="High"/>
  </r>
  <r>
    <x v="301"/>
    <s v="Verify front camera is functioning properly for previewing and capturing a video pre and post S4, S5, warm and cold reboot cycles"/>
    <s v="GC"/>
    <s v="CSS-IVE-145243"/>
    <x v="0"/>
    <m/>
    <s v="Rajanna, Manasa"/>
    <d v="2022-08-01T00:00:00"/>
    <s v="imaging"/>
    <s v="Automatable"/>
    <x v="10"/>
    <s v="High"/>
  </r>
  <r>
    <x v="302"/>
    <s v="Verify front and rear cameras are functioning properly for capturing images in Burst mode"/>
    <s v="GC"/>
    <s v="CSS-IVE-145237"/>
    <x v="0"/>
    <m/>
    <s v="Rajanna, Manasa"/>
    <d v="2022-08-03T00:00:00"/>
    <s v="imaging"/>
    <s v="Automatable"/>
    <x v="10"/>
    <s v="Low"/>
  </r>
  <r>
    <x v="303"/>
    <s v="Verify Imaging: PL4/PMAX power reporting with IPU"/>
    <s v="GC"/>
    <s v="CSS-IVE-113750"/>
    <x v="0"/>
    <m/>
    <s v="Rajanna, Manasa"/>
    <d v="2022-08-03T00:00:00"/>
    <s v="imaging"/>
    <s v="Automatable"/>
    <x v="10"/>
    <s v="Low"/>
  </r>
  <r>
    <x v="304"/>
    <s v="Verify correct CPU details displayed in BIOS Setup page"/>
    <s v="GC"/>
    <s v="CSS-IVE-62681"/>
    <x v="0"/>
    <m/>
    <s v="Hussain, Mohammed"/>
    <d v="2022-08-01T00:00:00"/>
    <s v="processor_core"/>
    <s v="Automatable"/>
    <x v="5"/>
    <s v="Low"/>
  </r>
  <r>
    <x v="305"/>
    <s v="Verify that the BIOS shall display the Memory details on BIOS Setup System Information page"/>
    <s v="GC"/>
    <s v="CSS-IVE-46998"/>
    <x v="0"/>
    <m/>
    <s v="Natesh Mohan, Abhilash"/>
    <d v="2022-08-01T00:00:00"/>
    <s v="memory"/>
    <s v="Automatable"/>
    <x v="6"/>
    <s v="Low"/>
  </r>
  <r>
    <x v="306"/>
    <s v="Validate presence of computer systems/components information as per Intel standards"/>
    <s v="GC"/>
    <s v="CSS-IVE-44411"/>
    <x v="0"/>
    <m/>
    <s v="Natesh Mohan, Abhilash"/>
    <d v="2022-08-02T00:00:00"/>
    <s v="system"/>
    <s v="Automatable"/>
    <x v="4"/>
    <s v="Medium"/>
  </r>
  <r>
    <x v="307"/>
    <s v="Verify that Platform firmware Information is correctly displayed in BIOS setup"/>
    <s v="GC"/>
    <s v="CSS-IVE-44402"/>
    <x v="0"/>
    <m/>
    <s v="Hussain, Mohammed"/>
    <d v="2022-08-01T00:00:00"/>
    <s v="processor_core"/>
    <s v="Automatable"/>
    <x v="5"/>
    <s v="Low"/>
  </r>
  <r>
    <x v="308"/>
    <s v="Verification of SPI Initialization"/>
    <s v="GC"/>
    <s v="CSS-IVE-62160"/>
    <x v="0"/>
    <m/>
    <s v="Hussain, Mohammed"/>
    <d v="2022-08-02T00:00:00"/>
    <s v="io_general.spi"/>
    <s v="Jama_Not_Evaluated"/>
    <x v="15"/>
    <s v="Medium"/>
  </r>
  <r>
    <x v="309"/>
    <s v="Verify that M.2 SSD device is functional without errors connected to M.2 socket connector"/>
    <s v="GC"/>
    <s v="CSS-IVE-64367"/>
    <x v="0"/>
    <m/>
    <s v="Fakurthin, VaahithX"/>
    <d v="2022-08-02T00:00:00"/>
    <s v="storage"/>
    <s v="Automatable"/>
    <x v="2"/>
    <s v="Medium"/>
  </r>
  <r>
    <x v="310"/>
    <s v="Verification on enumeration of PCIe NAND devices connected"/>
    <s v="GC"/>
    <s v="CSS-IVE-63268"/>
    <x v="0"/>
    <m/>
    <s v="Fakurthin, VaahithX"/>
    <d v="2022-08-02T00:00:00"/>
    <s v="storage"/>
    <s v="Automatable"/>
    <x v="2"/>
    <s v="Low"/>
  </r>
  <r>
    <x v="311"/>
    <s v="Verify disable/enable ISH Controller option in BIOS"/>
    <s v="GC"/>
    <s v="CSS-IVE-65810"/>
    <x v="0"/>
    <m/>
    <s v="Prasanth"/>
    <d v="2022-08-02T00:00:00"/>
    <s v="sensor"/>
    <s v="Automatable"/>
    <x v="8"/>
    <s v="Low"/>
  </r>
  <r>
    <x v="312"/>
    <s v="Verify plug &amp; unplug USB hub over USB Type-A port"/>
    <s v="GC"/>
    <s v="CSS-IVE-69910"/>
    <x v="0"/>
    <m/>
    <s v="Fakurthin, VaahithX"/>
    <d v="2022-08-02T00:00:00"/>
    <s v="io_usb"/>
    <s v="Automatable"/>
    <x v="2"/>
    <s v="Low"/>
  </r>
  <r>
    <x v="313"/>
    <s v="Validate USB 3.0 mass storage device enumeration and functionality over all USB3.0 Type-A ports"/>
    <s v="GC"/>
    <s v="CSS-IVE-70947"/>
    <x v="0"/>
    <m/>
    <s v="Fakurthin, VaahithX"/>
    <d v="2022-08-02T00:00:00"/>
    <s v="io_usb"/>
    <s v="Automatable"/>
    <x v="2"/>
    <s v="Medium"/>
  </r>
  <r>
    <x v="314"/>
    <s v="Verify Trace hub initialization in debug BIOS"/>
    <s v="GC"/>
    <s v="CSS-IVE-71061"/>
    <x v="0"/>
    <m/>
    <s v="Hussain, Mohammed"/>
    <d v="2022-08-04T00:00:00"/>
    <s v="debug"/>
    <s v="Jama_Not_Evaluated"/>
    <x v="13"/>
    <s v="Medium"/>
  </r>
  <r>
    <x v="315"/>
    <s v="Verify AMT BIOS option check under PCH-FW configuration"/>
    <s v="GC"/>
    <s v="CSS-IVE-71765"/>
    <x v="0"/>
    <m/>
    <s v="anil kumar M"/>
    <d v="2022-08-01T00:00:00"/>
    <s v="manageability"/>
    <s v="Automatable"/>
    <x v="9"/>
    <s v="Low"/>
  </r>
  <r>
    <x v="316"/>
    <s v="Verify BIOS options listed under AMT configuration in PCH-FW menu"/>
    <s v="GC"/>
    <s v="CSS-IVE-72612"/>
    <x v="0"/>
    <m/>
    <s v="anil kumar M"/>
    <d v="2022-08-03T00:00:00"/>
    <s v="manageability"/>
    <s v="Automatable"/>
    <x v="9"/>
    <s v="Low"/>
  </r>
  <r>
    <x v="317"/>
    <s v="Verify USB devices information are displayed in F7 - Boot menu"/>
    <s v="GC"/>
    <s v="CSS-IVE-84862"/>
    <x v="0"/>
    <m/>
    <s v="Fakurthin, VaahithX"/>
    <d v="2022-08-02T00:00:00"/>
    <s v="io_usb"/>
    <s v="Automatable"/>
    <x v="2"/>
    <s v="Low"/>
  </r>
  <r>
    <x v="318"/>
    <s v="Verify USB devices information are displayed in BIOS setup"/>
    <s v="GC"/>
    <s v="CSS-IVE-84871"/>
    <x v="0"/>
    <m/>
    <s v="Fakurthin, VaahithX"/>
    <d v="2022-08-02T00:00:00"/>
    <s v="io_usb"/>
    <s v="Automatable"/>
    <x v="2"/>
    <s v="Low"/>
  </r>
  <r>
    <x v="319"/>
    <s v="ACPI entry for GPIO controller"/>
    <s v="GC"/>
    <s v="CSS-IVE-80015"/>
    <x v="0"/>
    <m/>
    <s v="Natesh Mohan, Abhilash"/>
    <d v="2022-08-02T00:00:00"/>
    <s v="io_general.lsio_gpio"/>
    <s v="Automatable"/>
    <x v="4"/>
    <s v="Low"/>
  </r>
  <r>
    <x v="320"/>
    <s v="Verify Audio device is enumerated as PCI device"/>
    <s v="GC"/>
    <s v="CSS-IVE-86457"/>
    <x v="0"/>
    <m/>
    <s v="Hussain, Mohammed"/>
    <d v="2022-08-01T00:00:00"/>
    <s v="io_pcie"/>
    <s v="Automatable"/>
    <x v="15"/>
    <s v="Low"/>
  </r>
  <r>
    <x v="321"/>
    <s v="Verify &quot;PCH Trace Hub Enable Mode&quot; BIOS policy/option for NPK Support"/>
    <s v="GC"/>
    <s v="CSS-IVE-84935"/>
    <x v="0"/>
    <m/>
    <s v="Hussain, Mohammed"/>
    <d v="2022-08-01T00:00:00"/>
    <s v="debug"/>
    <s v="Automatable"/>
    <x v="13"/>
    <s v="Medium"/>
  </r>
  <r>
    <x v="322"/>
    <s v="Verify Embedded-keyboard functionality in pre and post OS"/>
    <s v="GC"/>
    <s v="CSS-IVE-93289"/>
    <x v="0"/>
    <m/>
    <s v="Rajanna, Manasa"/>
    <d v="2022-08-04T00:00:00"/>
    <s v="reset"/>
    <s v="Automatable"/>
    <x v="15"/>
    <s v="Low"/>
  </r>
  <r>
    <x v="323"/>
    <s v="Verify BIOS detects Gen 1 compatible PCI Express LAN Cards"/>
    <s v="GC"/>
    <s v="CSS-IVE-93983"/>
    <x v="0"/>
    <m/>
    <s v="Prasanth"/>
    <d v="2022-08-03T00:00:00"/>
    <s v="io_pcie"/>
    <s v="Automatable"/>
    <x v="15"/>
    <s v="High"/>
  </r>
  <r>
    <x v="324"/>
    <s v="Verify &quot;CPU Trace Hub Enable Mode&quot; BIOS policy/option for NPK Support"/>
    <s v="GC"/>
    <s v="CSS-IVE-99217"/>
    <x v="0"/>
    <m/>
    <s v="Hussain, Mohammed"/>
    <d v="2022-08-01T00:00:00"/>
    <s v="debug"/>
    <s v="Jama_Not_Evaluated"/>
    <x v="13"/>
    <s v="Low"/>
  </r>
  <r>
    <x v="325"/>
    <s v="Verify &quot;CPU/SOC TH Mem Buffer Size 1&quot; BIOS option/policy for NPK Support"/>
    <s v="GC"/>
    <s v="CSS-IVE-99218"/>
    <x v="0"/>
    <m/>
    <s v="Hussain, Mohammed"/>
    <d v="2022-08-05T00:00:00"/>
    <s v="debug"/>
    <s v="Jama_Not_Evaluated"/>
    <x v="13"/>
    <s v="Low"/>
  </r>
  <r>
    <x v="326"/>
    <s v="Verify &quot;CPU/SOC TH Mem Buffer Size 0&quot; BIOS option/policy for NPK Support"/>
    <s v="GC"/>
    <s v="CSS-IVE-99334"/>
    <x v="0"/>
    <m/>
    <s v="Hussain, Mohammed"/>
    <d v="2022-08-01T00:00:00"/>
    <s v="debug"/>
    <s v="Jama_Not_Evaluated"/>
    <x v="13"/>
    <s v="Low"/>
  </r>
  <r>
    <x v="327"/>
    <s v="Verify SUT support Debug Trace log capture via TAP over JTAG (Route traces to PTI)"/>
    <s v="GC"/>
    <s v="CSS-IVE-99696"/>
    <x v="0"/>
    <m/>
    <s v="Rathod, Ambika"/>
    <d v="2022-08-04T00:00:00"/>
    <s v="debug"/>
    <s v="Automatable"/>
    <x v="13"/>
    <s v="High"/>
  </r>
  <r>
    <x v="328"/>
    <s v="Verify SUT support Debug Trace log capture - Route traces to BSSB in low power mode"/>
    <s v="GC"/>
    <s v="CSS-IVE-99698"/>
    <x v="0"/>
    <m/>
    <s v="Rathod, Ambika"/>
    <d v="2022-08-04T00:00:00"/>
    <s v="debug"/>
    <s v="Automatable"/>
    <x v="13"/>
    <s v="High"/>
  </r>
  <r>
    <x v="329"/>
    <s v="Verify LAN PHY revision from BIOS setup"/>
    <s v="GC"/>
    <s v="CSS-IVE-101314"/>
    <x v="0"/>
    <m/>
    <s v="Hussain, Mohammed"/>
    <d v="2022-08-01T00:00:00"/>
    <s v="connectivity"/>
    <s v="Automatable"/>
    <x v="15"/>
    <s v="Low"/>
  </r>
  <r>
    <x v="330"/>
    <s v="Verify GPIO driver and device entry in device Manager"/>
    <s v="GC"/>
    <s v="CSS-IVE-101599"/>
    <x v="0"/>
    <m/>
    <s v="Hussain, Mohammed"/>
    <d v="2022-08-01T00:00:00"/>
    <s v="io_general.lsio_gpio"/>
    <s v="Automatable"/>
    <x v="15"/>
    <s v="Low"/>
  </r>
  <r>
    <x v="331"/>
    <s v="Verify BIOS display an option to set Detect timeout value on Root port links"/>
    <s v="GC"/>
    <s v="CSS-IVE-101628"/>
    <x v="0"/>
    <m/>
    <s v="Hussain, Mohammed"/>
    <d v="2022-08-01T00:00:00"/>
    <s v="io_pcie"/>
    <s v="Jama_Not_Evaluated"/>
    <x v="15"/>
    <s v="Low"/>
  </r>
  <r>
    <x v="332"/>
    <s v="Verify BIOS detects PCIe device connected over X1 slot without remapping the same"/>
    <s v="GC"/>
    <s v="CSS-IVE-101629"/>
    <x v="0"/>
    <m/>
    <s v="Fakurthin, VaahithX"/>
    <d v="2022-08-02T00:00:00"/>
    <s v="storage"/>
    <s v="Automatable"/>
    <x v="2"/>
    <s v="Medium"/>
  </r>
  <r>
    <x v="333"/>
    <s v="Verify NPK memory configuration is done only after IMR allocations (DID ack)"/>
    <s v="GC"/>
    <s v="CSS-IVE-105473"/>
    <x v="0"/>
    <m/>
    <s v="Hussain, Mohammed"/>
    <d v="2022-08-02T00:00:00"/>
    <s v="debug"/>
    <s v="Automatable"/>
    <x v="13"/>
    <s v="Medium"/>
  </r>
  <r>
    <x v="334"/>
    <s v="Verify device defined under VMD should not be detected in PCI line item"/>
    <s v="GC"/>
    <s v="CSS-IVE-105485"/>
    <x v="0"/>
    <m/>
    <s v="Hussain, Mohammed"/>
    <d v="2022-08-03T00:00:00"/>
    <s v="storage"/>
    <s v="Automatable"/>
    <x v="2"/>
    <s v="Low"/>
  </r>
  <r>
    <x v="335"/>
    <s v="Verify Bios shall support enable/disable PCIE ports options"/>
    <s v="GC"/>
    <s v="CSS-IVE-105494"/>
    <x v="0"/>
    <m/>
    <s v="Hussain, Mohammed"/>
    <d v="2022-08-01T00:00:00"/>
    <s v="io_pcie"/>
    <s v="Jama_Not_Evaluated"/>
    <x v="15"/>
    <s v="Low"/>
  </r>
  <r>
    <x v="336"/>
    <s v="Verify device initialization and respective register configuration don&quot;t have failures in Self test tool"/>
    <s v="GC"/>
    <s v="CSS-IVE-105545"/>
    <x v="0"/>
    <m/>
    <s v="Hussain, Mohammed"/>
    <d v="2022-08-02T00:00:00"/>
    <s v="system"/>
    <s v="Jama_Not_Evaluated"/>
    <x v="15"/>
    <s v="Medium"/>
  </r>
  <r>
    <x v="337"/>
    <s v="Verify BIOS set up option to enable/Disable GPIO Pad"/>
    <s v="GC"/>
    <s v="CSS-IVE-105563"/>
    <x v="0"/>
    <m/>
    <s v="Hussain, Mohammed"/>
    <d v="2022-08-01T00:00:00"/>
    <s v="io_general.lsio_gpio"/>
    <s v="Jama_Not_Evaluated"/>
    <x v="15"/>
    <s v="Low"/>
  </r>
  <r>
    <x v="338"/>
    <s v="Verify setting Detect timeout value in BIOS and ensure no halt message in debug log with device connected"/>
    <s v="GC"/>
    <s v="CSS-IVE-105635"/>
    <x v="0"/>
    <m/>
    <s v="Hussain, Mohammed"/>
    <d v="2022-08-02T00:00:00"/>
    <s v="io_pcie"/>
    <s v="Jama_Not_Evaluated"/>
    <x v="15"/>
    <s v="High"/>
  </r>
  <r>
    <x v="339"/>
    <s v="Verify setting Detect timeout value in BIOS and respective system halt with device not connected"/>
    <s v="GC"/>
    <s v="CSS-IVE-105636"/>
    <x v="0"/>
    <m/>
    <s v="Hussain, Mohammed"/>
    <d v="2022-08-01T00:00:00"/>
    <s v="io_pcie"/>
    <s v="Jama_Not_Evaluated"/>
    <x v="15"/>
    <s v="Medium"/>
  </r>
  <r>
    <x v="340"/>
    <s v="Verify &quot;Wake on Voice&quot; functionality when System in SLP_S0 state with 3.5mm headset"/>
    <s v="GC"/>
    <s v="CSS-IVE-105884"/>
    <x v="0"/>
    <m/>
    <s v="Rajanna, Manasa"/>
    <d v="2022-08-04T00:00:00"/>
    <s v="audio"/>
    <s v="Automatable"/>
    <x v="10"/>
    <s v="Medium"/>
  </r>
  <r>
    <x v="341"/>
    <s v="Verify BIOS setup option to Enable/ Disable EXT_V1P05_RAIL_Sx/S0ix Configuration"/>
    <s v="GC"/>
    <s v="CSS-IVE-113611"/>
    <x v="0"/>
    <m/>
    <s v="Anwar"/>
    <d v="2022-08-01T00:00:00"/>
    <s v="power_management.fivr"/>
    <s v="Jama_Not_Evaluated"/>
    <x v="3"/>
    <s v="High"/>
  </r>
  <r>
    <x v="342"/>
    <s v="Verify BIOS set up Option used for changing ramp times of different modes in FIVR configuration"/>
    <s v="GC"/>
    <s v="CSS-IVE-113614"/>
    <x v="0"/>
    <m/>
    <s v="Anwar"/>
    <d v="2022-08-01T00:00:00"/>
    <s v="power_management.fivr"/>
    <s v="Jama_Not_Evaluated"/>
    <x v="3"/>
    <s v="High"/>
  </r>
  <r>
    <x v="343"/>
    <s v="Verify VMD Register Lock bit when VMD device is not in use"/>
    <s v="GC"/>
    <s v="CSS-IVE-113691"/>
    <x v="0"/>
    <m/>
    <s v="Fakurthin, VaahithX"/>
    <d v="2022-08-02T00:00:00"/>
    <s v="storage"/>
    <s v="Automatable"/>
    <x v="2"/>
    <s v="Low"/>
  </r>
  <r>
    <x v="344"/>
    <s v="Check Dekel FW Version from BIOS"/>
    <s v="GC"/>
    <s v="CSS-IVE-114775"/>
    <x v="0"/>
    <m/>
    <s v="Hussain, Mohammed"/>
    <d v="2022-08-01T00:00:00"/>
    <s v="io_pcie"/>
    <s v="Jama_Not_Evaluated"/>
    <x v="15"/>
    <s v="Low"/>
  </r>
  <r>
    <x v="345"/>
    <s v="Check bios Provide an option to set the SA Root Port Preset values"/>
    <s v="GC"/>
    <s v="CSS-IVE-114937"/>
    <x v="0"/>
    <m/>
    <s v="Hussain, Mohammed"/>
    <d v="2022-08-01T00:00:00"/>
    <s v="io_pcie"/>
    <s v="Jama_Not_Evaluated"/>
    <x v="15"/>
    <s v="Low"/>
  </r>
  <r>
    <x v="346"/>
    <s v="Verify VMD enabled CPU Attached Storage device boot and stability after Sx cycles"/>
    <s v="GC"/>
    <s v="CSS-IVE-115635"/>
    <x v="0"/>
    <m/>
    <s v="Fakurthin, VaahithX"/>
    <d v="2022-08-02T00:00:00"/>
    <s v="storage"/>
    <s v="Automatable"/>
    <x v="2"/>
    <s v="Medium"/>
  </r>
  <r>
    <x v="347"/>
    <s v="Verify VMD device ID verification in EFI and OS"/>
    <s v="GC"/>
    <s v="CSS-IVE-115644"/>
    <x v="0"/>
    <m/>
    <s v="Fakurthin, VaahithX"/>
    <d v="2022-08-02T00:00:00"/>
    <s v="storage"/>
    <s v="Automatable"/>
    <x v="2"/>
    <s v="Medium"/>
  </r>
  <r>
    <x v="348"/>
    <s v="Verify VMD enable/disable bit in OS with respect to option set in BIOS"/>
    <s v="GC"/>
    <s v="CSS-IVE-115645"/>
    <x v="0"/>
    <m/>
    <s v="Fakurthin, VaahithX"/>
    <d v="2022-08-02T00:00:00"/>
    <s v="storage"/>
    <s v="Automatable"/>
    <x v="2"/>
    <s v="Medium"/>
  </r>
  <r>
    <x v="349"/>
    <s v="Verify Bios support for I2C RTD3"/>
    <s v="GC"/>
    <s v="CSS-IVE-115677"/>
    <x v="0"/>
    <m/>
    <s v="Prasanth"/>
    <d v="2022-08-05T00:00:00"/>
    <s v="power_management.power_mgmt_cntrl"/>
    <s v="Automatable"/>
    <x v="15"/>
    <s v="High"/>
  </r>
  <r>
    <x v="350"/>
    <s v="Verify Bios support for I3C and UART RTD3"/>
    <s v="GC"/>
    <s v="CSS-IVE-115722"/>
    <x v="0"/>
    <m/>
    <s v="Kalyani"/>
    <d v="2022-08-04T00:00:00"/>
    <s v="power_management.power_mgmt_cntrl"/>
    <s v="Automatable"/>
    <x v="15"/>
    <s v="High"/>
  </r>
  <r>
    <x v="351"/>
    <s v="Verify Bios support for SPI RTD3"/>
    <s v="GC"/>
    <s v="CSS-IVE-115727"/>
    <x v="0"/>
    <m/>
    <s v="Kalyani"/>
    <d v="2022-08-04T00:00:00"/>
    <s v="power_management.power_mgmt_cntrl"/>
    <s v="Automatable"/>
    <x v="15"/>
    <s v="High"/>
  </r>
  <r>
    <x v="352"/>
    <s v="Verify Bios have option to Enable/Disable On-board Components"/>
    <s v="GC"/>
    <s v="CSS-IVE-116761"/>
    <x v="0"/>
    <m/>
    <s v="Hussain, Mohammed"/>
    <d v="2022-08-05T00:00:00"/>
    <s v="system"/>
    <s v="Automatable"/>
    <x v="15"/>
    <s v="Low"/>
  </r>
  <r>
    <x v="353"/>
    <s v="Verify PCIe SD Card 4.0 plug and play during CMS"/>
    <s v="GC"/>
    <s v="CSS-IVE-117849"/>
    <x v="0"/>
    <m/>
    <s v="Fakurthin, VaahithX"/>
    <d v="2022-08-02T00:00:00"/>
    <s v="storage"/>
    <s v="Automatable"/>
    <x v="2"/>
    <s v="Low"/>
  </r>
  <r>
    <x v="354"/>
    <s v="Verify Bios locks TCO_BASE by writing to specific TCO_BASE_LOCK"/>
    <s v="GC"/>
    <s v="CSS-IVE-118000"/>
    <x v="0"/>
    <m/>
    <s v="Deivasigamani, Swetha"/>
    <d v="2022-08-05T00:00:00"/>
    <s v="system"/>
    <s v="Automatable"/>
    <x v="15"/>
    <s v="Low"/>
  </r>
  <r>
    <x v="355"/>
    <s v="Verify VTd support for PCIe ports"/>
    <s v="GC"/>
    <s v="CSS-IVE-118313"/>
    <x v="0"/>
    <m/>
    <s v="Deivasigamani, Swetha"/>
    <d v="2022-08-05T00:00:00"/>
    <s v="io_pcie"/>
    <s v="Automatable"/>
    <x v="15"/>
    <s v="Low"/>
  </r>
  <r>
    <x v="356"/>
    <s v="Verify BIOS setup option to enable/disable EXT_VNN_RAIL_Sx/S0ix Configuration"/>
    <s v="GC"/>
    <s v="CSS-IVE-120096"/>
    <x v="0"/>
    <m/>
    <s v="Anwar"/>
    <d v="2022-08-01T00:00:00"/>
    <s v="power_management.fivr"/>
    <s v="Jama_Not_Evaluated"/>
    <x v="3"/>
    <s v="Medium"/>
  </r>
  <r>
    <x v="357"/>
    <s v="Verify Secured registers are locked for PCIE Gen4"/>
    <s v="GC"/>
    <s v="CSS-IVE-120324"/>
    <x v="0"/>
    <m/>
    <s v="Deivasigamani, Swetha"/>
    <d v="2022-08-01T00:00:00"/>
    <s v="io_pcie"/>
    <s v="Automatable"/>
    <x v="15"/>
    <s v="Low"/>
  </r>
  <r>
    <x v="358"/>
    <s v="Verify System notification tones in OS"/>
    <s v="GC"/>
    <s v="CSS-IVE-132826"/>
    <x v="0"/>
    <m/>
    <s v="Rajanna, Manasa"/>
    <d v="2022-08-03T00:00:00"/>
    <s v="audio"/>
    <s v="Automatable"/>
    <x v="10"/>
    <s v="Low"/>
  </r>
  <r>
    <x v="359"/>
    <s v="Verify Audio DRM playback over 3.5mm-Jack-Headsets (via HD-A)"/>
    <s v="GC"/>
    <s v="CSS-IVE-132948"/>
    <x v="0"/>
    <m/>
    <s v="Rajanna, Manasa"/>
    <d v="2022-08-03T00:00:00"/>
    <s v="audio"/>
    <s v="Automatable"/>
    <x v="10"/>
    <s v="Low"/>
  </r>
  <r>
    <x v="360"/>
    <s v="Validate digital audio functionality over Type-C port post S0i3 cycle"/>
    <s v="GC"/>
    <s v="CSS-IVE-132968"/>
    <x v="0"/>
    <m/>
    <s v="Rajanna, Manasa"/>
    <d v="2022-08-02T00:00:00"/>
    <s v="audio"/>
    <s v="Automatable"/>
    <x v="10"/>
    <s v="Medium"/>
  </r>
  <r>
    <x v="361"/>
    <s v="Verify audio playback with USB Headset/DP/HDMI over Audio codec"/>
    <s v="GC"/>
    <s v="CSS-IVE-133032"/>
    <x v="0"/>
    <m/>
    <s v="Rajanna, Manasa"/>
    <d v="2022-08-03T00:00:00"/>
    <s v="audio"/>
    <s v="Automatable"/>
    <x v="10"/>
    <s v="Medium"/>
  </r>
  <r>
    <x v="362"/>
    <s v="Verify NVMe-SSD detection in Bios connected to CPU M.2 Gen4 slot."/>
    <s v="GC"/>
    <s v="CSS-IVE-133022"/>
    <x v="0"/>
    <m/>
    <s v="Fakurthin, VaahithX"/>
    <d v="2022-08-02T00:00:00"/>
    <s v="storage"/>
    <s v="Automatable"/>
    <x v="2"/>
    <s v="Low"/>
  </r>
  <r>
    <x v="363"/>
    <s v="Verify Two NVMe-SSD&quot;s detection in Bios when connected to M.2 Gen4 slots from CPU &amp; PCH."/>
    <s v="GC"/>
    <s v="CSS-IVE-133059"/>
    <x v="0"/>
    <m/>
    <s v="Fakurthin, VaahithX"/>
    <d v="2022-08-02T00:00:00"/>
    <s v="storage"/>
    <s v="Automatable"/>
    <x v="2"/>
    <s v="Medium"/>
  </r>
  <r>
    <x v="364"/>
    <s v="Verify SX cycles with NVMe SSD&quot;s connected to M.2 Gen4 slots from CPU &amp; PCH."/>
    <s v="GC"/>
    <s v="CSS-IVE-133060"/>
    <x v="0"/>
    <m/>
    <s v="Fakurthin, VaahithX"/>
    <d v="2022-08-02T00:00:00"/>
    <s v="storage"/>
    <s v="Automatable"/>
    <x v="2"/>
    <s v="High"/>
  </r>
  <r>
    <x v="365"/>
    <s v="Verify  &quot;PCH Energy Reporting&quot; enabled as a default in the BIOS"/>
    <s v="GC"/>
    <s v="CSS-IVE-133071"/>
    <x v="0"/>
    <m/>
    <s v="Anwar"/>
    <d v="2022-08-01T00:00:00"/>
    <s v="power_management"/>
    <s v="Automatable"/>
    <x v="3"/>
    <s v="Low"/>
  </r>
  <r>
    <x v="366"/>
    <s v="Verify NVMe-SSD&quot;s detection in Bios &amp; O.S when connected to x4 slots &amp; M.2 slots from CPU &amp; PCH."/>
    <s v="GC"/>
    <s v="CSS-IVE-133550"/>
    <x v="0"/>
    <m/>
    <s v="Fakurthin, VaahithX"/>
    <d v="2022-08-02T00:00:00"/>
    <s v="storage"/>
    <s v="Automatable"/>
    <x v="2"/>
    <s v="High"/>
  </r>
  <r>
    <x v="367"/>
    <s v="Verify Dual Tau Feature writing MMIO values With cTDp &amp; Non- cTDP  Part"/>
    <s v="GC"/>
    <s v="CSS-IVE-133743"/>
    <x v="0"/>
    <m/>
    <s v="Anwar"/>
    <d v="2022-08-01T00:00:00"/>
    <s v="power_management"/>
    <s v="Automatable"/>
    <x v="3"/>
    <s v="Low"/>
  </r>
  <r>
    <x v="368"/>
    <s v="Verify functionalities of Western digital black NVMe connected to CPU M.2 Gen4 slot"/>
    <s v="GC"/>
    <s v="CSS-IVE-135397"/>
    <x v="0"/>
    <m/>
    <s v="Fakurthin, VaahithX"/>
    <d v="2022-08-02T00:00:00"/>
    <s v="storage"/>
    <s v="Automatable"/>
    <x v="2"/>
    <s v="Medium"/>
  </r>
  <r>
    <x v="369"/>
    <s v="Verify that BIOS shall provide verb tables for HDA Config"/>
    <s v="GC"/>
    <s v="CSS-IVE-135401"/>
    <x v="0"/>
    <m/>
    <s v="Rajanna, Manasa"/>
    <d v="2022-08-04T00:00:00"/>
    <s v="audio"/>
    <s v="Automatable"/>
    <x v="10"/>
    <s v="Low"/>
  </r>
  <r>
    <x v="370"/>
    <s v="Boot to OS from NVMe connected to CPU M.2 Gen4 slot"/>
    <s v="GC"/>
    <s v="CSS-IVE-135881"/>
    <x v="0"/>
    <m/>
    <s v="Fakurthin, VaahithX"/>
    <d v="2022-08-02T00:00:00"/>
    <s v="storage"/>
    <s v="Automatable"/>
    <x v="2"/>
    <s v="High"/>
  </r>
  <r>
    <x v="371"/>
    <s v="Verify Audio Playback of 48Khz, 44Khz and 96kHz PCM audio through Groove App using 3.5mm wired Headset"/>
    <s v="GC"/>
    <s v="CSS-IVE-138285"/>
    <x v="0"/>
    <m/>
    <s v="Rajanna, Manasa"/>
    <d v="2022-08-03T00:00:00"/>
    <s v="audio"/>
    <s v="Automatable"/>
    <x v="10"/>
    <s v="Low"/>
  </r>
  <r>
    <x v="372"/>
    <s v="Verify Audio routing from Wired Headset To USB Headset and vice versa"/>
    <s v="GC"/>
    <s v="CSS-IVE-138287"/>
    <x v="0"/>
    <m/>
    <s v="Rajanna, Manasa"/>
    <d v="2022-08-03T00:00:00"/>
    <s v="audio"/>
    <s v="Automatable"/>
    <x v="10"/>
    <s v="Low"/>
  </r>
  <r>
    <x v="373"/>
    <s v="Verify CPU Attached storage device detection in BIOS Through VMD"/>
    <s v="GC"/>
    <s v="CSS-IVE-144663"/>
    <x v="0"/>
    <m/>
    <s v="Natesh Mohan, Abhilash"/>
    <m/>
    <s v="storage"/>
    <s v="Automatable"/>
    <x v="2"/>
    <s v="Low"/>
  </r>
  <r>
    <x v="374"/>
    <s v="Verify DMIC basic functionality test over High Definition Audio (HDA) Codec"/>
    <s v="GC"/>
    <s v="CSS-IVE-145663"/>
    <x v="0"/>
    <m/>
    <s v="Rajanna, Manasa"/>
    <d v="2022-08-03T00:00:00"/>
    <s v="audio"/>
    <s v="Automatable"/>
    <x v="10"/>
    <s v="Low"/>
  </r>
  <r>
    <x v="375"/>
    <s v="Verify DMIC basic functionality test over High Definition Audio (HDA) Codec, pre and post CMS cycles"/>
    <s v="GC"/>
    <s v="CSS-IVE-145667"/>
    <x v="0"/>
    <m/>
    <s v="Rajanna, Manasa"/>
    <d v="2022-08-03T00:00:00"/>
    <s v="audio"/>
    <s v="Automatable"/>
    <x v="10"/>
    <s v="Low"/>
  </r>
  <r>
    <x v="376"/>
    <s v="Verify Device Manager for yellow bang and USB storage re-enumeration status during Sx cycle"/>
    <s v="GC"/>
    <s v="CSS-IVE-145655"/>
    <x v="0"/>
    <m/>
    <s v="Hussain, Mohammed"/>
    <d v="2022-08-01T00:00:00"/>
    <s v="io_usb"/>
    <s v="Automatable"/>
    <x v="15"/>
    <s v="High"/>
  </r>
  <r>
    <x v="377"/>
    <s v="Verify package C10 with CPU attached M.2 NVMe storage Through VMD"/>
    <s v="GC"/>
    <s v="CSS-IVE-145693"/>
    <x v="0"/>
    <m/>
    <s v="Natesh Mohan, Abhilash"/>
    <d v="2022-08-02T00:00:00"/>
    <s v="storage"/>
    <s v="Automatable"/>
    <x v="2"/>
    <s v="Medium"/>
  </r>
  <r>
    <x v="378"/>
    <s v="Verify USB devices information are displayed correctly in BIOS Setup and F7 Boot menu"/>
    <s v="GC"/>
    <s v="CSS-IVE-145019"/>
    <x v="0"/>
    <m/>
    <s v="Fakurthin, VaahithX"/>
    <d v="2022-08-02T00:00:00"/>
    <s v="storage"/>
    <s v="Automatable"/>
    <x v="2"/>
    <s v="Low"/>
  </r>
  <r>
    <x v="379"/>
    <s v="Verify WWAN functionality  pre and post S4 , S5 , warm and cold reboot cycles"/>
    <s v="GC"/>
    <s v="CSS-IVE-145049"/>
    <x v="2"/>
    <s v="inventory block WWAN"/>
    <s v="Prasanth"/>
    <d v="2022-08-03T00:00:00"/>
    <s v="connectivity"/>
    <s v="Automatable"/>
    <x v="12"/>
    <s v="High"/>
  </r>
  <r>
    <x v="380"/>
    <s v="Verify CNVi WLAN Enumeration in OS pre and post S4 , S5 , warm and cold reboot cycles"/>
    <s v="GC"/>
    <s v="CSS-IVE-145036"/>
    <x v="0"/>
    <m/>
    <s v="Prasanth"/>
    <d v="2022-08-04T00:00:00"/>
    <s v="connectivity"/>
    <s v="Automatable"/>
    <x v="12"/>
    <s v="Medium"/>
  </r>
  <r>
    <x v="381"/>
    <s v="Verify Audio Play back on USB-Headset pre and post S4 and S5 cycle"/>
    <s v="GC"/>
    <s v="CSS-IVE-145188"/>
    <x v="0"/>
    <m/>
    <s v="Natesh Mohan, Abhilash"/>
    <d v="2022-08-03T00:00:00"/>
    <s v="audio"/>
    <s v="Automatable"/>
    <x v="10"/>
    <s v="Low"/>
  </r>
  <r>
    <x v="382"/>
    <s v="Verify RTD3 support for HD Audio Controller with and without Audio playback"/>
    <s v="GC"/>
    <s v="CSS-IVE-145226"/>
    <x v="0"/>
    <m/>
    <s v="Rathod, Ambika"/>
    <d v="2022-08-08T00:00:00"/>
    <s v="audio"/>
    <s v="Automatable"/>
    <x v="10"/>
    <s v="High"/>
  </r>
  <r>
    <x v="383"/>
    <s v="Verify USB2.0/3.0 device functionality in EFI shell and OS on cold-plug over USB Type-A port"/>
    <s v="GC"/>
    <s v="CSS-IVE-62690"/>
    <x v="0"/>
    <m/>
    <s v="Fakurthin, VaahithX"/>
    <d v="2022-08-02T00:00:00"/>
    <s v="io_usb"/>
    <s v="Automatable"/>
    <x v="2"/>
    <s v="High"/>
  </r>
  <r>
    <x v="384"/>
    <s v="Verify 3.5mm jack Wired headphones/headset detection on Pre and Post S4, S5, warm and reboot cycles"/>
    <s v="GC"/>
    <s v="CSS-IVE-145228"/>
    <x v="0"/>
    <m/>
    <s v="Rajanna, Manasa"/>
    <d v="2022-08-02T00:00:00"/>
    <s v="audio"/>
    <s v="Automatable"/>
    <x v="10"/>
    <s v="Medium"/>
  </r>
  <r>
    <x v="385"/>
    <s v="Verify Audio recording and Playback over 3.5mm-Jack-Headsets (via HD-A) pre and post S4, S5, warm and cold reboot cycles"/>
    <s v="GC"/>
    <s v="CSS-IVE-145257"/>
    <x v="0"/>
    <m/>
    <s v="Rajanna, Manasa"/>
    <d v="2022-08-03T00:00:00"/>
    <s v="audio"/>
    <s v="Automatable"/>
    <x v="10"/>
    <s v="Low"/>
  </r>
  <r>
    <x v="386"/>
    <s v="Verify USB2.0/3.0 device functionality on cold plug over USB2.0 and USB3.0 Type-A port"/>
    <s v="GC"/>
    <s v="CSS-IVE-63260"/>
    <x v="0"/>
    <m/>
    <s v="Fakurthin, VaahithX"/>
    <d v="2022-08-02T00:00:00"/>
    <s v="io_usb"/>
    <s v="Automatable"/>
    <x v="2"/>
    <s v="Low"/>
  </r>
  <r>
    <x v="387"/>
    <s v="Verify volume Up &amp; Down buttons function test in OS pre and post S4, S5, warm and cold reboot cycles"/>
    <s v="GC"/>
    <s v="CSS-IVE-145261"/>
    <x v="0"/>
    <m/>
    <s v="Rathod, Ambika"/>
    <d v="2022-08-04T00:00:00"/>
    <s v="system"/>
    <s v="Automatable"/>
    <x v="7"/>
    <s v="Medium"/>
  </r>
  <r>
    <x v="388"/>
    <s v="Validate system attains Graphics turbo frequency when threshold loads are applied on graphics cores  pre and post S4, S5, warm and cold reboot cycles"/>
    <s v="GC"/>
    <s v="CSS-IVE-145262"/>
    <x v="0"/>
    <m/>
    <s v="Natesh Mohan, Abhilash"/>
    <d v="2022-08-03T00:00:00"/>
    <s v="graphics"/>
    <s v="Automatable"/>
    <x v="10"/>
    <s v="Low"/>
  </r>
  <r>
    <x v="389"/>
    <s v="Verify Intel HD Audio functionality over 3.5mm Jack Speakers  pre and post S4, S5, warm and cold reboot cycles"/>
    <s v="GC"/>
    <s v="CSS-IVE-145394"/>
    <x v="0"/>
    <m/>
    <s v="Rajanna, Manasa"/>
    <d v="2022-08-04T00:00:00"/>
    <s v="audio"/>
    <s v="Automatable"/>
    <x v="10"/>
    <s v="Low"/>
  </r>
  <r>
    <x v="390"/>
    <s v="Verify basic boot check with different IFWI (Release, Performance and Debug)"/>
    <s v="GC"/>
    <s v="CSS-IVE-64401"/>
    <x v="0"/>
    <m/>
    <s v="Prasanth"/>
    <d v="2022-08-04T00:00:00"/>
    <s v="reset"/>
    <s v="Automatable"/>
    <x v="11"/>
    <s v="Low"/>
  </r>
  <r>
    <x v="391"/>
    <s v="Validate hot-plug USB keyboard, mouse over USB Type-A port when SUT is in BIOS, EFI and OS level"/>
    <s v="GC"/>
    <s v="CSS-IVE-64111"/>
    <x v="0"/>
    <m/>
    <s v="Rajanna, Manasa"/>
    <d v="2022-08-01T00:00:00"/>
    <s v="io_usb.type_c_subsystem"/>
    <s v="Automatable"/>
    <x v="0"/>
    <s v="Medium"/>
  </r>
  <r>
    <x v="392"/>
    <s v="Verify that Debug Messages are sent over on Serial port with Debug BIOS"/>
    <s v="GC"/>
    <s v="CSS-IVE-65453"/>
    <x v="0"/>
    <m/>
    <s v="Hussain, Mohammed"/>
    <d v="2022-08-02T00:00:00"/>
    <s v="reset"/>
    <s v="Automatable"/>
    <x v="13"/>
    <s v="Low"/>
  </r>
  <r>
    <x v="393"/>
    <s v="Verify that Debug Messages are not sent over in Serial port with Release BIOS"/>
    <s v="GC"/>
    <s v="CSS-IVE-65454"/>
    <x v="0"/>
    <m/>
    <s v="Hussain, Mohammed"/>
    <d v="2022-08-03T00:00:00"/>
    <s v="debug"/>
    <s v="Automatable"/>
    <x v="13"/>
    <s v="Low"/>
  </r>
  <r>
    <x v="394"/>
    <s v="Verify OS debug support using Windbg debugging via USB3.0 debug port"/>
    <s v="GC"/>
    <s v="CSS-IVE-65455"/>
    <x v="0"/>
    <m/>
    <s v="Kalyani"/>
    <d v="2022-08-05T00:00:00"/>
    <s v="debug"/>
    <s v="Automatable"/>
    <x v="13"/>
    <s v="Medium"/>
  </r>
  <r>
    <x v="395"/>
    <s v="Verify OS debug support using Windbg via native serial UART"/>
    <s v="GC"/>
    <s v="CSS-IVE-65456"/>
    <x v="0"/>
    <m/>
    <s v="Kalyani"/>
    <d v="2022-08-05T00:00:00"/>
    <s v="debug"/>
    <s v="Jama_Not_Evaluated"/>
    <x v="13"/>
    <s v="Medium"/>
  </r>
  <r>
    <x v="396"/>
    <s v="Verify C10 package state support"/>
    <s v="GC"/>
    <s v="CSS-IVE-63683"/>
    <x v="0"/>
    <m/>
    <s v="Hussain, Mohammed"/>
    <d v="2022-08-02T00:00:00"/>
    <s v="power_management"/>
    <s v="Automatable"/>
    <x v="3"/>
    <s v="Medium"/>
  </r>
  <r>
    <x v="397"/>
    <s v="Verify local user cannot enter MEBx settings to change Intel  Standard Manageability Configuration with Wired LAN, when Storage redirection is active"/>
    <s v="GC"/>
    <s v="CSS-IVE-69930"/>
    <x v="0"/>
    <m/>
    <s v="anil kumar M"/>
    <d v="2022-08-03T00:00:00"/>
    <s v="manageability"/>
    <s v="Automatable"/>
    <x v="9"/>
    <s v="High"/>
  </r>
  <r>
    <x v="398"/>
    <s v="BIOS shall hide the Intel MEI #2(HECI 2) prior to OS boot."/>
    <s v="GC"/>
    <s v="CSS-IVE-80347"/>
    <x v="0"/>
    <m/>
    <s v="anil kumar M"/>
    <d v="2022-08-03T00:00:00"/>
    <s v="manageability"/>
    <s v="Automatable"/>
    <x v="9"/>
    <s v="Low"/>
  </r>
  <r>
    <x v="399"/>
    <s v="[OCR] Verify SMBIOS Capability verification for one touch Recovery"/>
    <s v="GC"/>
    <s v="CSS-IVE-113733"/>
    <x v="0"/>
    <m/>
    <s v="sharath S K"/>
    <d v="2022-08-05T00:00:00"/>
    <s v="manageability"/>
    <s v="Automatable"/>
    <x v="9"/>
    <s v="Low"/>
  </r>
  <r>
    <x v="400"/>
    <s v="Verify KVM session can be established"/>
    <s v="GC"/>
    <s v="CSS-IVE-73216"/>
    <x v="0"/>
    <m/>
    <s v="Kalyani"/>
    <d v="2022-08-03T00:00:00"/>
    <s v="manageability"/>
    <s v="Automatable"/>
    <x v="9"/>
    <s v="Medium"/>
  </r>
  <r>
    <x v="401"/>
    <s v="Verify user is prompted for a new password and can&quot;t use a non-strong password"/>
    <s v="GC"/>
    <s v="CSS-IVE-73218"/>
    <x v="0"/>
    <m/>
    <s v="anil kumar M"/>
    <d v="2022-08-01T00:00:00"/>
    <s v="manageability"/>
    <s v="Automatable"/>
    <x v="9"/>
    <s v="Low"/>
  </r>
  <r>
    <x v="402"/>
    <s v="Verify if MEBx password change is accepted (for password meeting specific criteria) and is successfully accepted on subsequent entries to MEBx"/>
    <s v="GC"/>
    <s v="CSS-IVE-73219"/>
    <x v="0"/>
    <m/>
    <s v="anil kumar M"/>
    <d v="2022-08-02T00:00:00"/>
    <s v="manageability"/>
    <s v="Automatable"/>
    <x v="9"/>
    <s v="Low"/>
  </r>
  <r>
    <x v="403"/>
    <s v="Verify Local FW Updates option is available in MEBx /BIOS Setup"/>
    <s v="GC"/>
    <s v="CSS-IVE-73223"/>
    <x v="0"/>
    <m/>
    <s v="anil kumar M"/>
    <d v="2022-08-03T00:00:00"/>
    <s v="manageability"/>
    <s v="Automatable"/>
    <x v="9"/>
    <s v="Medium"/>
  </r>
  <r>
    <x v="404"/>
    <s v="Verify power control options available for ME"/>
    <s v="GC"/>
    <s v="CSS-IVE-73224"/>
    <x v="0"/>
    <m/>
    <s v="anil kumar M"/>
    <d v="2022-08-03T00:00:00"/>
    <s v="manageability"/>
    <s v="Automatable"/>
    <x v="9"/>
    <s v="Low"/>
  </r>
  <r>
    <x v="405"/>
    <s v="Verify user can set values for IPV4 Address and Subnet Mask Address"/>
    <s v="GC"/>
    <s v="CSS-IVE-73229"/>
    <x v="0"/>
    <m/>
    <s v="Kalyani"/>
    <d v="2022-08-03T00:00:00"/>
    <s v="manageability"/>
    <s v="Automatable"/>
    <x v="9"/>
    <s v="Low"/>
  </r>
  <r>
    <x v="406"/>
    <s v="Verify if user can Save MEBx settings and exit MEBx successfully"/>
    <s v="GC"/>
    <s v="CSS-IVE-73230"/>
    <x v="0"/>
    <m/>
    <s v="anil kumar M"/>
    <d v="2022-08-03T00:00:00"/>
    <s v="manageability"/>
    <s v="Automatable"/>
    <x v="9"/>
    <s v="Low"/>
  </r>
  <r>
    <x v="407"/>
    <s v="Verify AMT connectivity Provision/Unprovision with static IP using WebUI"/>
    <s v="GC"/>
    <s v="CSS-IVE-73231"/>
    <x v="0"/>
    <m/>
    <s v="anil kumar M"/>
    <d v="2022-08-03T00:00:00"/>
    <s v="manageability"/>
    <s v="Automatable"/>
    <x v="9"/>
    <s v="Medium"/>
  </r>
  <r>
    <x v="408"/>
    <s v="Verify if AMT configuration menu is accessible in MEBx setup"/>
    <s v="GC"/>
    <s v="CSS-IVE-73232"/>
    <x v="0"/>
    <m/>
    <s v="anil kumar M"/>
    <d v="2022-08-03T00:00:00"/>
    <s v="manageability"/>
    <s v="Automatable"/>
    <x v="9"/>
    <s v="Low"/>
  </r>
  <r>
    <x v="409"/>
    <s v="Very Intel AMT feature enabled/disabled option in BIOS"/>
    <s v="GC"/>
    <s v="CSS-IVE-73233"/>
    <x v="0"/>
    <m/>
    <s v="Kalyani"/>
    <d v="2022-08-03T00:00:00"/>
    <s v="manageability"/>
    <s v="Automatable"/>
    <x v="9"/>
    <s v="Low"/>
  </r>
  <r>
    <x v="410"/>
    <s v="Verify availability of Storage Redirection/ KVM under AMT and relevant options applicable for these features"/>
    <s v="GC"/>
    <s v="CSS-IVE-73234"/>
    <x v="0"/>
    <m/>
    <s v="anil kumar M"/>
    <d v="2022-08-03T00:00:00"/>
    <s v="manageability"/>
    <s v="Automatable"/>
    <x v="9"/>
    <s v="Low"/>
  </r>
  <r>
    <x v="411"/>
    <s v="Verify Storage Redirection can be successfully enabled and disabled"/>
    <s v="GC"/>
    <s v="CSS-IVE-73235"/>
    <x v="0"/>
    <m/>
    <s v="anil kumar M"/>
    <d v="2022-08-03T00:00:00"/>
    <s v="manageability"/>
    <s v="Automatable"/>
    <x v="9"/>
    <s v="Medium"/>
  </r>
  <r>
    <x v="412"/>
    <s v="Verify KVM can be enabled/disabled in MEBx"/>
    <s v="GC"/>
    <s v="CSS-IVE-73236"/>
    <x v="0"/>
    <m/>
    <s v="anil kumar M"/>
    <d v="2022-08-03T00:00:00"/>
    <s v="manageability"/>
    <s v="Automatable"/>
    <x v="9"/>
    <s v="Low"/>
  </r>
  <r>
    <x v="413"/>
    <s v="Verify options - IPV4, UUID and Power Control are available in WebUI with WLAN"/>
    <s v="GC"/>
    <s v="CSS-IVE-73239"/>
    <x v="0"/>
    <m/>
    <s v="anil kumar M"/>
    <d v="2022-08-03T00:00:00"/>
    <s v="manageability"/>
    <s v="Automatable"/>
    <x v="9"/>
    <s v="Low"/>
  </r>
  <r>
    <x v="414"/>
    <s v="Verify AMT WEBUI is accessible after Sx cycles"/>
    <s v="GC"/>
    <s v="CSS-IVE-73240"/>
    <x v="0"/>
    <m/>
    <s v="anil kumar M"/>
    <d v="2022-08-03T00:00:00"/>
    <s v="manageability"/>
    <s v="Automatable"/>
    <x v="9"/>
    <s v="High"/>
  </r>
  <r>
    <x v="415"/>
    <s v="Verify the MEBx features with Non-vPRO sku"/>
    <s v="GC"/>
    <s v="CSS-IVE-73243"/>
    <x v="0"/>
    <m/>
    <s v="anil kumar M"/>
    <d v="2022-08-03T00:00:00"/>
    <s v="manageability"/>
    <s v="Automatable"/>
    <x v="9"/>
    <s v="Low"/>
  </r>
  <r>
    <x v="416"/>
    <s v="Verify SUT completes  S3 and S4 cycles successfully with ME connection established"/>
    <s v="GC"/>
    <s v="CSS-IVE-73245"/>
    <x v="0"/>
    <m/>
    <s v="Kalyani"/>
    <d v="2022-08-03T00:00:00"/>
    <s v="manageability"/>
    <s v="Automatable"/>
    <x v="9"/>
    <s v="High"/>
  </r>
  <r>
    <x v="417"/>
    <s v="Verify BIOS shall display ME,BIOS,KSC version in Bios setup page"/>
    <s v="GC"/>
    <s v="CSS-IVE-73249"/>
    <x v="0"/>
    <m/>
    <s v="Natesh Mohan, Abhilash"/>
    <d v="2022-08-02T00:00:00"/>
    <s v="system"/>
    <s v="Automatable"/>
    <x v="4"/>
    <s v="Low"/>
  </r>
  <r>
    <x v="418"/>
    <s v="Verify IFR Update option is removed from PCH-FW Configuration page in BIOS setup"/>
    <s v="GC"/>
    <s v="CSS-IVE-73250"/>
    <x v="0"/>
    <m/>
    <s v="anil kumar M"/>
    <d v="2022-08-02T00:00:00"/>
    <s v="manageability"/>
    <s v="Automatable"/>
    <x v="9"/>
    <s v="Low"/>
  </r>
  <r>
    <x v="419"/>
    <s v="Verify removal of MDES usage from MEBx"/>
    <s v="GC"/>
    <s v="CSS-IVE-73255"/>
    <x v="0"/>
    <m/>
    <s v="anil kumar M"/>
    <d v="2022-08-02T00:00:00"/>
    <s v="manageability"/>
    <s v="Automatable"/>
    <x v="9"/>
    <s v="Low"/>
  </r>
  <r>
    <x v="420"/>
    <s v="Verify ME(M0) status pre &amp; post S5, warm reset cycle"/>
    <s v="GC"/>
    <s v="CSS-IVE-75395"/>
    <x v="0"/>
    <m/>
    <s v="anil kumar M"/>
    <d v="2022-08-02T00:00:00"/>
    <s v="manageability"/>
    <s v="Automatable"/>
    <x v="9"/>
    <s v="Medium"/>
  </r>
  <r>
    <x v="421"/>
    <s v="Verify &quot;Manageability Feature Selection&quot; is &quot;Enabled&quot; by default in MEBx setup"/>
    <s v="GC"/>
    <s v="CSS-IVE-73220"/>
    <x v="0"/>
    <m/>
    <s v="anil kumar M"/>
    <d v="2022-08-02T00:00:00"/>
    <s v="manageability"/>
    <s v="Automatable"/>
    <x v="9"/>
    <s v="Low"/>
  </r>
  <r>
    <x v="422"/>
    <s v="Verify  Setting AMT feature state to enabled is not allowed While AMT is globally disabled"/>
    <s v="GC"/>
    <s v="CSS-IVE-135633"/>
    <x v="0"/>
    <m/>
    <s v="anil kumar M"/>
    <d v="2022-08-02T00:00:00"/>
    <s v="manageability"/>
    <s v="Automatable"/>
    <x v="9"/>
    <s v="Low"/>
  </r>
  <r>
    <x v="423"/>
    <s v="Verify KVM session can be established When SUT is in MEBX Menu and BIOS Menu"/>
    <s v="GC"/>
    <s v="CSS-IVE-144421"/>
    <x v="0"/>
    <m/>
    <s v="anil kumar M"/>
    <d v="2022-08-02T00:00:00"/>
    <s v="manageability"/>
    <s v="Automatable"/>
    <x v="9"/>
    <s v="Low"/>
  </r>
  <r>
    <x v="424"/>
    <s v="Verify SUT boot from USB2.0 device"/>
    <s v="GC"/>
    <s v="CSS-IVE-75930"/>
    <x v="0"/>
    <m/>
    <s v="Fakurthin, VaahithX"/>
    <d v="2022-08-02T00:00:00"/>
    <s v="io_usb"/>
    <s v="Automatable"/>
    <x v="2"/>
    <s v="Low"/>
  </r>
  <r>
    <x v="425"/>
    <s v="Verify booting support through USB 3.2 Gen2 (SS+ mass storage) connected over USB Type-C port"/>
    <s v="GC"/>
    <s v="CSS-IVE-75931"/>
    <x v="0"/>
    <m/>
    <s v="Natesh Mohan, Abhilash"/>
    <d v="2022-08-02T00:00:00"/>
    <s v="io_usb.type_c_subsystem"/>
    <s v="Automatable"/>
    <x v="2"/>
    <s v="Low"/>
  </r>
  <r>
    <x v="426"/>
    <s v="Verify SUT should be able to boot from USB2.0 Pendrive over Type-C port"/>
    <s v="GC"/>
    <s v="CSS-IVE-75934"/>
    <x v="0"/>
    <m/>
    <s v="swetha"/>
    <d v="2022-08-04T00:00:00"/>
    <s v="io_usb.type_c_subsystem"/>
    <s v="Automatable"/>
    <x v="0"/>
    <s v="High"/>
  </r>
  <r>
    <x v="427"/>
    <s v="Verify SUT should be able to boot from USB 3.0 disk over Type-C port"/>
    <s v="GC"/>
    <s v="CSS-IVE-75935"/>
    <x v="0"/>
    <m/>
    <s v="swetha"/>
    <d v="2022-08-04T00:00:00"/>
    <s v="io_usb.type_c_subsystem"/>
    <s v="Automatable"/>
    <x v="0"/>
    <s v="High"/>
  </r>
  <r>
    <x v="428"/>
    <s v="Verify that system boots to EDK shell"/>
    <s v="GC"/>
    <s v="CSS-IVE-75945"/>
    <x v="0"/>
    <m/>
    <s v="Deivasigamani, Swetha"/>
    <d v="2022-08-01T00:00:00"/>
    <s v="reset"/>
    <s v="Automatable"/>
    <x v="11"/>
    <s v="Low"/>
  </r>
  <r>
    <x v="429"/>
    <s v="Verify that SUT boots to OS without battery and with only   AC  power source"/>
    <s v="GC"/>
    <s v="CSS-IVE-75954"/>
    <x v="0"/>
    <m/>
    <s v="Deivasigamani, Swetha"/>
    <d v="2022-08-01T00:00:00"/>
    <s v="power_management"/>
    <s v="Automatable"/>
    <x v="7"/>
    <s v="Low"/>
  </r>
  <r>
    <x v="430"/>
    <s v="Virtual/Real Lid Switch functionality"/>
    <s v="GC"/>
    <s v="CSS-IVE-75959"/>
    <x v="0"/>
    <m/>
    <s v="Deivasigamani, Swetha"/>
    <d v="2022-08-01T00:00:00"/>
    <s v="reset"/>
    <s v="Automatable"/>
    <x v="7"/>
    <s v="Low"/>
  </r>
  <r>
    <x v="431"/>
    <s v="Verify MEBX UI is accessible during SUT boot with ME Corporate SKU"/>
    <s v="GC"/>
    <s v="CSS-IVE-75967"/>
    <x v="0"/>
    <m/>
    <s v="anil kumar M"/>
    <d v="2022-08-02T00:00:00"/>
    <s v="manageability"/>
    <s v="Automatable"/>
    <x v="9"/>
    <s v="Low"/>
  </r>
  <r>
    <x v="432"/>
    <s v="Validate hot-plug USB keyboard functionality check in OS over USB Type-A port"/>
    <s v="GC"/>
    <s v="CSS-IVE-76138"/>
    <x v="0"/>
    <m/>
    <s v="abhijith"/>
    <d v="2022-08-02T00:00:00"/>
    <s v="io_usb"/>
    <s v="Automatable"/>
    <x v="2"/>
    <s v="Low"/>
  </r>
  <r>
    <x v="433"/>
    <s v="Verify USB mouse enumeration and functionality on hot-plug over USB Type-A port"/>
    <s v="GC"/>
    <s v="CSS-IVE-76139"/>
    <x v="0"/>
    <m/>
    <s v="abhijith"/>
    <d v="2022-08-02T00:00:00"/>
    <s v="io_usb"/>
    <s v="Automatable"/>
    <x v="2"/>
    <s v="Low"/>
  </r>
  <r>
    <x v="434"/>
    <s v="Validate USB Keyboard Functionality check over USB Type-A port post S3/S0i3 cycle"/>
    <s v="GC"/>
    <s v="CSS-IVE-76140"/>
    <x v="0"/>
    <m/>
    <s v="abhijith"/>
    <d v="2022-08-02T00:00:00"/>
    <s v="io_usb"/>
    <s v="Automatable"/>
    <x v="2"/>
    <s v="Low"/>
  </r>
  <r>
    <x v="435"/>
    <s v="Validate USB Mouse enumeration and functionality over USB Type-A port after S3/S0i3 cycle"/>
    <s v="GC"/>
    <s v="CSS-IVE-76141"/>
    <x v="0"/>
    <m/>
    <s v="abhijith"/>
    <d v="2022-08-02T00:00:00"/>
    <s v="io_usb"/>
    <s v="Automatable"/>
    <x v="2"/>
    <s v="Low"/>
  </r>
  <r>
    <x v="436"/>
    <s v="Validate USB Keyboard Functionality check over USB Type-A port post S4 cycle"/>
    <s v="GC"/>
    <s v="CSS-IVE-76142"/>
    <x v="0"/>
    <m/>
    <s v="abhijith"/>
    <d v="2022-08-02T00:00:00"/>
    <s v="io_usb"/>
    <s v="Automatable"/>
    <x v="2"/>
    <s v="Low"/>
  </r>
  <r>
    <x v="437"/>
    <s v="Validate USB Mouse enumeration and Functionality over USB Type-A port before and after S4 cycle"/>
    <s v="GC"/>
    <s v="CSS-IVE-76143"/>
    <x v="0"/>
    <m/>
    <s v="abhijith"/>
    <d v="2022-08-02T00:00:00"/>
    <s v="io_usb"/>
    <s v="Automatable"/>
    <x v="2"/>
    <s v="Low"/>
  </r>
  <r>
    <x v="438"/>
    <s v="Validate USB Keyboard Functionality check over USB Type-A port post S5 cycle"/>
    <s v="GC"/>
    <s v="CSS-IVE-76144"/>
    <x v="0"/>
    <m/>
    <s v="abhijith"/>
    <d v="2022-08-02T00:00:00"/>
    <s v="io_usb"/>
    <s v="Automatable"/>
    <x v="2"/>
    <s v="Low"/>
  </r>
  <r>
    <x v="439"/>
    <s v="Validate USB Mouse enumeration and functionality over USB Type-A port after S5 cycle"/>
    <s v="GC"/>
    <s v="CSS-IVE-76145"/>
    <x v="0"/>
    <m/>
    <s v="abhijith"/>
    <d v="2022-08-02T00:00:00"/>
    <s v="io_usb"/>
    <s v="Automatable"/>
    <x v="2"/>
    <s v="Low"/>
  </r>
  <r>
    <x v="440"/>
    <s v="Verify Touch function test using TouchPad post S3 cycle"/>
    <s v="GC"/>
    <s v="CSS-IVE-76153"/>
    <x v="0"/>
    <m/>
    <s v="Vasanth"/>
    <d v="2022-08-05T00:00:00"/>
    <s v="display"/>
    <s v="Automatable"/>
    <x v="8"/>
    <s v="Low"/>
  </r>
  <r>
    <x v="441"/>
    <s v="Verify Touch function test using TouchPad post S4 cycle"/>
    <s v="GC"/>
    <s v="CSS-IVE-76154"/>
    <x v="0"/>
    <m/>
    <s v="Vasanth"/>
    <d v="2022-08-05T00:00:00"/>
    <s v="display"/>
    <s v="Automatable"/>
    <x v="8"/>
    <s v="Low"/>
  </r>
  <r>
    <x v="442"/>
    <s v="Verify Touch function test using TouchPad post S5 cycle"/>
    <s v="GC"/>
    <s v="CSS-IVE-76155"/>
    <x v="0"/>
    <m/>
    <s v="Rathod, Ambika"/>
    <d v="2022-08-04T00:00:00"/>
    <s v="display"/>
    <s v="Automatable"/>
    <x v="8"/>
    <s v="Low"/>
  </r>
  <r>
    <x v="443"/>
    <s v="DPTF devices enumeration pre and post S3 cycle"/>
    <s v="GC"/>
    <s v="CSS-IVE-76197"/>
    <x v="0"/>
    <m/>
    <s v="sree lakshmi"/>
    <d v="2022-08-01T00:00:00"/>
    <s v="thermal_management"/>
    <s v="Automatable"/>
    <x v="1"/>
    <s v="Medium"/>
  </r>
  <r>
    <x v="444"/>
    <s v="Verify CPU turbo boost functionality post S3 cycle"/>
    <s v="GC"/>
    <s v="CSS-IVE-76216"/>
    <x v="0"/>
    <m/>
    <s v="Natesh Mohan, Abhilash"/>
    <d v="2022-08-03T00:00:00"/>
    <s v="power_management"/>
    <s v="Automatable"/>
    <x v="3"/>
    <s v="Low"/>
  </r>
  <r>
    <x v="445"/>
    <s v="Verify PCIe SD Card detection after plug and unplug in OS"/>
    <s v="GC"/>
    <s v="CSS-IVE-76230"/>
    <x v="0"/>
    <m/>
    <s v="Fakurthin, VaahithX"/>
    <d v="2022-08-02T00:00:00"/>
    <s v="storage"/>
    <s v="Automatable"/>
    <x v="2"/>
    <s v="Low"/>
  </r>
  <r>
    <x v="446"/>
    <s v="Verify CPU &quot;C-state C7 &quot;support"/>
    <s v="GC"/>
    <s v="CSS-IVE-76250"/>
    <x v="0"/>
    <m/>
    <s v="Natesh Mohan, Abhilash"/>
    <d v="2022-08-03T00:00:00"/>
    <s v="power_management"/>
    <s v="Automatable"/>
    <x v="3"/>
    <s v="Low"/>
  </r>
  <r>
    <x v="447"/>
    <s v="Verify Audio recording and Playback over 3.5mm-Jack-Headset (via HD-A), pre and post S3 cycles"/>
    <s v="GC"/>
    <s v="CSS-IVE-76257"/>
    <x v="0"/>
    <m/>
    <s v="Rajanna, Manasa"/>
    <d v="2022-08-04T00:00:00"/>
    <s v="audio"/>
    <s v="Automatable"/>
    <x v="10"/>
    <s v="Low"/>
  </r>
  <r>
    <x v="448"/>
    <s v="Validate USB 2.0 device hot-plug functionality over USB2.0 Type-A port"/>
    <s v="GC"/>
    <s v="CSS-IVE-76260"/>
    <x v="0"/>
    <m/>
    <s v="abhijith"/>
    <d v="2022-08-02T00:00:00"/>
    <s v="io_usb"/>
    <s v="Automatable"/>
    <x v="2"/>
    <s v="Low"/>
  </r>
  <r>
    <x v="449"/>
    <s v="Validate USB 2.0 device enumeration when hot plug device pre and post S3 cycle over USB Type-A port"/>
    <s v="GC"/>
    <s v="CSS-IVE-76262"/>
    <x v="0"/>
    <m/>
    <s v="abhijith"/>
    <d v="2022-08-02T00:00:00"/>
    <s v="io_usb"/>
    <s v="Automatable"/>
    <x v="2"/>
    <s v="Low"/>
  </r>
  <r>
    <x v="450"/>
    <s v="Verify HD Display Audio enumeration post S3 cycle"/>
    <s v="GC"/>
    <s v="CSS-IVE-76301"/>
    <x v="0"/>
    <m/>
    <s v="Hussain, Mohammed"/>
    <d v="2022-08-04T00:00:00"/>
    <s v="audio"/>
    <s v="Automatable"/>
    <x v="10"/>
    <s v="Low"/>
  </r>
  <r>
    <x v="451"/>
    <s v="Verify switching camera functioning properly post S3/S0i3 cycle"/>
    <s v="GC"/>
    <s v="CSS-IVE-76305"/>
    <x v="0"/>
    <m/>
    <s v="Rajanna, Manasa"/>
    <d v="2022-08-02T00:00:00"/>
    <s v="imaging"/>
    <s v="Automatable"/>
    <x v="10"/>
    <s v="Low"/>
  </r>
  <r>
    <x v="452"/>
    <s v="Validate USB 2.0 devices functionality over USB Type-A port with pre and post S3 cycle"/>
    <s v="GC"/>
    <s v="CSS-IVE-76323"/>
    <x v="0"/>
    <m/>
    <s v="abhijith"/>
    <d v="2022-08-02T00:00:00"/>
    <s v="io_usb"/>
    <s v="Automatable"/>
    <x v="2"/>
    <s v="Low"/>
  </r>
  <r>
    <x v="453"/>
    <s v="Validate USB2.0/3.0 HUB Functionality check in OS post S3/S0i3 cycle over USB Type-A port"/>
    <s v="GC"/>
    <s v="CSS-IVE-76574"/>
    <x v="0"/>
    <m/>
    <s v="abhijith"/>
    <d v="2022-08-02T00:00:00"/>
    <s v="io_usb"/>
    <s v="Automatable"/>
    <x v="2"/>
    <s v="Low"/>
  </r>
  <r>
    <x v="454"/>
    <s v="Verify system wakes from sleep using Lid Action as Wake Source"/>
    <s v="GC"/>
    <s v="CSS-IVE-77149"/>
    <x v="0"/>
    <m/>
    <s v="Natesh Mohan, Abhilash"/>
    <d v="2022-08-03T00:00:00"/>
    <s v="power_management"/>
    <s v="Automatable"/>
    <x v="3"/>
    <s v="Low"/>
  </r>
  <r>
    <x v="455"/>
    <s v="Verify ISH Sensor Enumeration - Accelerometer/3D Accelerometer"/>
    <s v="GC"/>
    <s v="CSS-IVE-77178"/>
    <x v="0"/>
    <m/>
    <s v="Deivasigamani, Swetha"/>
    <d v="2022-08-03T00:00:00"/>
    <s v="sensor"/>
    <s v="Automatable"/>
    <x v="8"/>
    <s v="Low"/>
  </r>
  <r>
    <x v="456"/>
    <s v="ISH Sensor Enumeration post S4 cycle - Accelerometer/3D Accelerometer"/>
    <s v="GC"/>
    <s v="CSS-IVE-77180"/>
    <x v="0"/>
    <m/>
    <s v="Deivasigamani, Swetha"/>
    <d v="2022-08-03T00:00:00"/>
    <s v="sensor"/>
    <s v="Automatable"/>
    <x v="8"/>
    <s v="Low"/>
  </r>
  <r>
    <x v="457"/>
    <s v="ISH Sensor Enumeration Pre and Post Sx - Ambient light (ALS)"/>
    <s v="GC"/>
    <s v="CSS-IVE-77202"/>
    <x v="0"/>
    <m/>
    <s v="Deivasigamani, Swetha"/>
    <d v="2022-08-03T00:00:00"/>
    <s v="sensor"/>
    <s v="Automatable"/>
    <x v="8"/>
    <s v="Low"/>
  </r>
  <r>
    <x v="458"/>
    <s v="Verify ISH Sensor Enumeration post S3 cycle - Ambient light Sensor (ALS)"/>
    <s v="GC"/>
    <s v="CSS-IVE-77203"/>
    <x v="0"/>
    <m/>
    <s v="Deivasigamani, Swetha"/>
    <d v="2022-08-03T00:00:00"/>
    <s v="sensor"/>
    <s v="Automatable"/>
    <x v="8"/>
    <s v="Low"/>
  </r>
  <r>
    <x v="459"/>
    <s v="Verify ISH Sensor Enumeration post S4 cycle - Ambient light Sensor (ALS)"/>
    <s v="GC"/>
    <s v="CSS-IVE-77204"/>
    <x v="0"/>
    <m/>
    <s v="Deivasigamani, Swetha"/>
    <d v="2022-08-03T00:00:00"/>
    <s v="sensor"/>
    <s v="Automatable"/>
    <x v="8"/>
    <s v="Low"/>
  </r>
  <r>
    <x v="460"/>
    <s v="Verify ISH Sensor Enumeration post S5 cycle - Ambient light (ALS)"/>
    <s v="GC"/>
    <s v="CSS-IVE-77205"/>
    <x v="0"/>
    <m/>
    <s v="Deivasigamani, Swetha"/>
    <d v="2022-08-03T00:00:00"/>
    <s v="sensor"/>
    <s v="Automatable"/>
    <x v="8"/>
    <s v="Low"/>
  </r>
  <r>
    <x v="461"/>
    <s v="Verify functionality of Camera Flash device in OS post S3 cycle"/>
    <s v="GC"/>
    <s v="CSS-IVE-77310"/>
    <x v="0"/>
    <m/>
    <s v="Rajanna, Manasa"/>
    <d v="2022-08-01T00:00:00"/>
    <s v="imaging"/>
    <s v="Automatable"/>
    <x v="10"/>
    <s v="Low"/>
  </r>
  <r>
    <x v="462"/>
    <s v="Verify Intel HD Audio functionality over 3.5mm Jack Speakers post S3/S0i3 cycle"/>
    <s v="GC"/>
    <s v="CSS-IVE-77314"/>
    <x v="0"/>
    <m/>
    <s v="Rajanna, Manasa"/>
    <d v="2022-08-04T00:00:00"/>
    <s v="audio"/>
    <s v="Automatable"/>
    <x v="10"/>
    <s v="Low"/>
  </r>
  <r>
    <x v="463"/>
    <s v="Verify video playback in OS post S3/S0i3 cycle"/>
    <s v="GC"/>
    <s v="CSS-IVE-76592"/>
    <x v="0"/>
    <m/>
    <s v="abhijith"/>
    <d v="2022-08-02T00:00:00"/>
    <s v="audio.cavs"/>
    <s v="Automatable"/>
    <x v="10"/>
    <s v="Low"/>
  </r>
  <r>
    <x v="464"/>
    <s v="[TBT] Verify Thunderbolt Enumeration in device manager"/>
    <s v="GC"/>
    <s v="CSS-IVE-76603"/>
    <x v="0"/>
    <m/>
    <s v="Rajanna, Manasa"/>
    <d v="2022-08-01T00:00:00"/>
    <s v="io_usb.type_c_subsystem"/>
    <s v="Jama_Not_Evaluated"/>
    <x v="0"/>
    <s v="Medium"/>
  </r>
  <r>
    <x v="465"/>
    <s v="Verify Volume Up &amp; Down buttons function test post S3/S0i3 cycle"/>
    <s v="GC"/>
    <s v="CSS-IVE-77328"/>
    <x v="0"/>
    <m/>
    <s v="Rathod, Ambika"/>
    <d v="2022-08-04T00:00:00"/>
    <s v="system"/>
    <s v="Automatable"/>
    <x v="7"/>
    <s v="Low"/>
  </r>
  <r>
    <x v="466"/>
    <s v="[TBT] Verify Thunderbolt -TBT device Data transfer functionality"/>
    <s v="GC"/>
    <s v="CSS-IVE-77133"/>
    <x v="0"/>
    <m/>
    <s v="Kalyani"/>
    <d v="2022-08-03T00:00:00"/>
    <s v="io_usb.type_c_subsystem"/>
    <s v="Jama_Not_Evaluated"/>
    <x v="0"/>
    <s v="Medium"/>
  </r>
  <r>
    <x v="467"/>
    <s v="ISH FW response and version check in OS"/>
    <s v="GC"/>
    <s v="CSS-IVE-77487"/>
    <x v="0"/>
    <m/>
    <s v="Rajanna, Manasa"/>
    <d v="2022-08-04T00:00:00"/>
    <s v="sensor"/>
    <s v="Automatable"/>
    <x v="8"/>
    <s v="Low"/>
  </r>
  <r>
    <x v="468"/>
    <s v="Verify Touch function test using TouchPad"/>
    <s v="GC"/>
    <s v="CSS-IVE-71230"/>
    <x v="0"/>
    <m/>
    <s v="Vasanth"/>
    <d v="2022-08-05T00:00:00"/>
    <s v="display"/>
    <s v="Automatable"/>
    <x v="8"/>
    <s v="Low"/>
  </r>
  <r>
    <x v="469"/>
    <s v="Verify System Login using Finger print Sensor (FPS)"/>
    <s v="GC"/>
    <s v="CSS-IVE-71234"/>
    <x v="0"/>
    <m/>
    <s v="Rajanna, Manasa"/>
    <d v="2022-08-04T00:00:00"/>
    <s v="sensor"/>
    <s v="Automatable"/>
    <x v="8"/>
    <s v="Low"/>
  </r>
  <r>
    <x v="470"/>
    <s v="Validate system achieves more than 80% S0i3(CMS) residency"/>
    <s v="GC"/>
    <s v="CSS-IVE-63691"/>
    <x v="0"/>
    <m/>
    <s v="Natesh Mohan, Abhilash"/>
    <d v="2022-08-03T00:00:00"/>
    <s v="power_management"/>
    <s v="Automatable"/>
    <x v="3"/>
    <s v="Medium"/>
  </r>
  <r>
    <x v="471"/>
    <s v="Verification of hot keys (F2 &amp; F7) functionality check while BOOT"/>
    <s v="GC"/>
    <s v="CSS-IVE-78670"/>
    <x v="0"/>
    <m/>
    <s v="Deivasigamani, Swetha"/>
    <d v="2022-08-01T00:00:00"/>
    <s v="reset"/>
    <s v="Automatable"/>
    <x v="11"/>
    <s v="Low"/>
  </r>
  <r>
    <x v="472"/>
    <s v="Verify ucode firmware load/version check pre and post S3 cycle"/>
    <s v="GC"/>
    <s v="CSS-IVE-78725"/>
    <x v="0"/>
    <m/>
    <s v="Deivasigamani, Swetha"/>
    <d v="2022-08-01T00:00:00"/>
    <s v="processor_core"/>
    <s v="Automatable"/>
    <x v="11"/>
    <s v="Low"/>
  </r>
  <r>
    <x v="473"/>
    <s v="Verify Analog Microphone test connected to 3.5 mm Port post S3 cycle"/>
    <s v="GC"/>
    <s v="CSS-IVE-80017"/>
    <x v="0"/>
    <m/>
    <s v="Rajanna, Manasa"/>
    <d v="2022-08-03T00:00:00"/>
    <s v="audio"/>
    <s v="Automatable"/>
    <x v="10"/>
    <s v="Low"/>
  </r>
  <r>
    <x v="474"/>
    <s v="Verify Gyrometer Sensor Enumeration Through ISH"/>
    <s v="GC"/>
    <s v="CSS-IVE-80745"/>
    <x v="0"/>
    <m/>
    <s v="Rajanna, Manasa"/>
    <d v="2022-08-03T00:00:00"/>
    <s v="sensor"/>
    <s v="Automatable"/>
    <x v="8"/>
    <s v="Low"/>
  </r>
  <r>
    <x v="475"/>
    <s v="Validate POST Code Progress for IA during Booting on 7 seg Display."/>
    <s v="GC"/>
    <s v="CSS-IVE-63287"/>
    <x v="0"/>
    <m/>
    <s v="Hussain, Mohammed"/>
    <d v="2022-08-04T00:00:00"/>
    <s v="debug"/>
    <s v="Automatable"/>
    <x v="13"/>
    <s v="Low"/>
  </r>
  <r>
    <x v="476"/>
    <s v="Verify WWAN enumeration pre and post S3 cycle"/>
    <s v="GC"/>
    <s v="CSS-IVE-89429"/>
    <x v="2"/>
    <s v="inventory block WWAN"/>
    <s v="Rajanna, Manasa"/>
    <d v="2022-08-04T00:00:00"/>
    <s v="connectivity"/>
    <s v="Automatable"/>
    <x v="12"/>
    <s v="Medium"/>
  </r>
  <r>
    <x v="477"/>
    <s v="Verify WWAN enumeration pre and post Disconnected Modern Standby (DMS) cycle"/>
    <s v="GC"/>
    <s v="CSS-IVE-89491"/>
    <x v="2"/>
    <s v="inventory block WWAN"/>
    <s v="Rajanna, Manasa"/>
    <d v="2022-08-04T00:00:00"/>
    <s v="connectivity"/>
    <s v="Automatable"/>
    <x v="12"/>
    <s v="Medium"/>
  </r>
  <r>
    <x v="478"/>
    <s v="Verify enumeration of TouchPad in device manager pre and post S3 cycle"/>
    <s v="GC"/>
    <s v="CSS-IVE-90903"/>
    <x v="0"/>
    <m/>
    <s v="Rajanna, Manasa"/>
    <d v="2022-08-01T00:00:00"/>
    <s v="display"/>
    <s v="Automatable"/>
    <x v="8"/>
    <s v="Low"/>
  </r>
  <r>
    <x v="479"/>
    <s v="Verify enumeration of TouchPad in device manager pre and post S4 cycle"/>
    <s v="GC"/>
    <s v="CSS-IVE-90904"/>
    <x v="0"/>
    <m/>
    <s v="Rajanna, Manasa"/>
    <d v="2022-08-01T00:00:00"/>
    <s v="display"/>
    <s v="Automatable"/>
    <x v="8"/>
    <s v="Low"/>
  </r>
  <r>
    <x v="480"/>
    <s v="Verify enumeration of TouchPad in device manager pre and post S5 cycle"/>
    <s v="GC"/>
    <s v="CSS-IVE-90905"/>
    <x v="0"/>
    <m/>
    <s v="Rajanna, Manasa"/>
    <d v="2022-08-01T00:00:00"/>
    <s v="display"/>
    <s v="Automatable"/>
    <x v="8"/>
    <s v="Low"/>
  </r>
  <r>
    <x v="481"/>
    <s v="Verify system wakes up from S0i3( Disconnected Modern standby) with RTD3 option enabled in BIOS"/>
    <s v="GC"/>
    <s v="CSS-IVE-90441"/>
    <x v="0"/>
    <m/>
    <s v="Prasath"/>
    <d v="2022-08-03T00:00:00"/>
    <s v="power_management"/>
    <s v="Automatable"/>
    <x v="3"/>
    <s v="Low"/>
  </r>
  <r>
    <x v="482"/>
    <s v="Validate USB Keyboard Functionality check over USB Type-A port after DMS cycle"/>
    <s v="GC"/>
    <s v="CSS-IVE-90556"/>
    <x v="0"/>
    <m/>
    <s v="abhijith"/>
    <d v="2022-08-02T00:00:00"/>
    <s v="io_usb"/>
    <s v="Automatable"/>
    <x v="2"/>
    <s v="Low"/>
  </r>
  <r>
    <x v="483"/>
    <s v="Verify front camera is functioning properly for capturing images pre and post CMS/S0i3 cycle"/>
    <s v="GC"/>
    <s v="CSS-IVE-90816"/>
    <x v="0"/>
    <m/>
    <s v="Rajanna, Manasa"/>
    <d v="2022-08-01T00:00:00"/>
    <s v="imaging"/>
    <s v="Automatable"/>
    <x v="10"/>
    <s v="Low"/>
  </r>
  <r>
    <x v="484"/>
    <s v="Verify rear camera is functioning properly for capturing images pre and post S0i3(Modern Standby) cycle"/>
    <s v="GC"/>
    <s v="CSS-IVE-90817"/>
    <x v="0"/>
    <m/>
    <s v="Rajanna, Manasa"/>
    <d v="2022-08-01T00:00:00"/>
    <s v="imaging"/>
    <s v="Automatable"/>
    <x v="10"/>
    <s v="Low"/>
  </r>
  <r>
    <x v="485"/>
    <s v="Verify front camera is functioning properly for previewing and capturing a video pre and post CMS/S0i3 cycle"/>
    <s v="GC"/>
    <s v="CSS-IVE-90818"/>
    <x v="0"/>
    <m/>
    <s v="Rajanna, Manasa"/>
    <d v="2022-08-03T00:00:00"/>
    <s v="imaging"/>
    <s v="Automatable"/>
    <x v="10"/>
    <s v="Medium"/>
  </r>
  <r>
    <x v="486"/>
    <s v="Verify rear camera is functioning properly for previewing and capturing a video pre and post S0i3(Modern Standby) cycle"/>
    <s v="GC"/>
    <s v="CSS-IVE-90819"/>
    <x v="0"/>
    <m/>
    <s v="Rajanna, Manasa"/>
    <d v="2022-08-01T00:00:00"/>
    <s v="imaging"/>
    <s v="Automatable"/>
    <x v="10"/>
    <s v="Medium"/>
  </r>
  <r>
    <x v="487"/>
    <s v="DPTF devices enumeration pre and post S0i3(Modern Standby) cycle"/>
    <s v="GC"/>
    <s v="CSS-IVE-90931"/>
    <x v="0"/>
    <m/>
    <s v="sree lakshmi"/>
    <d v="2022-08-01T00:00:00"/>
    <s v="thermal_management"/>
    <s v="Automatable"/>
    <x v="1"/>
    <s v="Medium"/>
  </r>
  <r>
    <x v="488"/>
    <s v="Verify CPU turbo boost functionality post CMS/S0i3 cycle"/>
    <s v="GC"/>
    <s v="CSS-IVE-90932"/>
    <x v="0"/>
    <m/>
    <s v="Prasath"/>
    <d v="2022-08-03T00:00:00"/>
    <s v="power_management"/>
    <s v="Automatable"/>
    <x v="3"/>
    <s v="Low"/>
  </r>
  <r>
    <x v="489"/>
    <s v="Verify PCIe SD Card data transfer post Disconnected Modern Standby cycle"/>
    <s v="GC"/>
    <s v="CSS-IVE-90939"/>
    <x v="0"/>
    <m/>
    <s v="Deivasigamani, Swetha"/>
    <d v="2022-08-04T00:00:00"/>
    <s v="storage"/>
    <s v="Automatable"/>
    <x v="2"/>
    <s v="Low"/>
  </r>
  <r>
    <x v="490"/>
    <s v="Verify Enumeration Camera Flash device in OS pre and post CMS/S0i3 cycle"/>
    <s v="GC"/>
    <s v="CSS-IVE-90941"/>
    <x v="0"/>
    <m/>
    <s v="Rajanna, Manasa"/>
    <d v="2022-08-02T00:00:00"/>
    <s v="imaging"/>
    <s v="Automatable"/>
    <x v="10"/>
    <s v="Low"/>
  </r>
  <r>
    <x v="491"/>
    <s v="Validate USB 3.0 device enumeration when hot plug device pre and post Disconnected-MOS cycle over USB Type-A port"/>
    <s v="GC"/>
    <s v="CSS-IVE-90944"/>
    <x v="0"/>
    <m/>
    <s v="abhijith"/>
    <d v="2022-08-02T00:00:00"/>
    <s v="io_usb"/>
    <s v="Automatable"/>
    <x v="2"/>
    <s v="Low"/>
  </r>
  <r>
    <x v="492"/>
    <s v="Verify HD Display Audio enumeration pre and post CMS cycle"/>
    <s v="GC"/>
    <s v="CSS-IVE-90947"/>
    <x v="0"/>
    <m/>
    <s v="Rajanna, Manasa"/>
    <d v="2022-08-01T00:00:00"/>
    <s v="audio"/>
    <s v="Automatable"/>
    <x v="10"/>
    <s v="Low"/>
  </r>
  <r>
    <x v="493"/>
    <s v="Verify switching camera functioning properly pre and post CMS/S0i3 cycle"/>
    <s v="GC"/>
    <s v="CSS-IVE-90948"/>
    <x v="0"/>
    <m/>
    <s v="Rajanna, Manasa"/>
    <d v="2022-08-02T00:00:00"/>
    <s v="imaging"/>
    <s v="Automatable"/>
    <x v="10"/>
    <s v="Low"/>
  </r>
  <r>
    <x v="494"/>
    <s v="Validate USB 2.0 devices functionality over USB Type-A port with pre and post Disconnected-MOS cycle"/>
    <s v="GC"/>
    <s v="CSS-IVE-90949"/>
    <x v="0"/>
    <m/>
    <s v="abhijith"/>
    <d v="2022-08-02T00:00:00"/>
    <s v="io_usb"/>
    <s v="Automatable"/>
    <x v="2"/>
    <s v="Low"/>
  </r>
  <r>
    <x v="495"/>
    <s v="Validate USB 3.0 devices functionality over USB Type-A port with pre and post Disconnected-MOS cycle"/>
    <s v="GC"/>
    <s v="CSS-IVE-90950"/>
    <x v="0"/>
    <m/>
    <s v="abhijith"/>
    <d v="2022-08-02T00:00:00"/>
    <s v="io_usb"/>
    <s v="Automatable"/>
    <x v="2"/>
    <s v="Low"/>
  </r>
  <r>
    <x v="496"/>
    <s v="Validate USB2.0/3.0 HUB Functionality check in OS pre and post disconnected-MOS cycle over USB Type-A port"/>
    <s v="GC"/>
    <s v="CSS-IVE-90953"/>
    <x v="0"/>
    <m/>
    <s v="abhijith"/>
    <d v="2022-08-02T00:00:00"/>
    <s v="io_usb"/>
    <s v="Automatable"/>
    <x v="2"/>
    <s v="Low"/>
  </r>
  <r>
    <x v="497"/>
    <s v="Verify ISH Sensor Enumeration pre and post Disconnected Modern Standby (D-MoS) cycle - Gyro"/>
    <s v="GC"/>
    <s v="CSS-IVE-90966"/>
    <x v="0"/>
    <m/>
    <s v="Prasath"/>
    <d v="2022-08-04T00:00:00"/>
    <s v="sensor"/>
    <s v="Automatable"/>
    <x v="8"/>
    <s v="Low"/>
  </r>
  <r>
    <x v="498"/>
    <s v="Verify functionality of Camera Flash device in OS pre and post CMS/S0i3 cycle"/>
    <s v="GC"/>
    <s v="CSS-IVE-90974"/>
    <x v="0"/>
    <m/>
    <s v="Rajanna, Manasa"/>
    <d v="2022-08-02T00:00:00"/>
    <s v="imaging"/>
    <s v="Automatable"/>
    <x v="10"/>
    <s v="Low"/>
  </r>
  <r>
    <x v="499"/>
    <s v="Verify Intel HD Audio functionality over 3.5mm Jack Speakers pre and post S0i3(Modern Standby) cycle"/>
    <s v="GC"/>
    <s v="CSS-IVE-90975"/>
    <x v="0"/>
    <m/>
    <s v="Rajanna, Manasa"/>
    <d v="2022-08-01T00:00:00"/>
    <s v="audio"/>
    <s v="Automatable"/>
    <x v="10"/>
    <s v="Low"/>
  </r>
  <r>
    <x v="500"/>
    <s v="Verify Volume Up &amp; Down buttons function test pre and post CMS/S0i3 cycle"/>
    <s v="GC"/>
    <s v="CSS-IVE-90977"/>
    <x v="0"/>
    <m/>
    <s v="Rathod, Ambika"/>
    <d v="2022-08-04T00:00:00"/>
    <s v="system"/>
    <s v="Automatable"/>
    <x v="7"/>
    <s v="Low"/>
  </r>
  <r>
    <x v="501"/>
    <s v="Verify ucode firmware loads pre and post S0i3 (Modern Standby) cycle"/>
    <s v="GC"/>
    <s v="CSS-IVE-90980"/>
    <x v="0"/>
    <m/>
    <s v="Deivasigamani, Swetha"/>
    <d v="2022-08-01T00:00:00"/>
    <s v="processor_core"/>
    <s v="Automatable"/>
    <x v="11"/>
    <s v="Low"/>
  </r>
  <r>
    <x v="502"/>
    <s v="Verify Analog Microphone test connected to 3.5 mm Port pre and post CMS/S0i3 cycle"/>
    <s v="GC"/>
    <s v="CSS-IVE-90981"/>
    <x v="0"/>
    <m/>
    <s v="Rajanna, Manasa"/>
    <d v="2022-08-03T00:00:00"/>
    <s v="audio"/>
    <s v="Automatable"/>
    <x v="10"/>
    <s v="Low"/>
  </r>
  <r>
    <x v="503"/>
    <s v="Verify Coexistence Support of CNVi Wi-Fi and Bluetooth functionality in OS after S3, S4, S5, Warm and cold reboot cycles"/>
    <s v="GC"/>
    <s v="CSS-IVE-95319"/>
    <x v="0"/>
    <m/>
    <s v="Anil Kumar, Anju"/>
    <d v="2022-08-02T00:00:00"/>
    <s v="connectivity"/>
    <s v="Automatable"/>
    <x v="12"/>
    <s v="Low"/>
  </r>
  <r>
    <x v="504"/>
    <s v="Verify CNVi WLAN Enumeration in OS before/after S3 cycle"/>
    <s v="GC"/>
    <s v="CSS-IVE-95489"/>
    <x v="0"/>
    <m/>
    <s v="Anil Kumar, Anju"/>
    <d v="2022-08-02T00:00:00"/>
    <s v="connectivity"/>
    <s v="Automatable"/>
    <x v="12"/>
    <s v="Low"/>
  </r>
  <r>
    <x v="505"/>
    <s v="Verify CNVi WLAN Enumeration in OS before/after disconnected MoS cycle"/>
    <s v="GC"/>
    <s v="CSS-IVE-95492"/>
    <x v="0"/>
    <m/>
    <s v="Prasath"/>
    <d v="2022-08-03T00:00:00"/>
    <s v="connectivity"/>
    <s v="Automatable"/>
    <x v="12"/>
    <s v="Low"/>
  </r>
  <r>
    <x v="506"/>
    <s v="Verify CNVi Bluetooth Enumeration in OS before/after disconnected MoS cycle"/>
    <s v="GC"/>
    <s v="CSS-IVE-95497"/>
    <x v="0"/>
    <m/>
    <s v="Prasath"/>
    <d v="2022-08-03T00:00:00"/>
    <s v="connectivity"/>
    <s v="Automatable"/>
    <x v="12"/>
    <s v="Low"/>
  </r>
  <r>
    <x v="507"/>
    <s v="Validate USB2.0 HUB Functionality check in BIOS over USB Type-A port"/>
    <s v="GC"/>
    <s v="CSS-IVE-101589"/>
    <x v="0"/>
    <m/>
    <s v="Deivasigamani, Swetha"/>
    <d v="2022-08-04T00:00:00"/>
    <s v="io_usb"/>
    <s v="Automatable"/>
    <x v="2"/>
    <s v="Low"/>
  </r>
  <r>
    <x v="508"/>
    <s v="Validate USB2.0 HUB Functionality check in EFI over USB Type-A port"/>
    <s v="GC"/>
    <s v="CSS-IVE-101590"/>
    <x v="0"/>
    <m/>
    <s v="Deivasigamani, Swetha"/>
    <d v="2022-08-04T00:00:00"/>
    <s v="io_usb"/>
    <s v="Automatable"/>
    <x v="2"/>
    <s v="Low"/>
  </r>
  <r>
    <x v="509"/>
    <s v="Validate USB2.0 HUB Functionality check in OS over USB Type-A port"/>
    <s v="GC"/>
    <s v="CSS-IVE-101591"/>
    <x v="0"/>
    <m/>
    <s v="Deivasigamani, Swetha"/>
    <d v="2022-08-04T00:00:00"/>
    <s v="io_usb"/>
    <s v="Automatable"/>
    <x v="2"/>
    <s v="Low"/>
  </r>
  <r>
    <x v="510"/>
    <s v="Validate Type-C USB3.1 gen1 Host Mode functionality on hot insert and removal over Type-C port"/>
    <s v="GC"/>
    <s v="CSS-IVE-105845"/>
    <x v="0"/>
    <m/>
    <s v="Kalyani"/>
    <d v="2022-08-03T00:00:00"/>
    <s v="io_usb.type_c_subsystem"/>
    <s v="Automatable"/>
    <x v="0"/>
    <s v="Medium"/>
  </r>
  <r>
    <x v="511"/>
    <s v="Verify No device yellow bangs post S0i3.2 cycle with all device connected as per config planned ( Golden, delta, 5, 4, 3 STAR )"/>
    <s v="GC"/>
    <s v="CSS-IVE-135393"/>
    <x v="0"/>
    <m/>
    <s v="Deivasigamani, Swetha"/>
    <d v="2022-08-01T00:00:00"/>
    <s v="reset"/>
    <s v="Automatable"/>
    <x v="5"/>
    <s v="Low"/>
  </r>
  <r>
    <x v="512"/>
    <s v="Verify IDTT (DPTF) devices enumeration in device manager pre and post S4,S5, warm and cold reboot cycles"/>
    <s v="GC"/>
    <s v="CSS-IVE-145252"/>
    <x v="0"/>
    <m/>
    <s v="Anil Kumar, Anju"/>
    <d v="2022-08-03T00:00:00"/>
    <s v="power_management.thermal_sensor"/>
    <s v="Automatable"/>
    <x v="3"/>
    <s v="High"/>
  </r>
  <r>
    <x v="513"/>
    <s v="Validate hot-plug USB keyboard functionality check in OS over USB Type-A port pre and post S4 , S5 , warm and cold reboot cycles"/>
    <s v="GC"/>
    <s v="CSS-IVE-145024"/>
    <x v="0"/>
    <m/>
    <s v="Fakurthin, VaahithX"/>
    <d v="2022-08-02T00:00:00"/>
    <s v="io_usb"/>
    <s v="Automatable"/>
    <x v="2"/>
    <s v="Medium"/>
  </r>
  <r>
    <x v="514"/>
    <s v="Verify USB mouse enumeration and functionality on hot-plug over USB Type-A port pre and post S4 , S5 , warm and cold reboot cycles"/>
    <s v="GC"/>
    <s v="CSS-IVE-145025"/>
    <x v="0"/>
    <m/>
    <s v="Fakurthin, VaahithX"/>
    <d v="2022-08-02T00:00:00"/>
    <s v="io_usb"/>
    <s v="Automatable"/>
    <x v="2"/>
    <s v="Medium"/>
  </r>
  <r>
    <x v="515"/>
    <s v="Verify SD Card plug and play connected to PCIe slot  pre and post S4 , S5 , warm and cold reboot cycles"/>
    <s v="GC"/>
    <s v="CSS-IVE-145027"/>
    <x v="0"/>
    <m/>
    <s v="Fakurthin, VaahithX"/>
    <d v="2022-08-02T00:00:00"/>
    <s v="storage"/>
    <s v="Automatable"/>
    <x v="2"/>
    <s v="Medium"/>
  </r>
  <r>
    <x v="516"/>
    <s v="Validate USB2.0/3.0 HUB Functionality check in OS  pre and post S4 , S5 , warm and cold reboot cycles over USB Type-A port"/>
    <s v="GC"/>
    <s v="CSS-IVE-145029"/>
    <x v="0"/>
    <m/>
    <s v="Fakurthin, VaahithX"/>
    <d v="2022-08-02T00:00:00"/>
    <s v="io_usb"/>
    <s v="Automatable"/>
    <x v="2"/>
    <s v="Medium"/>
  </r>
  <r>
    <x v="517"/>
    <s v="Validate USB 3.0 devices hot-plug functionality over USB3.0 Type-A port  pre and post S4 , S5 , warm and cold reboot cycles"/>
    <s v="GC"/>
    <s v="CSS-IVE-145031"/>
    <x v="0"/>
    <m/>
    <s v="Fakurthin, VaahithX"/>
    <d v="2022-08-02T00:00:00"/>
    <s v="io_usb"/>
    <s v="Automatable"/>
    <x v="2"/>
    <s v="Medium"/>
  </r>
  <r>
    <x v="518"/>
    <s v="Validate USB 2.0 device hot-plug functionality over USB3.0 Type-A port pre and post S4 , S5 , warm and cold reboot cycles"/>
    <s v="GC"/>
    <s v="CSS-IVE-145034"/>
    <x v="0"/>
    <m/>
    <s v="Fakurthin, VaahithX"/>
    <d v="2022-08-02T00:00:00"/>
    <s v="io_usb"/>
    <s v="Automatable"/>
    <x v="2"/>
    <s v="Medium"/>
  </r>
  <r>
    <x v="519"/>
    <s v="Validate USB 2.0 device hot-plug functionality over USB2.0 Type-A port pre and post S4 , S5 , warm and cold reboot cycles"/>
    <s v="GC"/>
    <s v="CSS-IVE-145035"/>
    <x v="0"/>
    <m/>
    <s v="Fakurthin, VaahithX"/>
    <d v="2022-08-02T00:00:00"/>
    <s v="io_usb"/>
    <s v="Automatable"/>
    <x v="2"/>
    <s v="Low"/>
  </r>
  <r>
    <x v="520"/>
    <s v="Validate USB 3.0 device hot-plug functionality over USB2.0-Type-A port pre and post S4 , S5 , warm and cold reboot cycles"/>
    <s v="GC"/>
    <s v="CSS-IVE-145037"/>
    <x v="0"/>
    <m/>
    <s v="Fakurthin, VaahithX"/>
    <d v="2022-08-02T00:00:00"/>
    <s v="io_usb"/>
    <s v="Automatable"/>
    <x v="2"/>
    <s v="Medium"/>
  </r>
  <r>
    <x v="521"/>
    <s v="Verify PCIe SD Card data transfer  pre and post S4 , S5 , warm and cold reboot cycles"/>
    <s v="GC"/>
    <s v="CSS-IVE-145039"/>
    <x v="0"/>
    <m/>
    <s v="Fakurthin, VaahithX"/>
    <d v="2022-08-02T00:00:00"/>
    <s v="storage"/>
    <s v="Automatable"/>
    <x v="2"/>
    <s v="Medium"/>
  </r>
  <r>
    <x v="522"/>
    <s v="Verify No device yellow bangs with all device connected as per config planned ( Golden, delta, 5, 4, 3 STAR ) pre and post S4 , S5 , warm and cold reboot cycles"/>
    <s v="GC"/>
    <s v="CSS-IVE-145233"/>
    <x v="0"/>
    <m/>
    <s v="Deivasigamani, Swetha"/>
    <d v="2022-08-01T00:00:00"/>
    <s v="reset"/>
    <s v="Automatable"/>
    <x v="5"/>
    <s v="Low"/>
  </r>
  <r>
    <x v="523"/>
    <s v="Verify multiple global reset functionality cycles check in SUT"/>
    <s v="GC"/>
    <s v="CSS-IVE-145269"/>
    <x v="0"/>
    <m/>
    <s v="Deivasigamani, Swetha"/>
    <d v="2022-08-01T00:00:00"/>
    <s v="reset"/>
    <s v="Automatable"/>
    <x v="11"/>
    <s v="Medium"/>
  </r>
  <r>
    <x v="524"/>
    <s v="ISH Sensor Enumeration - Magnetometer  pre and post S4 , S5 , warm and cold reboot cycles"/>
    <s v="GC"/>
    <s v="CSS-IVE-145203"/>
    <x v="0"/>
    <m/>
    <s v="Prasath"/>
    <d v="2022-08-03T00:00:00"/>
    <s v="sensor"/>
    <s v="Automatable"/>
    <x v="8"/>
    <s v="Low"/>
  </r>
  <r>
    <x v="525"/>
    <s v="Verify ISH Sensor Enumeration - Accelerometer/3D Accelerometer pre and post S4 , S5 , warm and cold reboot cycles"/>
    <s v="GC"/>
    <s v="CSS-IVE-145204"/>
    <x v="0"/>
    <m/>
    <s v="Prasath"/>
    <d v="2022-08-03T00:00:00"/>
    <s v="sensor"/>
    <s v="Automatable"/>
    <x v="8"/>
    <s v="Low"/>
  </r>
  <r>
    <x v="526"/>
    <s v="Verify ISH Sensor Enumeration - Gyrometer pre and post S4 , S5 , warm and cold reboot cycles"/>
    <s v="GC"/>
    <s v="CSS-IVE-145205"/>
    <x v="0"/>
    <m/>
    <s v="Prasath"/>
    <d v="2022-08-03T00:00:00"/>
    <s v="sensor"/>
    <s v="Automatable"/>
    <x v="8"/>
    <s v="Low"/>
  </r>
  <r>
    <x v="527"/>
    <s v="Verify ISH Sensor Enumeration - Ambient light Sensor (ALS)  pre and post S4 , S5 , warm and cold reboot cycles"/>
    <s v="GC"/>
    <s v="CSS-IVE-145206"/>
    <x v="0"/>
    <m/>
    <s v="Prasath"/>
    <d v="2022-08-03T00:00:00"/>
    <s v="sensor"/>
    <s v="Automatable"/>
    <x v="8"/>
    <s v="Low"/>
  </r>
  <r>
    <x v="528"/>
    <s v="Verify enumeration of TouchPad in device manager pre and post S4 , S5 , warm and cold reboot cycles"/>
    <s v="GC"/>
    <s v="CSS-IVE-145211"/>
    <x v="0"/>
    <m/>
    <s v="Rathod, Ambika"/>
    <d v="2022-08-04T00:00:00"/>
    <s v="display"/>
    <s v="Automatable"/>
    <x v="8"/>
    <s v="Low"/>
  </r>
  <r>
    <x v="529"/>
    <s v="Verify ISH sensor module enumeration in OS"/>
    <s v="GC"/>
    <s v="CSS-IVE-130362"/>
    <x v="0"/>
    <m/>
    <s v="Prasath"/>
    <d v="2022-08-04T00:00:00"/>
    <s v="sensor"/>
    <s v="Automatable"/>
    <x v="8"/>
    <s v="Medium"/>
  </r>
  <r>
    <x v="530"/>
    <s v="ME FW response and version check in EFI Shell"/>
    <s v="GC"/>
    <s v="CSS-IVE-131278"/>
    <x v="0"/>
    <m/>
    <s v="Natesh Mohan, Abhilash"/>
    <d v="2022-08-01T00:00:00"/>
    <s v="manageability"/>
    <s v="Automatable"/>
    <x v="4"/>
    <s v="Low"/>
  </r>
  <r>
    <x v="531"/>
    <s v="Verify enumeration of TouchPad in device manager pre and post Connected Standby (CMS) cycle"/>
    <s v="GC"/>
    <s v="CSS-IVE-131413"/>
    <x v="0"/>
    <m/>
    <s v="Rathod, Ambika"/>
    <d v="2022-08-04T00:00:00"/>
    <s v="display"/>
    <s v="Automatable"/>
    <x v="8"/>
    <s v="Low"/>
  </r>
  <r>
    <x v="532"/>
    <s v="Verify ISH Sensor Enumeration pre and post Connected Standby (CMS) cycle - Ambient Light Sensor (ALS)"/>
    <s v="GC"/>
    <s v="CSS-IVE-131415"/>
    <x v="0"/>
    <m/>
    <s v="Prasath"/>
    <d v="2022-08-03T00:00:00"/>
    <s v="sensor"/>
    <s v="Automatable"/>
    <x v="8"/>
    <s v="Low"/>
  </r>
  <r>
    <x v="533"/>
    <s v="Verify if AMT configuration menu is accessible in MEBx setup in DC mode"/>
    <s v="GC"/>
    <s v="CSS-IVE-131479"/>
    <x v="0"/>
    <m/>
    <s v="anil kumar M"/>
    <d v="2022-08-03T00:00:00"/>
    <s v="manageability"/>
    <s v="Automatable"/>
    <x v="9"/>
    <s v="Low"/>
  </r>
  <r>
    <x v="534"/>
    <s v="S0/M0 transition during CS state"/>
    <s v="GC"/>
    <s v="CSS-IVE-131893"/>
    <x v="0"/>
    <m/>
    <s v="Natesh Mohan, Abhilash"/>
    <d v="2022-08-02T00:00:00"/>
    <s v="manageability"/>
    <s v="Automatable"/>
    <x v="4"/>
    <s v="Low"/>
  </r>
  <r>
    <x v="535"/>
    <s v="Verify KVM session can be established"/>
    <s v="GC"/>
    <s v="CSS-IVE-131920"/>
    <x v="0"/>
    <m/>
    <s v="anil kumar M"/>
    <d v="2022-08-02T00:00:00"/>
    <s v="manageability"/>
    <s v="Automatable"/>
    <x v="9"/>
    <s v="Low"/>
  </r>
  <r>
    <x v="536"/>
    <s v="Verify user is prompted for a new password and can&quot;t use a non-strong password"/>
    <s v="GC"/>
    <s v="CSS-IVE-131922"/>
    <x v="0"/>
    <m/>
    <s v="anil kumar M"/>
    <d v="2022-08-02T00:00:00"/>
    <s v="manageability"/>
    <s v="Automatable"/>
    <x v="9"/>
    <s v="Low"/>
  </r>
  <r>
    <x v="537"/>
    <s v="Verify if MEBx password change is accepted (for password meeting specific criteria) and is successfully accepted on subsequent entries to MEBx"/>
    <s v="GC"/>
    <s v="CSS-IVE-131923"/>
    <x v="0"/>
    <m/>
    <s v="anil kumar M"/>
    <d v="2022-08-02T00:00:00"/>
    <s v="manageability"/>
    <s v="Automatable"/>
    <x v="9"/>
    <s v="Low"/>
  </r>
  <r>
    <x v="538"/>
    <s v="Verify if user is able to change ME Password"/>
    <s v="GC"/>
    <s v="CSS-IVE-131925"/>
    <x v="0"/>
    <m/>
    <s v="anil kumar M"/>
    <d v="2022-08-02T00:00:00"/>
    <s v="manageability"/>
    <s v="Automatable"/>
    <x v="9"/>
    <s v="Low"/>
  </r>
  <r>
    <x v="539"/>
    <s v="Verify Local FW Updates option is available in MEBx /BIOS Setup"/>
    <s v="GC"/>
    <s v="CSS-IVE-131927"/>
    <x v="0"/>
    <m/>
    <s v="anil kumar M"/>
    <d v="2022-08-02T00:00:00"/>
    <s v="manageability"/>
    <s v="Automatable"/>
    <x v="9"/>
    <s v="Low"/>
  </r>
  <r>
    <x v="540"/>
    <s v="Verify if user can edit Network Name in MEBx Settings"/>
    <s v="GC"/>
    <s v="CSS-IVE-131930"/>
    <x v="0"/>
    <m/>
    <s v="anil kumar M"/>
    <d v="2022-08-01T00:00:00"/>
    <s v="manageability"/>
    <s v="Automatable"/>
    <x v="9"/>
    <s v="Low"/>
  </r>
  <r>
    <x v="541"/>
    <s v="Verify if user can Save MEBx settings and exit MEBx successfully"/>
    <s v="GC"/>
    <s v="CSS-IVE-131934"/>
    <x v="0"/>
    <m/>
    <s v="anil kumar M"/>
    <d v="2022-08-01T00:00:00"/>
    <s v="manageability"/>
    <s v="Automatable"/>
    <x v="9"/>
    <s v="Low"/>
  </r>
  <r>
    <x v="542"/>
    <s v="Verify AMT connectivity with static IP using WebUI"/>
    <s v="GC"/>
    <s v="CSS-IVE-131935"/>
    <x v="0"/>
    <m/>
    <s v="anil kumar M"/>
    <d v="2022-08-02T00:00:00"/>
    <s v="manageability"/>
    <s v="Automatable"/>
    <x v="9"/>
    <s v="Low"/>
  </r>
  <r>
    <x v="543"/>
    <s v="Verify availability of Storage Redirection/ KVM under AMT and relevant options applicable for these features"/>
    <s v="GC"/>
    <s v="CSS-IVE-131938"/>
    <x v="0"/>
    <m/>
    <s v="anil kumar M"/>
    <d v="2022-08-02T00:00:00"/>
    <s v="manageability"/>
    <s v="Automatable"/>
    <x v="9"/>
    <s v="Low"/>
  </r>
  <r>
    <x v="544"/>
    <s v="Verify Storage Redirection can be successfully enabled and disabled"/>
    <s v="GC"/>
    <s v="CSS-IVE-131939"/>
    <x v="0"/>
    <m/>
    <s v="anil kumar M"/>
    <d v="2022-08-01T00:00:00"/>
    <s v="manageability"/>
    <s v="Automatable"/>
    <x v="9"/>
    <s v="Low"/>
  </r>
  <r>
    <x v="545"/>
    <s v="Verify AMT WEBUI is accessible after sx cycles"/>
    <s v="GC"/>
    <s v="CSS-IVE-131944"/>
    <x v="0"/>
    <m/>
    <s v="anil kumar M"/>
    <d v="2022-08-02T00:00:00"/>
    <s v="manageability"/>
    <s v="Automatable"/>
    <x v="9"/>
    <s v="Low"/>
  </r>
  <r>
    <x v="546"/>
    <s v="Verify if SUT reboots after user enters incorrect MEBx password for 3 consecutive tries"/>
    <s v="GC"/>
    <s v="CSS-IVE-131946"/>
    <x v="0"/>
    <m/>
    <s v="anil kumar M"/>
    <d v="2022-08-02T00:00:00"/>
    <s v="manageability"/>
    <s v="Automatable"/>
    <x v="9"/>
    <s v="Low"/>
  </r>
  <r>
    <x v="547"/>
    <s v="Verify SUT could be connected remotely to a server using WebUI"/>
    <s v="GC"/>
    <s v="CSS-IVE-131949"/>
    <x v="0"/>
    <m/>
    <s v="anil kumar M"/>
    <d v="2022-08-02T00:00:00"/>
    <s v="manageability"/>
    <s v="Automatable"/>
    <x v="9"/>
    <s v="Low"/>
  </r>
  <r>
    <x v="548"/>
    <s v="S0/M0 transition during Hbernate(S4) state"/>
    <s v="GC"/>
    <s v="CSS-IVE-131959"/>
    <x v="0"/>
    <m/>
    <s v="anil kumar M"/>
    <d v="2022-08-02T00:00:00"/>
    <s v="manageability"/>
    <s v="Automatable"/>
    <x v="9"/>
    <s v="Low"/>
  </r>
  <r>
    <x v="549"/>
    <s v="S0/M0 transition during sleep(S3) state"/>
    <s v="GC"/>
    <s v="CSS-IVE-131961"/>
    <x v="0"/>
    <m/>
    <s v="anil kumar M"/>
    <d v="2022-08-02T00:00:00"/>
    <s v="manageability"/>
    <s v="Automatable"/>
    <x v="9"/>
    <s v="Low"/>
  </r>
  <r>
    <x v="550"/>
    <s v="Verify ME(M0) status pre and post cold and warm reset cycle"/>
    <s v="GC"/>
    <s v="CSS-IVE-131962"/>
    <x v="0"/>
    <m/>
    <s v="anil kumar M"/>
    <d v="2022-08-02T00:00:00"/>
    <s v="manageability"/>
    <s v="Automatable"/>
    <x v="9"/>
    <s v="Low"/>
  </r>
  <r>
    <x v="551"/>
    <s v="S0/M0 transition during Hybrid sleep state"/>
    <s v="GC"/>
    <s v="CSS-IVE-131964"/>
    <x v="0"/>
    <m/>
    <s v="anil kumar M"/>
    <d v="2022-08-02T00:00:00"/>
    <s v="manageability"/>
    <s v="Automatable"/>
    <x v="9"/>
    <s v="Low"/>
  </r>
  <r>
    <x v="552"/>
    <s v="Verify the AMT connectivity with WIFI using WEBUI"/>
    <s v="GC"/>
    <s v="CSS-IVE-131967"/>
    <x v="0"/>
    <m/>
    <s v="anil kumar M"/>
    <d v="2022-08-02T00:00:00"/>
    <s v="manageability"/>
    <s v="Automatable"/>
    <x v="9"/>
    <s v="Low"/>
  </r>
  <r>
    <x v="553"/>
    <s v="Verify MEBX UI is accessible during SUT boot with ME Corporate SKU"/>
    <s v="GC"/>
    <s v="CSS-IVE-132050"/>
    <x v="0"/>
    <m/>
    <s v="anil kumar M"/>
    <d v="2022-08-01T00:00:00"/>
    <s v="manageability"/>
    <s v="Automatable"/>
    <x v="9"/>
    <s v="Low"/>
  </r>
  <r>
    <x v="554"/>
    <s v="ISH Sensor Enumeration - Ambientlight (ALS)"/>
    <s v="GC"/>
    <s v="CSS-IVE-132296"/>
    <x v="0"/>
    <m/>
    <s v="Prasath"/>
    <d v="2022-08-03T00:00:00"/>
    <s v="sensor"/>
    <s v="Automatable"/>
    <x v="8"/>
    <s v="Low"/>
  </r>
  <r>
    <x v="555"/>
    <s v="Verify Touch function test using TouchPad"/>
    <s v="GC"/>
    <s v="CSS-IVE-132365"/>
    <x v="0"/>
    <m/>
    <s v="Rathod, Ambika"/>
    <d v="2022-08-04T00:00:00"/>
    <s v="display"/>
    <s v="Automatable"/>
    <x v="8"/>
    <s v="Low"/>
  </r>
  <r>
    <x v="556"/>
    <s v="Verify CSE/TXE/SEC/CSME enumeration pre and post Sx cycle"/>
    <s v="GC"/>
    <s v="CSS-IVE-132592"/>
    <x v="0"/>
    <m/>
    <s v="Natesh Mohan, Abhilash"/>
    <d v="2022-08-01T00:00:00"/>
    <s v="manageability"/>
    <s v="Automatable"/>
    <x v="4"/>
    <s v="Low"/>
  </r>
  <r>
    <x v="557"/>
    <s v="Verify &quot;Wake on Voice&quot; functionality when System in SLP_S0 state using DMIC"/>
    <s v="GC"/>
    <s v="CSS-IVE-132651"/>
    <x v="0"/>
    <m/>
    <s v="Rajanna, Manasa"/>
    <d v="2022-08-04T00:00:00"/>
    <s v="audio"/>
    <s v="Automatable"/>
    <x v="10"/>
    <s v="Medium"/>
  </r>
  <r>
    <x v="558"/>
    <s v="Verify Clover Falls (CVF) Camera Sensor modules enumeration and system residency for CMS in OS"/>
    <s v="GC"/>
    <s v="CSS-IVE-147190"/>
    <x v="0"/>
    <m/>
    <s v="Rajanna, Manasa"/>
    <d v="2022-08-01T00:00:00"/>
    <s v="imaging"/>
    <s v="Automatable"/>
    <x v="10"/>
    <s v="Low"/>
  </r>
  <r>
    <x v="559"/>
    <s v="Verify Clover Falls (CVF) Camera functionality via capturing Image/Video, with pre and post CMS cycles in OS"/>
    <s v="GC"/>
    <s v="CSS-IVE-147193"/>
    <x v="0"/>
    <m/>
    <s v="Rajanna, Manasa"/>
    <d v="2022-08-01T00:00:00"/>
    <s v="imaging"/>
    <s v="Automatable"/>
    <x v="10"/>
    <s v="Low"/>
  </r>
  <r>
    <x v="560"/>
    <s v="Verify Clover Falls (CVF) Camera Sensor module enumeration in OS pre and post Sx, warm and cold reset cycles"/>
    <s v="GC"/>
    <s v="CSS-IVE-147197"/>
    <x v="0"/>
    <m/>
    <s v="Rajanna, Manasa"/>
    <d v="2022-08-01T00:00:00"/>
    <s v="imaging"/>
    <s v="Automatable"/>
    <x v="10"/>
    <s v="Low"/>
  </r>
  <r>
    <x v="561"/>
    <s v="Verify BIOS shall not send DID message with DIMMS_MISSING status when DIMMs connected"/>
    <s v="GC"/>
    <m/>
    <x v="0"/>
    <m/>
    <s v="Hussain, Mohammed"/>
    <d v="2022-08-02T00:00:00"/>
    <s v="memory"/>
    <s v="Automatable"/>
    <x v="6"/>
    <s v="Low"/>
  </r>
  <r>
    <x v="562"/>
    <s v="Verify SD Card plug and play connected to PCIe slot post S3 cycle"/>
    <s v="GC"/>
    <s v="CSS-IVE-76231"/>
    <x v="0"/>
    <m/>
    <s v="Fakurthin, VaahithX"/>
    <d v="2022-08-02T00:00:00"/>
    <s v="storage"/>
    <s v="Automatable"/>
    <x v="2"/>
    <s v="Low"/>
  </r>
  <r>
    <x v="563"/>
    <s v="Verify IPU-Camera Sensor module enumeration with G1 Card, Pre and Post S3 cycles"/>
    <s v="GC"/>
    <m/>
    <x v="0"/>
    <m/>
    <s v="Rajanna, Manasa"/>
    <d v="2022-08-02T00:00:00"/>
    <s v="imaging"/>
    <s v="Automatable"/>
    <x v="10"/>
    <s v="Low"/>
  </r>
  <r>
    <x v="564"/>
    <s v="Verify that BIOS displays MEBx options with Intel AMT enabled IFWI"/>
    <s v="GC"/>
    <s v="CSS-IVE-145659"/>
    <x v="0"/>
    <m/>
    <s v="anil kumar M"/>
    <d v="2022-08-02T00:00:00"/>
    <s v="manageability"/>
    <s v="Automatable"/>
    <x v="9"/>
    <s v="Low"/>
  </r>
  <r>
    <x v="565"/>
    <s v="Verify IPU-Camera Sensor module enumeration with G1 Card, Pre and Post CMS cycles"/>
    <s v="GC"/>
    <m/>
    <x v="0"/>
    <m/>
    <s v="Rajanna, Manasa"/>
    <d v="2022-08-03T00:00:00"/>
    <s v="imaging"/>
    <s v="Automatable"/>
    <x v="10"/>
    <s v="Medium"/>
  </r>
  <r>
    <x v="566"/>
    <s v="Verify System boot to OS without any hang post cold reset(G3)/warm reset , when Active  cores set to '1' in BIOS"/>
    <s v="GC"/>
    <m/>
    <x v="0"/>
    <m/>
    <s v="Prasath"/>
    <d v="2022-08-03T00:00:00"/>
    <s v="processor_core"/>
    <s v="Automatable"/>
    <x v="11"/>
    <s v="Low"/>
  </r>
  <r>
    <x v="567"/>
    <s v="Verify ISH(Integrated sensor hub) enumeration for BOM1 configuration pre and post CMS"/>
    <s v="GC"/>
    <s v="CSS-IVE-145505"/>
    <x v="0"/>
    <m/>
    <s v="Prasath"/>
    <d v="2022-08-03T00:00:00"/>
    <s v="sensor"/>
    <s v="Automatable"/>
    <x v="8"/>
    <s v="Medium"/>
  </r>
  <r>
    <x v="568"/>
    <s v="Verify ISH(Integrated sensor hub) enumeration for BOM1 configuration pre and post S3 cycle"/>
    <s v="GC"/>
    <s v="CSS-IVE-145505"/>
    <x v="0"/>
    <m/>
    <s v="Prasath"/>
    <d v="2022-08-03T00:00:00"/>
    <s v="sensor"/>
    <s v="Automatable"/>
    <x v="8"/>
    <s v="Medium"/>
  </r>
  <r>
    <x v="569"/>
    <s v="Verify ISH(Integrated sensor hub) enumeration for BOM1 configuration pre and post S4, S5, Warm Reset, Cold Reset, G3 State"/>
    <s v="GC"/>
    <s v="CSS-IVE-145505"/>
    <x v="0"/>
    <m/>
    <s v="Prasath"/>
    <d v="2022-08-03T00:00:00"/>
    <s v="sensor"/>
    <s v="Automatable"/>
    <x v="8"/>
    <s v="Medium"/>
  </r>
  <r>
    <x v="570"/>
    <s v="Verify ISH(Integrated sensor hub) enumeration for BOM1 configuration pre and post pseudo G3"/>
    <s v="GC"/>
    <s v="CSS-IVE-145505"/>
    <x v="0"/>
    <m/>
    <s v="Prasath"/>
    <d v="2022-08-03T00:00:00"/>
    <s v="sensor"/>
    <s v="Automatable"/>
    <x v="8"/>
    <s v="Medium"/>
  </r>
  <r>
    <x v="571"/>
    <s v="Verify ISH(Integrated sensor hub) enumeration for BOM1 configuration in DC mode"/>
    <s v="GC"/>
    <s v="CSS-IVE-145505"/>
    <x v="0"/>
    <m/>
    <s v="Prasath"/>
    <d v="2022-08-03T00:00:00"/>
    <s v="sensor"/>
    <s v="Automatable"/>
    <x v="8"/>
    <s v="Medium"/>
  </r>
  <r>
    <x v="572"/>
    <s v="Verify BIOS exposes the Setup option &quot;Acoustic Context Awareness (ACA)&quot; and HD Audio functionality works fine in OS"/>
    <s v="GC"/>
    <s v="CSS-IVE-132185"/>
    <x v="0"/>
    <m/>
    <s v="Rajanna, Manasa"/>
    <d v="2022-08-03T00:00:00"/>
    <s v="audio"/>
    <s v="Automatable"/>
    <x v="10"/>
    <s v="Low"/>
  </r>
  <r>
    <x v="573"/>
    <s v="Verify Bios option to enable and Disable the UAOL (USB AUDIO OFFLOAD)"/>
    <s v="GC"/>
    <m/>
    <x v="0"/>
    <m/>
    <s v="Hussain, Mohammed"/>
    <d v="2022-08-03T00:00:00"/>
    <s v="io_usb"/>
    <s v="Automatable"/>
    <x v="2"/>
    <s v="Medium"/>
  </r>
  <r>
    <x v="574"/>
    <s v="Verify if BIOS provides option to enable or disable Remote Platform Erase RPE"/>
    <s v="GC"/>
    <s v="CSS-IVE-146007"/>
    <x v="0"/>
    <m/>
    <s v="abhijith"/>
    <d v="2022-08-01T00:00:00"/>
    <s v="manageability"/>
    <s v="Not Evaluated"/>
    <x v="5"/>
    <s v="Low"/>
  </r>
  <r>
    <x v="575"/>
    <s v="Verify Display Functionality over USB4 Dock Device when SUT is in BIOS, EFI and OS level as Primary Display"/>
    <s v="GC"/>
    <m/>
    <x v="0"/>
    <m/>
    <s v="Hussain, Mohammed"/>
    <d v="2022-08-02T00:00:00"/>
    <s v="io_usb.type_c_subsystem"/>
    <s v="Automatable"/>
    <x v="0"/>
    <s v="Medium"/>
  </r>
  <r>
    <x v="576"/>
    <s v="Verify USB keyboard functionality connected to USB4 Port/Devices on Cold-plug in PreOS &amp; Post OS"/>
    <s v="GC"/>
    <m/>
    <x v="0"/>
    <m/>
    <s v="Hussain, Mohammed"/>
    <d v="2022-08-02T00:00:00"/>
    <s v="io_usb.type_c_subsystem"/>
    <s v="Automatable"/>
    <x v="0"/>
    <s v="Low"/>
  </r>
  <r>
    <x v="577"/>
    <s v="Verify if MEBX option is displayed in the BIOS page with ME Corporate SKU"/>
    <s v="GC"/>
    <s v="CSS-IVE-131892"/>
    <x v="0"/>
    <m/>
    <s v="anil kumar M"/>
    <d v="2022-08-01T00:00:00"/>
    <s v="manageability"/>
    <s v="Automatable"/>
    <x v="9"/>
    <s v="Low"/>
  </r>
  <r>
    <x v="578"/>
    <s v="Verify if BIOS provides an option to switch AMT support from onboard LAN to discrete Foxville LAN"/>
    <s v="GC"/>
    <m/>
    <x v="0"/>
    <m/>
    <s v="Hussain, Mohammed"/>
    <d v="2022-08-01T00:00:00"/>
    <s v="manageability"/>
    <s v="Automatable"/>
    <x v="9"/>
    <s v="Low"/>
  </r>
  <r>
    <x v="579"/>
    <s v="Verify SMBIOS type 133 provides WWAN product information"/>
    <s v="GC"/>
    <m/>
    <x v="0"/>
    <m/>
    <s v="Hussain, Mohammed"/>
    <d v="2022-08-04T00:00:00"/>
    <s v="cellular_modem"/>
    <s v="Automatable"/>
    <x v="12"/>
    <s v="Medium"/>
  </r>
  <r>
    <x v="580"/>
    <s v="Verify MRC training with RH prevention enabled with 2X refresh enabled and REFRESH_PANIC_WM set to High"/>
    <s v="GC"/>
    <m/>
    <x v="0"/>
    <m/>
    <s v="Hussain, Mohammed"/>
    <d v="2022-08-03T00:00:00"/>
    <s v="memory"/>
    <s v="Automatable"/>
    <x v="6"/>
    <s v="Medium"/>
  </r>
  <r>
    <x v="581"/>
    <s v="Verify MRC training with RH prevention enabled with 2X refresh enabled and REFRESH_PANIC_WM set to Low"/>
    <s v="GC"/>
    <m/>
    <x v="0"/>
    <m/>
    <s v="Hussain, Mohammed"/>
    <d v="2022-08-04T00:00:00"/>
    <s v="memory"/>
    <s v="Automatable"/>
    <x v="6"/>
    <s v="Medium"/>
  </r>
  <r>
    <x v="582"/>
    <s v="Verify MRC training with RH prevention enabled with Hardware RHP enabled and REFRESH_PANIC_WM set to High"/>
    <s v="GC"/>
    <m/>
    <x v="0"/>
    <m/>
    <s v="Hussain, Mohammed"/>
    <d v="2022-08-04T00:00:00"/>
    <s v="memory"/>
    <s v="Automatable"/>
    <x v="6"/>
    <s v="Medium"/>
  </r>
  <r>
    <x v="583"/>
    <s v="Verify MRC training with RH prevention enabled with Hardware RHP enabled and REFRESH_PANIC_WM set to Low"/>
    <s v="GC"/>
    <m/>
    <x v="0"/>
    <m/>
    <s v="Hussain, Mohammed"/>
    <d v="2022-08-04T00:00:00"/>
    <s v="memory"/>
    <s v="Automatable"/>
    <x v="6"/>
    <s v="Medium"/>
  </r>
  <r>
    <x v="584"/>
    <s v="Verify system boot to OS with all channels populated  when RH prevention Disabled &amp; Refresh_Panic_WM set to High"/>
    <s v="GC"/>
    <m/>
    <x v="0"/>
    <m/>
    <s v="Hussain, Mohammed"/>
    <d v="2022-08-05T00:00:00"/>
    <s v="memory"/>
    <s v="Automatable"/>
    <x v="6"/>
    <s v="Medium"/>
  </r>
  <r>
    <x v="585"/>
    <s v="Verify system boot to OS with all channels populated  when RH prevention Disabled &amp; Refresh_Panic_WM set to Low"/>
    <s v="GC"/>
    <m/>
    <x v="0"/>
    <m/>
    <s v="Hussain, Mohammed"/>
    <d v="2022-08-04T00:00:00"/>
    <s v="memory"/>
    <s v="Automatable"/>
    <x v="6"/>
    <s v="Medium"/>
  </r>
  <r>
    <x v="586"/>
    <s v="Verify MRC training with Fast boot when RH prevention enabled  , Row hammer solution set to  2x refresh &amp; Refresh_Panic_WM set to High"/>
    <s v="GC"/>
    <m/>
    <x v="0"/>
    <m/>
    <s v="Hussain, Mohammed"/>
    <d v="2022-08-04T00:00:00"/>
    <s v="memory"/>
    <s v="Automatable"/>
    <x v="6"/>
    <s v="Medium"/>
  </r>
  <r>
    <x v="587"/>
    <s v="Verify MRC training with Fast boot when RH prevention enabled , Row Hammer sloution set to 2x refresh &amp; Refresh_Panic_WM set to Low"/>
    <s v="GC"/>
    <m/>
    <x v="0"/>
    <m/>
    <s v="Hussain, Mohammed"/>
    <d v="2022-08-04T00:00:00"/>
    <s v="memory"/>
    <s v="Automatable"/>
    <x v="6"/>
    <s v="Medium"/>
  </r>
  <r>
    <x v="588"/>
    <s v="Verify MRC training with Fast boot when RH prevention is enabled, Row Hammer Solution set to Hardware RHP &amp; Refresh_Panic_WM set to High"/>
    <s v="GC"/>
    <m/>
    <x v="0"/>
    <m/>
    <s v="Hussain, Mohammed"/>
    <d v="2022-08-04T00:00:00"/>
    <s v="memory"/>
    <s v="Automatable"/>
    <x v="6"/>
    <s v="Medium"/>
  </r>
  <r>
    <x v="589"/>
    <s v="Verify MRC training with Fast boot when RH prevention enabled , Row Hammer sloution set to Hardware RHP &amp; Refresh_Panic_WM set to Low"/>
    <s v="GC"/>
    <m/>
    <x v="0"/>
    <m/>
    <s v="Hussain, Mohammed"/>
    <d v="2022-08-04T00:00:00"/>
    <s v="memory"/>
    <s v="Automatable"/>
    <x v="6"/>
    <s v="Medium"/>
  </r>
  <r>
    <x v="590"/>
    <s v="Verify CMS (MOS) cycles  when RH prevention enabled , Row Hammer solution set to Hardware RHP &amp; Refresh_Panic_WM set to High/Low."/>
    <s v="GC"/>
    <m/>
    <x v="0"/>
    <m/>
    <s v="Hussain, Mohammed"/>
    <d v="2022-08-03T00:00:00"/>
    <s v="memory"/>
    <s v="Automatable"/>
    <x v="6"/>
    <s v="Medium"/>
  </r>
  <r>
    <x v="591"/>
    <s v="Verify CMS (MOS) cycles  when RH prevention enabled , Row Hammer solution set to 2x Refresh &amp; Refresh_Panic_WM set to High/Low."/>
    <s v="GC"/>
    <m/>
    <x v="0"/>
    <m/>
    <s v="Hussain, Mohammed"/>
    <d v="2022-08-03T00:00:00"/>
    <s v="memory"/>
    <s v="Automatable"/>
    <x v="6"/>
    <s v="Medium"/>
  </r>
  <r>
    <x v="592"/>
    <s v="Verify Sx cycles  when RH prevention enabled , Row Hammer solution set to 2x Refresh &amp; Refresh_Panic_WM set to High/Low."/>
    <s v="GC"/>
    <m/>
    <x v="0"/>
    <m/>
    <s v="Hussain, Mohammed"/>
    <d v="2022-08-03T00:00:00"/>
    <s v="memory"/>
    <s v="Automatable"/>
    <x v="6"/>
    <s v="Medium"/>
  </r>
  <r>
    <x v="593"/>
    <s v="Verify Sx cycles  when RH prevention enabled , Row Hammer solution set to Hardware RHP &amp; Refresh_Panic_WM set to High/Low."/>
    <s v="GC"/>
    <m/>
    <x v="0"/>
    <m/>
    <s v="Hussain, Mohammed"/>
    <d v="2022-08-03T00:00:00"/>
    <s v="memory"/>
    <s v="Automatable"/>
    <x v="6"/>
    <s v="Medium"/>
  </r>
  <r>
    <x v="594"/>
    <s v="Verify Enumeration of Camera Flash device in OS pre and post S4, S5, warm/cold reset cycles"/>
    <s v="GC"/>
    <s v="CSS-IVE-76253"/>
    <x v="0"/>
    <m/>
    <s v="Rajanna, Manasa"/>
    <d v="2022-08-03T00:00:00"/>
    <s v="imaging"/>
    <s v="Automatable"/>
    <x v="10"/>
    <s v="Low"/>
  </r>
  <r>
    <x v="595"/>
    <s v="Verify UCSI command - Obtain Platform USB-C capabilities"/>
    <s v="GC"/>
    <m/>
    <x v="0"/>
    <m/>
    <m/>
    <m/>
    <s v="io_usb.type_c_subsystem"/>
    <s v="Not Evaluated"/>
    <x v="0"/>
    <s v="Low"/>
  </r>
  <r>
    <x v="596"/>
    <s v="Verify UCSI command - Get connector status details"/>
    <s v="GC"/>
    <m/>
    <x v="0"/>
    <m/>
    <m/>
    <m/>
    <s v="io_usb.type_c_subsystem"/>
    <s v="Not Evaluated"/>
    <x v="0"/>
    <s v="Low"/>
  </r>
  <r>
    <x v="597"/>
    <s v="Verify UCSI command - Get connector capability"/>
    <s v="GC"/>
    <m/>
    <x v="0"/>
    <m/>
    <m/>
    <m/>
    <s v="io_usb.type_c_subsystem"/>
    <s v="Not Evaluated"/>
    <x v="0"/>
    <s v="Low"/>
  </r>
  <r>
    <x v="598"/>
    <s v="Verify System boot to OS without any hang post cold reset(G3)/warm reset , when Active processor cores set to '2' in BIOS"/>
    <s v="GC"/>
    <m/>
    <x v="0"/>
    <m/>
    <s v="Hussain, Mohammed"/>
    <d v="2022-08-03T00:00:00"/>
    <s v="accelerator"/>
    <s v="Automatable"/>
    <x v="5"/>
    <s v="Low"/>
  </r>
  <r>
    <x v="599"/>
    <s v="Verify System boot to OS without any hang post cold reset(G3)/warm reset , when Active processor cores set to '5' in BIOS"/>
    <s v="GC"/>
    <m/>
    <x v="0"/>
    <m/>
    <s v="Hussain, Mohammed"/>
    <d v="2022-08-03T00:00:00"/>
    <s v="accelerator"/>
    <s v="Not Evaluated"/>
    <x v="5"/>
    <s v="Low"/>
  </r>
  <r>
    <x v="600"/>
    <s v="Verify System boot to OS without any hang post cold reset(G3)/warm reset , when Active processor cores set to '3' in BIOS"/>
    <s v="GC"/>
    <m/>
    <x v="0"/>
    <m/>
    <s v="Hussain, Mohammed"/>
    <d v="2022-08-03T00:00:00"/>
    <s v="accelerator"/>
    <s v="Automatable"/>
    <x v="5"/>
    <s v="Low"/>
  </r>
  <r>
    <x v="601"/>
    <s v="Verify System boot to OS without any hang post cold reset(G3)/warm reset , when Active processor cores set to '4' in BIOS"/>
    <s v="GC"/>
    <m/>
    <x v="0"/>
    <m/>
    <s v="Hussain, Mohammed"/>
    <d v="2022-08-03T00:00:00"/>
    <s v="accelerator"/>
    <s v="Not Evaluated"/>
    <x v="5"/>
    <s v="Low"/>
  </r>
  <r>
    <x v="602"/>
    <s v="Verify System boot to OS without any hang post cold reset(G3)/warm reset , when Active processor cores set to '6' in BIOS"/>
    <s v="GC"/>
    <m/>
    <x v="0"/>
    <m/>
    <s v="Hussain, Mohammed"/>
    <d v="2022-08-03T00:00:00"/>
    <s v="accelerator"/>
    <s v="Not Evaluated"/>
    <x v="5"/>
    <s v="Low"/>
  </r>
  <r>
    <x v="603"/>
    <s v="Verify System boot to OS without any hang after Sx cycle, when Active  cores set to '1' in BIOS"/>
    <s v="GC"/>
    <m/>
    <x v="0"/>
    <m/>
    <s v="Hussain, Mohammed"/>
    <d v="2022-08-03T00:00:00"/>
    <s v="accelerator"/>
    <s v="Automatable"/>
    <x v="5"/>
    <s v="Low"/>
  </r>
  <r>
    <x v="604"/>
    <s v="Verify System boot to OS without any hang after Sx cycle, when Active  cores set to '2' in BIOS"/>
    <s v="GC"/>
    <m/>
    <x v="0"/>
    <m/>
    <s v="Hussain, Mohammed"/>
    <d v="2022-08-03T00:00:00"/>
    <s v="accelerator"/>
    <s v="Automatable"/>
    <x v="5"/>
    <s v="Low"/>
  </r>
  <r>
    <x v="605"/>
    <s v="Verify System boot to OS without any hang after Sx cycle, when Active  cores set to '3' in BIOS"/>
    <s v="GC"/>
    <m/>
    <x v="0"/>
    <m/>
    <s v="Hussain, Mohammed"/>
    <d v="2022-08-03T00:00:00"/>
    <s v="accelerator"/>
    <s v="Automatable"/>
    <x v="5"/>
    <s v="Low"/>
  </r>
  <r>
    <x v="606"/>
    <s v="Verify System boot to OS without any hang after Sx cycle, when Active  cores set to '4' in BIOS"/>
    <s v="GC"/>
    <m/>
    <x v="0"/>
    <m/>
    <s v="Hussain, Mohammed"/>
    <d v="2022-08-03T00:00:00"/>
    <s v="accelerator"/>
    <s v="Not Evaluated"/>
    <x v="5"/>
    <s v="Low"/>
  </r>
  <r>
    <x v="607"/>
    <s v="Verify System boot to OS without any hang after Sx cycle, when Active  cores set to '5' in BIOS"/>
    <s v="GC"/>
    <m/>
    <x v="0"/>
    <m/>
    <s v="Hussain, Mohammed"/>
    <d v="2022-08-03T00:00:00"/>
    <s v="accelerator"/>
    <s v="Not Evaluated"/>
    <x v="5"/>
    <s v="Low"/>
  </r>
  <r>
    <x v="608"/>
    <s v="Verify System boot to OS without any hang after Sx cycle, when Active  cores set to '6' in BIOS"/>
    <s v="GC"/>
    <m/>
    <x v="0"/>
    <m/>
    <s v="Hussain, Mohammed"/>
    <d v="2022-08-03T00:00:00"/>
    <s v="accelerator"/>
    <s v="Not Evaluated"/>
    <x v="5"/>
    <s v="Low"/>
  </r>
  <r>
    <x v="609"/>
    <s v="Verify System boot to OS without any hang post cold reset(G3)/warm reset , when Active atom cores set to '1' in BIOS"/>
    <s v="GC"/>
    <m/>
    <x v="0"/>
    <m/>
    <s v="Hussain, Mohammed"/>
    <d v="2022-08-03T00:00:00"/>
    <s v="processor_core"/>
    <s v="Automatable"/>
    <x v="11"/>
    <s v="Low"/>
  </r>
  <r>
    <x v="610"/>
    <s v="Verify System boot to OS without any hang post cold reset(G3)/warm reset , when Active atom cores set to '2' in BIOS"/>
    <s v="GC"/>
    <m/>
    <x v="0"/>
    <m/>
    <s v="Prasath"/>
    <d v="2022-08-03T00:00:00"/>
    <s v="processor_core"/>
    <s v="Automatable"/>
    <x v="11"/>
    <s v="Low"/>
  </r>
  <r>
    <x v="611"/>
    <s v="Verify System boot to OS without any hang post cold reset(G3)/warm reset , when Active atom cores set to '3' in BIOS"/>
    <s v="GC"/>
    <m/>
    <x v="0"/>
    <m/>
    <s v="Prasath"/>
    <d v="2022-08-03T00:00:00"/>
    <s v="processor_core"/>
    <s v="Automatable"/>
    <x v="11"/>
    <s v="Low"/>
  </r>
  <r>
    <x v="612"/>
    <s v="Verify System boot to OS without any hang post cold reset(G3)/warm reset , when Active atom cores set to '4' in BIOS"/>
    <s v="GC"/>
    <m/>
    <x v="0"/>
    <m/>
    <s v="Prasath"/>
    <d v="2022-08-03T00:00:00"/>
    <s v="processor_core"/>
    <s v="Not Evaluated"/>
    <x v="11"/>
    <s v="Low"/>
  </r>
  <r>
    <x v="613"/>
    <s v="Verify Row Hammer PRT Bios Knob's Default status."/>
    <s v="GC"/>
    <m/>
    <x v="0"/>
    <m/>
    <s v="Prasath"/>
    <d v="2022-08-03T00:00:00"/>
    <s v="memory"/>
    <s v="Automatable"/>
    <x v="6"/>
    <s v="Low"/>
  </r>
  <r>
    <x v="614"/>
    <s v="Verify TBT Storage device enumeration with VMD settings enabled"/>
    <s v="GC"/>
    <s v="CSS-IVE-66098"/>
    <x v="0"/>
    <m/>
    <s v="Rathod, Ambika"/>
    <d v="2022-08-04T00:00:00"/>
    <s v="io_usb.type_c_subsystem"/>
    <s v="Automatable"/>
    <x v="0"/>
    <s v="Medium"/>
  </r>
  <r>
    <x v="615"/>
    <s v="Verify System boot to OS without any hang post cold reset(G3)/warm reset , when Active atom cores set to '5' in BIOS"/>
    <s v="GC"/>
    <m/>
    <x v="0"/>
    <m/>
    <s v="Varun"/>
    <d v="2022-08-03T00:00:00"/>
    <s v="processor_core"/>
    <s v="Not Evaluated"/>
    <x v="11"/>
    <s v="Low"/>
  </r>
  <r>
    <x v="616"/>
    <s v="Verify System boot to OS without any hang post cold reset(G3)/warm reset , when Active atom cores set to '6 in BIOS"/>
    <s v="GC"/>
    <m/>
    <x v="0"/>
    <m/>
    <s v="Varun"/>
    <d v="2022-08-03T00:00:00"/>
    <s v="processor_core"/>
    <s v="Not Evaluated"/>
    <x v="11"/>
    <s v="Low"/>
  </r>
  <r>
    <x v="617"/>
    <s v="Verify System boot to OS without any hang post cold reset(G3)/warm reset , when Active atom cores set to '7' in BIOS"/>
    <s v="GC"/>
    <m/>
    <x v="0"/>
    <m/>
    <s v="Hussain, Mohammed"/>
    <d v="2022-08-04T00:00:00"/>
    <s v="processor_core"/>
    <s v="Not Evaluated"/>
    <x v="11"/>
    <s v="Low"/>
  </r>
  <r>
    <x v="618"/>
    <s v="Verify inability of activating network access from USB provisioning flow"/>
    <s v="GC"/>
    <m/>
    <x v="0"/>
    <m/>
    <s v="Prasanth"/>
    <d v="2022-08-04T00:00:00"/>
    <s v="manageability"/>
    <s v="Automatable"/>
    <x v="9"/>
    <s v="Medium"/>
  </r>
  <r>
    <x v="619"/>
    <s v="Verify RTC Date and Time at BIOS and OS level in DC mod"/>
    <s v="GC"/>
    <s v="CSS-IVE-77378"/>
    <x v="0"/>
    <m/>
    <s v="Deivasigamani, Swetha"/>
    <d v="2022-08-01T00:00:00"/>
    <s v="reset"/>
    <s v="Not Evaluated"/>
    <x v="5"/>
    <s v="Low"/>
  </r>
  <r>
    <x v="620"/>
    <s v="Verify Camera enumeration and functionality with enabling/disabling proportional Camera BIOS options"/>
    <s v="GC"/>
    <s v="CSS-IVE-135703"/>
    <x v="0"/>
    <m/>
    <s v="Rathod, Ambika"/>
    <d v="2022-08-04T00:00:00"/>
    <s v="imaging"/>
    <s v="Automatable"/>
    <x v="10"/>
    <s v="Medium"/>
  </r>
  <r>
    <x v="621"/>
    <s v="[Negative]Verify &quot;Reduced Platform Debug Consent&quot; BIOS option/policy"/>
    <s v="GC"/>
    <s v="CSS-IVE-102155"/>
    <x v="0"/>
    <m/>
    <s v="Hussain, Mohammed"/>
    <d v="2022-08-03T00:00:00"/>
    <s v="debug"/>
    <s v="Not Evaluated"/>
    <x v="13"/>
    <s v="Medium"/>
  </r>
  <r>
    <x v="622"/>
    <s v="[Negative]Verify Trace Hub Initialization when PCH and SOC trace hub disabled"/>
    <s v="GC"/>
    <s v="CSS-IVE-62162"/>
    <x v="0"/>
    <m/>
    <s v="Hussain, Mohammed"/>
    <d v="2022-08-05T00:00:00"/>
    <s v="debug"/>
    <s v="Automatable"/>
    <x v="13"/>
    <s v="Low"/>
  </r>
  <r>
    <x v="623"/>
    <s v="Verify &quot;PCH and CPU Trace Hub Enable Mode&quot; BIOS policy/option for NPK Support  when option is disabled"/>
    <s v="GC"/>
    <s v="CSS-IVE-84935"/>
    <x v="0"/>
    <m/>
    <s v="Hussain, Mohammed"/>
    <d v="2022-08-03T00:00:00"/>
    <s v="debug"/>
    <s v="Not Evaluated"/>
    <x v="13"/>
    <s v="Low"/>
  </r>
  <r>
    <x v="624"/>
    <s v="[Negative]Verify NPK memory configuration is done only after IMR allocations (DID ack) when Platform debug consent  disabled"/>
    <s v="GC"/>
    <s v="CSS-IVE-105473"/>
    <x v="0"/>
    <m/>
    <s v="abhilash"/>
    <m/>
    <s v="debug"/>
    <s v="Not Evaluated"/>
    <x v="13"/>
    <s v="Low"/>
  </r>
  <r>
    <x v="625"/>
    <s v="Verify PPIN Feature BIOS option in Release BIOS"/>
    <s v="GC"/>
    <s v="CSS-IVE-114980"/>
    <x v="0"/>
    <m/>
    <s v="Varun"/>
    <d v="2022-08-03T00:00:00"/>
    <s v="processor_core"/>
    <s v="Not Evaluated"/>
    <x v="5"/>
    <s v="Low"/>
  </r>
  <r>
    <x v="626"/>
    <s v="Verify system fails to boot when OS loaded NVMe removed"/>
    <s v="GC"/>
    <m/>
    <x v="0"/>
    <m/>
    <s v="Varun"/>
    <d v="2022-08-03T00:00:00"/>
    <s v="storage"/>
    <s v="Automatable"/>
    <x v="2"/>
    <s v="Medium"/>
  </r>
  <r>
    <x v="627"/>
    <s v="Verify if MEBX screen does not display MEBx version on Integrated MEBx"/>
    <s v="GC"/>
    <m/>
    <x v="0"/>
    <m/>
    <s v="Kalyani"/>
    <d v="2022-08-03T00:00:00"/>
    <s v="manageability"/>
    <s v="Automatable"/>
    <x v="9"/>
    <s v="Low"/>
  </r>
  <r>
    <x v="628"/>
    <s v="Verify if MEBx page is not displayed when AMT configuration is disabled in BIOS page"/>
    <s v="GC"/>
    <m/>
    <x v="0"/>
    <m/>
    <s v="Kalyani"/>
    <d v="2022-08-03T00:00:00"/>
    <s v="manageability"/>
    <s v="Automatable"/>
    <x v="9"/>
    <s v="Low"/>
  </r>
  <r>
    <x v="629"/>
    <s v="Verify if IP configuration is not exposed with DHCP enabled under Network settings"/>
    <s v="GC"/>
    <m/>
    <x v="0"/>
    <m/>
    <s v="Kalyani"/>
    <d v="2022-08-03T00:00:00"/>
    <s v="manageability"/>
    <s v="Automatable"/>
    <x v="9"/>
    <s v="Low"/>
  </r>
  <r>
    <x v="630"/>
    <s v="Verify if system can not be connected to the host when network is not activated"/>
    <s v="GC"/>
    <m/>
    <x v="0"/>
    <m/>
    <s v="Kalyani"/>
    <d v="2022-08-03T00:00:00"/>
    <s v="manageability"/>
    <s v="Automatable"/>
    <x v="9"/>
    <s v="Medium"/>
  </r>
  <r>
    <x v="631"/>
    <s v="Verify if domain name and host name are replaced with FQDN on Integrated MEBx"/>
    <s v="GC"/>
    <m/>
    <x v="0"/>
    <m/>
    <s v="Kalyani"/>
    <d v="2022-08-03T00:00:00"/>
    <s v="manageability"/>
    <s v="Automatable"/>
    <x v="9"/>
    <s v="Low"/>
  </r>
  <r>
    <x v="632"/>
    <s v="Verify if Unconfigure Network Access is removed from MEBx page on Integrated MEBx."/>
    <s v="GC"/>
    <m/>
    <x v="0"/>
    <m/>
    <s v="Kalyani"/>
    <d v="2022-08-03T00:00:00"/>
    <s v="manageability"/>
    <s v="Automatable"/>
    <x v="9"/>
    <s v="Medium"/>
  </r>
  <r>
    <x v="633"/>
    <s v="Verify memory configuration Bios options default values"/>
    <s v="GC"/>
    <m/>
    <x v="0"/>
    <m/>
    <s v="Deivasigamani, Swetha"/>
    <d v="2022-08-05T00:00:00"/>
    <s v="memory"/>
    <s v="Automatable"/>
    <x v="6"/>
    <s v="Medium"/>
  </r>
  <r>
    <x v="634"/>
    <s v="Verify CMS cycle with IPU Disabled and Hyper-Threading is enabled/Disabled"/>
    <s v="GC"/>
    <m/>
    <x v="0"/>
    <m/>
    <s v="Deivasigamani, Swetha"/>
    <d v="2022-08-04T00:00:00"/>
    <s v="imaging"/>
    <s v="Automatable"/>
    <x v="10"/>
    <s v="Medium"/>
  </r>
  <r>
    <x v="635"/>
    <s v="Verify if TLS PKI option is removed from Integrated MEBx"/>
    <s v="GC"/>
    <m/>
    <x v="0"/>
    <m/>
    <s v="Kalyani"/>
    <d v="2022-08-03T00:00:00"/>
    <s v="manageability"/>
    <s v="Automatable"/>
    <x v="9"/>
    <s v="Low"/>
  </r>
  <r>
    <x v="636"/>
    <s v="Verify if switching AMT support from onboard LAN to discrete Foxville LAN is not provided with consumer SKU"/>
    <s v="GC"/>
    <m/>
    <x v="1"/>
    <s v="HSD Fail: 16017180571 : [RPL-Hx][B0][Security][RPL-P][J0][RPE]: Mesh Commander is getting disconnected , once after triggering RPE in CCM(Client control mode)."/>
    <s v="Deivasigamani, Swetha"/>
    <d v="2022-08-04T00:00:00"/>
    <s v="manageability"/>
    <s v="Not Evaluated"/>
    <x v="9"/>
    <s v="Low"/>
  </r>
  <r>
    <x v="637"/>
    <s v="Verify if OEM debug configuration menu is removed from MEbx page"/>
    <s v="GC"/>
    <m/>
    <x v="0"/>
    <m/>
    <s v="Kalyani"/>
    <d v="2022-08-03T00:00:00"/>
    <s v="manageability"/>
    <s v="Automatable"/>
    <x v="9"/>
    <s v="Medium"/>
  </r>
  <r>
    <x v="638"/>
    <s v="Verify if BIOS accepts updating invalid value for TTL in the MEBx"/>
    <s v="GC"/>
    <m/>
    <x v="0"/>
    <m/>
    <s v="Kalyani"/>
    <d v="2022-08-03T00:00:00"/>
    <s v="manageability"/>
    <s v="Automatable"/>
    <x v="9"/>
    <s v="Low"/>
  </r>
  <r>
    <x v="639"/>
    <s v="[FSP]: Verify FSP_NON_VOLATILE_STORAGE_HOB 2 table is available in FSP log"/>
    <s v="GC"/>
    <m/>
    <x v="0"/>
    <m/>
    <s v="Deivasigamani, Swetha"/>
    <m/>
    <s v="system"/>
    <s v="Automatable"/>
    <x v="2"/>
    <s v="Medium"/>
  </r>
  <r>
    <x v="640"/>
    <s v="Verify WPA3(Wi-Fi Protected Access) Access Points scan in BIOS"/>
    <s v="GC"/>
    <m/>
    <x v="0"/>
    <m/>
    <s v="Deivasigamani, Swetha"/>
    <d v="2022-08-04T00:00:00"/>
    <s v="connectivity"/>
    <s v="Automatable"/>
    <x v="12"/>
    <s v="Medium"/>
  </r>
  <r>
    <x v="641"/>
    <s v="Verify S3 to D3 of PCI Express Root Complex (PNP0A08) in device manager"/>
    <s v="GC"/>
    <m/>
    <x v="0"/>
    <m/>
    <s v="Prasanth"/>
    <d v="2022-08-05T00:00:00"/>
    <s v="power_management"/>
    <s v="Not Evaluated"/>
    <x v="3"/>
    <s v="Medium"/>
  </r>
  <r>
    <x v="642"/>
    <s v="[TBT] Verify SUT wake from S3 using Type-C dock connected over TBT port with a USB keyboard or mouse"/>
    <s v="GC"/>
    <s v="CSS-IVE-118819"/>
    <x v="0"/>
    <m/>
    <s v="Kalyani"/>
    <d v="2022-08-03T00:00:00"/>
    <s v="io_usb.type_c_subsystem"/>
    <s v="Automatable"/>
    <x v="0"/>
    <s v="High"/>
  </r>
  <r>
    <x v="643"/>
    <s v="Verify ME State option in Bios"/>
    <s v="GC"/>
    <s v="CSS-IVE-118938"/>
    <x v="0"/>
    <m/>
    <s v="anil kumar M"/>
    <d v="2022-08-03T00:00:00"/>
    <s v="manageability"/>
    <s v="Automatable"/>
    <x v="9"/>
    <s v="Low"/>
  </r>
  <r>
    <x v="644"/>
    <s v="Verify BIOS handover the platform control to OS"/>
    <s v="GC"/>
    <s v="CSS-IVE-119140"/>
    <x v="0"/>
    <m/>
    <s v="Varun"/>
    <d v="2022-08-04T00:00:00"/>
    <s v="reset"/>
    <s v="Automatable"/>
    <x v="11"/>
    <s v="Low"/>
  </r>
  <r>
    <x v="645"/>
    <s v="Verify USB 3.2 Gen 2x2 device functionality in pre and post OS"/>
    <s v="GC"/>
    <s v="CSS-IVE-113756"/>
    <x v="0"/>
    <m/>
    <s v="Kalyani"/>
    <d v="2022-08-03T00:00:00"/>
    <s v="io_usb.type_c_subsystem"/>
    <s v="Jama_Not_Evaluated"/>
    <x v="0"/>
    <s v="Medium"/>
  </r>
  <r>
    <x v="646"/>
    <s v="Verify Type-C multi port functionality - PR Swap, USB3.2 and TBT-Display"/>
    <s v="GC"/>
    <s v="CSS-IVE-113768"/>
    <x v="0"/>
    <m/>
    <m/>
    <m/>
    <s v="io_usb.type_c_subsystem"/>
    <s v="Jama_Not_Evaluated"/>
    <x v="0"/>
    <s v="Medium"/>
  </r>
  <r>
    <x v="647"/>
    <s v="Verify ME un-configuration using Bios option"/>
    <s v="GC"/>
    <s v="CSS-IVE-118749"/>
    <x v="0"/>
    <m/>
    <s v="anil kumar M"/>
    <d v="2022-08-01T00:00:00"/>
    <s v="manageability"/>
    <s v="Automatable"/>
    <x v="9"/>
    <s v="Low"/>
  </r>
  <r>
    <x v="648"/>
    <s v="Verify IPU-Camera Sensor module enumeration Post S3 cycle"/>
    <s v="GC"/>
    <s v="CSS-IVE-113830"/>
    <x v="0"/>
    <m/>
    <s v="Rathod, Ambika"/>
    <d v="2022-08-04T00:00:00"/>
    <s v="imaging"/>
    <s v="Automatable"/>
    <x v="10"/>
    <s v="Low"/>
  </r>
  <r>
    <x v="649"/>
    <s v="Verify Refine EEPROM and VCM type camera options in BIOS page"/>
    <s v="GC"/>
    <s v="CSS-IVE-120098"/>
    <x v="0"/>
    <m/>
    <s v="Rathod, Ambika"/>
    <d v="2022-08-04T00:00:00"/>
    <s v="imaging"/>
    <s v="Automatable"/>
    <x v="10"/>
    <s v="Low"/>
  </r>
  <r>
    <x v="650"/>
    <s v="Verify GPE event triggered in ACPI during ACPI wake alarm test in sleep state"/>
    <s v="GC"/>
    <s v="CSS-IVE-120105"/>
    <x v="0"/>
    <m/>
    <s v="Prasath"/>
    <d v="2022-08-04T00:00:00"/>
    <s v="power_management"/>
    <s v="Automatable"/>
    <x v="3"/>
    <s v="Low"/>
  </r>
  <r>
    <x v="651"/>
    <s v="Verify IPU-Sensor module enumeration Post CMS cycle"/>
    <s v="GC"/>
    <s v="CSS-IVE-120112"/>
    <x v="0"/>
    <m/>
    <s v="Rajanna, Manasa"/>
    <d v="2022-08-02T00:00:00"/>
    <s v="imaging"/>
    <s v="Automatable"/>
    <x v="10"/>
    <s v="Low"/>
  </r>
  <r>
    <x v="652"/>
    <s v="Verify IPU-Sensor module enumeration Post DMS cycle"/>
    <s v="GC"/>
    <s v="CSS-IVE-120113"/>
    <x v="0"/>
    <m/>
    <s v="Rajanna, Manasa"/>
    <d v="2022-08-02T00:00:00"/>
    <s v="imaging"/>
    <s v="Automatable"/>
    <x v="10"/>
    <s v="Low"/>
  </r>
  <r>
    <x v="653"/>
    <s v="Verify system stability on performing Sleep cycle on freshly preloaded OS post flashing Release BIOS"/>
    <s v="GC"/>
    <s v="CSS-IVE-120325"/>
    <x v="0"/>
    <m/>
    <s v="Anil Kumar, Anju"/>
    <d v="2022-08-02T00:00:00"/>
    <s v="power_management"/>
    <s v="Automatable"/>
    <x v="3"/>
    <s v="Low"/>
  </r>
  <r>
    <x v="654"/>
    <s v="Verify system stability on performing Hibernate cycle on freshly preloaded OS post flashing Release BIOS"/>
    <s v="GC"/>
    <s v="CSS-IVE-120326"/>
    <x v="0"/>
    <m/>
    <s v="Anil Kumar, Anju"/>
    <d v="2022-08-02T00:00:00"/>
    <s v="power_management"/>
    <s v="Automatable"/>
    <x v="3"/>
    <s v="Low"/>
  </r>
  <r>
    <x v="655"/>
    <s v="Verify system stability on performing reboot cycle on freshly preloaded OS post flashing Release BIOS"/>
    <s v="GC"/>
    <s v="CSS-IVE-120327"/>
    <x v="0"/>
    <m/>
    <s v="Anil Kumar, Anju"/>
    <d v="2022-08-02T00:00:00"/>
    <s v="power_management"/>
    <s v="Automatable"/>
    <x v="3"/>
    <s v="Low"/>
  </r>
  <r>
    <x v="656"/>
    <s v="Validate USB3.0 HUB Functionality check in BIOS over USB Type-A port"/>
    <s v="GC"/>
    <s v="CSS-IVE-76346"/>
    <x v="0"/>
    <m/>
    <s v="Anwar"/>
    <d v="2022-08-02T00:00:00"/>
    <s v="io_usb"/>
    <s v="Automatable"/>
    <x v="2"/>
    <s v="Low"/>
  </r>
  <r>
    <x v="657"/>
    <s v="Validate USB3.0 HUB Functionality check in EFI over USB Type-A port"/>
    <s v="GC"/>
    <s v="CSS-IVE-76347"/>
    <x v="0"/>
    <m/>
    <s v="Fakurthin, VaahithX"/>
    <d v="2022-08-02T00:00:00"/>
    <s v="io_usb"/>
    <s v="Automatable"/>
    <x v="2"/>
    <s v="Low"/>
  </r>
  <r>
    <x v="658"/>
    <s v="Verify if BIOS provides option to enable/disable ISH and corresponding sensors are reflected in OS"/>
    <s v="DC1"/>
    <s v="CSS-IVE-51252"/>
    <x v="0"/>
    <m/>
    <s v="sha"/>
    <d v="2022-08-02T00:00:00"/>
    <s v="sensor"/>
    <s v="Automatable"/>
    <x v="8"/>
    <s v="Low"/>
  </r>
  <r>
    <x v="659"/>
    <s v="Verify the charging of SUT using USB Type C Port in S3 (Sleep) State"/>
    <s v="DC1"/>
    <s v="CSS-IVE-66049"/>
    <x v="0"/>
    <m/>
    <s v="sha"/>
    <d v="2022-08-02T00:00:00"/>
    <s v="power_management.power_delivery"/>
    <s v="Automatable"/>
    <x v="7"/>
    <s v="Medium"/>
  </r>
  <r>
    <x v="660"/>
    <s v="Verify SUT Battery Charging through TBT port (Consumer Mode)"/>
    <s v="DC1"/>
    <s v="CSS-IVE-87027"/>
    <x v="0"/>
    <m/>
    <s v="sha"/>
    <d v="2022-08-01T00:00:00"/>
    <s v="io_usb.type_c_subsystem"/>
    <s v="Automatable"/>
    <x v="0"/>
    <s v="Medium"/>
  </r>
  <r>
    <x v="661"/>
    <s v="Verify AC/DC Switching functionality while CS toggling using LID switch"/>
    <s v="DC1"/>
    <s v="CSS-IVE-102186"/>
    <x v="0"/>
    <m/>
    <s v="sha"/>
    <d v="2022-08-01T00:00:00"/>
    <s v="reset"/>
    <s v="Automatable"/>
    <x v="7"/>
    <s v="Low"/>
  </r>
  <r>
    <x v="662"/>
    <s v="Verify SUT starts charging on connecting the charger when battery below 5%"/>
    <s v="DC1"/>
    <s v="CSS-IVE-102304"/>
    <x v="0"/>
    <m/>
    <s v="sha"/>
    <d v="2022-08-01T00:00:00"/>
    <s v="power_management.battery"/>
    <s v="Automatable"/>
    <x v="7"/>
    <s v="Low"/>
  </r>
  <r>
    <x v="663"/>
    <s v="Verify Type-C Charging with non PD Charger (15W) during Pre-OS"/>
    <s v="DC1"/>
    <s v="CSS-IVE-102325"/>
    <x v="0"/>
    <m/>
    <s v="sha"/>
    <d v="2022-08-01T00:00:00"/>
    <s v="power_management"/>
    <s v="Automatable"/>
    <x v="7"/>
    <s v="Medium"/>
  </r>
  <r>
    <x v="664"/>
    <s v="Verify Type-C Charging with non PD Charger (15W) during S3 and after S3"/>
    <s v="DC1"/>
    <s v="CSS-IVE-102326"/>
    <x v="0"/>
    <m/>
    <s v="sha"/>
    <d v="2022-08-02T00:00:00"/>
    <s v="power_management"/>
    <s v="Automatable"/>
    <x v="7"/>
    <s v="High"/>
  </r>
  <r>
    <x v="665"/>
    <s v="Verify BIOS supports a setup option to Function Disable of either THC0/THC1"/>
    <s v="DC1"/>
    <s v="CSS-IVE-113811"/>
    <x v="0"/>
    <m/>
    <s v="sha"/>
    <d v="2022-08-01T00:00:00"/>
    <s v="display"/>
    <s v="Automatable"/>
    <x v="8"/>
    <s v="Low"/>
  </r>
  <r>
    <x v="666"/>
    <s v="Verify ISH Sensor Enumeration pre and post Connected Modern Standby (CMS) cycle - Altimeter"/>
    <s v="DC1"/>
    <s v="CSS-IVE-115738"/>
    <x v="0"/>
    <m/>
    <s v="sha"/>
    <d v="2022-08-01T00:00:00"/>
    <s v="sensor"/>
    <s v="Automatable"/>
    <x v="8"/>
    <s v="Low"/>
  </r>
  <r>
    <x v="667"/>
    <s v="Verify BIOS settings remains intact with G3 mode booting after Warm and Cold Boot cycles"/>
    <s v="DC1"/>
    <s v="CSS-IVE-118684"/>
    <x v="0"/>
    <m/>
    <s v="sha"/>
    <d v="2022-08-01T00:00:00"/>
    <s v="reset"/>
    <s v="Automatable"/>
    <x v="11"/>
    <s v="Low"/>
  </r>
  <r>
    <x v="668"/>
    <s v="Verify BIOS settings remains intact with G3 mode booting after Sx cycles"/>
    <s v="DC1"/>
    <s v="CSS-IVE-118686"/>
    <x v="0"/>
    <m/>
    <s v="sha"/>
    <d v="2022-08-02T00:00:00"/>
    <s v="reset"/>
    <s v="Automatable"/>
    <x v="11"/>
    <s v="Low"/>
  </r>
  <r>
    <x v="669"/>
    <s v="Verify BIOS settings remains intact with G3 mode booting after power interrupts (Reset / G3) cycles"/>
    <s v="DC1"/>
    <s v="CSS-IVE-118688"/>
    <x v="0"/>
    <m/>
    <s v="sha"/>
    <d v="2022-08-02T00:00:00"/>
    <s v="reset"/>
    <s v="Automatable"/>
    <x v="11"/>
    <s v="Low"/>
  </r>
  <r>
    <x v="670"/>
    <s v="Verify Type-C Charging with non PD Charger (15W) in OS pre and post S4, S5, warm and cold reboot cycles"/>
    <s v="DC1"/>
    <s v="CSS-IVE-145304"/>
    <x v="0"/>
    <m/>
    <s v="sha"/>
    <d v="2022-08-02T00:00:00"/>
    <s v="power_management"/>
    <s v="Automatable"/>
    <x v="7"/>
    <s v="High"/>
  </r>
  <r>
    <x v="671"/>
    <s v="Verify Battery-charging in OS using Type-C Power Bank pre and post S4,S5 &amp; warm reboot cycles"/>
    <s v="DC1"/>
    <s v="CSS-IVE-145303"/>
    <x v="0"/>
    <m/>
    <s v="sha"/>
    <d v="2022-08-01T00:00:00"/>
    <s v="power_management.battery"/>
    <s v="Automatable"/>
    <x v="7"/>
    <s v="Medium"/>
  </r>
  <r>
    <x v="672"/>
    <s v="Verify HD Display Audio enumeration and functionality using Type-C to HDMI display by hot-plugging/unplugging display during and before/after S3/S4 cycles"/>
    <s v="DC1"/>
    <s v="CSS-IVE-145982"/>
    <x v="0"/>
    <m/>
    <s v="sha"/>
    <d v="2022-08-01T00:00:00"/>
    <s v="display"/>
    <s v="Automatable"/>
    <x v="10"/>
    <s v="Medium"/>
  </r>
  <r>
    <x v="673"/>
    <s v="Verify S4 wake using power button in  DC /AC only mode"/>
    <s v="DC1"/>
    <s v="CSS-IVE-61856"/>
    <x v="0"/>
    <m/>
    <s v="sha"/>
    <d v="2022-08-01T00:00:00"/>
    <s v="reset"/>
    <s v="Automatable"/>
    <x v="7"/>
    <s v="Low"/>
  </r>
  <r>
    <x v="674"/>
    <s v="Verify Dead battery charging in S5 state using Type-C charger"/>
    <s v="DC1"/>
    <s v="CSS-IVE-80690"/>
    <x v="0"/>
    <m/>
    <s v="sha"/>
    <d v="2022-08-01T00:00:00"/>
    <s v="power_management.battery"/>
    <s v="Automatable"/>
    <x v="7"/>
    <s v="Medium"/>
  </r>
  <r>
    <x v="675"/>
    <s v="Verify HDMI &amp; DP hot-plug functionality, with default display connected"/>
    <s v="DC1"/>
    <s v="CSS-IVE-69500"/>
    <x v="0"/>
    <m/>
    <s v="sha"/>
    <d v="2022-08-01T00:00:00"/>
    <s v="display"/>
    <s v="Automatable"/>
    <x v="10"/>
    <s v="Low"/>
  </r>
  <r>
    <x v="676"/>
    <s v="Verify that platform supports for DP and Hot-plug of DP in dual display mode"/>
    <s v="DC1"/>
    <s v="CSS-IVE-69884"/>
    <x v="0"/>
    <m/>
    <s v="sha"/>
    <d v="2022-08-01T00:00:00"/>
    <s v="display"/>
    <s v="Automatable"/>
    <x v="10"/>
    <s v="Low"/>
  </r>
  <r>
    <x v="677"/>
    <s v="Verifying EDID (Extended Display Identification Data) support check for display resolution/refresh rate"/>
    <s v="DC1"/>
    <s v="CSS-IVE-69915"/>
    <x v="0"/>
    <m/>
    <s v="sha"/>
    <d v="2022-08-02T00:00:00"/>
    <s v="graphics"/>
    <s v="Automatable"/>
    <x v="10"/>
    <s v="Low"/>
  </r>
  <r>
    <x v="678"/>
    <s v="Verify FHD USB camera is functioning properly for capturing images &amp; video"/>
    <s v="DC1"/>
    <s v="CSS-IVE-86896"/>
    <x v="0"/>
    <m/>
    <s v="sha"/>
    <d v="2022-08-01T00:00:00"/>
    <s v="imaging"/>
    <s v="Automatable"/>
    <x v="10"/>
    <s v="Low"/>
  </r>
  <r>
    <x v="679"/>
    <s v="Verify Video play back on Extended Mode with eDP+HDMI Display panels connected"/>
    <s v="DC1"/>
    <s v="CSS-IVE-99733"/>
    <x v="0"/>
    <m/>
    <s v="sha"/>
    <d v="2022-08-01T00:00:00"/>
    <s v="display"/>
    <s v="Automatable"/>
    <x v="10"/>
    <s v="Low"/>
  </r>
  <r>
    <x v="680"/>
    <s v="Verify Video play back on Extended Mode with eDP+DP Display panels connected"/>
    <s v="DC1"/>
    <s v="CSS-IVE-99734"/>
    <x v="0"/>
    <m/>
    <s v="sha"/>
    <d v="2022-08-01T00:00:00"/>
    <s v="display"/>
    <s v="Automatable"/>
    <x v="10"/>
    <s v="Low"/>
  </r>
  <r>
    <x v="681"/>
    <s v="Verify Audio play back on Speakers/headset with enabling Soundwire option in BIOS"/>
    <s v="DC1"/>
    <s v="CSS-IVE-86900"/>
    <x v="0"/>
    <m/>
    <s v="Vasanth"/>
    <d v="2022-08-04T00:00:00"/>
    <s v="audio"/>
    <s v="Automatable"/>
    <x v="10"/>
    <s v="Low"/>
  </r>
  <r>
    <x v="682"/>
    <s v="Verify Audio play back and recording on 3.5mm-Jack-Headset (via Soundwire)"/>
    <s v="DC1"/>
    <s v="CSS-IVE-99977"/>
    <x v="0"/>
    <m/>
    <s v="Vasanth"/>
    <d v="2022-08-04T00:00:00"/>
    <s v="audio"/>
    <s v="Automatable"/>
    <x v="10"/>
    <s v="Low"/>
  </r>
  <r>
    <x v="683"/>
    <s v="Verify Audio Play back on USB-Headset post S3 cycle"/>
    <s v="DC1"/>
    <s v="CSS-IVE-114636"/>
    <x v="0"/>
    <m/>
    <s v="sha"/>
    <d v="2022-08-02T00:00:00"/>
    <s v="audio"/>
    <s v="Automatable"/>
    <x v="10"/>
    <s v="Low"/>
  </r>
  <r>
    <x v="684"/>
    <s v="Verify Gen4 HG card basic functionality on x4 PCIe Gen4 slot post S3 cycles with HDMI display connected in SUT"/>
    <s v="DC1"/>
    <s v="CSS-IVE-118930"/>
    <x v="0"/>
    <m/>
    <s v="sha"/>
    <d v="2022-08-01T00:00:00"/>
    <s v="graphics"/>
    <s v="Automatable"/>
    <x v="10"/>
    <s v="Medium"/>
  </r>
  <r>
    <x v="685"/>
    <s v="Verify Gen4 HG card basic functionality on x4 PCIe Gen4 slot post CMS cycles with HDMI display connected in SUT"/>
    <s v="DC1"/>
    <s v="CSS-IVE-118933"/>
    <x v="0"/>
    <m/>
    <s v="sha"/>
    <d v="2022-08-01T00:00:00"/>
    <s v="graphics"/>
    <s v="Automatable"/>
    <x v="10"/>
    <s v="Medium"/>
  </r>
  <r>
    <x v="686"/>
    <s v="Verify Gen4 HG card basic functionality on x4 PCIe Gen4 slot post DMS cycles with HDMI display connected in SUT"/>
    <s v="DC1"/>
    <s v="CSS-IVE-118934"/>
    <x v="0"/>
    <m/>
    <s v="sha"/>
    <d v="2022-08-01T00:00:00"/>
    <s v="graphics"/>
    <s v="Automatable"/>
    <x v="10"/>
    <s v="Low"/>
  </r>
  <r>
    <x v="687"/>
    <s v="Verify Gen4 HG card basic functionality on x4 PCIe Gen4 slot post S3 cycles with DP display connected in SUT"/>
    <s v="DC1"/>
    <s v="CSS-IVE-119016"/>
    <x v="0"/>
    <m/>
    <s v="sha"/>
    <d v="2022-08-01T00:00:00"/>
    <s v="graphics"/>
    <s v="Automatable"/>
    <x v="10"/>
    <s v="Medium"/>
  </r>
  <r>
    <x v="688"/>
    <s v="Verify Gen4 HG card basic functionality on x4 PCIe Gen4 slot post CMS cycles with DP display connected in SUT"/>
    <s v="DC1"/>
    <s v="CSS-IVE-119019"/>
    <x v="0"/>
    <m/>
    <s v="sha"/>
    <d v="2022-08-01T00:00:00"/>
    <s v="graphics"/>
    <s v="Automatable"/>
    <x v="10"/>
    <s v="Medium"/>
  </r>
  <r>
    <x v="689"/>
    <s v="Verify Gen4 HG card basic functionality on x4 PCIe Gen4 slot post DMS cycles with DP display connected in SUT"/>
    <s v="DC1"/>
    <s v="CSS-IVE-119020"/>
    <x v="0"/>
    <m/>
    <s v="sha"/>
    <d v="2022-08-01T00:00:00"/>
    <s v="graphics"/>
    <s v="Automatable"/>
    <x v="10"/>
    <s v="Low"/>
  </r>
  <r>
    <x v="690"/>
    <s v="Validate DashG enumerated as PCI Device at EFI"/>
    <s v="DC1"/>
    <s v="CSS-IVE-119043"/>
    <x v="0"/>
    <m/>
    <s v="sha"/>
    <d v="2022-08-02T00:00:00"/>
    <s v="graphics"/>
    <s v="Automatable"/>
    <x v="10"/>
    <s v="Low"/>
  </r>
  <r>
    <x v="691"/>
    <s v="Verify system residency for SLP_S0 in CMS with HG Card connected on x4 PCIe slot"/>
    <s v="DC1"/>
    <s v="CSS-IVE-122125"/>
    <x v="0"/>
    <m/>
    <s v="sha"/>
    <d v="2022-08-02T00:00:00"/>
    <s v="graphics"/>
    <s v="Automatable"/>
    <x v="10"/>
    <s v="Medium"/>
  </r>
  <r>
    <x v="692"/>
    <s v="Verify system residency for S0i3.4 in CMS with HG Card connected on x4 PCIe slot"/>
    <s v="DC1"/>
    <s v="CSS-IVE-133707"/>
    <x v="0"/>
    <m/>
    <s v="sha"/>
    <d v="2022-08-02T00:00:00"/>
    <s v="graphics"/>
    <s v="Automatable"/>
    <x v="10"/>
    <s v="Medium"/>
  </r>
  <r>
    <x v="693"/>
    <s v="Verify display in HDMI/mini HDMI panel in BIOS Setup, EFI and OS"/>
    <s v="DC1"/>
    <s v="CSS-IVE-145251"/>
    <x v="0"/>
    <m/>
    <s v="sha"/>
    <d v="2022-08-01T00:00:00"/>
    <s v="display"/>
    <s v="Automatable"/>
    <x v="10"/>
    <s v="Low"/>
  </r>
  <r>
    <x v="694"/>
    <s v="Verify the Dual Display functionality (onboard eDP+DP) in BIOS setup, EFI and OS"/>
    <s v="DC1"/>
    <s v="CSS-IVE-145254"/>
    <x v="0"/>
    <m/>
    <s v="sha"/>
    <d v="2022-08-01T00:00:00"/>
    <s v="display"/>
    <s v="Automatable"/>
    <x v="10"/>
    <s v="Low"/>
  </r>
  <r>
    <x v="695"/>
    <s v="Verify the Dual Display functionality (onboard eDP+HDMI) in BIOS setup, EFI and OS"/>
    <s v="DC1"/>
    <s v="CSS-IVE-145256"/>
    <x v="0"/>
    <m/>
    <s v="sha"/>
    <d v="2022-08-01T00:00:00"/>
    <s v="display"/>
    <s v="Automatable"/>
    <x v="10"/>
    <s v="Low"/>
  </r>
  <r>
    <x v="696"/>
    <s v="Verify BEEP sound during system startup with Soundwire interface"/>
    <s v="DC1"/>
    <s v="CSS-IVE-129934"/>
    <x v="0"/>
    <m/>
    <s v="Vasanth"/>
    <d v="2022-08-04T00:00:00"/>
    <s v="audio"/>
    <s v="Automatable"/>
    <x v="10"/>
    <s v="Low"/>
  </r>
  <r>
    <x v="697"/>
    <s v="Verify Audio playback over DP monitor"/>
    <s v="DC1"/>
    <s v="CSS-IVE-132875"/>
    <x v="0"/>
    <m/>
    <s v="sha"/>
    <d v="2022-08-01T00:00:00"/>
    <s v="audio"/>
    <s v="Automatable"/>
    <x v="10"/>
    <s v="Medium"/>
  </r>
  <r>
    <x v="698"/>
    <s v="Verify display for all connected panels (HDMI, eDP, DP, MIPI, Onboard Type-C)"/>
    <s v="DC1"/>
    <s v="CSS-IVE-132932"/>
    <x v="0"/>
    <m/>
    <s v="sha"/>
    <d v="2022-08-01T00:00:00"/>
    <s v="display"/>
    <s v="Automatable"/>
    <x v="10"/>
    <s v="Medium"/>
  </r>
  <r>
    <x v="699"/>
    <s v="Verify DMIC basic functionality test with Soundwire Codec"/>
    <s v="DC1"/>
    <s v="CSS-IVE-145488"/>
    <x v="0"/>
    <m/>
    <s v="Vasanth"/>
    <d v="2022-08-04T00:00:00"/>
    <s v="audio"/>
    <s v="Automatable"/>
    <x v="10"/>
    <s v="Low"/>
  </r>
  <r>
    <x v="700"/>
    <s v="Verify DP/mini DP panel display in BIOS Setup, EFI and OS"/>
    <s v="DC1"/>
    <s v="CSS-IVE-145253"/>
    <x v="0"/>
    <m/>
    <s v="sha"/>
    <d v="2022-08-01T00:00:00"/>
    <s v="display"/>
    <s v="Automatable"/>
    <x v="10"/>
    <s v="Low"/>
  </r>
  <r>
    <x v="701"/>
    <s v="Verify HD Display Audio (Intel Display Audio) enumeration pre and post S4, S5, warm and cold reboot cycles"/>
    <s v="DC1"/>
    <s v="CSS-IVE-145258"/>
    <x v="0"/>
    <m/>
    <s v="sha"/>
    <d v="2022-08-01T00:00:00"/>
    <s v="audio"/>
    <s v="Automatable"/>
    <x v="10"/>
    <s v="Medium"/>
  </r>
  <r>
    <x v="702"/>
    <s v="Capability of charging and discharging in OS"/>
    <s v="DC1"/>
    <s v="CSS-IVE-65578"/>
    <x v="0"/>
    <m/>
    <s v="sha"/>
    <d v="2022-08-01T00:00:00"/>
    <s v="io_general.spi"/>
    <s v="Automatable"/>
    <x v="7"/>
    <s v="Low"/>
  </r>
  <r>
    <x v="703"/>
    <s v="Verify that SUT boots to OS with Virtual battery &amp; retain AC/DC mode after Sx/G3 cycle"/>
    <s v="DC1"/>
    <s v="CSS-IVE-75957"/>
    <x v="0"/>
    <m/>
    <s v="sha"/>
    <d v="2022-08-01T00:00:00"/>
    <s v="power_management"/>
    <s v="Automatable"/>
    <x v="7"/>
    <s v="Low"/>
  </r>
  <r>
    <x v="704"/>
    <s v="Verify Charging during Pre-OS"/>
    <s v="DC1"/>
    <s v="CSS-IVE-76605"/>
    <x v="0"/>
    <m/>
    <s v="sha"/>
    <d v="2022-07-29T00:00:00"/>
    <s v="power_management.battery"/>
    <s v="Automatable"/>
    <x v="7"/>
    <s v="Low"/>
  </r>
  <r>
    <x v="705"/>
    <s v="Verify charging during pre and post S3 cycle"/>
    <s v="DC1"/>
    <s v="CSS-IVE-76608"/>
    <x v="0"/>
    <m/>
    <s v="sha"/>
    <d v="2022-07-29T00:00:00"/>
    <s v="power_management.battery"/>
    <s v="Automatable"/>
    <x v="7"/>
    <s v="Medium"/>
  </r>
  <r>
    <x v="706"/>
    <s v="Verify Type-C Charging during pre and post S3/S0i3 cycle"/>
    <s v="DC1"/>
    <s v="CSS-IVE-76613"/>
    <x v="0"/>
    <m/>
    <s v="sha"/>
    <d v="2022-08-02T00:00:00"/>
    <s v="power_management.battery"/>
    <s v="Automatable"/>
    <x v="7"/>
    <s v="High"/>
  </r>
  <r>
    <x v="707"/>
    <s v="Verify Charging events in OS post S3 cycle"/>
    <s v="DC1"/>
    <s v="CSS-IVE-76623"/>
    <x v="0"/>
    <m/>
    <s v="sha"/>
    <d v="2022-08-02T00:00:00"/>
    <s v="power_management.battery"/>
    <s v="Automatable"/>
    <x v="7"/>
    <s v="High"/>
  </r>
  <r>
    <x v="708"/>
    <s v="Verify display audio functionality on HDMI speakers"/>
    <s v="DC1"/>
    <s v="CSS-IVE-76597"/>
    <x v="0"/>
    <m/>
    <s v="sha"/>
    <d v="2022-08-01T00:00:00"/>
    <s v="audio"/>
    <s v="Automatable"/>
    <x v="10"/>
    <s v="Low"/>
  </r>
  <r>
    <x v="709"/>
    <s v="Verify charging during pre and post S0i3(Modern Standby) cycle"/>
    <s v="DC1"/>
    <s v="CSS-IVE-90957"/>
    <x v="0"/>
    <m/>
    <s v="sha"/>
    <d v="2022-08-01T00:00:00"/>
    <s v="power_management.battery"/>
    <s v="Automatable"/>
    <x v="7"/>
    <s v="Medium"/>
  </r>
  <r>
    <x v="710"/>
    <s v="Verify Charging/discharging events in OS pre and post S0i3(Modern Standby) cycle"/>
    <s v="DC1"/>
    <s v="CSS-IVE-90959"/>
    <x v="0"/>
    <m/>
    <s v="sha"/>
    <d v="2022-08-01T00:00:00"/>
    <s v="power_management.battery"/>
    <s v="Automatable"/>
    <x v="7"/>
    <s v="Low"/>
  </r>
  <r>
    <x v="711"/>
    <s v="Verify video playback in OS pre and post CMS/S0i3 cycle"/>
    <s v="DC1"/>
    <s v="CSS-IVE-90976"/>
    <x v="0"/>
    <m/>
    <s v="sha"/>
    <d v="2022-08-01T00:00:00"/>
    <s v="audio.cavs"/>
    <s v="Automatable"/>
    <x v="10"/>
    <s v="Low"/>
  </r>
  <r>
    <x v="712"/>
    <s v="Verify charging events in OS functionality check pre and post S4, S5 &amp; warm reboot cycles"/>
    <s v="DC1"/>
    <s v="CSS-IVE-145294"/>
    <x v="0"/>
    <m/>
    <s v="sha"/>
    <d v="2022-07-29T00:00:00"/>
    <s v="power_management.battery"/>
    <s v="Automatable"/>
    <x v="7"/>
    <s v="Medium"/>
  </r>
  <r>
    <x v="713"/>
    <s v="Verify charging during pre and post S4, S5, warm and cold reboot cycles"/>
    <s v="DC1"/>
    <s v="CSS-IVE-145291"/>
    <x v="0"/>
    <m/>
    <s v="sha"/>
    <d v="2022-07-29T00:00:00"/>
    <s v="power_management.battery"/>
    <s v="Automatable"/>
    <x v="7"/>
    <s v="Medium"/>
  </r>
  <r>
    <x v="714"/>
    <s v="Verify Barometric Pressure Sensor Enumeration Through ISH pre and post S4 , S5 , warm and cold reboot cycles"/>
    <s v="DC1"/>
    <s v="CSS-IVE-145202"/>
    <x v="0"/>
    <m/>
    <s v="sha"/>
    <d v="2022-07-29T00:00:00"/>
    <s v="sensor"/>
    <s v="Automatable"/>
    <x v="8"/>
    <s v="Low"/>
  </r>
  <r>
    <x v="715"/>
    <s v="Verify ISH Sensor Enumeration - Altimeter pre and post S4 , S5 , warm and cold reboot cycles"/>
    <s v="DC1"/>
    <s v="CSS-IVE-145195"/>
    <x v="0"/>
    <m/>
    <s v="sha"/>
    <d v="2022-07-29T00:00:00"/>
    <s v="sensor"/>
    <s v="Automatable"/>
    <x v="8"/>
    <s v="Low"/>
  </r>
  <r>
    <x v="716"/>
    <s v="Verify the basic functionality of fast charging using TYPE-C PD"/>
    <s v="DC1"/>
    <s v="CSS-IVE-130196"/>
    <x v="1"/>
    <s v="HSD Fail: 16017154351: [RPL-PX][RPL-P][MAF]:Fast Charging not happening in OS and Sx  State with Type C Charger"/>
    <s v="sha"/>
    <m/>
    <s v="power_management"/>
    <s v="Automatable"/>
    <x v="7"/>
    <s v="Low"/>
  </r>
  <r>
    <x v="717"/>
    <s v="Verify Temperature Sensor functionality"/>
    <s v="DC1"/>
    <s v="CSS-IVE-131516"/>
    <x v="0"/>
    <m/>
    <s v="sha"/>
    <d v="2022-08-01T00:00:00"/>
    <s v="sensor"/>
    <s v="Automatable"/>
    <x v="8"/>
    <s v="Low"/>
  </r>
  <r>
    <x v="718"/>
    <s v="Verify ISH(Integrated sensor hub) enumeration for BOM2 configuration  in DC mode"/>
    <s v="DC1"/>
    <s v="CSS-IVE-146997"/>
    <x v="0"/>
    <m/>
    <s v="sha"/>
    <d v="2022-07-29T00:00:00"/>
    <s v="sensor"/>
    <s v="Automatable"/>
    <x v="8"/>
    <s v="Medium"/>
  </r>
  <r>
    <x v="719"/>
    <s v="Verify ISH(Integrated sensor hub) enumeration for BOM2 configuration pre and post CMS"/>
    <s v="DC1"/>
    <s v="CSS-IVE-145505"/>
    <x v="0"/>
    <m/>
    <s v="sha"/>
    <d v="2022-07-29T00:00:00"/>
    <s v="sensor"/>
    <s v="Automatable"/>
    <x v="8"/>
    <s v="Medium"/>
  </r>
  <r>
    <x v="720"/>
    <s v="Verify ISH(Integrated sensor hub) enumeration for BOM2 configuration pre and post S3 cycle"/>
    <s v="DC1"/>
    <s v="CSS-IVE-145505"/>
    <x v="0"/>
    <m/>
    <s v="sha"/>
    <d v="2022-07-29T00:00:00"/>
    <s v="sensor"/>
    <s v="Automatable"/>
    <x v="8"/>
    <s v="Medium"/>
  </r>
  <r>
    <x v="721"/>
    <s v="Verify ISH(Integrated sensor hub) enumeration for BOM2 configuration pre and post S4, S5, Warm Reset, Cold Reset, G3 State"/>
    <s v="DC1"/>
    <s v="CSS-IVE-145505"/>
    <x v="0"/>
    <m/>
    <s v="sha"/>
    <d v="2022-07-29T00:00:00"/>
    <s v="sensor"/>
    <s v="Automatable"/>
    <x v="8"/>
    <s v="Medium"/>
  </r>
  <r>
    <x v="722"/>
    <s v="Verify no errors are detected while HG is enabled with Debug BIOS"/>
    <s v="DC1"/>
    <s v="CSS-IVE-71471"/>
    <x v="0"/>
    <m/>
    <s v="sha"/>
    <m/>
    <s v="graphics"/>
    <s v="Automatable"/>
    <x v="10"/>
    <s v="Low"/>
  </r>
  <r>
    <x v="723"/>
    <s v="Verify if RPE feature is not available on Consumer SKU"/>
    <s v="DC1"/>
    <s v="CSS-IVE-146007"/>
    <x v="0"/>
    <m/>
    <s v="sha"/>
    <d v="2022-08-01T00:00:00"/>
    <s v="manageability"/>
    <s v="Automatable"/>
    <x v="9"/>
    <s v="Low"/>
  </r>
  <r>
    <x v="724"/>
    <s v="Verify if BIOS shall not provide ASF configuration option on Consumer SKU"/>
    <s v="DC1"/>
    <m/>
    <x v="0"/>
    <m/>
    <s v="sha"/>
    <d v="2022-08-01T00:00:00"/>
    <s v="manageability"/>
    <s v="Automatable"/>
    <x v="9"/>
    <s v="Low"/>
  </r>
  <r>
    <x v="725"/>
    <s v="Verify MRC specific setup option to determine whether to execute a fastboot or normal boot"/>
    <s v="DC1"/>
    <m/>
    <x v="0"/>
    <m/>
    <s v="sha"/>
    <d v="2022-08-05T00:00:00"/>
    <s v="power_and_perf"/>
    <s v="Automatable"/>
    <x v="14"/>
    <s v="Medium"/>
  </r>
  <r>
    <x v="726"/>
    <s v="Verify if system boots in fast boot mode with normal shutdown rather than 4S power button override."/>
    <s v="DC1"/>
    <m/>
    <x v="0"/>
    <m/>
    <s v="sha"/>
    <m/>
    <s v="power_and_perf"/>
    <s v="Automatable"/>
    <x v="14"/>
    <s v="Medium"/>
  </r>
  <r>
    <x v="727"/>
    <s v="Verify ACPI _DSM method implementation for  I2S DSM function to allow configure I2S HW codec"/>
    <s v="DC1"/>
    <m/>
    <x v="0"/>
    <m/>
    <s v="sha"/>
    <d v="2022-08-01T00:00:00"/>
    <s v="audio"/>
    <s v="Automatable"/>
    <x v="10"/>
    <s v="Low"/>
  </r>
  <r>
    <x v="728"/>
    <s v="Verify BIOS can configure SATA mode to AHCI and OS can then be installed and verify device speed"/>
    <s v="DC2"/>
    <s v="CSS-IVE-52766"/>
    <x v="0"/>
    <m/>
    <s v="Pallavi"/>
    <d v="2022-07-29T00:00:00"/>
    <s v="storage"/>
    <s v="Automatable"/>
    <x v="2"/>
    <s v="Medium"/>
  </r>
  <r>
    <x v="729"/>
    <s v="Verify Sx cycles with SATA SSD connected when Windbg &amp; Hyper V enabled."/>
    <s v="DC2"/>
    <s v="CSS-IVE-147126"/>
    <x v="0"/>
    <m/>
    <s v="manasa"/>
    <d v="2022-08-02T00:00:00"/>
    <s v="storage"/>
    <s v="Jama_Not_Evaluated"/>
    <x v="2"/>
    <s v="Medium"/>
  </r>
  <r>
    <x v="730"/>
    <s v="Verify System wont wake from Connected-MoS when HDMI display &quot;hot plug-in&quot; and &quot;hot plug-out&quot;"/>
    <s v="DC2"/>
    <s v="CSS-IVE-99212"/>
    <x v="0"/>
    <m/>
    <s v="Pallavi"/>
    <d v="2022-07-29T00:00:00"/>
    <s v="power_management"/>
    <s v="Automatable"/>
    <x v="3"/>
    <s v="Medium"/>
  </r>
  <r>
    <x v="661"/>
    <s v="Verify AC/DC Switching functionality while CS toggling using LID switch"/>
    <s v="DC2"/>
    <s v="CSS-IVE-102186"/>
    <x v="0"/>
    <m/>
    <s v="manasa"/>
    <d v="2022-08-01T00:00:00"/>
    <s v="reset"/>
    <s v="Automatable"/>
    <x v="7"/>
    <s v="Low"/>
  </r>
  <r>
    <x v="665"/>
    <s v="Verify BIOS supports a setup option to Function Disable of either THC0/THC1"/>
    <s v="DC2"/>
    <s v="CSS-IVE-113811"/>
    <x v="0"/>
    <m/>
    <s v="manasa"/>
    <d v="2022-08-02T00:00:00"/>
    <s v="display"/>
    <s v="Automatable"/>
    <x v="8"/>
    <s v="Low"/>
  </r>
  <r>
    <x v="731"/>
    <s v="Verify if system boot with SAF configuration"/>
    <s v="DC2"/>
    <s v="CSS-IVE-116791"/>
    <x v="0"/>
    <m/>
    <s v="manasa"/>
    <d v="2022-08-02T00:00:00"/>
    <s v="reset"/>
    <s v="Automatable"/>
    <x v="11"/>
    <s v="Low"/>
  </r>
  <r>
    <x v="732"/>
    <s v="Verify booting configuration as SAF Flash sharing mode from EDK shell"/>
    <s v="DC2"/>
    <s v="CSS-IVE-118067"/>
    <x v="0"/>
    <m/>
    <s v="manasa"/>
    <d v="2022-08-02T00:00:00"/>
    <s v="reset"/>
    <s v="Automatable"/>
    <x v="11"/>
    <s v="Low"/>
  </r>
  <r>
    <x v="733"/>
    <s v="Verify BIOS settings remains intact with SAF mode booting after Warm and Cold Boot cycles"/>
    <s v="DC2"/>
    <s v="CSS-IVE-118674"/>
    <x v="0"/>
    <m/>
    <s v="manasa"/>
    <d v="2022-08-02T00:00:00"/>
    <s v="reset"/>
    <s v="Automatable"/>
    <x v="11"/>
    <s v="Low"/>
  </r>
  <r>
    <x v="734"/>
    <s v="Verify BIOS settings remains intact with SAF mode booting after Sx cycles"/>
    <s v="DC2"/>
    <s v="CSS-IVE-118678"/>
    <x v="0"/>
    <m/>
    <s v="manasa"/>
    <d v="2022-08-02T00:00:00"/>
    <s v="reset"/>
    <s v="Automatable"/>
    <x v="11"/>
    <s v="Low"/>
  </r>
  <r>
    <x v="735"/>
    <s v="Verify BIOS settings remains intact with SAF mode booting after power interrupts (Reset / G3) cycles"/>
    <s v="DC2"/>
    <s v="CSS-IVE-118679"/>
    <x v="0"/>
    <m/>
    <s v="manasa"/>
    <d v="2022-08-02T00:00:00"/>
    <s v="reset"/>
    <s v="Automatable"/>
    <x v="11"/>
    <s v="Low"/>
  </r>
  <r>
    <x v="673"/>
    <s v="Verify S4 wake using power button in  DC /AC only mode"/>
    <s v="DC2"/>
    <s v="CSS-IVE-61856"/>
    <x v="0"/>
    <m/>
    <s v="manasa"/>
    <d v="2022-08-02T00:00:00"/>
    <s v="reset"/>
    <s v="Automatable"/>
    <x v="7"/>
    <s v="Low"/>
  </r>
  <r>
    <x v="736"/>
    <s v="Verify Boot to OS from NVMe Storage"/>
    <s v="DC2"/>
    <s v="CSS-IVE-76111"/>
    <x v="0"/>
    <m/>
    <s v="Pallavi"/>
    <d v="2022-07-29T00:00:00"/>
    <s v="storage"/>
    <s v="Automatable"/>
    <x v="2"/>
    <s v="High"/>
  </r>
  <r>
    <x v="675"/>
    <s v="Verify HDMI &amp; DP hot-plug functionality, with default display connected"/>
    <s v="DC2"/>
    <s v="CSS-IVE-69500"/>
    <x v="0"/>
    <m/>
    <s v="manasa"/>
    <d v="2022-08-01T00:00:00"/>
    <s v="display"/>
    <s v="Automatable"/>
    <x v="10"/>
    <s v="Low"/>
  </r>
  <r>
    <x v="677"/>
    <s v="Verifying EDID (Extended Display Identification Data) support check for display resolution/refresh rate"/>
    <s v="DC2"/>
    <s v="CSS-IVE-69915"/>
    <x v="0"/>
    <m/>
    <s v="manasa"/>
    <d v="2022-08-02T00:00:00"/>
    <s v="graphics"/>
    <s v="Automatable"/>
    <x v="10"/>
    <s v="Low"/>
  </r>
  <r>
    <x v="678"/>
    <s v="Verify FHD USB camera is functioning properly for capturing images &amp; video"/>
    <s v="DC2"/>
    <s v="CSS-IVE-86896"/>
    <x v="0"/>
    <m/>
    <s v="manasa"/>
    <d v="2022-08-02T00:00:00"/>
    <s v="imaging"/>
    <s v="Automatable"/>
    <x v="10"/>
    <s v="Low"/>
  </r>
  <r>
    <x v="679"/>
    <s v="Verify Video play back on Extended Mode with eDP+HDMI Display panels connected"/>
    <s v="DC2"/>
    <s v="CSS-IVE-99733"/>
    <x v="0"/>
    <m/>
    <s v="manasa"/>
    <d v="2022-08-01T00:00:00"/>
    <s v="display"/>
    <s v="Automatable"/>
    <x v="10"/>
    <s v="Low"/>
  </r>
  <r>
    <x v="680"/>
    <s v="Verify Video play back on Extended Mode with eDP+DP Display panels connected"/>
    <s v="DC2"/>
    <s v="CSS-IVE-99734"/>
    <x v="0"/>
    <m/>
    <s v="manasa"/>
    <d v="2022-08-01T00:00:00"/>
    <s v="display"/>
    <s v="Automatable"/>
    <x v="10"/>
    <s v="Low"/>
  </r>
  <r>
    <x v="681"/>
    <s v="Verify Audio play back on Speakers/headset with enabling Soundwire option in BIOS"/>
    <s v="DC2"/>
    <s v="CSS-IVE-86900"/>
    <x v="0"/>
    <m/>
    <s v="manasa"/>
    <d v="2022-08-02T00:00:00"/>
    <s v="audio"/>
    <s v="Automatable"/>
    <x v="10"/>
    <s v="Low"/>
  </r>
  <r>
    <x v="682"/>
    <s v="Verify Audio play back and recording on 3.5mm-Jack-Headset (via Soundwire)"/>
    <s v="DC2"/>
    <s v="CSS-IVE-99977"/>
    <x v="0"/>
    <m/>
    <s v="manasa"/>
    <d v="2022-08-01T00:00:00"/>
    <s v="audio"/>
    <s v="Automatable"/>
    <x v="10"/>
    <s v="Low"/>
  </r>
  <r>
    <x v="693"/>
    <s v="Verify display in HDMI/mini HDMI panel in BIOS Setup, EFI and OS"/>
    <s v="DC2"/>
    <s v="CSS-IVE-145251"/>
    <x v="0"/>
    <m/>
    <s v="manasa"/>
    <d v="2022-08-01T00:00:00"/>
    <s v="display"/>
    <s v="Automatable"/>
    <x v="10"/>
    <s v="Low"/>
  </r>
  <r>
    <x v="695"/>
    <s v="Verify the Dual Display functionality (onboard eDP+HDMI) in BIOS setup, EFI and OS"/>
    <s v="DC2"/>
    <s v="CSS-IVE-145256"/>
    <x v="0"/>
    <m/>
    <s v="manasa"/>
    <d v="2022-08-01T00:00:00"/>
    <s v="display"/>
    <s v="Automatable"/>
    <x v="10"/>
    <s v="Low"/>
  </r>
  <r>
    <x v="737"/>
    <s v="Verify Hiding NVMe interface on PCIe bus"/>
    <s v="DC2"/>
    <s v="CSS-IVE-62159"/>
    <x v="0"/>
    <m/>
    <s v="Pallavi"/>
    <d v="2022-07-29T00:00:00"/>
    <s v="storage"/>
    <s v="Automatable"/>
    <x v="2"/>
    <s v="Low"/>
  </r>
  <r>
    <x v="738"/>
    <s v="Verify that BIOS detects and initializes SSDs/SATA drives attached to PCIe x4 port"/>
    <s v="DC2"/>
    <s v="CSS-IVE-93996"/>
    <x v="0"/>
    <m/>
    <s v="Pallavi"/>
    <d v="2022-07-29T00:00:00"/>
    <s v="storage"/>
    <s v="Automatable"/>
    <x v="2"/>
    <s v="Low"/>
  </r>
  <r>
    <x v="739"/>
    <s v="Verify SATA controller type device detection in EFI shell"/>
    <s v="DC2"/>
    <s v="CSS-IVE-97232"/>
    <x v="0"/>
    <m/>
    <s v="Pallavi"/>
    <d v="2022-08-01T00:00:00"/>
    <s v="storage"/>
    <s v="Automatable"/>
    <x v="2"/>
    <s v="Low"/>
  </r>
  <r>
    <x v="740"/>
    <s v="Verify NVMe functionality over X4 slot across pre and Post Sx cycles"/>
    <s v="DC2"/>
    <s v="CSS-IVE-105909"/>
    <x v="0"/>
    <m/>
    <s v="Pallavi"/>
    <d v="2022-07-29T00:00:00"/>
    <s v="storage"/>
    <s v="Automatable"/>
    <x v="2"/>
    <s v="High"/>
  </r>
  <r>
    <x v="741"/>
    <s v="Verify package C10 with PCIe Gen3 NVMe SSD connected over PCIe Gen4 supported X4 slot"/>
    <s v="DC2"/>
    <s v="CSS-IVE-119073"/>
    <x v="0"/>
    <m/>
    <s v="Pallavi"/>
    <d v="2022-08-01T00:00:00"/>
    <s v="storage"/>
    <s v="Automatable"/>
    <x v="2"/>
    <s v="Medium"/>
  </r>
  <r>
    <x v="742"/>
    <s v="Verify warm reset and Sx cycle with PCIe Gen3 NVMe SSD connected over PCIe Gen4 supported X4 slot"/>
    <s v="DC2"/>
    <s v="CSS-IVE-119074"/>
    <x v="0"/>
    <m/>
    <s v="Pallavi"/>
    <d v="2022-08-01T00:00:00"/>
    <s v="storage"/>
    <s v="Automatable"/>
    <x v="2"/>
    <s v="High"/>
  </r>
  <r>
    <x v="743"/>
    <s v="Verify Gen1 to Gen4 speed check with PCIe Gen3 NVMe SSD connected over PCIe M.2 Gen4 slot"/>
    <s v="DC2"/>
    <s v="CSS-IVE-119075"/>
    <x v="0"/>
    <m/>
    <s v="Pallavi"/>
    <d v="2022-08-01T00:00:00"/>
    <s v="storage"/>
    <s v="Automatable"/>
    <x v="2"/>
    <s v="Medium"/>
  </r>
  <r>
    <x v="744"/>
    <s v="Verify Gen1 to Gen4 speed check with PCIe Gen4 NVMe SSD connected over PCIe Gen4 supported X4 slot"/>
    <s v="DC2"/>
    <s v="CSS-IVE-119126"/>
    <x v="0"/>
    <m/>
    <s v="Pallavi"/>
    <d v="2022-08-01T00:00:00"/>
    <s v="storage"/>
    <s v="Automatable"/>
    <x v="2"/>
    <s v="Medium"/>
  </r>
  <r>
    <x v="745"/>
    <s v="Verify VMD RTD3 Cold support with SATA connected"/>
    <s v="DC2"/>
    <s v="CSS-IVE-120109"/>
    <x v="0"/>
    <m/>
    <s v="Pallavi"/>
    <d v="2022-07-29T00:00:00"/>
    <s v="storage"/>
    <s v="Automatable"/>
    <x v="2"/>
    <s v="High"/>
  </r>
  <r>
    <x v="746"/>
    <s v="Verify VMD RTD3 support with NVME connected"/>
    <s v="DC2"/>
    <s v="CSS-IVE-120111"/>
    <x v="0"/>
    <m/>
    <s v="Pallavi"/>
    <d v="2022-07-29T00:00:00"/>
    <s v="storage"/>
    <s v="Automatable"/>
    <x v="2"/>
    <s v="High"/>
  </r>
  <r>
    <x v="747"/>
    <s v="Verify package C10 with PCIe NVMe SSD connected over PCIe Gen4 NVME Slot with VMD port disabled"/>
    <s v="DC2"/>
    <s v="CSS-IVE-129733"/>
    <x v="0"/>
    <m/>
    <s v="Pallavi"/>
    <d v="2022-08-01T00:00:00"/>
    <s v="storage"/>
    <s v="Automatable"/>
    <x v="2"/>
    <s v="Low"/>
  </r>
  <r>
    <x v="748"/>
    <s v="Verify package C10 with PCIe NVMe SSD connected over PCH M.2 Slot with VMD port disabled"/>
    <s v="DC2"/>
    <s v="CSS-IVE-129734"/>
    <x v="0"/>
    <m/>
    <s v="Pallavi"/>
    <d v="2022-08-01T00:00:00"/>
    <s v="storage"/>
    <s v="Automatable"/>
    <x v="2"/>
    <s v="Medium"/>
  </r>
  <r>
    <x v="749"/>
    <s v="Verify NVMe-SSD achieve SLP_S0 and PC10 Residency with VMD enabled"/>
    <s v="DC2"/>
    <s v="CSS-IVE-129945"/>
    <x v="0"/>
    <m/>
    <s v="Pallavi"/>
    <d v="2022-07-29T00:00:00"/>
    <s v="storage"/>
    <s v="Automatable"/>
    <x v="2"/>
    <s v="Medium"/>
  </r>
  <r>
    <x v="696"/>
    <s v="Verify BEEP sound during system startup with Soundwire interface"/>
    <s v="DC2"/>
    <s v="CSS-IVE-129934"/>
    <x v="0"/>
    <m/>
    <s v="manasa"/>
    <d v="2022-08-01T00:00:00"/>
    <s v="audio"/>
    <s v="Automatable"/>
    <x v="10"/>
    <s v="Low"/>
  </r>
  <r>
    <x v="698"/>
    <s v="Verify display for all connected panels (HDMI, eDP, DP, MIPI, Onboard Type-C)"/>
    <s v="DC2"/>
    <s v="CSS-IVE-132932"/>
    <x v="0"/>
    <m/>
    <s v="manasa"/>
    <d v="2022-08-02T00:00:00"/>
    <s v="display"/>
    <s v="Automatable"/>
    <x v="10"/>
    <s v="Medium"/>
  </r>
  <r>
    <x v="750"/>
    <s v="Verify SX cycles with NVMe connected to M.2 Gen4 slot"/>
    <s v="DC2"/>
    <s v="CSS-IVE-133023"/>
    <x v="0"/>
    <m/>
    <s v="Pallavi"/>
    <d v="2022-07-29T00:00:00"/>
    <s v="storage"/>
    <s v="Automatable"/>
    <x v="2"/>
    <s v="High"/>
  </r>
  <r>
    <x v="751"/>
    <s v="Verify NVMe-SSD detection in Bios connected to Add-on-card connected over PCIe-X4 Slot"/>
    <s v="DC2"/>
    <s v="CSS-IVE-133029"/>
    <x v="0"/>
    <m/>
    <s v="Pallavi"/>
    <d v="2022-08-01T00:00:00"/>
    <s v="storage"/>
    <s v="Automatable"/>
    <x v="2"/>
    <s v="Medium"/>
  </r>
  <r>
    <x v="752"/>
    <s v="Verify SX cycles with M.2 NVMe-SSD connected to Add-on-card connected over PCIe-X4 Slot"/>
    <s v="DC2"/>
    <s v="CSS-IVE-133030"/>
    <x v="0"/>
    <m/>
    <s v="Pallavi"/>
    <d v="2022-07-29T00:00:00"/>
    <s v="storage"/>
    <s v="Automatable"/>
    <x v="2"/>
    <s v="High"/>
  </r>
  <r>
    <x v="753"/>
    <s v="Verify Automatic Partial to Slumber Transitions for SATA interface are disabled"/>
    <s v="DC2"/>
    <s v="CSS-IVE-133679"/>
    <x v="0"/>
    <m/>
    <s v="Pallavi"/>
    <d v="2022-08-01T00:00:00"/>
    <s v="storage"/>
    <s v="Automatable"/>
    <x v="15"/>
    <s v="Medium"/>
  </r>
  <r>
    <x v="754"/>
    <s v="Verify VMD RTD3Cold support with add-on-card on x4 slot connected with NVMe."/>
    <s v="DC2"/>
    <s v="CSS-IVE-133702"/>
    <x v="0"/>
    <m/>
    <s v="Pallavi"/>
    <d v="2022-08-01T00:00:00"/>
    <s v="storage"/>
    <s v="Automatable"/>
    <x v="2"/>
    <s v="Medium"/>
  </r>
  <r>
    <x v="755"/>
    <s v="Verify SLP_S0 , Package C states &amp; S0I3.4 with M.2 NVMe connected."/>
    <s v="DC2"/>
    <s v="CSS-IVE-133703"/>
    <x v="0"/>
    <m/>
    <s v="Pallavi"/>
    <d v="2022-07-29T00:00:00"/>
    <s v="storage"/>
    <s v="Automatable"/>
    <x v="15"/>
    <s v="Medium"/>
  </r>
  <r>
    <x v="756"/>
    <s v="Verify SLP_S0 , Package C states &amp; S0I3.4 with M.2 NVMe connected to x4 slot."/>
    <s v="DC2"/>
    <s v="CSS-IVE-133704"/>
    <x v="0"/>
    <m/>
    <s v="Pallavi"/>
    <d v="2022-07-29T00:00:00"/>
    <s v="storage"/>
    <s v="Automatable"/>
    <x v="15"/>
    <s v="Medium"/>
  </r>
  <r>
    <x v="757"/>
    <s v="Verify VMD RTD3Cold support with NVMe connected to PCH M.2 slot."/>
    <s v="DC2"/>
    <s v="CSS-IVE-133708"/>
    <x v="0"/>
    <m/>
    <s v="Pallavi"/>
    <d v="2022-08-01T00:00:00"/>
    <s v="storage"/>
    <s v="Automatable"/>
    <x v="2"/>
    <s v="Medium"/>
  </r>
  <r>
    <x v="758"/>
    <s v="Boot to OS from M.2 NVMe-SSD connected to Add-on-card connected over PCIe-X4 Slot"/>
    <s v="DC2"/>
    <s v="CSS-IVE-135882"/>
    <x v="0"/>
    <m/>
    <s v="Pallavi"/>
    <d v="2022-07-29T00:00:00"/>
    <s v="storage"/>
    <s v="Automatable"/>
    <x v="2"/>
    <s v="High"/>
  </r>
  <r>
    <x v="759"/>
    <s v="Verify Gen4 speed check with PCIe Gen4 NVMe SSD connected over PCIe M.2 Gen4 slot"/>
    <s v="DC2"/>
    <s v="CSS-IVE-136298"/>
    <x v="0"/>
    <m/>
    <s v="Pallavi"/>
    <d v="2022-08-01T00:00:00"/>
    <s v="storage"/>
    <s v="Automatable"/>
    <x v="2"/>
    <s v="Medium"/>
  </r>
  <r>
    <x v="699"/>
    <s v="Verify DMIC basic functionality test with Soundwire Codec"/>
    <s v="DC2"/>
    <s v="CSS-IVE-145488"/>
    <x v="0"/>
    <m/>
    <s v="Pallavi"/>
    <m/>
    <s v="audio"/>
    <s v="Automatable"/>
    <x v="10"/>
    <s v="Low"/>
  </r>
  <r>
    <x v="701"/>
    <s v="Verify HD Display Audio (Intel Display Audio) enumeration pre and post S4, S5, warm and cold reboot cycles"/>
    <s v="DC2"/>
    <s v="CSS-IVE-145258"/>
    <x v="0"/>
    <m/>
    <s v="manasa"/>
    <d v="2022-08-01T00:00:00"/>
    <s v="audio"/>
    <s v="Automatable"/>
    <x v="10"/>
    <s v="Medium"/>
  </r>
  <r>
    <x v="703"/>
    <s v="Verify that SUT boots to OS with Virtual battery &amp; retain AC/DC mode after Sx/G3 cycle"/>
    <s v="DC2"/>
    <s v="CSS-IVE-75957"/>
    <x v="0"/>
    <m/>
    <s v="manasa"/>
    <d v="2022-08-01T00:00:00"/>
    <s v="power_management"/>
    <s v="Automatable"/>
    <x v="7"/>
    <s v="Low"/>
  </r>
  <r>
    <x v="760"/>
    <s v="Boot to OS from SATA SSD"/>
    <s v="DC2"/>
    <s v="CSS-IVE-76086"/>
    <x v="0"/>
    <m/>
    <s v="Pallavi"/>
    <d v="2022-08-01T00:00:00"/>
    <s v="storage"/>
    <s v="Automatable"/>
    <x v="2"/>
    <s v="Low"/>
  </r>
  <r>
    <x v="761"/>
    <s v="Validate hot-plug USB keyboard functionality check in BIOS over USB Type-A port"/>
    <s v="DC2"/>
    <s v="CSS-IVE-76159"/>
    <x v="0"/>
    <m/>
    <s v="Pallavi"/>
    <d v="2022-08-01T00:00:00"/>
    <s v="io_usb"/>
    <s v="Automatable"/>
    <x v="2"/>
    <s v="Low"/>
  </r>
  <r>
    <x v="762"/>
    <s v="Validate cold-plug USB keyboard functionality check in EFI over USB Type-A port"/>
    <s v="DC2"/>
    <s v="CSS-IVE-76160"/>
    <x v="0"/>
    <m/>
    <s v="Pallavi"/>
    <d v="2022-08-01T00:00:00"/>
    <s v="io_usb"/>
    <s v="Automatable"/>
    <x v="2"/>
    <s v="Low"/>
  </r>
  <r>
    <x v="708"/>
    <s v="Verify display audio functionality on HDMI speakers"/>
    <s v="DC2"/>
    <s v="CSS-IVE-76597"/>
    <x v="0"/>
    <m/>
    <s v="manasa"/>
    <d v="2022-08-01T00:00:00"/>
    <s v="audio"/>
    <s v="Automatable"/>
    <x v="10"/>
    <s v="Low"/>
  </r>
  <r>
    <x v="763"/>
    <s v="Verify Basic Video recording and AV-sync functionality validation"/>
    <s v="DC2"/>
    <s v="CSS-IVE-76596"/>
    <x v="0"/>
    <m/>
    <s v="manasa"/>
    <d v="2022-08-01T00:00:00"/>
    <s v="imaging"/>
    <s v="Automatable"/>
    <x v="10"/>
    <s v="Low"/>
  </r>
  <r>
    <x v="764"/>
    <s v="Boot to OS from SATA HDD"/>
    <s v="DC2"/>
    <s v="CSS-IVE-71368"/>
    <x v="0"/>
    <m/>
    <s v="Pallavi"/>
    <d v="2022-08-01T00:00:00"/>
    <s v="storage"/>
    <s v="Automatable"/>
    <x v="2"/>
    <s v="Low"/>
  </r>
  <r>
    <x v="711"/>
    <s v="Verify video playback in OS pre and post CMS/S0i3 cycle"/>
    <s v="DC2"/>
    <s v="CSS-IVE-90976"/>
    <x v="0"/>
    <m/>
    <s v="manasa"/>
    <d v="2022-08-01T00:00:00"/>
    <s v="audio.cavs"/>
    <s v="Automatable"/>
    <x v="10"/>
    <s v="Low"/>
  </r>
  <r>
    <x v="765"/>
    <s v="Verify Clover Falls (CVF) Camera Sensor modules enumeration in OS, pre and post DMS cycles"/>
    <s v="DC2"/>
    <s v="CSS-IVE-147191"/>
    <x v="2"/>
    <s v="CVF camera"/>
    <s v="manasa"/>
    <d v="2022-08-05T00:00:00"/>
    <s v="imaging"/>
    <s v="Automatable"/>
    <x v="10"/>
    <s v="Low"/>
  </r>
  <r>
    <x v="766"/>
    <s v="Verify RTD3 support with add-on-card on x4 (CEM slot) slot connected with NVMe."/>
    <s v="DC2"/>
    <s v="CSS-IVE-133702"/>
    <x v="0"/>
    <m/>
    <s v="Pallavi"/>
    <d v="2022-07-29T00:00:00"/>
    <s v="storage"/>
    <s v="Not Evaluated"/>
    <x v="2"/>
    <s v="Medium"/>
  </r>
  <r>
    <x v="767"/>
    <s v="Verify SATA SSD device detection in F7 Boot manager Menu"/>
    <s v="DC2"/>
    <s v="CSS-IVE-119135"/>
    <x v="0"/>
    <m/>
    <s v="Pallavi"/>
    <d v="2022-08-01T00:00:00"/>
    <s v="storage"/>
    <s v="Automatable"/>
    <x v="7"/>
    <s v="Low"/>
  </r>
  <r>
    <x v="768"/>
    <s v="Verify Discrete BT ON-OFF-ON functionality in OS"/>
    <s v="DC3"/>
    <s v="CSS-IVE-99735"/>
    <x v="0"/>
    <m/>
    <s v="Ambika"/>
    <d v="2022-08-01T00:00:00"/>
    <s v="connectivity"/>
    <s v="Automatable"/>
    <x v="12"/>
    <s v="Low"/>
  </r>
  <r>
    <x v="661"/>
    <s v="Verify AC/DC Switching functionality while CS toggling using LID switch"/>
    <s v="DC3"/>
    <s v="CSS-IVE-102186"/>
    <x v="0"/>
    <m/>
    <s v="Ambika"/>
    <d v="2022-07-29T00:00:00"/>
    <s v="reset"/>
    <s v="Automatable"/>
    <x v="12"/>
    <s v="Low"/>
  </r>
  <r>
    <x v="769"/>
    <s v="Verify discrete Wi-Fi enumeration pre and post Connected Standby (CMS) cycle"/>
    <s v="DC3"/>
    <s v="CSS-IVE-105423"/>
    <x v="0"/>
    <m/>
    <s v="Ambika"/>
    <d v="2022-08-02T00:00:00"/>
    <s v="connectivity"/>
    <s v="Automatable"/>
    <x v="12"/>
    <s v="Medium"/>
  </r>
  <r>
    <x v="770"/>
    <s v="Verify discrete WLAN ON-OFF-ON functionality in OS"/>
    <s v="DC3"/>
    <s v="CSS-IVE-115310"/>
    <x v="0"/>
    <m/>
    <s v="Ambika"/>
    <d v="2022-08-01T00:00:00"/>
    <s v="connectivity"/>
    <s v="Automatable"/>
    <x v="12"/>
    <s v="Low"/>
  </r>
  <r>
    <x v="771"/>
    <s v="Verify DashG card basic functionality supports RTD3 on Gen5 X8 PCIe slot"/>
    <s v="DC3"/>
    <s v="CSS-IVE-146984"/>
    <x v="0"/>
    <m/>
    <s v="Ambika"/>
    <d v="2022-08-02T00:00:00"/>
    <s v="graphics"/>
    <s v="Automatable"/>
    <x v="10"/>
    <s v="Low"/>
  </r>
  <r>
    <x v="772"/>
    <s v="Check DMI is enabled by default in BIOS for Halo/ DT boards"/>
    <s v="DC3"/>
    <s v="CSS-IVE-70915"/>
    <x v="0"/>
    <m/>
    <s v="Ambika"/>
    <d v="2022-07-29T00:00:00"/>
    <s v="system"/>
    <s v="Jama_Not_Evaluated"/>
    <x v="10"/>
    <s v="Low"/>
  </r>
  <r>
    <x v="773"/>
    <s v="Validate basic eDP display functionality at Pre-OS and Post OS level with Hybrid Graphics (HG) on PCIe x4 slot"/>
    <s v="DC3"/>
    <s v="CSS-IVE-80838"/>
    <x v="0"/>
    <m/>
    <s v="Ambika"/>
    <d v="2022-08-01T00:00:00"/>
    <s v="graphics"/>
    <s v="Automatable"/>
    <x v="10"/>
    <s v="Low"/>
  </r>
  <r>
    <x v="774"/>
    <s v="Validate Hybrid Graphics (HG) enumerated as PCI Device"/>
    <s v="DC3"/>
    <s v="CSS-IVE-86991"/>
    <x v="0"/>
    <m/>
    <s v="Ambika"/>
    <d v="2022-08-01T00:00:00"/>
    <s v="graphics"/>
    <s v="Automatable"/>
    <x v="10"/>
    <s v="Low"/>
  </r>
  <r>
    <x v="684"/>
    <s v="Verify Gen4 HG card basic functionality on x4 PCIe Gen4 slot post S3 cycles with HDMI display connected in SUT"/>
    <s v="DC3"/>
    <s v="CSS-IVE-118930"/>
    <x v="0"/>
    <m/>
    <s v="Ambika"/>
    <d v="2022-08-01T00:00:00"/>
    <s v="graphics"/>
    <s v="Automatable"/>
    <x v="10"/>
    <s v="Medium"/>
  </r>
  <r>
    <x v="685"/>
    <s v="Verify Gen4 HG card basic functionality on x4 PCIe Gen4 slot post CMS cycles with HDMI display connected in SUT"/>
    <s v="DC3"/>
    <s v="CSS-IVE-118933"/>
    <x v="0"/>
    <m/>
    <s v="Ambika"/>
    <d v="2022-08-01T00:00:00"/>
    <s v="graphics"/>
    <s v="Automatable"/>
    <x v="10"/>
    <s v="Medium"/>
  </r>
  <r>
    <x v="686"/>
    <s v="Verify Gen4 HG card basic functionality on x4 PCIe Gen4 slot post DMS cycles with HDMI display connected in SUT"/>
    <s v="DC3"/>
    <s v="CSS-IVE-118934"/>
    <x v="0"/>
    <m/>
    <s v="Ambika"/>
    <d v="2022-08-03T00:00:00"/>
    <s v="graphics"/>
    <s v="Automatable"/>
    <x v="10"/>
    <s v="Low"/>
  </r>
  <r>
    <x v="690"/>
    <s v="Validate DashG enumerated as PCI Device at EFI"/>
    <s v="DC3"/>
    <s v="CSS-IVE-119043"/>
    <x v="0"/>
    <m/>
    <s v="Ambika"/>
    <d v="2022-08-01T00:00:00"/>
    <s v="graphics"/>
    <s v="Automatable"/>
    <x v="10"/>
    <s v="Low"/>
  </r>
  <r>
    <x v="691"/>
    <s v="Verify system residency for SLP_S0 in CMS with HG Card connected on x4 PCIe slot"/>
    <s v="DC3"/>
    <s v="CSS-IVE-122125"/>
    <x v="0"/>
    <m/>
    <s v="Ambika"/>
    <d v="2022-08-01T00:00:00"/>
    <s v="graphics"/>
    <s v="Automatable"/>
    <x v="10"/>
    <s v="Medium"/>
  </r>
  <r>
    <x v="692"/>
    <s v="Verify system residency for S0i3.4 in CMS with HG Card connected on x4 PCIe slot"/>
    <s v="DC3"/>
    <s v="CSS-IVE-133707"/>
    <x v="0"/>
    <m/>
    <s v="Ambika"/>
    <d v="2022-08-01T00:00:00"/>
    <s v="graphics"/>
    <s v="Automatable"/>
    <x v="2"/>
    <s v="Medium"/>
  </r>
  <r>
    <x v="775"/>
    <s v="Verify Gen4 Hybrid Graphics (HG) basic functionality on x4 PCIe slot with HDMI display connected, pre and post S4 and S5 cycles"/>
    <s v="DC3"/>
    <s v="CSS-IVE-145197"/>
    <x v="0"/>
    <m/>
    <s v="Ambika"/>
    <d v="2022-08-01T00:00:00"/>
    <s v="graphics"/>
    <s v="Automatable"/>
    <x v="2"/>
    <s v="Medium"/>
  </r>
  <r>
    <x v="737"/>
    <s v="Verify Hiding NVMe interface on PCIe bus"/>
    <s v="DC3"/>
    <s v="CSS-IVE-62159"/>
    <x v="0"/>
    <m/>
    <s v="Ambika"/>
    <d v="2022-08-02T00:00:00"/>
    <s v="storage"/>
    <s v="Automatable"/>
    <x v="2"/>
    <s v="Low"/>
  </r>
  <r>
    <x v="776"/>
    <s v="Verify RST RAID UEFI driver must be available when SATA controller is in AHCI mode"/>
    <s v="DC3"/>
    <s v="CSS-IVE-91103"/>
    <x v="0"/>
    <m/>
    <s v="Ambika"/>
    <d v="2022-08-03T00:00:00"/>
    <s v="storage"/>
    <s v="Automatable"/>
    <x v="2"/>
    <s v="Low"/>
  </r>
  <r>
    <x v="777"/>
    <s v="Verify HDD serial number display at Ready To Boot event"/>
    <s v="DC3"/>
    <s v="CSS-IVE-78772"/>
    <x v="0"/>
    <m/>
    <s v="Ambika"/>
    <d v="2022-08-03T00:00:00"/>
    <s v="storage"/>
    <s v="Automatable"/>
    <x v="2"/>
    <s v="Low"/>
  </r>
  <r>
    <x v="740"/>
    <s v="Verify NVMe functionality over X4 slot across pre and Post Sx cycles"/>
    <s v="DC3"/>
    <s v="CSS-IVE-105909"/>
    <x v="0"/>
    <m/>
    <s v="Ambika"/>
    <d v="2022-07-29T00:00:00"/>
    <s v="storage"/>
    <s v="Automatable"/>
    <x v="2"/>
    <s v="High"/>
  </r>
  <r>
    <x v="741"/>
    <s v="Verify package C10 with PCIe Gen3 NVMe SSD connected over PCIe Gen4 supported X4 slot"/>
    <s v="DC3"/>
    <s v="CSS-IVE-119073"/>
    <x v="0"/>
    <m/>
    <s v="Ambika"/>
    <d v="2022-08-02T00:00:00"/>
    <s v="storage"/>
    <s v="Automatable"/>
    <x v="2"/>
    <s v="Medium"/>
  </r>
  <r>
    <x v="742"/>
    <s v="Verify warm reset and Sx cycle with PCIe Gen3 NVMe SSD connected over PCIe Gen4 supported X4 slot"/>
    <s v="DC3"/>
    <s v="CSS-IVE-119074"/>
    <x v="0"/>
    <m/>
    <s v="Ambika"/>
    <d v="2022-08-02T00:00:00"/>
    <s v="storage"/>
    <s v="Automatable"/>
    <x v="2"/>
    <s v="High"/>
  </r>
  <r>
    <x v="743"/>
    <s v="Verify Gen1 to Gen4 speed check with PCIe Gen3 NVMe SSD connected over PCIe M.2 Gen4 slot"/>
    <s v="DC3"/>
    <s v="CSS-IVE-119075"/>
    <x v="0"/>
    <m/>
    <s v="manasa"/>
    <d v="2022-08-08T00:00:00"/>
    <s v="storage"/>
    <s v="Automatable"/>
    <x v="2"/>
    <s v="Medium"/>
  </r>
  <r>
    <x v="744"/>
    <s v="Verify Gen1 to Gen4 speed check with PCIe Gen4 NVMe SSD connected over PCIe Gen4 supported X4 slot"/>
    <s v="DC3"/>
    <s v="CSS-IVE-119126"/>
    <x v="0"/>
    <m/>
    <s v="manasa"/>
    <d v="2022-08-08T00:00:00"/>
    <s v="storage"/>
    <s v="Automatable"/>
    <x v="2"/>
    <s v="Medium"/>
  </r>
  <r>
    <x v="749"/>
    <s v="Verify NVMe-SSD achieve SLP_S0 and PC10 Residency with VMD enabled"/>
    <s v="DC3"/>
    <s v="CSS-IVE-129945"/>
    <x v="0"/>
    <m/>
    <s v="Ambika"/>
    <d v="2022-07-29T00:00:00"/>
    <s v="storage"/>
    <s v="Automatable"/>
    <x v="2"/>
    <s v="Medium"/>
  </r>
  <r>
    <x v="750"/>
    <s v="Verify SX cycles with NVMe connected to M.2 Gen4 slot"/>
    <s v="DC3"/>
    <s v="CSS-IVE-133023"/>
    <x v="0"/>
    <m/>
    <s v="Ambika"/>
    <d v="2022-07-29T00:00:00"/>
    <s v="storage"/>
    <s v="Automatable"/>
    <x v="2"/>
    <s v="High"/>
  </r>
  <r>
    <x v="751"/>
    <s v="Verify NVMe-SSD detection in Bios connected to Add-on-card connected over PCIe-X4 Slot"/>
    <s v="DC3"/>
    <s v="CSS-IVE-133029"/>
    <x v="0"/>
    <m/>
    <s v="Ambika"/>
    <d v="2022-07-29T00:00:00"/>
    <s v="storage"/>
    <s v="Automatable"/>
    <x v="2"/>
    <s v="Medium"/>
  </r>
  <r>
    <x v="752"/>
    <s v="Verify SX cycles with M.2 NVMe-SSD connected to Add-on-card connected over PCIe-X4 Slot"/>
    <s v="DC3"/>
    <s v="CSS-IVE-133030"/>
    <x v="0"/>
    <m/>
    <s v="Ambika"/>
    <d v="2022-07-29T00:00:00"/>
    <s v="storage"/>
    <s v="Automatable"/>
    <x v="2"/>
    <s v="High"/>
  </r>
  <r>
    <x v="778"/>
    <s v="Verify VMD RTD3 support with NVMe connected During Sx cycles"/>
    <s v="DC3"/>
    <s v="CSS-IVE-133649"/>
    <x v="0"/>
    <m/>
    <s v="manasa"/>
    <d v="2022-08-08T00:00:00"/>
    <s v="storage"/>
    <s v="Automatable"/>
    <x v="15"/>
    <s v="High"/>
  </r>
  <r>
    <x v="754"/>
    <s v="Verify VMD RTD3Cold support with add-on-card on x4 slot connected with NVMe."/>
    <s v="DC3"/>
    <s v="CSS-IVE-133702"/>
    <x v="0"/>
    <m/>
    <s v="manasa"/>
    <d v="2022-08-08T00:00:00"/>
    <s v="storage"/>
    <s v="Automatable"/>
    <x v="15"/>
    <s v="Medium"/>
  </r>
  <r>
    <x v="755"/>
    <s v="Verify SLP_S0 , Package C states &amp; S0I3.4 with M.2 NVMe connected."/>
    <s v="DC3"/>
    <s v="CSS-IVE-133703"/>
    <x v="0"/>
    <m/>
    <s v="Ambika"/>
    <d v="2022-07-29T00:00:00"/>
    <s v="storage"/>
    <s v="Automatable"/>
    <x v="2"/>
    <s v="Medium"/>
  </r>
  <r>
    <x v="756"/>
    <s v="Verify SLP_S0 , Package C states &amp; S0I3.4 with M.2 NVMe connected to x4 slot."/>
    <s v="DC3"/>
    <s v="CSS-IVE-133704"/>
    <x v="0"/>
    <m/>
    <s v="Ambika"/>
    <d v="2022-07-29T00:00:00"/>
    <s v="storage"/>
    <s v="Automatable"/>
    <x v="15"/>
    <s v="Medium"/>
  </r>
  <r>
    <x v="757"/>
    <s v="Verify VMD RTD3Cold support with NVMe connected to PCH M.2 slot."/>
    <s v="DC3"/>
    <s v="CSS-IVE-133708"/>
    <x v="0"/>
    <m/>
    <s v="Ambika"/>
    <d v="2022-08-04T00:00:00"/>
    <s v="storage"/>
    <s v="Automatable"/>
    <x v="2"/>
    <s v="Medium"/>
  </r>
  <r>
    <x v="758"/>
    <s v="Boot to OS from M.2 NVMe-SSD connected to Add-on-card connected over PCIe-X4 Slot"/>
    <s v="DC3"/>
    <s v="CSS-IVE-135882"/>
    <x v="0"/>
    <m/>
    <s v="Ambika"/>
    <d v="2022-07-29T00:00:00"/>
    <s v="storage"/>
    <s v="Automatable"/>
    <x v="2"/>
    <s v="High"/>
  </r>
  <r>
    <x v="759"/>
    <s v="Verify Gen4 speed check with PCIe Gen4 NVMe SSD connected over PCIe M.2 Gen4 slot"/>
    <s v="DC3"/>
    <s v="CSS-IVE-136298"/>
    <x v="0"/>
    <m/>
    <s v="Ambika"/>
    <d v="2022-08-03T00:00:00"/>
    <s v="storage"/>
    <s v="Automatable"/>
    <x v="2"/>
    <s v="Medium"/>
  </r>
  <r>
    <x v="779"/>
    <s v="Verify NVMe-SSD detection in Bios connected to Add-on-card connected over X8 Gen5 Slot"/>
    <s v="DC3"/>
    <s v="CSS-IVE-144401"/>
    <x v="0"/>
    <m/>
    <s v="Ambika"/>
    <d v="2022-08-02T00:00:00"/>
    <s v="storage"/>
    <s v="Automatable"/>
    <x v="2"/>
    <s v="Medium"/>
  </r>
  <r>
    <x v="780"/>
    <s v="Verify SX cycles with NVMe connected to Add-on-card connected over x8 PCIe Gen5 slot"/>
    <s v="DC3"/>
    <s v="CSS-IVE-144402"/>
    <x v="0"/>
    <m/>
    <s v="Ambika"/>
    <d v="2022-08-02T00:00:00"/>
    <s v="storage"/>
    <s v="Automatable"/>
    <x v="2"/>
    <s v="High"/>
  </r>
  <r>
    <x v="781"/>
    <s v="Verify warm reset cycles with PCIe Gen5 NVMe SSD connected over PCIe Gen5 supported X8 slot"/>
    <s v="DC3"/>
    <s v="CSS-IVE-144403"/>
    <x v="0"/>
    <m/>
    <s v="Ambika"/>
    <d v="2022-08-02T00:00:00"/>
    <s v="storage"/>
    <s v="Automatable"/>
    <x v="2"/>
    <s v="Medium"/>
  </r>
  <r>
    <x v="782"/>
    <s v="Verify 3rd party NVMe-SSD detection in Bios connected to Add-on-card connected over X8 Gen5 Slot"/>
    <s v="DC3"/>
    <s v="CSS-IVE-144406"/>
    <x v="0"/>
    <m/>
    <s v="Ambika"/>
    <d v="2022-08-02T00:00:00"/>
    <s v="storage"/>
    <s v="Automatable"/>
    <x v="2"/>
    <s v="Medium"/>
  </r>
  <r>
    <x v="783"/>
    <s v="Verify Discrete Bluetooth device function test in OS pre and post S4 , S5 , warm and cold reboot cycles"/>
    <s v="DC3"/>
    <s v="CSS-IVE-145052"/>
    <x v="0"/>
    <m/>
    <s v="Ambika"/>
    <d v="2022-08-01T00:00:00"/>
    <s v="connectivity"/>
    <s v="Automatable"/>
    <x v="12"/>
    <s v="High"/>
  </r>
  <r>
    <x v="784"/>
    <s v="Verify Discrete Wi-Fi enumeration test in device manager pre and post S4 , S5 , warm and cold reboot cycles"/>
    <s v="DC3"/>
    <s v="CSS-IVE-145051"/>
    <x v="0"/>
    <m/>
    <s v="Ambika"/>
    <d v="2022-08-01T00:00:00"/>
    <s v="connectivity"/>
    <s v="Automatable"/>
    <x v="2"/>
    <s v="High"/>
  </r>
  <r>
    <x v="703"/>
    <s v="Verify that SUT boots to OS with Virtual battery &amp; retain AC/DC mode after Sx/G3 cycle"/>
    <s v="DC3"/>
    <s v="CSS-IVE-75957"/>
    <x v="0"/>
    <m/>
    <s v="Ambika"/>
    <d v="2022-08-01T00:00:00"/>
    <s v="power_management"/>
    <s v="Automatable"/>
    <x v="2"/>
    <s v="Low"/>
  </r>
  <r>
    <x v="761"/>
    <s v="Validate hot-plug USB keyboard functionality check in BIOS over USB Type-A port"/>
    <s v="DC3"/>
    <s v="CSS-IVE-76159"/>
    <x v="0"/>
    <m/>
    <s v="Ambika"/>
    <d v="2022-08-01T00:00:00"/>
    <s v="io_usb"/>
    <s v="Automatable"/>
    <x v="10"/>
    <s v="Low"/>
  </r>
  <r>
    <x v="762"/>
    <s v="Validate cold-plug USB keyboard functionality check in EFI over USB Type-A port"/>
    <s v="DC3"/>
    <s v="CSS-IVE-76160"/>
    <x v="0"/>
    <m/>
    <s v="Ambika"/>
    <d v="2022-08-01T00:00:00"/>
    <s v="io_usb"/>
    <s v="Automatable"/>
    <x v="10"/>
    <s v="Low"/>
  </r>
  <r>
    <x v="711"/>
    <s v="Verify video playback in OS pre and post CMS/S0i3 cycle"/>
    <s v="DC3"/>
    <s v="CSS-IVE-90976"/>
    <x v="0"/>
    <m/>
    <s v="Ambika"/>
    <d v="2022-08-03T00:00:00"/>
    <s v="audio.cavs"/>
    <s v="Automatable"/>
    <x v="10"/>
    <s v="Low"/>
  </r>
  <r>
    <x v="785"/>
    <s v="Verify S0I3.2 entry in D0/D3 flow with SATA Device Connected"/>
    <s v="DC3"/>
    <m/>
    <x v="0"/>
    <m/>
    <s v="Ambika"/>
    <d v="2022-08-02T00:00:00"/>
    <s v="storage"/>
    <s v="Automatable"/>
    <x v="10"/>
    <s v="High"/>
  </r>
  <r>
    <x v="786"/>
    <s v="Verify discrete graphics (DGfx) functionality with/without PCIE Resizable BAR support with DashG card on X8 PEG slot"/>
    <s v="DC3"/>
    <s v="CSS-IVE-145212"/>
    <x v="0"/>
    <m/>
    <s v="Ambika"/>
    <d v="2022-08-01T00:00:00"/>
    <s v="graphics"/>
    <s v="Automatable"/>
    <x v="10"/>
    <s v="Low"/>
  </r>
  <r>
    <x v="766"/>
    <s v="Verify RTD3 support with add-on-card on x4 (CEM slot) slot connected with NVMe."/>
    <s v="DC3"/>
    <s v="CSS-IVE-133702"/>
    <x v="0"/>
    <m/>
    <s v="Ambika"/>
    <d v="2022-08-02T00:00:00"/>
    <s v="storage"/>
    <s v="Not Evaluated"/>
    <x v="10"/>
    <s v="Medium"/>
  </r>
  <r>
    <x v="787"/>
    <s v="Verify discrete graphics (DGfx) functionality with/without PCIE Resizable BAR support with DashG graphics card on X8 PEG slot, post S3 cycles"/>
    <s v="DC3"/>
    <s v="CSS-IVE-145212"/>
    <x v="0"/>
    <m/>
    <s v="Ambika"/>
    <d v="2022-08-01T00:00:00"/>
    <s v="graphics"/>
    <s v="Automatable"/>
    <x v="10"/>
    <s v="Medium"/>
  </r>
  <r>
    <x v="788"/>
    <s v="Verify discrete graphics (DGfx) functionality with/without PCIE Resizable BAR support with DashG graphics card on X8 PEG slot, pre and post S4, S5, warm/cold reset cycles"/>
    <s v="DC3"/>
    <s v="CSS-IVE-145212"/>
    <x v="0"/>
    <m/>
    <s v="Ambika"/>
    <d v="2022-08-01T00:00:00"/>
    <s v="graphics"/>
    <s v="Automatable"/>
    <x v="10"/>
    <s v="Medium"/>
  </r>
  <r>
    <x v="722"/>
    <s v="Verify no errors are detected while HG is enabled with Debug BIOS"/>
    <s v="DC3"/>
    <s v="CSS-IVE-71471"/>
    <x v="0"/>
    <m/>
    <s v="Ambika"/>
    <d v="2022-08-03T00:00:00"/>
    <s v="graphics"/>
    <s v="Automatable"/>
    <x v="10"/>
    <s v="Low"/>
  </r>
  <r>
    <x v="789"/>
    <s v="Verify MRC training is not repeated with Fast boot enabled."/>
    <s v="DC3"/>
    <m/>
    <x v="0"/>
    <m/>
    <s v="Ambika"/>
    <d v="2022-07-29T00:00:00"/>
    <s v="memory"/>
    <s v="Automatable"/>
    <x v="6"/>
    <s v="Medium"/>
  </r>
  <r>
    <x v="790"/>
    <s v="[Negative] Verify RAID configuration in NVMe interface when VMD is Disabled"/>
    <s v="DC3"/>
    <m/>
    <x v="0"/>
    <m/>
    <s v="Ambika"/>
    <d v="2022-08-04T00:00:00"/>
    <s v="storage"/>
    <s v="Automatable"/>
    <x v="2"/>
    <s v="Medium"/>
  </r>
  <r>
    <x v="725"/>
    <s v="Verify MRC specific setup option to determine whether to execute a fastboot or normal boot"/>
    <s v="DC3"/>
    <m/>
    <x v="0"/>
    <m/>
    <s v="Ambika"/>
    <d v="2022-08-03T00:00:00"/>
    <s v="power_and_perf"/>
    <s v="Automatable"/>
    <x v="14"/>
    <s v="Medium"/>
  </r>
  <r>
    <x v="791"/>
    <s v="Verify if system boots in fast boot mode with normal shutdown rather than 4S power button override."/>
    <s v="DC3"/>
    <m/>
    <x v="0"/>
    <m/>
    <s v="Ambika"/>
    <d v="2022-08-03T00:00:00"/>
    <s v="power_and_perf"/>
    <s v="Automatable"/>
    <x v="14"/>
    <s v="Medium"/>
  </r>
  <r>
    <x v="792"/>
    <s v="Verify AC/DC Switching functionality while CS toggling using LID switch"/>
    <s v="DC5"/>
    <s v="CSS-IVE-102186"/>
    <x v="0"/>
    <m/>
    <s v="Rajanna, Manasa"/>
    <d v="2022-08-02T00:00:00"/>
    <s v="reset"/>
    <s v="Automatable"/>
    <x v="7"/>
    <s v="Low"/>
  </r>
  <r>
    <x v="793"/>
    <s v="Verify FHD USB camera is functioning properly for capturing images &amp; video"/>
    <s v="DC5"/>
    <s v="CSS-IVE-86896"/>
    <x v="0"/>
    <m/>
    <s v="Rajanna, Manasa"/>
    <d v="2022-08-02T00:00:00"/>
    <s v="imaging"/>
    <s v="Automatable"/>
    <x v="10"/>
    <s v="Low"/>
  </r>
  <r>
    <x v="794"/>
    <s v="Verify Audio play back on Speakers/headset with enabling Soundwire option in BIOS"/>
    <s v="DC5"/>
    <s v="CSS-IVE-86900"/>
    <x v="0"/>
    <m/>
    <s v="Rajanna, Manasa"/>
    <d v="2022-08-04T00:00:00"/>
    <s v="audio"/>
    <s v="Automatable"/>
    <x v="10"/>
    <s v="Low"/>
  </r>
  <r>
    <x v="795"/>
    <s v="Verify Audio play back and recording on 3.5mm-Jack-Headset (via Soundwire)"/>
    <s v="DC5"/>
    <s v="CSS-IVE-99977"/>
    <x v="0"/>
    <m/>
    <s v="Rajanna, Manasa"/>
    <d v="2022-08-02T00:00:00"/>
    <s v="audio"/>
    <s v="Automatable"/>
    <x v="10"/>
    <s v="Low"/>
  </r>
  <r>
    <x v="796"/>
    <s v="Verify NVMe functionality over X4 slot across pre and Post Sx cycles"/>
    <s v="DC5"/>
    <s v="CSS-IVE-105909"/>
    <x v="0"/>
    <m/>
    <s v="Rajanna, Manasa"/>
    <d v="2022-08-02T00:00:00"/>
    <s v="storage"/>
    <s v="Automatable"/>
    <x v="2"/>
    <s v="High"/>
  </r>
  <r>
    <x v="797"/>
    <s v="Verify package C10 with PCIe Gen3 NVMe SSD connected over PCIe Gen4 supported X4 slot"/>
    <s v="DC5"/>
    <s v="CSS-IVE-119073"/>
    <x v="0"/>
    <m/>
    <s v="Rajanna, Manasa"/>
    <d v="2022-08-04T00:00:00"/>
    <s v="storage"/>
    <s v="Automatable"/>
    <x v="2"/>
    <s v="Medium"/>
  </r>
  <r>
    <x v="798"/>
    <s v="Verify warm reset and Sx cycle with PCIe Gen3 NVMe SSD connected over PCIe Gen4 supported X4 slot"/>
    <s v="DC5"/>
    <s v="CSS-IVE-119074"/>
    <x v="0"/>
    <m/>
    <s v="Rajanna, Manasa"/>
    <d v="2022-08-02T00:00:00"/>
    <s v="storage"/>
    <s v="Automatable"/>
    <x v="2"/>
    <s v="High"/>
  </r>
  <r>
    <x v="799"/>
    <s v="Verify Gen1 to Gen4 speed check with PCIe Gen3 NVMe SSD connected over PCIe M.2 Gen4 slot"/>
    <s v="DC5"/>
    <s v="CSS-IVE-119075"/>
    <x v="0"/>
    <m/>
    <s v="Vasanth"/>
    <d v="2022-08-05T00:00:00"/>
    <s v="storage"/>
    <s v="Automatable"/>
    <x v="2"/>
    <s v="Medium"/>
  </r>
  <r>
    <x v="800"/>
    <s v="Verify Gen1 to Gen4 speed check with PCIe Gen4 NVMe SSD connected over PCIe Gen4 supported X4 slot"/>
    <s v="DC5"/>
    <s v="CSS-IVE-119126"/>
    <x v="0"/>
    <m/>
    <s v="Vasanth"/>
    <d v="2022-08-05T00:00:00"/>
    <s v="storage"/>
    <s v="Automatable"/>
    <x v="2"/>
    <s v="Medium"/>
  </r>
  <r>
    <x v="801"/>
    <s v="Verify VMD RTD3 support with NVME connected"/>
    <s v="DC5"/>
    <s v="CSS-IVE-120111"/>
    <x v="0"/>
    <m/>
    <s v="Rajanna, Manasa"/>
    <d v="2022-08-04T00:00:00"/>
    <s v="storage"/>
    <s v="Automatable"/>
    <x v="2"/>
    <s v="High"/>
  </r>
  <r>
    <x v="802"/>
    <s v="Verify NVMe-SSD achieve SLP_S0 and PC10 Residency with VMD enabled"/>
    <s v="DC5"/>
    <s v="CSS-IVE-129945"/>
    <x v="0"/>
    <m/>
    <s v="Rajanna, Manasa"/>
    <d v="2022-08-04T00:00:00"/>
    <s v="storage"/>
    <s v="Automatable"/>
    <x v="2"/>
    <s v="Medium"/>
  </r>
  <r>
    <x v="803"/>
    <s v="Verify BEEP sound during system startup with Soundwire interface"/>
    <s v="DC5"/>
    <s v="CSS-IVE-129934"/>
    <x v="0"/>
    <m/>
    <s v="Rajanna, Manasa"/>
    <d v="2022-08-02T00:00:00"/>
    <s v="audio"/>
    <s v="Automatable"/>
    <x v="10"/>
    <s v="Low"/>
  </r>
  <r>
    <x v="804"/>
    <s v="Verify SX cycles with NVMe connected to M.2 Gen4 slot"/>
    <s v="DC5"/>
    <s v="CSS-IVE-133023"/>
    <x v="0"/>
    <m/>
    <s v="Rajanna, Manasa"/>
    <d v="2022-08-02T00:00:00"/>
    <s v="storage"/>
    <s v="Automatable"/>
    <x v="2"/>
    <s v="High"/>
  </r>
  <r>
    <x v="805"/>
    <s v="Verify NVMe-SSD detection in Bios connected to Add-on-card connected over PCIe-X4 Slot"/>
    <s v="DC5"/>
    <s v="CSS-IVE-133029"/>
    <x v="0"/>
    <m/>
    <s v="Rajanna, Manasa"/>
    <d v="2022-08-01T00:00:00"/>
    <s v="storage"/>
    <s v="Automatable"/>
    <x v="2"/>
    <s v="Medium"/>
  </r>
  <r>
    <x v="806"/>
    <s v="Verify SX cycles with M.2 NVMe-SSD connected to Add-on-card connected over PCIe-X4 Slot"/>
    <s v="DC5"/>
    <s v="CSS-IVE-133030"/>
    <x v="0"/>
    <m/>
    <s v="Rajanna, Manasa"/>
    <d v="2022-08-01T00:00:00"/>
    <s v="storage"/>
    <s v="Automatable"/>
    <x v="2"/>
    <s v="High"/>
  </r>
  <r>
    <x v="807"/>
    <s v="Verify VMD RTD3 support with NVMe connected During Sx cycles"/>
    <s v="DC5"/>
    <s v="CSS-IVE-133649"/>
    <x v="0"/>
    <m/>
    <s v="Rajanna, Manasa"/>
    <d v="2022-08-04T00:00:00"/>
    <s v="storage"/>
    <s v="Automatable"/>
    <x v="2"/>
    <s v="High"/>
  </r>
  <r>
    <x v="808"/>
    <s v="Verify VMD RTD3Cold support with add-on-card on x4 slot connected with NVMe."/>
    <s v="DC5"/>
    <s v="CSS-IVE-133702"/>
    <x v="0"/>
    <m/>
    <s v="Rajanna, Manasa"/>
    <d v="2022-08-04T00:00:00"/>
    <s v="storage"/>
    <s v="Automatable"/>
    <x v="2"/>
    <s v="Medium"/>
  </r>
  <r>
    <x v="809"/>
    <s v="Verify SLP_S0 , Package C states &amp; S0I3.4 with M.2 NVMe connected."/>
    <s v="DC5"/>
    <s v="CSS-IVE-133703"/>
    <x v="0"/>
    <m/>
    <s v="Rajanna, Manasa"/>
    <d v="2022-08-04T00:00:00"/>
    <s v="storage"/>
    <s v="Automatable"/>
    <x v="15"/>
    <s v="Medium"/>
  </r>
  <r>
    <x v="810"/>
    <s v="Verify SLP_S0 , Package C states &amp; S0I3.4 with M.2 NVMe connected to x4 slot."/>
    <s v="DC5"/>
    <s v="CSS-IVE-133704"/>
    <x v="0"/>
    <m/>
    <s v="Rajanna, Manasa"/>
    <d v="2022-08-04T00:00:00"/>
    <s v="storage"/>
    <s v="Automatable"/>
    <x v="15"/>
    <s v="Medium"/>
  </r>
  <r>
    <x v="811"/>
    <s v="Verify VMD RTD3Cold support with NVMe connected to PCH M.2 slot."/>
    <s v="DC5"/>
    <s v="CSS-IVE-133708"/>
    <x v="0"/>
    <m/>
    <s v="Rajanna, Manasa"/>
    <d v="2022-08-01T00:00:00"/>
    <s v="storage"/>
    <s v="Automatable"/>
    <x v="2"/>
    <s v="Medium"/>
  </r>
  <r>
    <x v="812"/>
    <s v="Boot to OS from M.2 NVMe-SSD connected to Add-on-card connected over PCIe-X4 Slot"/>
    <s v="DC5"/>
    <s v="CSS-IVE-135882"/>
    <x v="0"/>
    <m/>
    <s v="Rajanna, Manasa"/>
    <d v="2022-08-01T00:00:00"/>
    <s v="storage"/>
    <s v="Automatable"/>
    <x v="2"/>
    <s v="High"/>
  </r>
  <r>
    <x v="813"/>
    <s v="Verify Gen4 speed check with PCIe Gen4 NVMe SSD connected over PCIe M.2 Gen4 slot"/>
    <s v="DC5"/>
    <s v="CSS-IVE-136298"/>
    <x v="0"/>
    <m/>
    <s v="Rajanna, Manasa"/>
    <d v="2022-08-01T00:00:00"/>
    <s v="storage"/>
    <s v="Automatable"/>
    <x v="2"/>
    <s v="Medium"/>
  </r>
  <r>
    <x v="814"/>
    <s v="Verify NVMe-SSD detection in Bios connected to Add-on-card connected over X8 Gen5 Slot"/>
    <s v="DC5"/>
    <s v="CSS-IVE-144401"/>
    <x v="0"/>
    <m/>
    <s v="Rajanna, Manasa"/>
    <d v="2022-08-04T00:00:00"/>
    <s v="storage"/>
    <s v="Automatable"/>
    <x v="2"/>
    <s v="Medium"/>
  </r>
  <r>
    <x v="815"/>
    <s v="Verify SX cycles with NVMe connected to Add-on-card connected over x8 PCIe Gen5 slot"/>
    <s v="DC5"/>
    <s v="CSS-IVE-144402"/>
    <x v="0"/>
    <m/>
    <s v="Rajanna, Manasa"/>
    <d v="2022-08-04T00:00:00"/>
    <s v="storage"/>
    <s v="Automatable"/>
    <x v="2"/>
    <s v="High"/>
  </r>
  <r>
    <x v="816"/>
    <s v="Verify warm reset cycles with PCIe Gen5 NVMe SSD connected over PCIe Gen5 supported X8 slot"/>
    <s v="DC5"/>
    <s v="CSS-IVE-144403"/>
    <x v="0"/>
    <m/>
    <s v="Rajanna, Manasa"/>
    <d v="2022-08-04T00:00:00"/>
    <s v="storage"/>
    <s v="Automatable"/>
    <x v="2"/>
    <s v="Medium"/>
  </r>
  <r>
    <x v="817"/>
    <s v="Verify 3rd party NVMe-SSD detection in Bios connected to Add-on-card connected over X8 Gen5 Slot"/>
    <s v="DC5"/>
    <s v="CSS-IVE-144406"/>
    <x v="0"/>
    <m/>
    <s v="Rajanna, Manasa"/>
    <d v="2022-08-04T00:00:00"/>
    <s v="storage"/>
    <s v="Automatable"/>
    <x v="2"/>
    <s v="Medium"/>
  </r>
  <r>
    <x v="818"/>
    <s v="Verify video playback in OS pre and post CMS/S0i3 cycle"/>
    <s v="DC5"/>
    <s v="CSS-IVE-90976"/>
    <x v="0"/>
    <m/>
    <s v="Rajanna, Manasa"/>
    <d v="2022-08-01T00:00:00"/>
    <s v="audio.cavs"/>
    <s v="Automatable"/>
    <x v="10"/>
    <s v="Low"/>
  </r>
  <r>
    <x v="819"/>
    <s v="Verify RTD3 support with add-on-card on x4 (CEM slot) slot connected with NVMe."/>
    <s v="DC5"/>
    <s v="CSS-IVE-133702"/>
    <x v="0"/>
    <m/>
    <s v="Rajanna, Manasa"/>
    <d v="2022-08-04T00:00:00"/>
    <s v="storage"/>
    <s v="Not Evaluated"/>
    <x v="2"/>
    <s v="Medium"/>
  </r>
  <r>
    <x v="820"/>
    <s v="[Hybrid]Verify 3D benchmark tool  on Hybrid Processor When Big and Small Cores are enabled"/>
    <s v="2SDC1"/>
    <s v="CSS-IVE-135517"/>
    <x v="0"/>
    <m/>
    <s v="Pallavi"/>
    <d v="2022-08-01T00:00:00"/>
    <s v="processor_core"/>
    <s v="Automatable"/>
    <x v="5"/>
    <s v="Low"/>
  </r>
  <r>
    <x v="821"/>
    <s v="[Hybrid]Verify 3D benchmark tool  on Hybrid Processor When Big is enabled and Small Cores is disabled"/>
    <s v="2SDC1"/>
    <s v="CSS-IVE-135518"/>
    <x v="0"/>
    <m/>
    <s v="Pallavi"/>
    <d v="2022-08-01T00:00:00"/>
    <s v="processor_core"/>
    <s v="Automatable"/>
    <x v="5"/>
    <s v="Low"/>
  </r>
  <r>
    <x v="822"/>
    <s v="[Hybrid]Verify 3D benchmark tool  on Hybrid Processor When Big is Disabled/1 and Small Cores is Enabled"/>
    <s v="2SDC1"/>
    <s v="CSS-IVE-135519"/>
    <x v="0"/>
    <m/>
    <s v="Pallavi"/>
    <d v="2022-08-01T00:00:00"/>
    <s v="processor_core"/>
    <s v="Automatable"/>
    <x v="5"/>
    <s v="Low"/>
  </r>
  <r>
    <x v="823"/>
    <s v="[Hybrid]Verify 3D benchmark tool  on Hybrid Processor When Big and Small core is Enabled and Hyper-Threading is  Disabled"/>
    <s v="2SDC1"/>
    <s v="CSS-IVE-135556"/>
    <x v="0"/>
    <m/>
    <s v="Pallavi"/>
    <d v="2022-08-01T00:00:00"/>
    <s v="processor_core"/>
    <s v="Automatable"/>
    <x v="5"/>
    <s v="Low"/>
  </r>
  <r>
    <x v="824"/>
    <s v="Verify CNVi BT/ WiFi enumeration in the device manager when BT/WiFI core enabled and disabled in the setup"/>
    <s v="2SDC1"/>
    <s v="CSS-IVE-147222"/>
    <x v="0"/>
    <m/>
    <s v="Anjali"/>
    <d v="2022-08-01T00:00:00"/>
    <s v="connectivity"/>
    <s v="Automatable"/>
    <x v="12"/>
    <s v="Medium"/>
  </r>
  <r>
    <x v="825"/>
    <s v="Verify the charging of SUT using USB Type C Port in S3 (Sleep) State"/>
    <s v="2SDC1"/>
    <s v="CSS-IVE-66049"/>
    <x v="0"/>
    <m/>
    <s v="Sreelashmi"/>
    <d v="2022-08-02T00:00:00"/>
    <s v="power_management.power_delivery"/>
    <s v="Automatable"/>
    <x v="7"/>
    <s v="Medium"/>
  </r>
  <r>
    <x v="826"/>
    <s v="Verify CNVi Mode BIOS Options"/>
    <s v="2SDC1"/>
    <s v="CSS-IVE-101555"/>
    <x v="0"/>
    <m/>
    <s v="Anjali"/>
    <d v="2022-08-01T00:00:00"/>
    <s v="connectivity"/>
    <s v="Automatable"/>
    <x v="12"/>
    <s v="Low"/>
  </r>
  <r>
    <x v="827"/>
    <s v="Verify Type-C Charging with non PD Charger (15W) during Pre-OS"/>
    <s v="2SDC1"/>
    <s v="CSS-IVE-102325"/>
    <x v="0"/>
    <m/>
    <s v="Sreelashmi"/>
    <d v="2022-08-02T00:00:00"/>
    <s v="power_management"/>
    <s v="Automatable"/>
    <x v="7"/>
    <s v="Medium"/>
  </r>
  <r>
    <x v="828"/>
    <s v="Verify Type-C Charging with non PD Charger (15W) during S3 and after S3"/>
    <s v="2SDC1"/>
    <s v="CSS-IVE-102326"/>
    <x v="0"/>
    <m/>
    <s v="Sreelashmi"/>
    <d v="2022-08-02T00:00:00"/>
    <s v="power_management"/>
    <s v="Automatable"/>
    <x v="7"/>
    <s v="High"/>
  </r>
  <r>
    <x v="829"/>
    <s v="Verify Bluetooth BLE Devices scan in BIOS"/>
    <s v="2SDC1"/>
    <s v="CSS-IVE-102475"/>
    <x v="0"/>
    <m/>
    <s v="vaahith"/>
    <d v="2022-08-04T00:00:00"/>
    <s v="connectivity"/>
    <s v="Automatable"/>
    <x v="12"/>
    <s v="Low"/>
  </r>
  <r>
    <x v="830"/>
    <s v="Verify Booting over Wi-Fi using UEFI HTTPv4 Boot"/>
    <s v="2SDC1"/>
    <s v="CSS-IVE-102473"/>
    <x v="0"/>
    <m/>
    <s v="Anjali"/>
    <d v="2022-08-02T00:00:00"/>
    <s v="connectivity"/>
    <s v="Automatable"/>
    <x v="12"/>
    <s v="Low"/>
  </r>
  <r>
    <x v="831"/>
    <s v="Validate Wi-Fi Network Connectivity by self and External ping"/>
    <s v="2SDC1"/>
    <s v="CSS-IVE-102612"/>
    <x v="0"/>
    <m/>
    <s v="Anjali"/>
    <d v="2022-08-01T00:00:00"/>
    <s v="connectivity"/>
    <s v="Automatable"/>
    <x v="12"/>
    <s v="Low"/>
  </r>
  <r>
    <x v="832"/>
    <s v="Verify CNVi WLAN Enumeration in OS before / after Connected Standby (CMS) cycle"/>
    <s v="2SDC1"/>
    <s v="CSS-IVE-105407"/>
    <x v="0"/>
    <m/>
    <s v="Anjali"/>
    <d v="2022-08-01T00:00:00"/>
    <s v="connectivity"/>
    <s v="Automatable"/>
    <x v="12"/>
    <s v="Medium"/>
  </r>
  <r>
    <x v="833"/>
    <s v="Verify Touch panel Enumeration pre and post Connected Standby (CMS) cycle"/>
    <s v="2SDC1"/>
    <s v="CSS-IVE-105424"/>
    <x v="0"/>
    <m/>
    <s v="vaahith"/>
    <d v="2022-08-04T00:00:00"/>
    <s v="display"/>
    <s v="Automatable"/>
    <x v="8"/>
    <s v="Low"/>
  </r>
  <r>
    <x v="834"/>
    <s v="Validate Network functionality over USB3.0 Type-A port"/>
    <s v="2SDC1"/>
    <s v="CSS-IVE-114801"/>
    <x v="0"/>
    <m/>
    <s v="Anjali"/>
    <d v="2022-08-02T00:00:00"/>
    <s v="connectivity"/>
    <s v="Automatable"/>
    <x v="12"/>
    <s v="Low"/>
  </r>
  <r>
    <x v="835"/>
    <s v="Validate Network functionality over USB Type-C port"/>
    <s v="2SDC1"/>
    <s v="CSS-IVE-114802"/>
    <x v="0"/>
    <m/>
    <s v="vaahith"/>
    <d v="2022-08-04T00:00:00"/>
    <s v="connectivity"/>
    <s v="Automatable"/>
    <x v="12"/>
    <s v="Low"/>
  </r>
  <r>
    <x v="836"/>
    <s v="Verify Dual Touch functionality in OS"/>
    <s v="2SDC1"/>
    <s v="CSS-IVE-113744"/>
    <x v="2"/>
    <s v="BOM 55 touch panel inventory block"/>
    <s v="Pallavi"/>
    <d v="2022-08-01T00:00:00"/>
    <s v="display"/>
    <s v="Automatable"/>
    <x v="8"/>
    <s v="Low"/>
  </r>
  <r>
    <x v="837"/>
    <s v="Verify Dual Touch functionality in OS after Sx"/>
    <s v="2SDC1"/>
    <s v="CSS-IVE-113809"/>
    <x v="2"/>
    <s v="BOM 55 touch panel inventory block"/>
    <s v="Pallavi"/>
    <d v="2022-08-01T00:00:00"/>
    <s v="display"/>
    <s v="Automatable"/>
    <x v="8"/>
    <s v="Medium"/>
  </r>
  <r>
    <x v="838"/>
    <s v="Verify Dual Touch functionality in OS after CMS cycle"/>
    <s v="2SDC1"/>
    <s v="CSS-IVE-113810"/>
    <x v="2"/>
    <s v="BOM 55 touch panel inventory block"/>
    <s v="Pallavi"/>
    <d v="2022-08-01T00:00:00"/>
    <s v="display"/>
    <s v="Automatable"/>
    <x v="8"/>
    <s v="Low"/>
  </r>
  <r>
    <x v="839"/>
    <s v="Verify BIOS supports a setup option to Function Disable of either THC0/THC1"/>
    <s v="2SDC1"/>
    <s v="CSS-IVE-113811"/>
    <x v="0"/>
    <m/>
    <s v="Pallavi"/>
    <d v="2022-08-02T00:00:00"/>
    <s v="display"/>
    <s v="Automatable"/>
    <x v="8"/>
    <s v="Low"/>
  </r>
  <r>
    <x v="840"/>
    <s v="Verify BIOS shall provide the support to publish the CNVi WIFI and BT UEFI variables with connectivity platform configurations"/>
    <s v="2SDC1"/>
    <s v="CSS-IVE-117069"/>
    <x v="0"/>
    <m/>
    <s v="Hema"/>
    <d v="2022-08-04T00:00:00"/>
    <s v="connectivity"/>
    <s v="Automatable"/>
    <x v="12"/>
    <s v="Low"/>
  </r>
  <r>
    <x v="841"/>
    <s v="Verify BIOS shall provide support to add new Switched Antenna Diversity Selection (SADS) field to BIOS configuration"/>
    <s v="2SDC1"/>
    <s v="CSS-IVE-117072"/>
    <x v="0"/>
    <m/>
    <s v="Anjali"/>
    <d v="2022-08-02T00:00:00"/>
    <s v="connectivity"/>
    <s v="Automatable"/>
    <x v="12"/>
    <s v="Low"/>
  </r>
  <r>
    <x v="842"/>
    <s v="Verify BIOS shall provide support to add new Bluetooth SAR tables (BRDS) and GPC Method"/>
    <s v="2SDC1"/>
    <s v="CSS-IVE-117073"/>
    <x v="0"/>
    <m/>
    <s v="Anjali"/>
    <d v="2022-08-02T00:00:00"/>
    <s v="connectivity"/>
    <s v="Automatable"/>
    <x v="12"/>
    <s v="Low"/>
  </r>
  <r>
    <x v="843"/>
    <s v="Verify Bluetooth BLE supported HID device Functionality in OS"/>
    <s v="2SDC1"/>
    <s v="CSS-IVE-117339"/>
    <x v="0"/>
    <m/>
    <s v="Pallavi"/>
    <d v="2022-08-03T00:00:00"/>
    <s v="connectivity"/>
    <s v="Automatable"/>
    <x v="12"/>
    <s v="Low"/>
  </r>
  <r>
    <x v="844"/>
    <s v="Validate system residency for SLP_S0 after audio playback in Connected MOS/S0i3 using BT-Headset"/>
    <s v="2SDC1"/>
    <s v="CSS-IVE-117678"/>
    <x v="0"/>
    <m/>
    <s v="Pallavi"/>
    <d v="2022-08-03T00:00:00"/>
    <s v="connectivity"/>
    <s v="Automatable"/>
    <x v="12"/>
    <s v="High"/>
  </r>
  <r>
    <x v="845"/>
    <s v="Verify Wi-Fi and Bluetooth functionality after Sx(S3, S4, S5) and reboot cycles with RTD3 option enabled in BIOS"/>
    <s v="2SDC1"/>
    <s v="CSS-IVE-117680"/>
    <x v="0"/>
    <m/>
    <s v="Anjali"/>
    <d v="2022-08-01T00:00:00"/>
    <s v="connectivity"/>
    <s v="Automatable"/>
    <x v="12"/>
    <s v="High"/>
  </r>
  <r>
    <x v="846"/>
    <s v="Verify Dual Touch Enumeration in Device manager"/>
    <s v="2SDC1"/>
    <s v="CSS-IVE-117947"/>
    <x v="2"/>
    <s v="BOM 55 touch panel inventory block"/>
    <s v="Pallavi"/>
    <d v="2022-08-01T00:00:00"/>
    <s v="display"/>
    <s v="Automatable"/>
    <x v="8"/>
    <s v="Low"/>
  </r>
  <r>
    <x v="847"/>
    <s v="Verify Dual Touch Enumeration in Device manager Pre and Post S4 Cycle"/>
    <s v="2SDC1"/>
    <s v="CSS-IVE-117948"/>
    <x v="2"/>
    <s v="BOM 55 touch panel inventory block"/>
    <s v="Pallavi"/>
    <d v="2022-08-01T00:00:00"/>
    <s v="display"/>
    <s v="Automatable"/>
    <x v="8"/>
    <s v="Low"/>
  </r>
  <r>
    <x v="848"/>
    <s v="Verify Dual Touch Enumeration in Device manager Pre and Post S5 Cycle"/>
    <s v="2SDC1"/>
    <s v="CSS-IVE-117949"/>
    <x v="2"/>
    <s v="BOM 55 touch panel inventory block"/>
    <s v="Pallavi"/>
    <d v="2022-08-01T00:00:00"/>
    <s v="display"/>
    <s v="Automatable"/>
    <x v="8"/>
    <s v="Low"/>
  </r>
  <r>
    <x v="849"/>
    <s v="Verify Dual Touch Enumeration in Device manager Pre and Post CMS"/>
    <s v="2SDC1"/>
    <s v="CSS-IVE-117950"/>
    <x v="2"/>
    <s v="BOM 55 touch panel inventory block"/>
    <s v="Pallavi"/>
    <d v="2022-08-01T00:00:00"/>
    <s v="display"/>
    <s v="Automatable"/>
    <x v="8"/>
    <s v="Low"/>
  </r>
  <r>
    <x v="850"/>
    <s v="Verify Booting over PCIe LAN using UEFI PXEv4 network"/>
    <s v="2SDC1"/>
    <s v="CSS-IVE-118279"/>
    <x v="0"/>
    <m/>
    <s v="Kalyani"/>
    <d v="2022-08-08T00:00:00"/>
    <s v="connectivity"/>
    <s v="Automatable"/>
    <x v="12"/>
    <s v="Medium"/>
  </r>
  <r>
    <x v="851"/>
    <s v="Verify Per Platform Antenna Gain support in BIOS"/>
    <s v="2SDC1"/>
    <s v="CSS-IVE-118409"/>
    <x v="0"/>
    <m/>
    <s v="Anjali"/>
    <d v="2022-08-02T00:00:00"/>
    <s v="connectivity"/>
    <s v="Automatable"/>
    <x v="12"/>
    <s v="Low"/>
  </r>
  <r>
    <x v="852"/>
    <s v="Verify stability of Wi-Fi and BT functionality with PPAG (Per Platform Antenna Gain) option enabled in BIOS"/>
    <s v="2SDC1"/>
    <s v="CSS-IVE-118410"/>
    <x v="0"/>
    <m/>
    <s v="Anjali"/>
    <d v="2022-08-02T00:00:00"/>
    <s v="connectivity"/>
    <s v="Automatable"/>
    <x v="12"/>
    <s v="Low"/>
  </r>
  <r>
    <x v="853"/>
    <s v="Verify External 32KHz clock support in BIOS for WLAN function with optimal power"/>
    <s v="2SDC1"/>
    <s v="CSS-IVE-118413"/>
    <x v="0"/>
    <m/>
    <s v="Anjali"/>
    <d v="2022-08-01T00:00:00"/>
    <s v="connectivity"/>
    <s v="Automatable"/>
    <x v="12"/>
    <s v="Low"/>
  </r>
  <r>
    <x v="854"/>
    <s v="Verify stability of Wi-Fi and BT functionality with ECKV (External Clock Valid) option enabled in BIOS"/>
    <s v="2SDC1"/>
    <s v="CSS-IVE-118414"/>
    <x v="0"/>
    <m/>
    <s v="Pallavi"/>
    <d v="2022-08-03T00:00:00"/>
    <s v="connectivity"/>
    <s v="Automatable"/>
    <x v="12"/>
    <s v="Low"/>
  </r>
  <r>
    <x v="855"/>
    <s v="Verify BIOS settings remains intact with G3 mode booting after Sx cycles"/>
    <s v="2SDC1"/>
    <s v="CSS-IVE-118686"/>
    <x v="0"/>
    <m/>
    <s v="Pallavi"/>
    <d v="2022-08-02T00:00:00"/>
    <s v="reset"/>
    <s v="Automatable"/>
    <x v="11"/>
    <s v="Low"/>
  </r>
  <r>
    <x v="856"/>
    <s v="Verify BIOS settings remains intact with G3 mode booting after power interrupts (Reset / G3) cycles"/>
    <s v="2SDC1"/>
    <s v="CSS-IVE-118688"/>
    <x v="0"/>
    <m/>
    <s v="sha"/>
    <d v="2022-08-10T00:00:00"/>
    <s v="reset"/>
    <s v="Automatable"/>
    <x v="11"/>
    <s v="Low"/>
  </r>
  <r>
    <x v="857"/>
    <s v="Verify CNVi WLAN Enumeration in OS before / after warm reset cycle"/>
    <s v="2SDC1"/>
    <s v="CSS-IVE-135472"/>
    <x v="0"/>
    <m/>
    <s v="Anjali"/>
    <d v="2022-08-02T00:00:00"/>
    <s v="connectivity"/>
    <s v="Automatable"/>
    <x v="12"/>
    <s v="Low"/>
  </r>
  <r>
    <x v="858"/>
    <s v="Verify Touch Panel(I2C) functionality in Bios"/>
    <s v="2SDC1"/>
    <s v="CSS-IVE-135865"/>
    <x v="0"/>
    <m/>
    <s v="vaahith"/>
    <d v="2022-08-04T00:00:00"/>
    <s v="display"/>
    <s v="Automatable"/>
    <x v="8"/>
    <s v="Low"/>
  </r>
  <r>
    <x v="859"/>
    <s v="Verify BIOS support for  [CNV] New ACPI table WPFC - Wi-Fi PHY Filter Configuration"/>
    <s v="2SDC1"/>
    <s v="CSS-IVE-138244"/>
    <x v="0"/>
    <m/>
    <s v="Hema"/>
    <d v="2022-08-04T00:00:00"/>
    <s v="connectivity"/>
    <s v="Automatable"/>
    <x v="12"/>
    <s v="Low"/>
  </r>
  <r>
    <x v="860"/>
    <s v="Verify BIOS support for ACPI table WRDS  and EWRD for Concurrency Dual Band (CDB)"/>
    <s v="2SDC1"/>
    <s v="CSS-IVE-138245"/>
    <x v="0"/>
    <m/>
    <s v="Pallavi"/>
    <d v="2022-08-03T00:00:00"/>
    <s v="connectivity"/>
    <s v="Automatable"/>
    <x v="12"/>
    <s v="Low"/>
  </r>
  <r>
    <x v="861"/>
    <s v="Verify Type-C Charging with non PD Charger (15W) in OS pre and post S4, S5, warm and cold reboot cycles"/>
    <s v="2SDC1"/>
    <s v="CSS-IVE-145304"/>
    <x v="0"/>
    <m/>
    <s v="Sreelashmi"/>
    <d v="2022-08-02T00:00:00"/>
    <s v="power_management"/>
    <s v="Automatable"/>
    <x v="7"/>
    <s v="High"/>
  </r>
  <r>
    <x v="862"/>
    <s v="[FSP][GCC] Verify FSP BIOS Dispatch/API mode Boot Flow"/>
    <s v="2SDC1"/>
    <s v="CSS-IVE-132865"/>
    <x v="0"/>
    <m/>
    <s v="vaahith"/>
    <d v="2022-08-04T00:00:00"/>
    <s v="system"/>
    <s v="Automatable"/>
    <x v="4"/>
    <s v="Low"/>
  </r>
  <r>
    <x v="863"/>
    <s v="Verify Video play back on Extended Mode with eDP+HDMI Display panels connected"/>
    <s v="2SDC1"/>
    <s v="CSS-IVE-99733"/>
    <x v="0"/>
    <m/>
    <s v="Pallavi"/>
    <d v="2022-08-03T00:00:00"/>
    <s v="display"/>
    <s v="Automatable"/>
    <x v="10"/>
    <s v="Low"/>
  </r>
  <r>
    <x v="864"/>
    <s v="Verify DashG card basic functionality on x4 PCIe slot with HDMI display connected in SUT"/>
    <s v="2SDC1"/>
    <s v="CSS-IVE-119053"/>
    <x v="0"/>
    <m/>
    <s v="Pallavi"/>
    <d v="2022-08-03T00:00:00"/>
    <s v="graphics"/>
    <s v="Automatable"/>
    <x v="10"/>
    <s v="Medium"/>
  </r>
  <r>
    <x v="865"/>
    <s v="Verify DashG card basic functionality on x4 PCIe slot post S4 cycles with HDMI display connected in SUT"/>
    <s v="2SDC1"/>
    <s v="CSS-IVE-119055"/>
    <x v="0"/>
    <m/>
    <s v="Pallavi"/>
    <d v="2022-08-03T00:00:00"/>
    <s v="graphics"/>
    <s v="Automatable"/>
    <x v="10"/>
    <s v="Medium"/>
  </r>
  <r>
    <x v="866"/>
    <s v="Verify DashG card basic functionality on x4 PCIe slot post S5 cycles with HDMI display connected in SUT"/>
    <s v="2SDC1"/>
    <s v="CSS-IVE-119056"/>
    <x v="0"/>
    <m/>
    <s v="Pallavi"/>
    <d v="2022-08-03T00:00:00"/>
    <s v="graphics"/>
    <s v="Automatable"/>
    <x v="10"/>
    <s v="Medium"/>
  </r>
  <r>
    <x v="867"/>
    <s v="Verify DashG card basic functionality on x4 PCIe slot post CMS cycles with HDMI display connected in SUT"/>
    <s v="2SDC1"/>
    <s v="CSS-IVE-119057"/>
    <x v="0"/>
    <m/>
    <s v="Pallavi"/>
    <d v="2022-08-03T00:00:00"/>
    <s v="graphics"/>
    <s v="Automatable"/>
    <x v="10"/>
    <s v="Medium"/>
  </r>
  <r>
    <x v="868"/>
    <s v="Verify DashG card basic functionality with Hybrid graphics (HG) on x4 PCIe slot with eDP display connected in SUT"/>
    <s v="2SDC1"/>
    <s v="CSS-IVE-120318"/>
    <x v="0"/>
    <m/>
    <s v="Pallavi"/>
    <d v="2022-08-03T00:00:00"/>
    <s v="graphics"/>
    <s v="Automatable"/>
    <x v="10"/>
    <s v="Medium"/>
  </r>
  <r>
    <x v="869"/>
    <s v="Verify DashG card basic functionality on x4 PCIe slot post S4 cycles with eDP display connected in SUT"/>
    <s v="2SDC1"/>
    <s v="CSS-IVE-120320"/>
    <x v="0"/>
    <m/>
    <s v="Pallavi"/>
    <d v="2022-08-03T00:00:00"/>
    <s v="graphics"/>
    <s v="Automatable"/>
    <x v="10"/>
    <s v="Medium"/>
  </r>
  <r>
    <x v="870"/>
    <s v="Verify DashG card basic functionality on x4 PCIe slot post S5 cycles with eDP display connected in SUT"/>
    <s v="2SDC1"/>
    <s v="CSS-IVE-120321"/>
    <x v="0"/>
    <m/>
    <s v="Pallavi"/>
    <d v="2022-08-03T00:00:00"/>
    <s v="graphics"/>
    <s v="Automatable"/>
    <x v="10"/>
    <s v="Medium"/>
  </r>
  <r>
    <x v="871"/>
    <s v="Verify DashG card basic functionality on x4 PCIe slot post CMS cycles with eDP display connected in SUT"/>
    <s v="2SDC1"/>
    <s v="CSS-IVE-120322"/>
    <x v="0"/>
    <m/>
    <s v="Pallavi"/>
    <d v="2022-08-03T00:00:00"/>
    <s v="graphics"/>
    <s v="Automatable"/>
    <x v="10"/>
    <s v="Medium"/>
  </r>
  <r>
    <x v="872"/>
    <s v="Verify display in HDMI/mini HDMI panel in BIOS Setup, EFI and OS"/>
    <s v="2SDC1"/>
    <s v="CSS-IVE-145251"/>
    <x v="0"/>
    <m/>
    <s v="Pallavi"/>
    <d v="2022-08-02T00:00:00"/>
    <s v="display"/>
    <s v="Automatable"/>
    <x v="10"/>
    <s v="Low"/>
  </r>
  <r>
    <x v="873"/>
    <s v="Verify BIOS should provide UEFI support for onboard LAN"/>
    <s v="2SDC1"/>
    <s v="CSS-IVE-85706"/>
    <x v="0"/>
    <m/>
    <s v="Kalyani"/>
    <d v="2022-08-08T00:00:00"/>
    <s v="connectivity"/>
    <s v="Automatable"/>
    <x v="5"/>
    <s v="Low"/>
  </r>
  <r>
    <x v="796"/>
    <s v="Verify NVMe functionality over X4 slot across pre and Post Sx cycles"/>
    <s v="2SDC1"/>
    <s v="CSS-IVE-105909"/>
    <x v="0"/>
    <m/>
    <s v="Anjali"/>
    <d v="2022-08-01T00:00:00"/>
    <s v="storage"/>
    <s v="Automatable"/>
    <x v="2"/>
    <s v="High"/>
  </r>
  <r>
    <x v="797"/>
    <s v="Verify package C10 with PCIe Gen3 NVMe SSD connected over PCIe Gen4 supported X4 slot"/>
    <s v="2SDC1"/>
    <s v="CSS-IVE-119073"/>
    <x v="0"/>
    <m/>
    <s v="Hema"/>
    <d v="2022-08-04T00:00:00"/>
    <s v="storage"/>
    <s v="Automatable"/>
    <x v="2"/>
    <s v="Medium"/>
  </r>
  <r>
    <x v="798"/>
    <s v="Verify warm reset and Sx cycle with PCIe Gen3 NVMe SSD connected over PCIe Gen4 supported X4 slot"/>
    <s v="2SDC1"/>
    <s v="CSS-IVE-119074"/>
    <x v="0"/>
    <m/>
    <s v="Anjali"/>
    <d v="2022-08-01T00:00:00"/>
    <s v="storage"/>
    <s v="Automatable"/>
    <x v="2"/>
    <s v="High"/>
  </r>
  <r>
    <x v="799"/>
    <s v="Verify Gen1 to Gen4 speed check with PCIe Gen3 NVMe SSD connected over PCIe M.2 Gen4 slot"/>
    <s v="2SDC1"/>
    <s v="CSS-IVE-119075"/>
    <x v="0"/>
    <m/>
    <s v="Hema"/>
    <d v="2022-08-04T00:00:00"/>
    <s v="storage"/>
    <s v="Automatable"/>
    <x v="2"/>
    <s v="Medium"/>
  </r>
  <r>
    <x v="800"/>
    <s v="Verify Gen1 to Gen4 speed check with PCIe Gen4 NVMe SSD connected over PCIe Gen4 supported X4 slot"/>
    <s v="2SDC1"/>
    <s v="CSS-IVE-119126"/>
    <x v="0"/>
    <m/>
    <s v="Anjali"/>
    <d v="2022-08-04T00:00:00"/>
    <s v="storage"/>
    <s v="Automatable"/>
    <x v="2"/>
    <s v="Medium"/>
  </r>
  <r>
    <x v="801"/>
    <s v="Verify VMD RTD3 support with NVME connected"/>
    <s v="2SDC1"/>
    <s v="CSS-IVE-120111"/>
    <x v="0"/>
    <m/>
    <s v="Hema"/>
    <d v="2022-08-04T00:00:00"/>
    <s v="storage"/>
    <s v="Automatable"/>
    <x v="2"/>
    <s v="High"/>
  </r>
  <r>
    <x v="874"/>
    <s v="Verify package C10 with PCIe NVMe SSD connected over PCIe Gen4 NVME Slot with VMD port disabled"/>
    <s v="2SDC1"/>
    <s v="CSS-IVE-129733"/>
    <x v="0"/>
    <m/>
    <s v="vaahith"/>
    <d v="2022-08-04T00:00:00"/>
    <s v="storage"/>
    <s v="Automatable"/>
    <x v="2"/>
    <s v="Low"/>
  </r>
  <r>
    <x v="802"/>
    <s v="Verify NVMe-SSD achieve SLP_S0 and PC10 Residency with VMD enabled"/>
    <s v="2SDC1"/>
    <s v="CSS-IVE-129945"/>
    <x v="0"/>
    <m/>
    <s v="Anjali"/>
    <d v="2022-08-01T00:00:00"/>
    <s v="storage"/>
    <s v="Automatable"/>
    <x v="2"/>
    <s v="Medium"/>
  </r>
  <r>
    <x v="875"/>
    <s v="Verify Booting over LAN using UEFI PXEv4 Network with TBT + native security (VT-d) + IOMMU enabled in BIOS"/>
    <s v="2SDC1"/>
    <s v="CSS-IVE-129935"/>
    <x v="0"/>
    <m/>
    <s v="Kalyani"/>
    <d v="2022-08-10T00:00:00"/>
    <s v="connectivity"/>
    <s v="Automatable"/>
    <x v="12"/>
    <s v="Medium"/>
  </r>
  <r>
    <x v="804"/>
    <s v="Verify SX cycles with NVMe connected to M.2 Gen4 slot"/>
    <s v="2SDC1"/>
    <s v="CSS-IVE-133023"/>
    <x v="0"/>
    <m/>
    <s v="Anjali"/>
    <d v="2022-08-02T00:00:00"/>
    <s v="storage"/>
    <s v="Automatable"/>
    <x v="2"/>
    <s v="High"/>
  </r>
  <r>
    <x v="805"/>
    <s v="Verify NVMe-SSD detection in Bios connected to Add-on-card connected over PCIe-X4 Slot"/>
    <s v="2SDC1"/>
    <s v="CSS-IVE-133029"/>
    <x v="0"/>
    <m/>
    <s v="Anjali"/>
    <d v="2022-08-01T00:00:00"/>
    <s v="storage"/>
    <s v="Automatable"/>
    <x v="2"/>
    <s v="Medium"/>
  </r>
  <r>
    <x v="806"/>
    <s v="Verify SX cycles with M.2 NVMe-SSD connected to Add-on-card connected over PCIe-X4 Slot"/>
    <s v="2SDC1"/>
    <s v="CSS-IVE-133030"/>
    <x v="0"/>
    <m/>
    <s v="Anjali"/>
    <d v="2022-08-01T00:00:00"/>
    <s v="storage"/>
    <s v="Automatable"/>
    <x v="2"/>
    <s v="High"/>
  </r>
  <r>
    <x v="807"/>
    <s v="Verify VMD RTD3 support with NVMe connected During Sx cycles"/>
    <s v="2SDC1"/>
    <s v="CSS-IVE-133649"/>
    <x v="0"/>
    <m/>
    <s v="vaahith"/>
    <d v="2022-08-04T00:00:00"/>
    <s v="storage"/>
    <s v="Automatable"/>
    <x v="2"/>
    <s v="High"/>
  </r>
  <r>
    <x v="808"/>
    <s v="Verify VMD RTD3Cold support with add-on-card on x4 slot connected with NVMe."/>
    <s v="2SDC1"/>
    <s v="CSS-IVE-133702"/>
    <x v="0"/>
    <m/>
    <s v="vaahith"/>
    <d v="2022-08-04T00:00:00"/>
    <s v="storage"/>
    <s v="Automatable"/>
    <x v="2"/>
    <s v="Medium"/>
  </r>
  <r>
    <x v="809"/>
    <s v="Verify SLP_S0 , Package C states &amp; S0I3.4 with M.2 NVMe connected."/>
    <s v="2SDC1"/>
    <s v="CSS-IVE-133703"/>
    <x v="0"/>
    <m/>
    <s v="Sreelashmi"/>
    <d v="2022-08-02T00:00:00"/>
    <s v="storage"/>
    <s v="Automatable"/>
    <x v="15"/>
    <s v="Medium"/>
  </r>
  <r>
    <x v="810"/>
    <s v="Verify SLP_S0 , Package C states &amp; S0I3.4 with M.2 NVMe connected to x4 slot."/>
    <s v="2SDC1"/>
    <s v="CSS-IVE-133704"/>
    <x v="0"/>
    <m/>
    <s v="Sreelashmi"/>
    <d v="2022-08-02T00:00:00"/>
    <s v="storage"/>
    <s v="Automatable"/>
    <x v="15"/>
    <s v="Medium"/>
  </r>
  <r>
    <x v="811"/>
    <s v=" The intention of the test case is to verify the VMD RTD3 cold support with NVME device connected to PCH M.2 slot"/>
    <s v="2SDC1"/>
    <s v="CSS-IVE-133708"/>
    <x v="0"/>
    <m/>
    <s v="vaahith"/>
    <d v="2022-08-04T00:00:00"/>
    <s v="storage"/>
    <s v="Automatable"/>
    <x v="2"/>
    <s v="Medium"/>
  </r>
  <r>
    <x v="812"/>
    <s v="Boot to OS from M.2 NVMe-SSD connected to Add-on-card connected over PCIe-X4 Slot"/>
    <s v="2SDC1"/>
    <s v="CSS-IVE-135882"/>
    <x v="0"/>
    <m/>
    <s v="Anjali"/>
    <d v="2022-08-01T00:00:00"/>
    <s v="storage"/>
    <s v="Automatable"/>
    <x v="2"/>
    <s v="High"/>
  </r>
  <r>
    <x v="813"/>
    <s v="Verify Gen4 speed check with PCIe Gen4 NVMe SSD connected over PCIe M.2 Gen4 slot"/>
    <s v="2SDC1"/>
    <s v="CSS-IVE-136298"/>
    <x v="0"/>
    <m/>
    <s v="Sreelashmi"/>
    <d v="2022-08-02T00:00:00"/>
    <s v="storage"/>
    <s v="Automatable"/>
    <x v="2"/>
    <s v="Medium"/>
  </r>
  <r>
    <x v="814"/>
    <s v="Verify NVMe-SSD detection in Bios connected to Add-on-card connected over X8 Gen5 Slot"/>
    <s v="2SDC1"/>
    <s v="CSS-IVE-144401"/>
    <x v="0"/>
    <m/>
    <s v="Sreelashmi"/>
    <d v="2022-08-02T00:00:00"/>
    <s v="storage"/>
    <s v="Automatable"/>
    <x v="2"/>
    <s v="Medium"/>
  </r>
  <r>
    <x v="815"/>
    <s v="Verify SX cycles with NVMe connected to Add-on-card connected over x8 PCIe Gen5 slot"/>
    <s v="2SDC1"/>
    <s v="CSS-IVE-144402"/>
    <x v="0"/>
    <m/>
    <s v="Sreelashmi"/>
    <d v="2022-08-02T00:00:00"/>
    <s v="storage"/>
    <s v="Automatable"/>
    <x v="2"/>
    <s v="High"/>
  </r>
  <r>
    <x v="781"/>
    <s v="Verify warm reset cycles with PCIe Gen5 NVMe SSD connected over PCIe Gen5 supported X8 slot"/>
    <s v="2SDC1"/>
    <s v="CSS-IVE-144403"/>
    <x v="0"/>
    <m/>
    <s v="Sreelashmi"/>
    <d v="2022-08-02T00:00:00"/>
    <s v="storage"/>
    <s v="Automatable"/>
    <x v="2"/>
    <s v="Medium"/>
  </r>
  <r>
    <x v="817"/>
    <s v="Verify 3rd party NVMe-SSD detection in Bios connected to Add-on-card connected over X8 Gen5 Slot"/>
    <s v="2SDC1"/>
    <s v="CSS-IVE-144406"/>
    <x v="0"/>
    <m/>
    <s v="Pallavi"/>
    <d v="2022-08-03T00:00:00"/>
    <s v="storage"/>
    <s v="Automatable"/>
    <x v="2"/>
    <s v="Medium"/>
  </r>
  <r>
    <x v="876"/>
    <s v="Verify Gen5 NVMe device detection connected over x16 slot in OS after G3."/>
    <s v="2SDC1"/>
    <s v="CSS-IVE-144411"/>
    <x v="0"/>
    <m/>
    <s v="Sreelashmi"/>
    <d v="2022-08-02T00:00:00"/>
    <s v="storage"/>
    <s v="Automatable"/>
    <x v="15"/>
    <s v="Low"/>
  </r>
  <r>
    <x v="877"/>
    <s v="Verify BIOS provide DDR-RFIM feature enable/disable status via MCHBAR"/>
    <s v="2SDC1"/>
    <s v="CSS-IVE-145686"/>
    <x v="0"/>
    <m/>
    <s v="Pallavi"/>
    <d v="2022-08-03T00:00:00"/>
    <s v="connectivity"/>
    <s v="Automatable"/>
    <x v="12"/>
    <s v="Low"/>
  </r>
  <r>
    <x v="878"/>
    <s v="Verify CNVi Bluetooth Enumeration in OS before and after warm and cold  reset"/>
    <s v="2SDC1"/>
    <s v="CSS-IVE-145028"/>
    <x v="0"/>
    <m/>
    <s v="Pallavi"/>
    <d v="2022-08-01T00:00:00"/>
    <s v="connectivity"/>
    <s v="Automatable"/>
    <x v="12"/>
    <s v="Medium"/>
  </r>
  <r>
    <x v="879"/>
    <s v="Verify HD Display Audio (Intel Display Audio) enumeration pre and post S4, S5, warm and cold reboot cycles"/>
    <s v="2SDC1"/>
    <s v="CSS-IVE-145258"/>
    <x v="0"/>
    <m/>
    <s v="Pallavi"/>
    <d v="2022-08-01T00:00:00"/>
    <s v="audio"/>
    <s v="Automatable"/>
    <x v="10"/>
    <s v="Medium"/>
  </r>
  <r>
    <x v="880"/>
    <s v="Verify WLAN and Bluetooth functionality in OS when AirPlane (Flight) Mode switch in On/OFF state"/>
    <s v="2SDC1"/>
    <s v="CSS-IVE-113962"/>
    <x v="0"/>
    <m/>
    <s v="Anjali"/>
    <d v="2022-08-04T00:00:00"/>
    <s v="connectivity"/>
    <s v="Automatable"/>
    <x v="12"/>
    <s v="Medium"/>
  </r>
  <r>
    <x v="881"/>
    <s v="Verify UEFI and OS should exchange of Bluetooth profile information"/>
    <s v="2SDC1"/>
    <s v="CSS-IVE-113973"/>
    <x v="0"/>
    <m/>
    <s v="Pallavi"/>
    <d v="2022-08-02T00:00:00"/>
    <s v="connectivity"/>
    <s v="Automatable"/>
    <x v="12"/>
    <s v="Medium"/>
  </r>
  <r>
    <x v="882"/>
    <s v="Capability of charging and discharging in OS"/>
    <s v="2SDC1"/>
    <s v="CSS-IVE-65578"/>
    <x v="0"/>
    <m/>
    <s v="Sreelashmi"/>
    <d v="2022-08-02T00:00:00"/>
    <s v="io_general.spi"/>
    <s v="Automatable"/>
    <x v="7"/>
    <s v="Low"/>
  </r>
  <r>
    <x v="883"/>
    <s v="Validate Virtual keyboard via touch panel can be functional in BIOS/EFI"/>
    <s v="2SDC1"/>
    <s v="CSS-IVE-117688"/>
    <x v="2"/>
    <s v="inventory block BOM  55 edp"/>
    <s v="Pallavi"/>
    <m/>
    <s v="display"/>
    <s v="Automatable"/>
    <x v="8"/>
    <s v="Low"/>
  </r>
  <r>
    <x v="884"/>
    <s v="Verify Touch function test using Touch Panel post S4 cycle"/>
    <s v="2SDC1"/>
    <s v="CSS-IVE-76151"/>
    <x v="0"/>
    <m/>
    <s v="vaahith"/>
    <d v="2022-08-04T00:00:00"/>
    <s v="display"/>
    <s v="Automatable"/>
    <x v="8"/>
    <s v="Low"/>
  </r>
  <r>
    <x v="885"/>
    <s v="Verify Touch function test using Touch Panel post S5 cycle"/>
    <s v="2SDC1"/>
    <s v="CSS-IVE-76152"/>
    <x v="0"/>
    <m/>
    <s v="vaahith"/>
    <d v="2022-08-04T00:00:00"/>
    <s v="display"/>
    <s v="Automatable"/>
    <x v="8"/>
    <s v="Low"/>
  </r>
  <r>
    <x v="886"/>
    <s v="Validate hot-plug USB keyboard functionality check in BIOS over USB Type-A port"/>
    <s v="2SDC1"/>
    <s v="CSS-IVE-76159"/>
    <x v="0"/>
    <m/>
    <s v="Anjali"/>
    <d v="2022-08-01T00:00:00"/>
    <s v="io_usb"/>
    <s v="Automatable"/>
    <x v="2"/>
    <s v="Low"/>
  </r>
  <r>
    <x v="887"/>
    <s v="Validate cold-plug USB keyboard functionality check in EFI over USB Type-A port"/>
    <s v="2SDC1"/>
    <s v="CSS-IVE-76160"/>
    <x v="0"/>
    <m/>
    <s v="Anjali"/>
    <d v="2022-08-01T00:00:00"/>
    <s v="io_usb"/>
    <s v="Automatable"/>
    <x v="2"/>
    <s v="Low"/>
  </r>
  <r>
    <x v="888"/>
    <s v="Validate USB 2.0 device enumeration when hot plug device pre and post S4 cycle over USB Type-A port"/>
    <s v="2SDC1"/>
    <s v="CSS-IVE-76264"/>
    <x v="0"/>
    <m/>
    <s v="Anjali"/>
    <d v="2022-08-01T00:00:00"/>
    <s v="io_usb"/>
    <s v="Automatable"/>
    <x v="2"/>
    <s v="Low"/>
  </r>
  <r>
    <x v="889"/>
    <s v="Validate USB 3.0 devices functionality over USB Type-A port with pre and post S4 cycle"/>
    <s v="2SDC1"/>
    <s v="CSS-IVE-76328"/>
    <x v="0"/>
    <m/>
    <s v="Anjali"/>
    <d v="2022-08-01T00:00:00"/>
    <s v="io_usb"/>
    <s v="Automatable"/>
    <x v="2"/>
    <s v="Low"/>
  </r>
  <r>
    <x v="890"/>
    <s v="Validate USB 3.0 devices functionality over USB Type-A port with pre and post S5 cycle"/>
    <s v="2SDC1"/>
    <s v="CSS-IVE-76329"/>
    <x v="0"/>
    <m/>
    <s v="Sreelashmi"/>
    <d v="2022-08-02T00:00:00"/>
    <s v="io_usb"/>
    <s v="Automatable"/>
    <x v="2"/>
    <s v="Low"/>
  </r>
  <r>
    <x v="891"/>
    <s v="Verify Charging during Pre-OS"/>
    <s v="2SDC1"/>
    <s v="CSS-IVE-76605"/>
    <x v="0"/>
    <m/>
    <s v="Sreelashmi"/>
    <d v="2022-08-02T00:00:00"/>
    <s v="power_management.battery"/>
    <s v="Automatable"/>
    <x v="7"/>
    <s v="Low"/>
  </r>
  <r>
    <x v="892"/>
    <s v="Verify charging during pre and post S3 cycle"/>
    <s v="2SDC1"/>
    <s v="CSS-IVE-76608"/>
    <x v="0"/>
    <m/>
    <s v="Sreelashmi"/>
    <d v="2022-08-02T00:00:00"/>
    <s v="power_management.battery"/>
    <s v="Automatable"/>
    <x v="7"/>
    <s v="Medium"/>
  </r>
  <r>
    <x v="893"/>
    <s v="Verify Type-C Charging during pre and post S3/S0i3 cycle"/>
    <s v="2SDC1"/>
    <s v="CSS-IVE-76613"/>
    <x v="0"/>
    <m/>
    <s v="Pallavi"/>
    <d v="2022-08-02T00:00:00"/>
    <s v="power_management.battery"/>
    <s v="Automatable"/>
    <x v="7"/>
    <s v="High"/>
  </r>
  <r>
    <x v="894"/>
    <s v="Verify Charging events in OS post S3 cycle"/>
    <s v="2SDC1"/>
    <s v="CSS-IVE-76623"/>
    <x v="0"/>
    <m/>
    <s v="Pallavi"/>
    <d v="2022-08-02T00:00:00"/>
    <s v="power_management.battery"/>
    <s v="Automatable"/>
    <x v="7"/>
    <s v="High"/>
  </r>
  <r>
    <x v="895"/>
    <s v="Verify display audio functionality on HDMI speakers"/>
    <s v="2SDC1"/>
    <s v="CSS-IVE-76597"/>
    <x v="0"/>
    <m/>
    <s v="Pallavi"/>
    <d v="2022-08-03T00:00:00"/>
    <s v="audio"/>
    <s v="Automatable"/>
    <x v="10"/>
    <s v="Low"/>
  </r>
  <r>
    <x v="896"/>
    <s v="Verify charging during pre and post S0i3(Modern Standby) cycle"/>
    <s v="2SDC1"/>
    <s v="CSS-IVE-90957"/>
    <x v="0"/>
    <m/>
    <s v="Sreelashmi"/>
    <d v="2022-08-02T00:00:00"/>
    <s v="power_management.battery"/>
    <s v="Automatable"/>
    <x v="7"/>
    <s v="Medium"/>
  </r>
  <r>
    <x v="897"/>
    <s v="Verify Charging/discharging events in OS pre and post S0i3(Modern Standby) cycle"/>
    <s v="2SDC1"/>
    <s v="CSS-IVE-90959"/>
    <x v="0"/>
    <m/>
    <s v="Sreelashmi"/>
    <d v="2022-08-02T00:00:00"/>
    <s v="power_management.battery"/>
    <s v="Automatable"/>
    <x v="7"/>
    <s v="Low"/>
  </r>
  <r>
    <x v="818"/>
    <s v="Verify video playback in OS pre and post CMS/S0i3 cycle"/>
    <s v="2SDC1"/>
    <s v="CSS-IVE-90976"/>
    <x v="0"/>
    <m/>
    <s v="vaahith"/>
    <d v="2022-08-04T00:00:00"/>
    <s v="audio.cavs"/>
    <s v="Automatable"/>
    <x v="10"/>
    <s v="Low"/>
  </r>
  <r>
    <x v="898"/>
    <s v="Verify CNVi enumeration in BIOS and EFI Shell with respect to CNVi option enabled/disabled in BIOS"/>
    <s v="2SDC1"/>
    <s v="CSS-IVE-95311"/>
    <x v="0"/>
    <m/>
    <s v="Pallavi"/>
    <d v="2022-08-02T00:00:00"/>
    <s v="connectivity"/>
    <s v="Automatable"/>
    <x v="12"/>
    <s v="Low"/>
  </r>
  <r>
    <x v="899"/>
    <s v="Verify CNVi Bluetooth Enumeration in OS before/after S3 cycle"/>
    <s v="2SDC1"/>
    <s v="CSS-IVE-95494"/>
    <x v="0"/>
    <m/>
    <s v="Pallavi"/>
    <d v="2022-08-02T00:00:00"/>
    <s v="connectivity"/>
    <s v="Automatable"/>
    <x v="12"/>
    <s v="Low"/>
  </r>
  <r>
    <x v="900"/>
    <s v="Verify charging events in OS functionality check pre and post S4, S5 &amp; warm reboot cycles"/>
    <s v="2SDC1"/>
    <s v="CSS-IVE-145294"/>
    <x v="0"/>
    <m/>
    <s v="Sreelashmi"/>
    <d v="2022-08-02T00:00:00"/>
    <s v="power_management.battery"/>
    <s v="Automatable"/>
    <x v="7"/>
    <s v="Medium"/>
  </r>
  <r>
    <x v="901"/>
    <s v="Verify charging during pre and post S4, S5, warm and cold reboot cycles"/>
    <s v="2SDC1"/>
    <s v="CSS-IVE-145291"/>
    <x v="0"/>
    <m/>
    <s v="Sreelashmi"/>
    <d v="2022-08-02T00:00:00"/>
    <s v="power_management.battery"/>
    <s v="Automatable"/>
    <x v="7"/>
    <s v="Medium"/>
  </r>
  <r>
    <x v="819"/>
    <s v="Verify RTD3 support with add-on-card on x4 (CEM slot) slot connected with NVMe."/>
    <s v="2SDC1"/>
    <s v="CSS-IVE-133702"/>
    <x v="0"/>
    <m/>
    <s v="Sreelashmi"/>
    <d v="2022-08-02T00:00:00"/>
    <s v="storage"/>
    <s v="Not Evaluated"/>
    <x v="2"/>
    <s v="Medium"/>
  </r>
  <r>
    <x v="902"/>
    <s v="Verify Board ID with MRC training in Debug log"/>
    <s v="2SDC1"/>
    <m/>
    <x v="0"/>
    <m/>
    <s v="Pallavi"/>
    <d v="2022-08-02T00:00:00"/>
    <s v="memory"/>
    <s v="Not Evaluated"/>
    <x v="6"/>
    <s v="Medium"/>
  </r>
  <r>
    <x v="903"/>
    <s v="Verify if Sensor hub type is I2C sensor hub by default"/>
    <s v="2SDC1"/>
    <m/>
    <x v="0"/>
    <m/>
    <s v="Pallavi"/>
    <d v="2022-08-03T00:00:00"/>
    <s v="sensor"/>
    <s v="Automatable"/>
    <x v="8"/>
    <s v="Low"/>
  </r>
  <r>
    <x v="904"/>
    <s v="Verify no errors are detected while HG is enabled with Debug BIOS"/>
    <s v="2SDC1"/>
    <s v="CSS-IVE-71471"/>
    <x v="0"/>
    <m/>
    <s v="Pallavi"/>
    <d v="2022-08-03T00:00:00"/>
    <s v="graphics"/>
    <s v="Automatable"/>
    <x v="10"/>
    <s v="Low"/>
  </r>
  <r>
    <x v="905"/>
    <s v="Verify Debug logs for MRC options with MRC BIOS options disabled in BIOS"/>
    <s v="2SDC1"/>
    <m/>
    <x v="0"/>
    <m/>
    <s v="Pallavi"/>
    <d v="2022-08-03T00:00:00"/>
    <s v="memory"/>
    <s v="Automatable"/>
    <x v="6"/>
    <s v="Medium"/>
  </r>
  <r>
    <x v="906"/>
    <s v="Verify system Boot successfully without any delay with  20 MB BIOS"/>
    <s v="2SDC1"/>
    <s v="CSS-IVE-136407"/>
    <x v="0"/>
    <m/>
    <s v="vaahith"/>
    <d v="2022-08-04T00:00:00"/>
    <s v="reset"/>
    <s v="Automatable"/>
    <x v="11"/>
    <s v="Low"/>
  </r>
  <r>
    <x v="907"/>
    <s v="Verify VMD controller does not go to RTD3 cold with ACPI RTD3 cold support for Storage is Disabled in BIOS"/>
    <s v="2SDC1"/>
    <m/>
    <x v="0"/>
    <m/>
    <s v="Pallavi"/>
    <d v="2022-08-01T00:00:00"/>
    <s v="storage"/>
    <s v="Automatable"/>
    <x v="2"/>
    <s v="Medium"/>
  </r>
  <r>
    <x v="908"/>
    <s v="Verify MRC training is not repeated with Fast boot enabled."/>
    <s v="2SDC1"/>
    <m/>
    <x v="0"/>
    <m/>
    <s v="Pallavi"/>
    <d v="2022-08-02T00:00:00"/>
    <s v="memory"/>
    <s v="Automatable"/>
    <x v="6"/>
    <s v="Medium"/>
  </r>
  <r>
    <x v="909"/>
    <s v="Verify if BIOS shall not provide ASF configuration option on Consumer SKU"/>
    <s v="2SDC1"/>
    <m/>
    <x v="0"/>
    <m/>
    <s v="Pallavi"/>
    <d v="2022-08-03T00:00:00"/>
    <s v="manageability"/>
    <s v="Automatable"/>
    <x v="9"/>
    <s v="Low"/>
  </r>
  <r>
    <x v="910"/>
    <s v="Verify if FW Update option is not enumerated on Consumer SKU with ME disabled"/>
    <s v="2SDC1"/>
    <m/>
    <x v="0"/>
    <m/>
    <s v="Pallavi"/>
    <d v="2022-08-03T00:00:00"/>
    <s v="manageability"/>
    <s v="Automatable"/>
    <x v="9"/>
    <s v="Low"/>
  </r>
  <r>
    <x v="911"/>
    <s v="Verify CMS cycle and SLP_S0 when  Hyper-Threading is Disabled"/>
    <s v="2SDC1"/>
    <m/>
    <x v="0"/>
    <m/>
    <s v="Pallavi"/>
    <d v="2022-08-03T00:00:00"/>
    <s v="power_management"/>
    <s v="Automatable"/>
    <x v="3"/>
    <s v="Medium"/>
  </r>
  <r>
    <x v="912"/>
    <s v="Verify MRC specific setup option to determine whether to execute a fastboot or normal boot"/>
    <s v="2SDC1"/>
    <m/>
    <x v="0"/>
    <m/>
    <s v="vaahith"/>
    <d v="2022-08-04T00:00:00"/>
    <s v="power_and_perf"/>
    <s v="Automatable"/>
    <x v="14"/>
    <s v="Medium"/>
  </r>
  <r>
    <x v="913"/>
    <s v="Verify if system boots in fast boot mode with normal shutdown rather than 4S power button override."/>
    <s v="2SDC1"/>
    <m/>
    <x v="0"/>
    <m/>
    <s v="vaahith"/>
    <d v="2022-08-04T00:00:00"/>
    <s v="power_and_perf"/>
    <s v="Automatable"/>
    <x v="14"/>
    <s v="Medium"/>
  </r>
  <r>
    <x v="914"/>
    <s v="Verify bluetooth Low Energy(LE) audio feature"/>
    <s v="2SDC1"/>
    <m/>
    <x v="0"/>
    <m/>
    <s v="sha"/>
    <d v="2022-08-08T00:00:00"/>
    <s v="connectivity"/>
    <s v="Automatable"/>
    <x v="12"/>
    <s v="Medium"/>
  </r>
  <r>
    <x v="915"/>
    <s v="Verify if BIOS provides option to enable/disable ISH and corresponding sensors are reflected in OS"/>
    <s v="4SP2"/>
    <s v="CSS-IVE-51252"/>
    <x v="0"/>
    <m/>
    <s v="Pallavi"/>
    <d v="2022-08-04T00:00:00"/>
    <s v="sensor"/>
    <s v="Automatable"/>
    <x v="8"/>
    <s v="Low"/>
  </r>
  <r>
    <x v="820"/>
    <s v="[Hybrid]Verify 3D benchmark tool  on Hybrid Processor When Big and Small Cores are enabled"/>
    <s v="4SP2"/>
    <s v="CSS-IVE-135517"/>
    <x v="0"/>
    <m/>
    <s v="Anju"/>
    <d v="2022-08-03T00:00:00"/>
    <s v="processor_core"/>
    <s v="Automatable"/>
    <x v="5"/>
    <s v="Low"/>
  </r>
  <r>
    <x v="821"/>
    <s v="[Hybrid]Verify 3D benchmark tool  on Hybrid Processor When Big is enabled and Small Cores is disabled"/>
    <s v="4SP2"/>
    <s v="CSS-IVE-135518"/>
    <x v="0"/>
    <m/>
    <s v="Anju"/>
    <d v="2022-08-03T00:00:00"/>
    <s v="processor_core"/>
    <s v="Automatable"/>
    <x v="5"/>
    <s v="Low"/>
  </r>
  <r>
    <x v="822"/>
    <s v="[Hybrid]Verify 3D benchmark tool  on Hybrid Processor When Big is Disabled/1 and Small Cores is Enabled"/>
    <s v="4SP2"/>
    <s v="CSS-IVE-135519"/>
    <x v="0"/>
    <m/>
    <s v="Anju"/>
    <d v="2022-08-03T00:00:00"/>
    <s v="processor_core"/>
    <s v="Automatable"/>
    <x v="5"/>
    <s v="Low"/>
  </r>
  <r>
    <x v="823"/>
    <s v="[Hybrid]Verify 3D benchmark tool  on Hybrid Processor When Big and Small core is Enabled and Hyper-Threading is  Disabled"/>
    <s v="4SP2"/>
    <s v="CSS-IVE-135556"/>
    <x v="0"/>
    <m/>
    <s v="Anju"/>
    <d v="2022-08-03T00:00:00"/>
    <s v="processor_core"/>
    <s v="Automatable"/>
    <x v="5"/>
    <s v="Low"/>
  </r>
  <r>
    <x v="824"/>
    <s v="Verify CNVi BT/ WiFi enumeration in the device manager when BT/WiFI core enabled and disabled in the setup"/>
    <s v="4SP2"/>
    <s v="CSS-IVE-147222"/>
    <x v="0"/>
    <m/>
    <s v="Anju"/>
    <d v="2022-08-03T00:00:00"/>
    <s v="connectivity"/>
    <s v="Automatable"/>
    <x v="12"/>
    <s v="Medium"/>
  </r>
  <r>
    <x v="825"/>
    <s v="Verify the charging of SUT using USB Type C Port in S3 (Sleep) State"/>
    <s v="4SP2"/>
    <s v="CSS-IVE-66049"/>
    <x v="0"/>
    <m/>
    <s v="Anju"/>
    <d v="2022-08-04T00:00:00"/>
    <s v="power_management.power_delivery"/>
    <s v="Automatable"/>
    <x v="7"/>
    <s v="Medium"/>
  </r>
  <r>
    <x v="916"/>
    <s v="Verify SUT Battery Charging through TBT port (Consumer Mode)"/>
    <s v="4SP2"/>
    <s v="CSS-IVE-87027"/>
    <x v="0"/>
    <m/>
    <s v="Pallavi"/>
    <d v="2022-08-04T00:00:00"/>
    <s v="io_usb.type_c_subsystem"/>
    <s v="Automatable"/>
    <x v="0"/>
    <s v="Medium"/>
  </r>
  <r>
    <x v="826"/>
    <s v="Verify CNVi Mode BIOS Options"/>
    <s v="4SP2"/>
    <s v="CSS-IVE-101555"/>
    <x v="0"/>
    <m/>
    <s v="Arya"/>
    <d v="2022-08-01T00:00:00"/>
    <s v="connectivity"/>
    <s v="Automatable"/>
    <x v="12"/>
    <s v="Low"/>
  </r>
  <r>
    <x v="792"/>
    <s v="Verify AC/DC Switching functionality while CS toggling using LID switch"/>
    <s v="4SP2"/>
    <s v="CSS-IVE-102186"/>
    <x v="0"/>
    <m/>
    <s v="Anju"/>
    <d v="2022-08-04T00:00:00"/>
    <s v="reset"/>
    <s v="Automatable"/>
    <x v="7"/>
    <s v="Low"/>
  </r>
  <r>
    <x v="917"/>
    <s v="Verify SUT starts charging on connecting the charger when battery below 5%"/>
    <s v="4SP2"/>
    <s v="CSS-IVE-102304"/>
    <x v="0"/>
    <m/>
    <s v="Anju"/>
    <d v="2022-08-04T00:00:00"/>
    <s v="power_management.battery"/>
    <s v="Automatable"/>
    <x v="7"/>
    <s v="Low"/>
  </r>
  <r>
    <x v="827"/>
    <s v="Verify Type-C Charging with non PD Charger (15W) during Pre-OS"/>
    <s v="4SP2"/>
    <s v="CSS-IVE-102325"/>
    <x v="0"/>
    <m/>
    <s v="Anju"/>
    <d v="2022-08-03T00:00:00"/>
    <s v="power_management"/>
    <s v="Automatable"/>
    <x v="7"/>
    <s v="Medium"/>
  </r>
  <r>
    <x v="828"/>
    <s v="Verify Type-C Charging with non PD Charger (15W) during S3 and after S3"/>
    <s v="4SP2"/>
    <s v="CSS-IVE-102326"/>
    <x v="0"/>
    <m/>
    <s v="Anju"/>
    <d v="2022-08-04T00:00:00"/>
    <s v="power_management"/>
    <s v="Automatable"/>
    <x v="7"/>
    <s v="High"/>
  </r>
  <r>
    <x v="829"/>
    <s v="Verify Bluetooth BLE Devices scan in BIOS"/>
    <s v="4SP2"/>
    <s v="CSS-IVE-102475"/>
    <x v="0"/>
    <m/>
    <s v="Anju"/>
    <d v="2022-08-03T00:00:00"/>
    <s v="connectivity"/>
    <s v="Automatable"/>
    <x v="12"/>
    <s v="Low"/>
  </r>
  <r>
    <x v="831"/>
    <s v="Validate Wi-Fi Network Connectivity by self and External ping"/>
    <s v="4SP2"/>
    <s v="CSS-IVE-102612"/>
    <x v="0"/>
    <m/>
    <s v="Anju"/>
    <d v="2022-08-05T00:00:00"/>
    <s v="connectivity"/>
    <s v="Automatable"/>
    <x v="12"/>
    <s v="Low"/>
  </r>
  <r>
    <x v="832"/>
    <s v="Verify CNVi WLAN Enumeration in OS before / after Connected Standby (CMS) cycle"/>
    <s v="4SP2"/>
    <s v="CSS-IVE-105407"/>
    <x v="0"/>
    <m/>
    <s v="Arya"/>
    <d v="2022-08-01T00:00:00"/>
    <s v="connectivity"/>
    <s v="Automatable"/>
    <x v="12"/>
    <s v="Medium"/>
  </r>
  <r>
    <x v="833"/>
    <s v="Verify Touch panel Enumeration pre and post Connected Standby (CMS) cycle"/>
    <s v="4SP2"/>
    <s v="CSS-IVE-105424"/>
    <x v="0"/>
    <m/>
    <s v="Pallavi"/>
    <d v="2022-08-04T00:00:00"/>
    <s v="display"/>
    <s v="Automatable"/>
    <x v="8"/>
    <s v="Low"/>
  </r>
  <r>
    <x v="918"/>
    <s v="Verify Booting with UEFI HTTPv6 network support availability in BIOS"/>
    <s v="4SP2"/>
    <s v="CSS-IVE-114716"/>
    <x v="0"/>
    <m/>
    <s v="Anju"/>
    <d v="2022-08-04T00:00:00"/>
    <s v="connectivity"/>
    <s v="Automatable"/>
    <x v="12"/>
    <s v="Medium"/>
  </r>
  <r>
    <x v="919"/>
    <s v="Verify Booting with UEFI HTTPv4 network support availability in BIOS"/>
    <s v="4SP2"/>
    <s v="CSS-IVE-114718"/>
    <x v="0"/>
    <m/>
    <s v="Anju"/>
    <d v="2022-08-04T00:00:00"/>
    <s v="connectivity"/>
    <s v="Automatable"/>
    <x v="12"/>
    <s v="Medium"/>
  </r>
  <r>
    <x v="834"/>
    <s v="Validate Network functionality over USB3.0 Type-A port"/>
    <s v="4SP2"/>
    <s v="CSS-IVE-114801"/>
    <x v="0"/>
    <m/>
    <s v="Arya"/>
    <d v="2022-08-02T00:00:00"/>
    <s v="connectivity"/>
    <s v="Automatable"/>
    <x v="12"/>
    <s v="Low"/>
  </r>
  <r>
    <x v="835"/>
    <s v="Validate Network functionality over USB Type-C port"/>
    <s v="4SP2"/>
    <s v="CSS-IVE-114802"/>
    <x v="0"/>
    <m/>
    <s v="Anju"/>
    <d v="2022-08-10T00:00:00"/>
    <s v="connectivity"/>
    <s v="Automatable"/>
    <x v="12"/>
    <s v="Low"/>
  </r>
  <r>
    <x v="836"/>
    <s v="Verify Dual Touch functionality in OS"/>
    <s v="4SP2"/>
    <s v="CSS-IVE-113744"/>
    <x v="2"/>
    <s v="BOM 55 touch panel inventory block"/>
    <s v="Pallavi"/>
    <m/>
    <s v="display"/>
    <s v="Automatable"/>
    <x v="8"/>
    <s v="Low"/>
  </r>
  <r>
    <x v="837"/>
    <s v="Verify Dual Touch functionality in OS after Sx"/>
    <s v="4SP2"/>
    <s v="CSS-IVE-113809"/>
    <x v="2"/>
    <s v="BOM 55 touch panel inventory block"/>
    <s v="Pallavi"/>
    <m/>
    <s v="display"/>
    <s v="Automatable"/>
    <x v="8"/>
    <s v="Medium"/>
  </r>
  <r>
    <x v="838"/>
    <s v="Verify Dual Touch functionality in OS after CMS cycle"/>
    <s v="4SP2"/>
    <s v="CSS-IVE-113810"/>
    <x v="2"/>
    <s v="BOM 55 touch panel inventory block"/>
    <s v="Pallavi"/>
    <m/>
    <s v="display"/>
    <s v="Automatable"/>
    <x v="8"/>
    <s v="Low"/>
  </r>
  <r>
    <x v="839"/>
    <s v="Verify BIOS supports a setup option to Function Disable of either THC0/THC1"/>
    <s v="4SP2"/>
    <s v="CSS-IVE-113811"/>
    <x v="0"/>
    <m/>
    <s v="Pallavi"/>
    <d v="2022-08-04T00:00:00"/>
    <s v="display"/>
    <s v="Automatable"/>
    <x v="8"/>
    <s v="Low"/>
  </r>
  <r>
    <x v="840"/>
    <s v="Verify BIOS shall provide the support to publish the CNVi WIFI and BT UEFI variables with connectivity platform configurations"/>
    <s v="4SP2"/>
    <s v="CSS-IVE-117069"/>
    <x v="0"/>
    <m/>
    <s v="Anju"/>
    <d v="2022-08-03T00:00:00"/>
    <s v="connectivity"/>
    <s v="Automatable"/>
    <x v="12"/>
    <s v="Low"/>
  </r>
  <r>
    <x v="841"/>
    <s v="Verify BIOS shall provide support to add new Switched Antenna Diversity Selection (SADS) field to BIOS configuration"/>
    <s v="4SP2"/>
    <s v="CSS-IVE-117072"/>
    <x v="0"/>
    <m/>
    <s v="Arya"/>
    <d v="2022-08-02T00:00:00"/>
    <s v="connectivity"/>
    <s v="Automatable"/>
    <x v="12"/>
    <s v="Low"/>
  </r>
  <r>
    <x v="842"/>
    <s v="Verify BIOS shall provide support to add new Bluetooth SAR tables (BRDS) and GPC Method"/>
    <s v="4SP2"/>
    <s v="CSS-IVE-117073"/>
    <x v="0"/>
    <m/>
    <s v="Arya"/>
    <d v="2022-08-01T00:00:00"/>
    <s v="connectivity"/>
    <s v="Automatable"/>
    <x v="12"/>
    <s v="Low"/>
  </r>
  <r>
    <x v="843"/>
    <s v="Verify Bluetooth BLE supported HID device Functionality in OS"/>
    <s v="4SP2"/>
    <s v="CSS-IVE-117339"/>
    <x v="0"/>
    <m/>
    <s v="Arya"/>
    <d v="2022-08-02T00:00:00"/>
    <s v="connectivity"/>
    <s v="Automatable"/>
    <x v="12"/>
    <s v="Low"/>
  </r>
  <r>
    <x v="844"/>
    <s v="Validate system residency for SLP_S0 after audio playback in Connected MOS/S0i3 using BT-Headset"/>
    <s v="4SP2"/>
    <s v="CSS-IVE-117678"/>
    <x v="0"/>
    <m/>
    <s v="Anju"/>
    <d v="2022-08-04T00:00:00"/>
    <s v="connectivity"/>
    <s v="Automatable"/>
    <x v="12"/>
    <s v="High"/>
  </r>
  <r>
    <x v="845"/>
    <s v="Verify Wi-Fi and Bluetooth functionality after Sx(S3, S4, S5) and reboot cycles with RTD3 option enabled in BIOS"/>
    <s v="4SP2"/>
    <s v="CSS-IVE-117680"/>
    <x v="0"/>
    <m/>
    <s v="Arya"/>
    <d v="2022-08-02T00:00:00"/>
    <s v="connectivity"/>
    <s v="Automatable"/>
    <x v="12"/>
    <s v="High"/>
  </r>
  <r>
    <x v="846"/>
    <s v="Verify Dual Touch Enumeration in Device manager"/>
    <s v="4SP2"/>
    <s v="CSS-IVE-117947"/>
    <x v="2"/>
    <s v="BOM 55 touch panel inventory block"/>
    <s v="Pallavi"/>
    <m/>
    <s v="display"/>
    <s v="Automatable"/>
    <x v="8"/>
    <s v="Low"/>
  </r>
  <r>
    <x v="847"/>
    <s v="Verify Dual Touch Enumeration in Device manager Pre and Post S4 Cycle"/>
    <s v="4SP2"/>
    <s v="CSS-IVE-117948"/>
    <x v="2"/>
    <s v="BOM 55 touch panel inventory block"/>
    <s v="Pallavi"/>
    <m/>
    <s v="display"/>
    <s v="Automatable"/>
    <x v="8"/>
    <s v="Low"/>
  </r>
  <r>
    <x v="848"/>
    <s v="Verify Dual Touch Enumeration in Device manager Pre and Post S5 Cycle"/>
    <s v="4SP2"/>
    <s v="CSS-IVE-117949"/>
    <x v="2"/>
    <s v="BOM 55 touch panel inventory block"/>
    <s v="Pallavi"/>
    <m/>
    <s v="display"/>
    <s v="Automatable"/>
    <x v="8"/>
    <s v="Low"/>
  </r>
  <r>
    <x v="849"/>
    <s v="Verify Dual Touch Enumeration in Device manager Pre and Post CMS"/>
    <s v="4SP2"/>
    <s v="CSS-IVE-117950"/>
    <x v="2"/>
    <s v="BOM 55 touch panel inventory block"/>
    <s v="Pallavi"/>
    <m/>
    <s v="display"/>
    <s v="Automatable"/>
    <x v="8"/>
    <s v="Low"/>
  </r>
  <r>
    <x v="851"/>
    <s v="Verify Per Platform Antenna Gain support in BIOS"/>
    <s v="4SP2"/>
    <s v="CSS-IVE-118409"/>
    <x v="0"/>
    <m/>
    <s v="Arya"/>
    <d v="2022-08-01T00:00:00"/>
    <s v="connectivity"/>
    <s v="Automatable"/>
    <x v="12"/>
    <s v="Low"/>
  </r>
  <r>
    <x v="852"/>
    <s v="Verify stability of Wi-Fi and BT functionality with PPAG (Per Platform Antenna Gain) option enabled in BIOS"/>
    <s v="4SP2"/>
    <s v="CSS-IVE-118410"/>
    <x v="0"/>
    <m/>
    <s v="Arya"/>
    <d v="2022-08-02T00:00:00"/>
    <s v="connectivity"/>
    <s v="Automatable"/>
    <x v="12"/>
    <s v="Low"/>
  </r>
  <r>
    <x v="853"/>
    <s v="Verify External 32KHz clock support in BIOS for WLAN function with optimal power"/>
    <s v="4SP2"/>
    <s v="CSS-IVE-118413"/>
    <x v="0"/>
    <m/>
    <s v="Arya"/>
    <d v="2022-08-01T00:00:00"/>
    <s v="connectivity"/>
    <s v="Automatable"/>
    <x v="12"/>
    <s v="Low"/>
  </r>
  <r>
    <x v="854"/>
    <s v="Verify stability of Wi-Fi and BT functionality with ECKV (External Clock Valid) option enabled in BIOS"/>
    <s v="4SP2"/>
    <s v="CSS-IVE-118414"/>
    <x v="0"/>
    <m/>
    <s v="Arya"/>
    <d v="2022-08-01T00:00:00"/>
    <s v="connectivity"/>
    <s v="Automatable"/>
    <x v="12"/>
    <s v="Low"/>
  </r>
  <r>
    <x v="857"/>
    <s v="Verify CNVi WLAN Enumeration in OS before / after warm reset cycle"/>
    <s v="4SP2"/>
    <s v="CSS-IVE-135472"/>
    <x v="0"/>
    <m/>
    <s v="Arya"/>
    <d v="2022-08-01T00:00:00"/>
    <s v="connectivity"/>
    <s v="Automatable"/>
    <x v="12"/>
    <s v="Low"/>
  </r>
  <r>
    <x v="858"/>
    <s v="Verify Touch Panel(I2C) functionality in Bios"/>
    <s v="4SP2"/>
    <s v="CSS-IVE-135865"/>
    <x v="2"/>
    <s v="BOM 55 touch panel inventory block"/>
    <s v="Pallavi"/>
    <d v="2022-08-04T00:00:00"/>
    <s v="display"/>
    <s v="Automatable"/>
    <x v="8"/>
    <s v="Low"/>
  </r>
  <r>
    <x v="859"/>
    <s v="Verify BIOS support for  [CNV] New ACPI table WPFC - Wi-Fi PHY Filter Configuration"/>
    <s v="4SP2"/>
    <s v="CSS-IVE-138244"/>
    <x v="0"/>
    <m/>
    <s v="Arya"/>
    <d v="2022-08-01T00:00:00"/>
    <s v="connectivity"/>
    <s v="Automatable"/>
    <x v="12"/>
    <s v="Low"/>
  </r>
  <r>
    <x v="860"/>
    <s v="Verify BIOS support for ACPI table WRDS  and EWRD for Concurrency Dual Band (CDB)"/>
    <s v="4SP2"/>
    <s v="CSS-IVE-138245"/>
    <x v="0"/>
    <m/>
    <s v="Pallavi"/>
    <d v="2022-08-04T00:00:00"/>
    <s v="connectivity"/>
    <s v="Automatable"/>
    <x v="12"/>
    <s v="Low"/>
  </r>
  <r>
    <x v="861"/>
    <s v="Verify Type-C Charging with non PD Charger (15W) in OS pre and post S4, S5, warm and cold reboot cycles"/>
    <s v="4SP2"/>
    <s v="CSS-IVE-145304"/>
    <x v="0"/>
    <m/>
    <s v="Anju"/>
    <d v="2022-08-04T00:00:00"/>
    <s v="power_management"/>
    <s v="Automatable"/>
    <x v="7"/>
    <s v="High"/>
  </r>
  <r>
    <x v="920"/>
    <s v="Verify Battery-charging in OS using Type-C Power Bank pre and post S4,S5 &amp; warm reboot cycles"/>
    <s v="4SP2"/>
    <s v="CSS-IVE-145303"/>
    <x v="0"/>
    <m/>
    <s v="sha"/>
    <d v="2022-08-08T00:00:00"/>
    <s v="power_management.battery"/>
    <s v="Automatable"/>
    <x v="7"/>
    <s v="Medium"/>
  </r>
  <r>
    <x v="921"/>
    <s v="Verify HD Display Audio enumeration and functionality using Type-C to HDMI display by hot-plugging/unplugging display during and before/after S3/S4 cycles"/>
    <s v="4SP2"/>
    <s v="CSS-IVE-145982"/>
    <x v="0"/>
    <m/>
    <s v="Pallavi"/>
    <d v="2022-08-04T00:00:00"/>
    <s v="display"/>
    <s v="Automatable"/>
    <x v="10"/>
    <s v="Medium"/>
  </r>
  <r>
    <x v="922"/>
    <s v="Verify S4 wake using power button in  DC /AC only mode"/>
    <s v="4SP2"/>
    <s v="CSS-IVE-61856"/>
    <x v="0"/>
    <m/>
    <s v="Arya"/>
    <d v="2022-08-02T00:00:00"/>
    <s v="reset"/>
    <s v="Automatable"/>
    <x v="7"/>
    <s v="Low"/>
  </r>
  <r>
    <x v="923"/>
    <s v="Verify Dead battery charging in S5 state using Type-C charger"/>
    <s v="4SP2"/>
    <s v="CSS-IVE-80690"/>
    <x v="0"/>
    <m/>
    <s v="Pallavi"/>
    <d v="2022-08-04T00:00:00"/>
    <s v="power_management.battery"/>
    <s v="Automatable"/>
    <x v="7"/>
    <s v="Medium"/>
  </r>
  <r>
    <x v="924"/>
    <s v="Verify SUT wake from Pseudo G3 via RTC Wake Functionality"/>
    <s v="4SP2"/>
    <s v="CSS-IVE-145824"/>
    <x v="0"/>
    <m/>
    <s v="Pallavi"/>
    <d v="2022-08-04T00:00:00"/>
    <s v="power_management"/>
    <s v="Automatable"/>
    <x v="7"/>
    <s v="Medium"/>
  </r>
  <r>
    <x v="925"/>
    <s v="Verify EC initiate PG3 only when SUT is on battery power source"/>
    <s v="4SP2"/>
    <s v="CSS-IVE-147130"/>
    <x v="0"/>
    <m/>
    <s v="Pallavi"/>
    <d v="2022-08-04T00:00:00"/>
    <s v="power_management"/>
    <s v="Automatable"/>
    <x v="7"/>
    <s v="Low"/>
  </r>
  <r>
    <x v="862"/>
    <s v="[FSP][GCC] Verify FSP BIOS Dispatch/API mode Boot Flow"/>
    <s v="4SP2"/>
    <s v="CSS-IVE-132865"/>
    <x v="0"/>
    <m/>
    <s v="Anju"/>
    <d v="2022-08-04T00:00:00"/>
    <s v="system"/>
    <s v="Automatable"/>
    <x v="4"/>
    <s v="Low"/>
  </r>
  <r>
    <x v="795"/>
    <s v="Verify Audio play back and recording on 3.5mm-Jack-Headset (via Soundwire)"/>
    <s v="4SP2"/>
    <s v="CSS-IVE-99977"/>
    <x v="0"/>
    <m/>
    <s v="Pallavi"/>
    <d v="2022-08-04T00:00:00"/>
    <s v="audio"/>
    <s v="Automatable"/>
    <x v="10"/>
    <s v="Low"/>
  </r>
  <r>
    <x v="926"/>
    <s v="Verify DashG card basic functionality with Hybrid graphics (HG) on x4 PCIe slot with eDP display connected in SUT"/>
    <s v="4SP2"/>
    <s v="CSS-IVE-120318"/>
    <x v="0"/>
    <m/>
    <s v="sha"/>
    <d v="2022-08-08T00:00:00"/>
    <s v="graphics"/>
    <s v="Automatable"/>
    <x v="10"/>
    <s v="Medium"/>
  </r>
  <r>
    <x v="927"/>
    <s v="Verify SUT wake from Sx states (S3, S4, S5) using LAN"/>
    <s v="4SP2"/>
    <s v="CSS-IVE-76033"/>
    <x v="0"/>
    <m/>
    <s v="Anju"/>
    <d v="2022-08-05T00:00:00"/>
    <s v="connectivity"/>
    <s v="Automatable"/>
    <x v="12"/>
    <s v="Medium"/>
  </r>
  <r>
    <x v="873"/>
    <s v="Verify BIOS should provide UEFI support for onboard LAN"/>
    <s v="4SP2"/>
    <s v="CSS-IVE-85706"/>
    <x v="0"/>
    <m/>
    <s v="Anju"/>
    <d v="2022-08-08T00:00:00"/>
    <s v="connectivity"/>
    <s v="Automatable"/>
    <x v="12"/>
    <s v="Low"/>
  </r>
  <r>
    <x v="796"/>
    <s v="Verify NVMe functionality over X4 slot across pre and Post Sx cycles"/>
    <s v="4SP2"/>
    <s v="CSS-IVE-105909"/>
    <x v="0"/>
    <m/>
    <s v="Arya"/>
    <d v="2022-08-03T00:00:00"/>
    <s v="storage"/>
    <s v="Automatable"/>
    <x v="2"/>
    <s v="High"/>
  </r>
  <r>
    <x v="797"/>
    <s v="Verify package C10 with PCIe Gen3 NVMe SSD connected over PCIe Gen4 supported X4 slot"/>
    <s v="4SP2"/>
    <s v="CSS-IVE-119073"/>
    <x v="0"/>
    <m/>
    <s v="Arya"/>
    <d v="2022-08-01T00:00:00"/>
    <s v="storage"/>
    <s v="Automatable"/>
    <x v="2"/>
    <s v="Medium"/>
  </r>
  <r>
    <x v="798"/>
    <s v="Verify warm reset and Sx cycle with PCIe Gen3 NVMe SSD connected over PCIe Gen4 supported X4 slot"/>
    <s v="4SP2"/>
    <s v="CSS-IVE-119074"/>
    <x v="0"/>
    <m/>
    <s v="Arya"/>
    <d v="2022-08-01T00:00:00"/>
    <s v="storage"/>
    <s v="Automatable"/>
    <x v="2"/>
    <s v="High"/>
  </r>
  <r>
    <x v="799"/>
    <s v="Verify Gen1 to Gen4 speed check with PCIe Gen3 NVMe SSD connected over PCIe M.2 Gen4 slot"/>
    <s v="4SP2"/>
    <s v="CSS-IVE-119075"/>
    <x v="0"/>
    <m/>
    <s v="Thrupthesh"/>
    <d v="2022-08-03T00:00:00"/>
    <s v="storage"/>
    <s v="Automatable"/>
    <x v="2"/>
    <s v="Medium"/>
  </r>
  <r>
    <x v="800"/>
    <s v="Verify Gen1 to Gen4 speed check with PCIe Gen4 NVMe SSD connected over PCIe Gen4 supported X4 slot"/>
    <s v="4SP2"/>
    <s v="CSS-IVE-119126"/>
    <x v="0"/>
    <m/>
    <s v="Thrupthesh"/>
    <d v="2022-08-03T00:00:00"/>
    <s v="storage"/>
    <s v="Automatable"/>
    <x v="2"/>
    <s v="Medium"/>
  </r>
  <r>
    <x v="875"/>
    <s v="Verify Booting over LAN using UEFI PXEv4 Network with TBT + native security (VT-d) + IOMMU enabled in BIOS"/>
    <s v="4SP2"/>
    <s v="CSS-IVE-129935"/>
    <x v="0"/>
    <m/>
    <s v="Thrupthesh"/>
    <d v="2022-08-04T00:00:00"/>
    <s v="connectivity"/>
    <s v="Automatable"/>
    <x v="12"/>
    <s v="Medium"/>
  </r>
  <r>
    <x v="928"/>
    <s v="Verify display for all connected panels (HDMI, eDP, DP, MIPI, Onboard Type-C)"/>
    <s v="4SP2"/>
    <s v="CSS-IVE-132932"/>
    <x v="0"/>
    <m/>
    <s v="Pallavi"/>
    <d v="2022-08-04T00:00:00"/>
    <s v="display"/>
    <s v="Automatable"/>
    <x v="10"/>
    <s v="Medium"/>
  </r>
  <r>
    <x v="804"/>
    <s v="Verify SX cycles with NVMe connected to M.2 Gen4 slot"/>
    <s v="4SP2"/>
    <s v="CSS-IVE-133023"/>
    <x v="0"/>
    <m/>
    <s v="Thrupthesh"/>
    <d v="2022-08-03T00:00:00"/>
    <s v="storage"/>
    <s v="Automatable"/>
    <x v="2"/>
    <s v="High"/>
  </r>
  <r>
    <x v="805"/>
    <s v="Verify NVMe-SSD detection in Bios connected to Add-on-card connected over PCIe-X4 Slot"/>
    <s v="4SP2"/>
    <s v="CSS-IVE-133029"/>
    <x v="0"/>
    <m/>
    <s v="Thrupthesh"/>
    <d v="2022-08-03T00:00:00"/>
    <s v="storage"/>
    <s v="Automatable"/>
    <x v="2"/>
    <s v="Medium"/>
  </r>
  <r>
    <x v="806"/>
    <s v="Verify SX cycles with M.2 NVMe-SSD connected to Add-on-card connected over PCIe-X4 Slot"/>
    <s v="4SP2"/>
    <s v="CSS-IVE-133030"/>
    <x v="0"/>
    <m/>
    <s v="Thrupthesh"/>
    <d v="2022-08-03T00:00:00"/>
    <s v="storage"/>
    <s v="Automatable"/>
    <x v="2"/>
    <s v="High"/>
  </r>
  <r>
    <x v="929"/>
    <s v="Verify NVMe-SSD detection in Bios connected to Add-on-card connected over X16 Gen5 Slot"/>
    <s v="4SP2"/>
    <s v="CSS-IVE-133054"/>
    <x v="0"/>
    <m/>
    <s v="Thrupthesh"/>
    <d v="2022-08-03T00:00:00"/>
    <s v="storage"/>
    <s v="Automatable"/>
    <x v="2"/>
    <s v="Medium"/>
  </r>
  <r>
    <x v="930"/>
    <s v="Verify SX cycles with NVMe connected to Add-on-card connected over x16 PCIe Gen5 slot"/>
    <s v="4SP2"/>
    <s v="CSS-IVE-133056"/>
    <x v="0"/>
    <m/>
    <s v="Thrupthesh"/>
    <d v="2022-08-03T00:00:00"/>
    <s v="storage"/>
    <s v="Automatable"/>
    <x v="2"/>
    <s v="High"/>
  </r>
  <r>
    <x v="809"/>
    <s v="Verify SLP_S0 , Package C states &amp; S0I3.4 with M.2 NVMe connected."/>
    <s v="4SP2"/>
    <s v="CSS-IVE-133703"/>
    <x v="0"/>
    <m/>
    <s v="Thrupthesh"/>
    <d v="2022-08-03T00:00:00"/>
    <s v="storage"/>
    <s v="Automatable"/>
    <x v="15"/>
    <s v="Medium"/>
  </r>
  <r>
    <x v="810"/>
    <s v="Verify SLP_S0 , Package C states &amp; S0I3.4 with M.2 NVMe connected to x4 slot."/>
    <s v="4SP2"/>
    <s v="CSS-IVE-133704"/>
    <x v="0"/>
    <m/>
    <s v="Thrupthesh"/>
    <d v="2022-08-03T00:00:00"/>
    <s v="storage"/>
    <s v="Automatable"/>
    <x v="15"/>
    <s v="Medium"/>
  </r>
  <r>
    <x v="812"/>
    <s v="Boot to OS from M.2 NVMe-SSD connected to Add-on-card connected over PCIe-X4 Slot"/>
    <s v="4SP2"/>
    <s v="CSS-IVE-135882"/>
    <x v="0"/>
    <m/>
    <s v="Thrupthesh"/>
    <d v="2022-08-01T00:00:00"/>
    <s v="storage"/>
    <s v="Automatable"/>
    <x v="2"/>
    <s v="High"/>
  </r>
  <r>
    <x v="813"/>
    <s v="Verify Gen4 speed check with PCIe Gen4 NVMe SSD connected over PCIe M.2 Gen4 slot"/>
    <s v="4SP2"/>
    <s v="CSS-IVE-136298"/>
    <x v="0"/>
    <m/>
    <s v="Thrupthesh"/>
    <d v="2022-08-03T00:00:00"/>
    <s v="storage"/>
    <s v="Automatable"/>
    <x v="2"/>
    <s v="Medium"/>
  </r>
  <r>
    <x v="931"/>
    <s v="Verify Gen1 to Gen5 speed check with PCIe Gen3 NVMe SSD connected over PCIe Gen5 supported X16 slot"/>
    <s v="4SP2"/>
    <s v="CSS-IVE-144399"/>
    <x v="0"/>
    <m/>
    <s v="Thrupthesh"/>
    <d v="2022-08-03T00:00:00"/>
    <s v="io_pcie"/>
    <s v="Automatable"/>
    <x v="2"/>
    <s v="Medium"/>
  </r>
  <r>
    <x v="932"/>
    <s v="Verify Gen1 to Gen5 speed check with PCIe Gen4 NVMe SSD connected over PCIe Gen5 supported X16 slot"/>
    <s v="4SP2"/>
    <s v="CSS-IVE-144400"/>
    <x v="0"/>
    <m/>
    <s v="Thrupthesh"/>
    <d v="2022-08-03T00:00:00"/>
    <s v="io_pcie"/>
    <s v="Automatable"/>
    <x v="2"/>
    <s v="Medium"/>
  </r>
  <r>
    <x v="814"/>
    <s v="Verify NVMe-SSD detection in Bios connected to Add-on-card connected over X8 Gen5 Slot"/>
    <s v="4SP2"/>
    <s v="CSS-IVE-144401"/>
    <x v="0"/>
    <m/>
    <s v="Thrupthesh"/>
    <d v="2022-08-01T00:00:00"/>
    <s v="storage"/>
    <s v="Automatable"/>
    <x v="2"/>
    <s v="Medium"/>
  </r>
  <r>
    <x v="815"/>
    <s v="Verify SX cycles with NVMe connected to Add-on-card connected over x8 PCIe Gen5 slot"/>
    <s v="4SP2"/>
    <s v="CSS-IVE-144402"/>
    <x v="0"/>
    <m/>
    <s v="Thrupthesh"/>
    <d v="2022-08-03T00:00:00"/>
    <s v="storage"/>
    <s v="Automatable"/>
    <x v="2"/>
    <s v="High"/>
  </r>
  <r>
    <x v="816"/>
    <s v="Verify warm reset cycles with PCIe Gen5 NVMe SSD connected over PCIe Gen5 supported X8 slot"/>
    <s v="4SP2"/>
    <s v="CSS-IVE-144403"/>
    <x v="0"/>
    <m/>
    <s v="Thrupthesh"/>
    <d v="2022-08-01T00:00:00"/>
    <s v="storage"/>
    <s v="Automatable"/>
    <x v="2"/>
    <s v="Medium"/>
  </r>
  <r>
    <x v="933"/>
    <s v="Verify warm reset cycles with PCIe Gen5 NVMe SSD connected over PCIe Gen5 supported X16 slot"/>
    <s v="4SP2"/>
    <s v="CSS-IVE-144405"/>
    <x v="0"/>
    <m/>
    <s v="Thrupthesh"/>
    <d v="2022-08-01T00:00:00"/>
    <s v="storage"/>
    <s v="Automatable"/>
    <x v="2"/>
    <s v="Medium"/>
  </r>
  <r>
    <x v="817"/>
    <s v="Verify 3rd party NVMe-SSD detection in Bios connected to Add-on-card connected over X8 Gen5 Slot"/>
    <s v="4SP2"/>
    <s v="CSS-IVE-144406"/>
    <x v="0"/>
    <m/>
    <s v="Thrupthesh"/>
    <d v="2022-08-01T00:00:00"/>
    <s v="storage"/>
    <s v="Automatable"/>
    <x v="2"/>
    <s v="Medium"/>
  </r>
  <r>
    <x v="934"/>
    <s v="Verify 3rd party NVMe-SSD detection in Bios connected to Add-on-card connected over X16 Gen5 Slot"/>
    <s v="4SP2"/>
    <s v="CSS-IVE-144410"/>
    <x v="0"/>
    <m/>
    <s v="Thrupthesh"/>
    <d v="2022-08-01T00:00:00"/>
    <s v="storage"/>
    <s v="Automatable"/>
    <x v="2"/>
    <s v="Medium"/>
  </r>
  <r>
    <x v="876"/>
    <s v="Verify Gen5 NVMe device detection connected over x16 slot in OS after G3."/>
    <s v="4SP2"/>
    <s v="CSS-IVE-144411"/>
    <x v="0"/>
    <m/>
    <s v="Thrupthesh"/>
    <d v="2022-08-01T00:00:00"/>
    <s v="storage"/>
    <s v="Automatable"/>
    <x v="15"/>
    <s v="Low"/>
  </r>
  <r>
    <x v="877"/>
    <s v="Verify BIOS provide DDR-RFIM feature enable/disable status via MCHBAR"/>
    <s v="4SP2"/>
    <s v="CSS-IVE-145686"/>
    <x v="0"/>
    <m/>
    <s v="Anju"/>
    <d v="2022-08-04T00:00:00"/>
    <s v="connectivity"/>
    <s v="Automatable"/>
    <x v="12"/>
    <s v="Low"/>
  </r>
  <r>
    <x v="935"/>
    <s v="Verify DMIC basic functionality test with Soundwire Codec"/>
    <s v="4SP2"/>
    <s v="CSS-IVE-145488"/>
    <x v="0"/>
    <m/>
    <s v="Pallavi"/>
    <d v="2022-08-04T00:00:00"/>
    <s v="audio"/>
    <s v="Automatable"/>
    <x v="10"/>
    <s v="Low"/>
  </r>
  <r>
    <x v="878"/>
    <s v="Verify CNVi Bluetooth Enumeration in OS before and after warm and cold  reset"/>
    <s v="4SP2"/>
    <s v="CSS-IVE-145028"/>
    <x v="0"/>
    <m/>
    <s v="Thrupthesh"/>
    <d v="2022-08-03T00:00:00"/>
    <s v="connectivity"/>
    <s v="Automatable"/>
    <x v="12"/>
    <s v="Medium"/>
  </r>
  <r>
    <x v="879"/>
    <s v="Verify HD Display Audio (Intel Display Audio) enumeration pre and post S4, S5, warm and cold reboot cycles"/>
    <s v="4SP2"/>
    <s v="CSS-IVE-145258"/>
    <x v="0"/>
    <m/>
    <s v="Pallavi"/>
    <d v="2022-08-04T00:00:00"/>
    <s v="audio"/>
    <s v="Automatable"/>
    <x v="10"/>
    <s v="Medium"/>
  </r>
  <r>
    <x v="880"/>
    <s v="Verify WLAN and Bluetooth functionality in OS when AirPlane (Flight) Mode switch in On/OFF state"/>
    <s v="4SP2"/>
    <s v="CSS-IVE-113962"/>
    <x v="0"/>
    <m/>
    <s v="Thrupthesh"/>
    <d v="2022-08-03T00:00:00"/>
    <s v="connectivity"/>
    <s v="Automatable"/>
    <x v="12"/>
    <s v="Medium"/>
  </r>
  <r>
    <x v="881"/>
    <s v="Verify UEFI and OS should exchange of Bluetooth profile information"/>
    <s v="4SP2"/>
    <s v="CSS-IVE-113973"/>
    <x v="0"/>
    <m/>
    <s v="Thrupthesh"/>
    <d v="2022-08-03T00:00:00"/>
    <s v="connectivity"/>
    <s v="Automatable"/>
    <x v="12"/>
    <s v="Medium"/>
  </r>
  <r>
    <x v="936"/>
    <s v="Verify Booting over LAN using UEFI PXEv6 Boot with TPM enabled in BIOS"/>
    <s v="4SP2"/>
    <s v="CSS-IVE-113980"/>
    <x v="0"/>
    <m/>
    <s v="Thrupthesh"/>
    <d v="2022-08-04T00:00:00"/>
    <s v="connectivity"/>
    <s v="Automatable"/>
    <x v="12"/>
    <s v="Medium"/>
  </r>
  <r>
    <x v="937"/>
    <s v="Verify Booting with UEFI HTTPv6 network support availability with TPM enabled in BIOS"/>
    <s v="4SP2"/>
    <s v="CSS-IVE-113981"/>
    <x v="0"/>
    <m/>
    <s v="Thrupthesh"/>
    <d v="2022-08-04T00:00:00"/>
    <s v="connectivity"/>
    <s v="Automatable"/>
    <x v="12"/>
    <s v="Medium"/>
  </r>
  <r>
    <x v="938"/>
    <s v="Verify Booting over LAN using UEFI PXEv4 Boot with TPM enabled in BIOS"/>
    <s v="4SP2"/>
    <s v="CSS-IVE-113982"/>
    <x v="0"/>
    <m/>
    <s v="Thrupthesh"/>
    <d v="2022-08-04T00:00:00"/>
    <s v="connectivity"/>
    <s v="Automatable"/>
    <x v="12"/>
    <s v="Medium"/>
  </r>
  <r>
    <x v="939"/>
    <s v="Verify Booting with UEFI HTTPv4 network support availability with TPM enabled in BIOS"/>
    <s v="4SP2"/>
    <s v="CSS-IVE-113983"/>
    <x v="0"/>
    <m/>
    <s v="Thrupthesh"/>
    <d v="2022-08-04T00:00:00"/>
    <s v="connectivity"/>
    <s v="Automatable"/>
    <x v="12"/>
    <s v="Medium"/>
  </r>
  <r>
    <x v="882"/>
    <s v="Capability of charging and discharging in OS"/>
    <s v="4SP2"/>
    <s v="CSS-IVE-65578"/>
    <x v="0"/>
    <m/>
    <s v="Arya"/>
    <d v="2022-08-03T00:00:00"/>
    <s v="io_general.spi"/>
    <s v="Automatable"/>
    <x v="7"/>
    <s v="Low"/>
  </r>
  <r>
    <x v="883"/>
    <s v="Validate Virtual keyboard via touch panel can be functional in BIOS/EFI"/>
    <s v="4SP2"/>
    <s v="CSS-IVE-117688"/>
    <x v="2"/>
    <s v="BOM 55 touch panel inventory block"/>
    <s v="Pallavi"/>
    <d v="2022-08-04T00:00:00"/>
    <s v="display"/>
    <s v="Automatable"/>
    <x v="8"/>
    <s v="Low"/>
  </r>
  <r>
    <x v="940"/>
    <s v="Verify that SUT boots to OS with Virtual battery &amp; retain AC/DC mode after Sx/G3 cycle"/>
    <s v="4SP2"/>
    <s v="CSS-IVE-75957"/>
    <x v="0"/>
    <m/>
    <s v="Pallavi"/>
    <d v="2022-08-04T00:00:00"/>
    <s v="power_management"/>
    <s v="Automatable"/>
    <x v="7"/>
    <s v="Low"/>
  </r>
  <r>
    <x v="884"/>
    <s v="Verify Touch function test using Touch Panel post S4 cycle"/>
    <s v="4SP2"/>
    <s v="CSS-IVE-76151"/>
    <x v="0"/>
    <m/>
    <s v="Pallavi"/>
    <d v="2022-08-04T00:00:00"/>
    <s v="display"/>
    <s v="Automatable"/>
    <x v="8"/>
    <s v="Low"/>
  </r>
  <r>
    <x v="885"/>
    <s v="Verify Touch function test using Touch Panel post S5 cycle"/>
    <s v="4SP2"/>
    <s v="CSS-IVE-76152"/>
    <x v="0"/>
    <m/>
    <s v="Pallavi"/>
    <d v="2022-08-04T00:00:00"/>
    <s v="display"/>
    <s v="Automatable"/>
    <x v="8"/>
    <s v="Low"/>
  </r>
  <r>
    <x v="886"/>
    <s v="Validate hot-plug USB keyboard functionality check in BIOS over USB Type-A port"/>
    <s v="4SP2"/>
    <s v="CSS-IVE-76159"/>
    <x v="0"/>
    <m/>
    <s v="Thrupthesh"/>
    <d v="2022-08-01T00:00:00"/>
    <s v="io_usb"/>
    <s v="Automatable"/>
    <x v="2"/>
    <s v="Low"/>
  </r>
  <r>
    <x v="887"/>
    <s v="Validate cold-plug USB keyboard functionality check in EFI over USB Type-A port"/>
    <s v="4SP2"/>
    <s v="CSS-IVE-76160"/>
    <x v="0"/>
    <m/>
    <s v="Thrupthesh"/>
    <d v="2022-08-01T00:00:00"/>
    <s v="io_usb"/>
    <s v="Automatable"/>
    <x v="2"/>
    <s v="Low"/>
  </r>
  <r>
    <x v="888"/>
    <s v="Validate USB 2.0 device enumeration when hot plug device pre and post S4 cycle over USB Type-A port"/>
    <s v="4SP2"/>
    <s v="CSS-IVE-76264"/>
    <x v="0"/>
    <m/>
    <s v="Thrupthesh"/>
    <d v="2022-08-01T00:00:00"/>
    <s v="io_usb"/>
    <s v="Automatable"/>
    <x v="2"/>
    <s v="Low"/>
  </r>
  <r>
    <x v="889"/>
    <s v="Validate USB 3.0 devices functionality over USB Type-A port with pre and post S4 cycle"/>
    <s v="4SP2"/>
    <s v="CSS-IVE-76328"/>
    <x v="0"/>
    <m/>
    <s v="Thrupthesh"/>
    <d v="2022-08-02T00:00:00"/>
    <s v="io_usb"/>
    <s v="Automatable"/>
    <x v="2"/>
    <s v="Low"/>
  </r>
  <r>
    <x v="890"/>
    <s v="Validate USB 3.0 devices functionality over USB Type-A port with pre and post S5 cycle"/>
    <s v="4SP2"/>
    <s v="CSS-IVE-76329"/>
    <x v="0"/>
    <m/>
    <s v="Thrupthesh"/>
    <d v="2022-08-02T00:00:00"/>
    <s v="io_usb"/>
    <s v="Automatable"/>
    <x v="2"/>
    <s v="Low"/>
  </r>
  <r>
    <x v="891"/>
    <s v="Verify Charging during Pre-OS"/>
    <s v="4SP2"/>
    <s v="CSS-IVE-76605"/>
    <x v="0"/>
    <m/>
    <s v="Arya"/>
    <d v="2022-08-03T00:00:00"/>
    <s v="power_management.battery"/>
    <s v="Automatable"/>
    <x v="7"/>
    <s v="Low"/>
  </r>
  <r>
    <x v="892"/>
    <s v="Verify charging during pre and post S3 cycle"/>
    <s v="4SP2"/>
    <s v="CSS-IVE-76608"/>
    <x v="0"/>
    <m/>
    <s v="Arya"/>
    <d v="2022-08-04T00:00:00"/>
    <s v="power_management.battery"/>
    <s v="Automatable"/>
    <x v="7"/>
    <s v="Medium"/>
  </r>
  <r>
    <x v="893"/>
    <s v="Verify Type-C Charging during pre and post S3/S0i3 cycle"/>
    <s v="4SP2"/>
    <s v="CSS-IVE-76613"/>
    <x v="0"/>
    <m/>
    <s v="Arya"/>
    <d v="2022-08-04T00:00:00"/>
    <s v="power_management.battery"/>
    <s v="Automatable"/>
    <x v="7"/>
    <s v="High"/>
  </r>
  <r>
    <x v="894"/>
    <s v="Verify Charging events in OS post S3 cycle"/>
    <s v="4SP2"/>
    <s v="CSS-IVE-76623"/>
    <x v="0"/>
    <m/>
    <s v="Arya"/>
    <d v="2022-08-04T00:00:00"/>
    <s v="power_management.battery"/>
    <s v="Automatable"/>
    <x v="7"/>
    <s v="High"/>
  </r>
  <r>
    <x v="896"/>
    <s v="Verify charging during pre and post S0i3(Modern Standby) cycle"/>
    <s v="4SP2"/>
    <s v="CSS-IVE-90957"/>
    <x v="0"/>
    <m/>
    <s v="Arya"/>
    <d v="2022-08-04T00:00:00"/>
    <s v="power_management.battery"/>
    <s v="Automatable"/>
    <x v="7"/>
    <s v="Medium"/>
  </r>
  <r>
    <x v="897"/>
    <s v="Verify Charging/discharging events in OS pre and post S0i3(Modern Standby) cycle"/>
    <s v="4SP2"/>
    <s v="CSS-IVE-90959"/>
    <x v="0"/>
    <m/>
    <s v="Arya"/>
    <d v="2022-08-02T00:00:00"/>
    <s v="power_management.battery"/>
    <s v="Automatable"/>
    <x v="7"/>
    <s v="Low"/>
  </r>
  <r>
    <x v="818"/>
    <s v="Verify video playback in OS pre and post CMS/S0i3 cycle"/>
    <s v="4SP2"/>
    <s v="CSS-IVE-90976"/>
    <x v="0"/>
    <m/>
    <s v="Pallavi"/>
    <d v="2022-08-04T00:00:00"/>
    <s v="audio.cavs"/>
    <s v="Automatable"/>
    <x v="10"/>
    <s v="Low"/>
  </r>
  <r>
    <x v="898"/>
    <s v="Verify CNVi enumeration in BIOS and EFI Shell with respect to CNVi option enabled/disabled in BIOS"/>
    <s v="4SP2"/>
    <s v="CSS-IVE-95311"/>
    <x v="0"/>
    <m/>
    <s v="Anju"/>
    <d v="2022-08-04T00:00:00"/>
    <s v="connectivity"/>
    <s v="Automatable"/>
    <x v="12"/>
    <s v="Low"/>
  </r>
  <r>
    <x v="899"/>
    <s v="Verify CNVi Bluetooth Enumeration in OS before/after S3 cycle"/>
    <s v="4SP2"/>
    <s v="CSS-IVE-95494"/>
    <x v="0"/>
    <m/>
    <s v="Thrupthesh"/>
    <d v="2022-08-03T00:00:00"/>
    <s v="connectivity"/>
    <s v="Automatable"/>
    <x v="12"/>
    <s v="Low"/>
  </r>
  <r>
    <x v="900"/>
    <s v="Verify charging events in OS functionality check pre and post S4, S5 &amp; warm reboot cycles"/>
    <s v="4SP2"/>
    <s v="CSS-IVE-145294"/>
    <x v="0"/>
    <m/>
    <s v="Arya"/>
    <d v="2022-08-02T00:00:00"/>
    <s v="power_management.battery"/>
    <s v="Automatable"/>
    <x v="7"/>
    <s v="Medium"/>
  </r>
  <r>
    <x v="901"/>
    <s v="Verify charging during pre and post S4, S5, warm and cold reboot cycles"/>
    <s v="4SP2"/>
    <s v="CSS-IVE-145291"/>
    <x v="0"/>
    <m/>
    <s v="Arya"/>
    <d v="2022-08-04T00:00:00"/>
    <s v="power_management.battery"/>
    <s v="Automatable"/>
    <x v="7"/>
    <s v="Medium"/>
  </r>
  <r>
    <x v="819"/>
    <s v="Verify RTD3 support with add-on-card on x4 (CEM slot) slot connected with NVMe."/>
    <s v="4SP2"/>
    <s v="CSS-IVE-133702"/>
    <x v="0"/>
    <m/>
    <s v="Anju"/>
    <d v="2022-08-04T00:00:00"/>
    <s v="storage"/>
    <s v="Not Evaluated"/>
    <x v="2"/>
    <s v="Medium"/>
  </r>
  <r>
    <x v="902"/>
    <s v="Verify Board ID with MRC training in Debug log"/>
    <s v="4SP2"/>
    <m/>
    <x v="0"/>
    <m/>
    <s v="Malik"/>
    <d v="2022-08-02T00:00:00"/>
    <s v="memory"/>
    <s v="Not Evaluated"/>
    <x v="6"/>
    <s v="Medium"/>
  </r>
  <r>
    <x v="906"/>
    <s v="Verify system Boot successfully without any delay with  20 MB BIOS"/>
    <s v="4SP2"/>
    <s v="CSS-IVE-136407"/>
    <x v="0"/>
    <m/>
    <s v="Arya"/>
    <d v="2022-08-03T00:00:00"/>
    <s v="reset"/>
    <s v="Automatable"/>
    <x v="11"/>
    <s v="Low"/>
  </r>
  <r>
    <x v="908"/>
    <s v="Verify MRC training is not repeated with Fast boot enabled."/>
    <s v="4SP2"/>
    <m/>
    <x v="0"/>
    <m/>
    <s v="sha"/>
    <d v="2022-08-08T00:00:00"/>
    <s v="memory"/>
    <s v="Automatable"/>
    <x v="6"/>
    <s v="Medium"/>
  </r>
  <r>
    <x v="909"/>
    <s v="Verify if BIOS shall not provide ASF configuration option on Consumer SKU"/>
    <s v="4SP2"/>
    <m/>
    <x v="0"/>
    <m/>
    <s v="Malik"/>
    <d v="2022-08-02T00:00:00"/>
    <s v="manageability"/>
    <s v="Automatable"/>
    <x v="9"/>
    <s v="Low"/>
  </r>
  <r>
    <x v="910"/>
    <s v="Verify if FW Update option is not enumerated on Consumer SKU with ME disabled"/>
    <s v="4SP2"/>
    <m/>
    <x v="0"/>
    <m/>
    <s v="Malik"/>
    <d v="2022-08-02T00:00:00"/>
    <s v="manageability"/>
    <s v="Automatable"/>
    <x v="9"/>
    <s v="Low"/>
  </r>
  <r>
    <x v="911"/>
    <s v="Verify CMS cycle and SLP_S0 when  Hyper-Threading is Disabled"/>
    <s v="4SP2"/>
    <m/>
    <x v="0"/>
    <m/>
    <s v="Malik"/>
    <d v="2022-08-02T00:00:00"/>
    <s v="power_management"/>
    <s v="Automatable"/>
    <x v="3"/>
    <s v="Medium"/>
  </r>
  <r>
    <x v="912"/>
    <s v="Verify MRC specific setup option to determine whether to execute a fastboot or normal boot"/>
    <s v="4SP2"/>
    <m/>
    <x v="0"/>
    <m/>
    <s v="Malik"/>
    <d v="2022-08-02T00:00:00"/>
    <s v="power_and_perf"/>
    <s v="Automatable"/>
    <x v="14"/>
    <s v="Medium"/>
  </r>
  <r>
    <x v="913"/>
    <s v="Verify if system boots in fast boot mode with normal shutdown rather than 4S power button override."/>
    <s v="4SP2"/>
    <m/>
    <x v="0"/>
    <m/>
    <s v="Malik"/>
    <d v="2022-08-02T00:00:00"/>
    <s v="power_and_perf"/>
    <s v="Automatable"/>
    <x v="14"/>
    <s v="Medium"/>
  </r>
  <r>
    <x v="914"/>
    <s v="Verify bluetooth Low Energy(LE) audio feature"/>
    <s v="4SP2"/>
    <m/>
    <x v="0"/>
    <m/>
    <s v="thrupthesh"/>
    <d v="2022-08-03T00:00:00"/>
    <s v="connectivity"/>
    <s v="Automatable"/>
    <x v="12"/>
    <s v="Medium"/>
  </r>
  <r>
    <x v="941"/>
    <s v="Verify System wont wake from Connected-MoS when HDMI display &quot;hot plug-in&quot; and &quot;hot plug-out&quot;"/>
    <s v="DC4"/>
    <s v="CSS-IVE-99212"/>
    <x v="0"/>
    <m/>
    <s v="Vaahith"/>
    <d v="2022-08-03T00:00:00"/>
    <s v="power_management"/>
    <s v="Automatable"/>
    <x v="3"/>
    <s v="Medium"/>
  </r>
  <r>
    <x v="792"/>
    <s v="Verify AC/DC Switching functionality while CS toggling using LID switch"/>
    <s v="DC4"/>
    <s v="CSS-IVE-102186"/>
    <x v="0"/>
    <m/>
    <s v="Vaahith"/>
    <d v="2022-08-03T00:00:00"/>
    <s v="reset"/>
    <s v="Automatable"/>
    <x v="7"/>
    <s v="Low"/>
  </r>
  <r>
    <x v="917"/>
    <s v="Verify SUT starts charging on connecting the charger when battery below 5%"/>
    <s v="DC4"/>
    <s v="CSS-IVE-102304"/>
    <x v="0"/>
    <m/>
    <s v="Manigandan"/>
    <m/>
    <s v="power_management.battery"/>
    <s v="Automatable"/>
    <x v="7"/>
    <s v="Low"/>
  </r>
  <r>
    <x v="833"/>
    <s v="Verify Touch panel Enumeration pre and post Connected Standby (CMS) cycle"/>
    <s v="DC4"/>
    <s v="CSS-IVE-105424"/>
    <x v="2"/>
    <s v="BOM 55 touch panel inventory block"/>
    <m/>
    <m/>
    <s v="display"/>
    <s v="Automatable"/>
    <x v="8"/>
    <s v="Low"/>
  </r>
  <r>
    <x v="836"/>
    <s v="Verify Dual Touch functionality in OS"/>
    <s v="DC4"/>
    <s v="CSS-IVE-113744"/>
    <x v="2"/>
    <s v="BOM 55 touch panel inventory block"/>
    <m/>
    <m/>
    <s v="display"/>
    <s v="Automatable"/>
    <x v="8"/>
    <s v="Low"/>
  </r>
  <r>
    <x v="837"/>
    <s v="Verify Dual Touch functionality in OS after Sx"/>
    <s v="DC4"/>
    <s v="CSS-IVE-113809"/>
    <x v="2"/>
    <s v="BOM 55 touch panel inventory block"/>
    <m/>
    <m/>
    <s v="display"/>
    <s v="Automatable"/>
    <x v="8"/>
    <s v="Medium"/>
  </r>
  <r>
    <x v="838"/>
    <s v="Verify Dual Touch functionality in OS after CMS cycle"/>
    <s v="DC4"/>
    <s v="CSS-IVE-113810"/>
    <x v="2"/>
    <s v="BOM 55 touch panel inventory block"/>
    <m/>
    <m/>
    <s v="display"/>
    <s v="Automatable"/>
    <x v="8"/>
    <s v="Low"/>
  </r>
  <r>
    <x v="839"/>
    <s v="Verify BIOS supports a setup option to Function Disable of either THC0/THC1"/>
    <s v="DC4"/>
    <s v="CSS-IVE-113811"/>
    <x v="0"/>
    <m/>
    <s v="Manigandan"/>
    <m/>
    <s v="display"/>
    <s v="Automatable"/>
    <x v="8"/>
    <s v="Low"/>
  </r>
  <r>
    <x v="846"/>
    <s v="Verify Dual Touch Enumeration in Device manager"/>
    <s v="DC4"/>
    <s v="CSS-IVE-117947"/>
    <x v="2"/>
    <s v="BOM 55 touch panel inventory block"/>
    <m/>
    <m/>
    <s v="display"/>
    <s v="Automatable"/>
    <x v="8"/>
    <s v="Low"/>
  </r>
  <r>
    <x v="847"/>
    <s v="Verify Dual Touch Enumeration in Device manager Pre and Post S4 Cycle"/>
    <s v="DC4"/>
    <s v="CSS-IVE-117948"/>
    <x v="2"/>
    <s v="BOM 55 touch panel inventory block"/>
    <m/>
    <m/>
    <s v="display"/>
    <s v="Automatable"/>
    <x v="8"/>
    <s v="Low"/>
  </r>
  <r>
    <x v="848"/>
    <s v="Verify Dual Touch Enumeration in Device manager Pre and Post S5 Cycle"/>
    <s v="DC4"/>
    <s v="CSS-IVE-117949"/>
    <x v="2"/>
    <s v="BOM 55 touch panel inventory block"/>
    <m/>
    <m/>
    <s v="display"/>
    <s v="Automatable"/>
    <x v="8"/>
    <s v="Low"/>
  </r>
  <r>
    <x v="849"/>
    <s v="Verify Dual Touch Enumeration in Device manager Pre and Post CMS"/>
    <s v="DC4"/>
    <s v="CSS-IVE-117950"/>
    <x v="2"/>
    <s v="BOM 55 touch panel inventory block"/>
    <m/>
    <m/>
    <s v="display"/>
    <s v="Automatable"/>
    <x v="8"/>
    <s v="Low"/>
  </r>
  <r>
    <x v="855"/>
    <s v="Verify BIOS settings remains intact with G3 mode booting after Sx cycles"/>
    <s v="DC4"/>
    <s v="CSS-IVE-118686"/>
    <x v="0"/>
    <m/>
    <s v="Manigandan"/>
    <m/>
    <s v="reset"/>
    <s v="Automatable"/>
    <x v="11"/>
    <s v="Low"/>
  </r>
  <r>
    <x v="858"/>
    <s v="Verify Touch Panel(I2C) functionality in Bios"/>
    <s v="DC4"/>
    <s v="CSS-IVE-135865"/>
    <x v="2"/>
    <s v="BOM 55 touch panel inventory block"/>
    <m/>
    <m/>
    <s v="display"/>
    <s v="Automatable"/>
    <x v="8"/>
    <s v="Low"/>
  </r>
  <r>
    <x v="942"/>
    <s v="Verify HDMI &amp; DP hot-plug functionality, with default display connected"/>
    <s v="DC4"/>
    <s v="CSS-IVE-69500"/>
    <x v="0"/>
    <m/>
    <s v="Manigandan"/>
    <m/>
    <s v="display"/>
    <s v="Automatable"/>
    <x v="10"/>
    <s v="Low"/>
  </r>
  <r>
    <x v="943"/>
    <s v="Verifying EDID (Extended Display Identification Data) support check for display resolution/refresh rate"/>
    <s v="DC4"/>
    <s v="CSS-IVE-69915"/>
    <x v="0"/>
    <m/>
    <s v="Vaahith"/>
    <d v="2022-08-03T00:00:00"/>
    <s v="graphics"/>
    <s v="Automatable"/>
    <x v="10"/>
    <s v="Low"/>
  </r>
  <r>
    <x v="944"/>
    <s v="Validate basic eDP display functionality at Pre-OS and Post OS level with Hybrid Graphics (HG) on PCIe x4 slot"/>
    <s v="DC4"/>
    <s v="CSS-IVE-80838"/>
    <x v="0"/>
    <m/>
    <s v="Vaahith"/>
    <d v="2022-08-03T00:00:00"/>
    <s v="graphics"/>
    <s v="Automatable"/>
    <x v="10"/>
    <s v="Low"/>
  </r>
  <r>
    <x v="945"/>
    <s v="Validate Hybrid Graphics (HG) enumerated as PCI Device"/>
    <s v="DC4"/>
    <s v="CSS-IVE-86991"/>
    <x v="0"/>
    <m/>
    <s v="Vaahith"/>
    <d v="2022-08-03T00:00:00"/>
    <s v="graphics"/>
    <s v="Automatable"/>
    <x v="10"/>
    <s v="Low"/>
  </r>
  <r>
    <x v="863"/>
    <s v="Verify Video play back on Extended Mode with eDP+HDMI Display panels connected"/>
    <s v="DC4"/>
    <s v="CSS-IVE-99733"/>
    <x v="0"/>
    <m/>
    <s v="Manigandan"/>
    <m/>
    <s v="display"/>
    <s v="Automatable"/>
    <x v="10"/>
    <s v="Low"/>
  </r>
  <r>
    <x v="794"/>
    <s v="Verify Audio play back on Speakers/headset with enabling Soundwire option in BIOS"/>
    <s v="DC4"/>
    <s v="CSS-IVE-86900"/>
    <x v="0"/>
    <m/>
    <s v="Vaahith"/>
    <d v="2022-08-03T00:00:00"/>
    <s v="audio"/>
    <s v="Automatable"/>
    <x v="10"/>
    <s v="Low"/>
  </r>
  <r>
    <x v="795"/>
    <s v="Verify Audio play back and recording on 3.5mm-Jack-Headset (via Soundwire)"/>
    <s v="DC4"/>
    <s v="CSS-IVE-99977"/>
    <x v="0"/>
    <m/>
    <s v="Vaahith"/>
    <d v="2022-08-03T00:00:00"/>
    <s v="audio"/>
    <s v="Automatable"/>
    <x v="10"/>
    <s v="Low"/>
  </r>
  <r>
    <x v="946"/>
    <s v="Verify Gen4 HG card basic functionality on x4 PCIe Gen4 slot post CMS cycles with HDMI display connected in SUT"/>
    <s v="DC4"/>
    <s v="CSS-IVE-118933"/>
    <x v="0"/>
    <m/>
    <s v="Vaahith"/>
    <d v="2022-08-03T00:00:00"/>
    <s v="graphics"/>
    <s v="Automatable"/>
    <x v="10"/>
    <s v="Medium"/>
  </r>
  <r>
    <x v="947"/>
    <s v="Verify system residency for SLP_S0 in CMS with HG Card connected on x4 PCIe slot"/>
    <s v="DC4"/>
    <s v="CSS-IVE-122125"/>
    <x v="0"/>
    <m/>
    <s v="Vaahith"/>
    <d v="2022-08-03T00:00:00"/>
    <s v="graphics"/>
    <s v="Automatable"/>
    <x v="10"/>
    <s v="Medium"/>
  </r>
  <r>
    <x v="948"/>
    <s v="Verify system residency for S0i3.4 in CMS with HG Card connected on x4 PCIe slot"/>
    <s v="DC4"/>
    <s v="CSS-IVE-133707"/>
    <x v="0"/>
    <m/>
    <s v="Vaahith"/>
    <d v="2022-08-03T00:00:00"/>
    <s v="graphics"/>
    <s v="Automatable"/>
    <x v="10"/>
    <s v="Medium"/>
  </r>
  <r>
    <x v="949"/>
    <s v="Verify Gen4 HG card basic enumeration and functionality over x4 PCIe Gen4 slot with RST Configuration/VMD pre and post CMS"/>
    <s v="DC4"/>
    <s v="CSS-IVE-144711"/>
    <x v="0"/>
    <m/>
    <s v="Vaahith"/>
    <d v="2022-08-03T00:00:00"/>
    <s v="graphics"/>
    <s v="Automatable"/>
    <x v="10"/>
    <s v="Medium"/>
  </r>
  <r>
    <x v="950"/>
    <s v="Verify RTD3 with Discrete Graphics over x4 Gen4 PCIE slot"/>
    <s v="DC4"/>
    <s v="CSS-IVE-145718"/>
    <x v="0"/>
    <m/>
    <s v="Vaahith"/>
    <d v="2022-08-03T00:00:00"/>
    <s v="graphics"/>
    <s v="Automatable"/>
    <x v="10"/>
    <s v="Medium"/>
  </r>
  <r>
    <x v="951"/>
    <s v="Verify Gen4 Hybrid Graphics (HG) basic functionality on x4 PCIe slot with HDMI display connected, pre and post S4 and S5 cycles"/>
    <s v="DC4"/>
    <s v="CSS-IVE-145197"/>
    <x v="0"/>
    <m/>
    <s v="Vaahith"/>
    <d v="2022-08-03T00:00:00"/>
    <s v="graphics"/>
    <s v="Automatable"/>
    <x v="10"/>
    <s v="Medium"/>
  </r>
  <r>
    <x v="872"/>
    <s v="Verify display in HDMI/mini HDMI panel in BIOS Setup, EFI and OS"/>
    <s v="DC4"/>
    <s v="CSS-IVE-145251"/>
    <x v="0"/>
    <m/>
    <s v="Manigandan"/>
    <m/>
    <s v="display"/>
    <s v="Automatable"/>
    <x v="10"/>
    <s v="Low"/>
  </r>
  <r>
    <x v="952"/>
    <s v="Verify the Dual Display functionality (onboard eDP+HDMI) in BIOS setup, EFI and OS"/>
    <s v="DC4"/>
    <s v="CSS-IVE-145256"/>
    <x v="0"/>
    <m/>
    <s v="Manigandan"/>
    <m/>
    <s v="display"/>
    <s v="Automatable"/>
    <x v="10"/>
    <s v="Low"/>
  </r>
  <r>
    <x v="796"/>
    <s v="Verify NVMe functionality over X4 slot across pre and Post Sx cycles"/>
    <s v="DC4"/>
    <s v="CSS-IVE-105909"/>
    <x v="0"/>
    <m/>
    <s v="Manigandan"/>
    <m/>
    <s v="storage"/>
    <s v="Automatable"/>
    <x v="2"/>
    <s v="High"/>
  </r>
  <r>
    <x v="797"/>
    <s v="Verify package C10 with PCIe Gen3 NVMe SSD connected over PCIe Gen4 supported X4 slot"/>
    <s v="DC4"/>
    <s v="CSS-IVE-119073"/>
    <x v="0"/>
    <m/>
    <s v="Vaahith"/>
    <d v="2022-08-03T00:00:00"/>
    <s v="storage"/>
    <s v="Automatable"/>
    <x v="2"/>
    <s v="Medium"/>
  </r>
  <r>
    <x v="798"/>
    <s v="Verify warm reset and Sx cycle with PCIe Gen3 NVMe SSD connected over PCIe Gen4 supported X4 slot"/>
    <s v="DC4"/>
    <s v="CSS-IVE-119074"/>
    <x v="0"/>
    <m/>
    <s v="Manigandan"/>
    <m/>
    <s v="storage"/>
    <s v="Automatable"/>
    <x v="2"/>
    <s v="High"/>
  </r>
  <r>
    <x v="799"/>
    <s v="Verify Gen1 to Gen4 speed check with PCIe Gen3 NVMe SSD connected over PCIe M.2 Gen4 slot"/>
    <s v="DC4"/>
    <s v="CSS-IVE-119075"/>
    <x v="0"/>
    <m/>
    <s v="Vaahith"/>
    <d v="2022-08-03T00:00:00"/>
    <s v="storage"/>
    <s v="Automatable"/>
    <x v="2"/>
    <s v="Medium"/>
  </r>
  <r>
    <x v="953"/>
    <s v="Verify Gen1 to Gen4 speed check with PCIe Gen3 NVMe SSD connected over PCIe Gen4 supported X16 slot"/>
    <s v="DC4"/>
    <s v="CSS-IVE-119078"/>
    <x v="0"/>
    <m/>
    <s v="Vaahith"/>
    <d v="2022-08-03T00:00:00"/>
    <s v="storage"/>
    <s v="Automatable"/>
    <x v="2"/>
    <s v="Medium"/>
  </r>
  <r>
    <x v="800"/>
    <s v="Verify Gen1 to Gen4 speed check with PCIe Gen4 NVMe SSD connected over PCIe Gen4 supported X4 slot"/>
    <s v="DC4"/>
    <s v="CSS-IVE-119126"/>
    <x v="0"/>
    <m/>
    <s v="Vaahith"/>
    <d v="2022-08-03T00:00:00"/>
    <s v="storage"/>
    <s v="Automatable"/>
    <x v="2"/>
    <s v="Medium"/>
  </r>
  <r>
    <x v="801"/>
    <s v="Verify VMD RTD3 support with NVME connected"/>
    <s v="DC4"/>
    <s v="CSS-IVE-120111"/>
    <x v="0"/>
    <m/>
    <s v="Vaahith"/>
    <d v="2022-08-03T00:00:00"/>
    <s v="storage"/>
    <s v="Automatable"/>
    <x v="2"/>
    <s v="High"/>
  </r>
  <r>
    <x v="802"/>
    <s v="Verify NVMe-SSD achieve SLP_S0 and PC10 Residency with VMD enabled"/>
    <s v="DC4"/>
    <s v="CSS-IVE-129945"/>
    <x v="0"/>
    <m/>
    <s v="Vaahith"/>
    <d v="2022-08-03T00:00:00"/>
    <s v="storage"/>
    <s v="Automatable"/>
    <x v="2"/>
    <s v="Medium"/>
  </r>
  <r>
    <x v="803"/>
    <s v="Verify BEEP sound during system startup with Soundwire interface"/>
    <s v="DC4"/>
    <s v="CSS-IVE-129934"/>
    <x v="0"/>
    <m/>
    <s v="Vaahith"/>
    <d v="2022-08-03T00:00:00"/>
    <s v="audio"/>
    <s v="Automatable"/>
    <x v="10"/>
    <s v="Low"/>
  </r>
  <r>
    <x v="804"/>
    <s v="Verify SX cycles with NVMe connected to M.2 Gen4 slot"/>
    <s v="DC4"/>
    <s v="CSS-IVE-133023"/>
    <x v="0"/>
    <m/>
    <s v="Manigandan"/>
    <m/>
    <s v="storage"/>
    <s v="Automatable"/>
    <x v="2"/>
    <s v="High"/>
  </r>
  <r>
    <x v="805"/>
    <s v="Verify NVMe-SSD detection in Bios connected to Add-on-card connected over PCIe-X4 Slot"/>
    <s v="DC4"/>
    <s v="CSS-IVE-133029"/>
    <x v="0"/>
    <m/>
    <s v="Manigandan"/>
    <m/>
    <s v="storage"/>
    <s v="Automatable"/>
    <x v="2"/>
    <s v="Medium"/>
  </r>
  <r>
    <x v="806"/>
    <s v="Verify SX cycles with M.2 NVMe-SSD connected to Add-on-card connected over PCIe-X4 Slot"/>
    <s v="DC4"/>
    <s v="CSS-IVE-133030"/>
    <x v="0"/>
    <m/>
    <s v="Manigandan"/>
    <m/>
    <s v="storage"/>
    <s v="Automatable"/>
    <x v="2"/>
    <s v="High"/>
  </r>
  <r>
    <x v="929"/>
    <s v="Verify NVMe-SSD detection in Bios connected to Add-on-card connected over X16 Gen5 Slot"/>
    <s v="DC4"/>
    <s v="CSS-IVE-133054"/>
    <x v="0"/>
    <m/>
    <s v="Vaahith"/>
    <d v="2022-08-03T00:00:00"/>
    <s v="storage"/>
    <s v="Automatable"/>
    <x v="2"/>
    <s v="Medium"/>
  </r>
  <r>
    <x v="930"/>
    <s v="Verify SX cycles with NVMe connected to Add-on-card connected over x16 PCIe Gen5 slot"/>
    <s v="DC4"/>
    <s v="CSS-IVE-133056"/>
    <x v="0"/>
    <m/>
    <s v="Vaahith"/>
    <d v="2022-08-03T00:00:00"/>
    <s v="storage"/>
    <s v="Automatable"/>
    <x v="2"/>
    <s v="High"/>
  </r>
  <r>
    <x v="808"/>
    <s v="Verify VMD RTD3Cold support with add-on-card on x4 slot connected with NVMe."/>
    <s v="DC4"/>
    <s v="CSS-IVE-133702"/>
    <x v="0"/>
    <m/>
    <s v="Vaahith"/>
    <d v="2022-08-03T00:00:00"/>
    <s v="storage"/>
    <s v="Automatable"/>
    <x v="2"/>
    <s v="Medium"/>
  </r>
  <r>
    <x v="809"/>
    <s v="Verify SLP_S0 , Package C states &amp; S0I3.4 with M.2 NVMe connected."/>
    <s v="DC4"/>
    <s v="CSS-IVE-133703"/>
    <x v="0"/>
    <m/>
    <s v="Vaahith"/>
    <d v="2022-08-03T00:00:00"/>
    <s v="storage"/>
    <s v="Automatable"/>
    <x v="15"/>
    <s v="Medium"/>
  </r>
  <r>
    <x v="810"/>
    <s v="Verify SLP_S0 , Package C states &amp; S0I3.4 with M.2 NVMe connected to x4 slot."/>
    <s v="DC4"/>
    <s v="CSS-IVE-133704"/>
    <x v="0"/>
    <m/>
    <s v="Vaahith"/>
    <d v="2022-08-03T00:00:00"/>
    <s v="storage"/>
    <s v="Automatable"/>
    <x v="15"/>
    <s v="Medium"/>
  </r>
  <r>
    <x v="812"/>
    <s v="Boot to OS from M.2 NVMe-SSD connected to Add-on-card connected over PCIe-X4 Slot"/>
    <s v="DC4"/>
    <s v="CSS-IVE-135882"/>
    <x v="0"/>
    <m/>
    <s v="Manigandan"/>
    <m/>
    <s v="storage"/>
    <s v="Automatable"/>
    <x v="2"/>
    <s v="High"/>
  </r>
  <r>
    <x v="813"/>
    <s v="Verify Gen4 speed check with PCIe Gen4 NVMe SSD connected over PCIe M.2 Gen4 slot"/>
    <s v="DC4"/>
    <s v="CSS-IVE-136298"/>
    <x v="0"/>
    <m/>
    <s v="Vaahith"/>
    <d v="2022-08-03T00:00:00"/>
    <s v="storage"/>
    <s v="Automatable"/>
    <x v="2"/>
    <s v="Medium"/>
  </r>
  <r>
    <x v="814"/>
    <s v="Verify NVMe-SSD detection in Bios connected to Add-on-card connected over X8 Gen5 Slot"/>
    <s v="DC4"/>
    <s v="CSS-IVE-144401"/>
    <x v="0"/>
    <m/>
    <s v="Vaahith"/>
    <d v="2022-08-03T00:00:00"/>
    <s v="storage"/>
    <s v="Automatable"/>
    <x v="2"/>
    <s v="Medium"/>
  </r>
  <r>
    <x v="815"/>
    <s v="Verify SX cycles with NVMe connected to Add-on-card connected over x8 PCIe Gen5 slot"/>
    <s v="DC4"/>
    <s v="CSS-IVE-144402"/>
    <x v="0"/>
    <m/>
    <s v="Vaahith"/>
    <d v="2022-08-03T00:00:00"/>
    <s v="storage"/>
    <s v="Automatable"/>
    <x v="2"/>
    <s v="High"/>
  </r>
  <r>
    <x v="816"/>
    <s v="Verify warm reset cycles with PCIe Gen5 NVMe SSD connected over PCIe Gen5 supported X8 slot"/>
    <s v="DC4"/>
    <s v="CSS-IVE-144403"/>
    <x v="0"/>
    <m/>
    <s v="Vaahith"/>
    <d v="2022-08-03T00:00:00"/>
    <s v="storage"/>
    <s v="Automatable"/>
    <x v="2"/>
    <s v="Medium"/>
  </r>
  <r>
    <x v="817"/>
    <s v="Verify 3rd party NVMe-SSD detection in Bios connected to Add-on-card connected over X8 Gen5 Slot"/>
    <s v="DC4"/>
    <s v="CSS-IVE-144406"/>
    <x v="0"/>
    <m/>
    <s v="Vaahith"/>
    <d v="2022-08-03T00:00:00"/>
    <s v="storage"/>
    <s v="Automatable"/>
    <x v="2"/>
    <s v="Medium"/>
  </r>
  <r>
    <x v="934"/>
    <s v="Verify 3rd party NVMe-SSD detection in Bios connected to Add-on-card connected over X16 Gen5 Slot"/>
    <s v="DC4"/>
    <s v="CSS-IVE-144410"/>
    <x v="0"/>
    <m/>
    <s v="Vaahith"/>
    <d v="2022-08-04T00:00:00"/>
    <s v="storage"/>
    <s v="Automatable"/>
    <x v="2"/>
    <s v="Medium"/>
  </r>
  <r>
    <x v="954"/>
    <s v="Verify Gen1 to Gen4 speed check with PCIe Gen3 NVMe SSD connected over PCIe Gen4 supported X16 slot Through VMD"/>
    <s v="DC4"/>
    <s v="CSS-IVE-144606"/>
    <x v="0"/>
    <m/>
    <s v="Vaahith"/>
    <d v="2022-08-04T00:00:00"/>
    <s v="storage"/>
    <s v="Automatable"/>
    <x v="2"/>
    <s v="Medium"/>
  </r>
  <r>
    <x v="955"/>
    <s v="Verify System boot from NVMe device connected in PEG port and stability after Sx cycles Through VMD"/>
    <s v="DC4"/>
    <s v="CSS-IVE-144675"/>
    <x v="0"/>
    <m/>
    <s v="Vaahith"/>
    <d v="2022-08-03T00:00:00"/>
    <s v="storage"/>
    <s v="Automatable"/>
    <x v="2"/>
    <s v="High"/>
  </r>
  <r>
    <x v="940"/>
    <s v="Verify that SUT boots to OS with Virtual battery &amp; retain AC/DC mode after Sx/G3 cycle"/>
    <s v="DC4"/>
    <s v="CSS-IVE-75957"/>
    <x v="0"/>
    <m/>
    <s v="Manigandan"/>
    <m/>
    <s v="power_management"/>
    <s v="Automatable"/>
    <x v="7"/>
    <s v="Low"/>
  </r>
  <r>
    <x v="884"/>
    <s v="Verify Touch function test using Touch Panel post S4 cycle"/>
    <s v="DC4"/>
    <s v="CSS-IVE-76151"/>
    <x v="2"/>
    <s v="BOM 55 touch panel inventory block"/>
    <m/>
    <m/>
    <s v="display"/>
    <s v="Automatable"/>
    <x v="8"/>
    <s v="Low"/>
  </r>
  <r>
    <x v="885"/>
    <s v="Verify Touch function test using Touch Panel post S5 cycle"/>
    <s v="DC4"/>
    <s v="CSS-IVE-76152"/>
    <x v="2"/>
    <s v="BOM 55 touch panel inventory block"/>
    <m/>
    <m/>
    <s v="display"/>
    <s v="Automatable"/>
    <x v="8"/>
    <s v="Low"/>
  </r>
  <r>
    <x v="886"/>
    <s v="Validate hot-plug USB keyboard functionality check in BIOS over USB Type-A port"/>
    <s v="DC4"/>
    <s v="CSS-IVE-76159"/>
    <x v="0"/>
    <m/>
    <s v="Manigandan"/>
    <m/>
    <s v="io_usb"/>
    <s v="Automatable"/>
    <x v="2"/>
    <s v="Low"/>
  </r>
  <r>
    <x v="887"/>
    <s v="Validate cold-plug USB keyboard functionality check in EFI over USB Type-A port"/>
    <s v="DC4"/>
    <s v="CSS-IVE-76160"/>
    <x v="0"/>
    <m/>
    <s v="Manigandan"/>
    <m/>
    <s v="io_usb"/>
    <s v="Automatable"/>
    <x v="2"/>
    <s v="Low"/>
  </r>
  <r>
    <x v="956"/>
    <s v="Verify Basic Video recording and AV-sync functionality validation"/>
    <s v="DC4"/>
    <s v="CSS-IVE-76596"/>
    <x v="0"/>
    <m/>
    <s v="Vaahith"/>
    <d v="2022-08-03T00:00:00"/>
    <s v="imaging"/>
    <s v="Automatable"/>
    <x v="10"/>
    <s v="Low"/>
  </r>
  <r>
    <x v="818"/>
    <s v="Verify video playback in OS pre and post CMS/S0i3 cycle"/>
    <s v="DC4"/>
    <s v="CSS-IVE-90976"/>
    <x v="0"/>
    <m/>
    <s v="Vaahith"/>
    <d v="2022-08-03T00:00:00"/>
    <s v="audio.cavs"/>
    <s v="Automatable"/>
    <x v="10"/>
    <s v="Low"/>
  </r>
  <r>
    <x v="957"/>
    <s v="Verify Clover Falls (CVF) Camera Sensor modules enumeration in OS, pre and post DMS cycles"/>
    <s v="DC4"/>
    <s v="CSS-IVE-147191"/>
    <x v="0"/>
    <m/>
    <s v="Vaahith"/>
    <d v="2022-08-03T00:00:00"/>
    <s v="imaging"/>
    <s v="Automatable"/>
    <x v="10"/>
    <s v="Low"/>
  </r>
  <r>
    <x v="958"/>
    <s v="Verify discrete graphics (DGfx) functionality with/without PCIE Resizable BAR support with external graphics card on X4 PCIE slot"/>
    <s v="DC4"/>
    <s v="CSS-IVE-145212"/>
    <x v="0"/>
    <m/>
    <s v="Vaahith"/>
    <d v="2022-08-03T00:00:00"/>
    <s v="graphics"/>
    <s v="Automatable"/>
    <x v="10"/>
    <s v="Low"/>
  </r>
  <r>
    <x v="959"/>
    <s v="Verify discrete graphics (DGfx) functionality with/without PCIE Resizable BAR support with external graphics card on X4 PCIE slot, post CMS cycles"/>
    <s v="DC4"/>
    <s v="CSS-IVE-145212"/>
    <x v="0"/>
    <m/>
    <s v="Vaahith"/>
    <d v="2022-08-04T00:00:00"/>
    <s v="graphics"/>
    <s v="Automatable"/>
    <x v="10"/>
    <s v="Medium"/>
  </r>
  <r>
    <x v="904"/>
    <s v="Verify no errors are detected while HG is enabled with Debug BIOS"/>
    <s v="DC4"/>
    <s v="CSS-IVE-71471"/>
    <x v="0"/>
    <m/>
    <s v="Vaahith"/>
    <d v="2022-08-03T00:00:00"/>
    <s v="graphics"/>
    <s v="Automatable"/>
    <x v="10"/>
    <s v="Low"/>
  </r>
  <r>
    <x v="908"/>
    <s v="Verify MRC training is not repeated with Fast boot enabled."/>
    <s v="DC4"/>
    <m/>
    <x v="0"/>
    <m/>
    <s v="swetha"/>
    <m/>
    <s v="memory"/>
    <s v="Automatable"/>
    <x v="6"/>
    <s v="Medium"/>
  </r>
  <r>
    <x v="960"/>
    <s v="Verify ACPI _DSM method implementation for  I2S DSM function to allow configure I2S HW codec"/>
    <s v="DC4"/>
    <m/>
    <x v="0"/>
    <m/>
    <s v="Vaahith"/>
    <d v="2022-08-03T00:00:00"/>
    <s v="audio"/>
    <s v="Automatable"/>
    <x v="1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5CB24-885B-41CD-93DF-2AF8F194709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1" firstHeaderRow="1" firstDataRow="2" firstDataCol="1"/>
  <pivotFields count="12">
    <pivotField dataField="1" showAll="0">
      <items count="962">
        <item x="658"/>
        <item x="728"/>
        <item x="729"/>
        <item x="659"/>
        <item x="730"/>
        <item x="768"/>
        <item x="660"/>
        <item x="661"/>
        <item x="662"/>
        <item x="663"/>
        <item x="664"/>
        <item x="769"/>
        <item x="665"/>
        <item x="770"/>
        <item x="666"/>
        <item x="731"/>
        <item x="732"/>
        <item x="733"/>
        <item x="734"/>
        <item x="735"/>
        <item x="667"/>
        <item x="668"/>
        <item x="669"/>
        <item x="670"/>
        <item x="671"/>
        <item x="672"/>
        <item x="673"/>
        <item x="736"/>
        <item x="674"/>
        <item x="771"/>
        <item x="675"/>
        <item x="676"/>
        <item x="677"/>
        <item x="772"/>
        <item x="773"/>
        <item x="774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926"/>
        <item x="692"/>
        <item x="775"/>
        <item x="693"/>
        <item x="694"/>
        <item x="695"/>
        <item x="737"/>
        <item x="776"/>
        <item x="77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696"/>
        <item x="697"/>
        <item x="698"/>
        <item x="750"/>
        <item x="751"/>
        <item x="752"/>
        <item x="778"/>
        <item x="753"/>
        <item x="754"/>
        <item x="755"/>
        <item x="756"/>
        <item x="757"/>
        <item x="758"/>
        <item x="759"/>
        <item x="779"/>
        <item x="780"/>
        <item x="781"/>
        <item x="782"/>
        <item x="699"/>
        <item x="783"/>
        <item x="784"/>
        <item x="700"/>
        <item x="701"/>
        <item x="702"/>
        <item x="703"/>
        <item x="760"/>
        <item x="761"/>
        <item x="762"/>
        <item x="704"/>
        <item x="705"/>
        <item x="706"/>
        <item x="707"/>
        <item x="708"/>
        <item x="763"/>
        <item x="764"/>
        <item x="709"/>
        <item x="710"/>
        <item x="711"/>
        <item x="712"/>
        <item x="713"/>
        <item x="714"/>
        <item x="715"/>
        <item x="716"/>
        <item x="717"/>
        <item x="765"/>
        <item x="785"/>
        <item x="718"/>
        <item x="719"/>
        <item x="720"/>
        <item x="721"/>
        <item x="786"/>
        <item x="766"/>
        <item x="787"/>
        <item x="788"/>
        <item x="722"/>
        <item x="789"/>
        <item x="723"/>
        <item x="724"/>
        <item x="790"/>
        <item x="725"/>
        <item x="726"/>
        <item x="727"/>
        <item x="767"/>
        <item x="791"/>
        <item x="1"/>
        <item x="2"/>
        <item x="3"/>
        <item x="4"/>
        <item x="5"/>
        <item x="91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820"/>
        <item x="821"/>
        <item x="822"/>
        <item x="50"/>
        <item x="823"/>
        <item x="51"/>
        <item x="824"/>
        <item x="52"/>
        <item x="82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41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916"/>
        <item x="84"/>
        <item x="85"/>
        <item x="86"/>
        <item x="87"/>
        <item x="88"/>
        <item x="89"/>
        <item x="90"/>
        <item x="91"/>
        <item x="92"/>
        <item x="826"/>
        <item x="93"/>
        <item x="94"/>
        <item x="95"/>
        <item x="96"/>
        <item x="97"/>
        <item x="98"/>
        <item x="99"/>
        <item x="100"/>
        <item x="792"/>
        <item x="101"/>
        <item x="102"/>
        <item x="103"/>
        <item x="917"/>
        <item x="827"/>
        <item x="828"/>
        <item x="829"/>
        <item x="830"/>
        <item x="831"/>
        <item x="832"/>
        <item x="104"/>
        <item x="105"/>
        <item x="106"/>
        <item x="107"/>
        <item x="833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918"/>
        <item x="122"/>
        <item x="919"/>
        <item x="834"/>
        <item x="835"/>
        <item x="123"/>
        <item x="124"/>
        <item x="125"/>
        <item x="126"/>
        <item x="127"/>
        <item x="836"/>
        <item x="837"/>
        <item x="838"/>
        <item x="839"/>
        <item x="128"/>
        <item x="129"/>
        <item x="130"/>
        <item x="840"/>
        <item x="841"/>
        <item x="842"/>
        <item x="131"/>
        <item x="843"/>
        <item x="844"/>
        <item x="845"/>
        <item x="132"/>
        <item x="846"/>
        <item x="133"/>
        <item x="134"/>
        <item x="135"/>
        <item x="847"/>
        <item x="848"/>
        <item x="849"/>
        <item x="136"/>
        <item x="137"/>
        <item x="138"/>
        <item x="139"/>
        <item x="140"/>
        <item x="850"/>
        <item x="141"/>
        <item x="851"/>
        <item x="852"/>
        <item x="853"/>
        <item x="854"/>
        <item x="142"/>
        <item x="143"/>
        <item x="855"/>
        <item x="856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857"/>
        <item x="858"/>
        <item x="166"/>
        <item x="167"/>
        <item x="168"/>
        <item x="859"/>
        <item x="860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861"/>
        <item x="920"/>
        <item x="189"/>
        <item x="190"/>
        <item x="191"/>
        <item x="192"/>
        <item x="193"/>
        <item x="921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92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92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924"/>
        <item x="925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8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942"/>
        <item x="943"/>
        <item x="276"/>
        <item x="944"/>
        <item x="945"/>
        <item x="793"/>
        <item x="863"/>
        <item x="794"/>
        <item x="795"/>
        <item x="277"/>
        <item x="278"/>
        <item x="279"/>
        <item x="280"/>
        <item x="281"/>
        <item x="282"/>
        <item x="283"/>
        <item x="284"/>
        <item x="285"/>
        <item x="946"/>
        <item x="864"/>
        <item x="865"/>
        <item x="866"/>
        <item x="867"/>
        <item x="947"/>
        <item x="868"/>
        <item x="869"/>
        <item x="870"/>
        <item x="871"/>
        <item x="286"/>
        <item x="287"/>
        <item x="948"/>
        <item x="288"/>
        <item x="289"/>
        <item x="290"/>
        <item x="949"/>
        <item x="950"/>
        <item x="291"/>
        <item x="292"/>
        <item x="951"/>
        <item x="293"/>
        <item x="294"/>
        <item x="295"/>
        <item x="296"/>
        <item x="297"/>
        <item x="872"/>
        <item x="952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927"/>
        <item x="873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796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797"/>
        <item x="798"/>
        <item x="799"/>
        <item x="953"/>
        <item x="800"/>
        <item x="356"/>
        <item x="801"/>
        <item x="357"/>
        <item x="874"/>
        <item x="802"/>
        <item x="875"/>
        <item x="803"/>
        <item x="358"/>
        <item x="928"/>
        <item x="359"/>
        <item x="360"/>
        <item x="361"/>
        <item x="362"/>
        <item x="804"/>
        <item x="805"/>
        <item x="806"/>
        <item x="929"/>
        <item x="930"/>
        <item x="363"/>
        <item x="364"/>
        <item x="365"/>
        <item x="366"/>
        <item x="807"/>
        <item x="808"/>
        <item x="809"/>
        <item x="810"/>
        <item x="811"/>
        <item x="367"/>
        <item x="368"/>
        <item x="369"/>
        <item x="370"/>
        <item x="812"/>
        <item x="813"/>
        <item x="371"/>
        <item x="372"/>
        <item x="931"/>
        <item x="932"/>
        <item x="814"/>
        <item x="815"/>
        <item x="816"/>
        <item x="933"/>
        <item x="817"/>
        <item x="934"/>
        <item x="876"/>
        <item x="954"/>
        <item x="373"/>
        <item x="955"/>
        <item x="877"/>
        <item x="935"/>
        <item x="374"/>
        <item x="375"/>
        <item x="376"/>
        <item x="377"/>
        <item x="378"/>
        <item x="379"/>
        <item x="878"/>
        <item x="380"/>
        <item x="381"/>
        <item x="382"/>
        <item x="383"/>
        <item x="384"/>
        <item x="385"/>
        <item x="386"/>
        <item x="879"/>
        <item x="387"/>
        <item x="388"/>
        <item x="389"/>
        <item x="390"/>
        <item x="391"/>
        <item x="392"/>
        <item x="393"/>
        <item x="394"/>
        <item x="395"/>
        <item x="880"/>
        <item x="881"/>
        <item x="936"/>
        <item x="937"/>
        <item x="938"/>
        <item x="939"/>
        <item x="882"/>
        <item x="396"/>
        <item x="883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940"/>
        <item x="430"/>
        <item x="431"/>
        <item x="432"/>
        <item x="433"/>
        <item x="434"/>
        <item x="435"/>
        <item x="436"/>
        <item x="437"/>
        <item x="438"/>
        <item x="439"/>
        <item x="884"/>
        <item x="885"/>
        <item x="440"/>
        <item x="441"/>
        <item x="442"/>
        <item x="886"/>
        <item x="887"/>
        <item x="443"/>
        <item x="444"/>
        <item x="445"/>
        <item x="446"/>
        <item x="447"/>
        <item x="448"/>
        <item x="449"/>
        <item x="888"/>
        <item x="450"/>
        <item x="451"/>
        <item x="452"/>
        <item x="889"/>
        <item x="890"/>
        <item x="453"/>
        <item x="891"/>
        <item x="892"/>
        <item x="893"/>
        <item x="894"/>
        <item x="454"/>
        <item x="455"/>
        <item x="456"/>
        <item x="457"/>
        <item x="458"/>
        <item x="459"/>
        <item x="460"/>
        <item x="461"/>
        <item x="462"/>
        <item x="463"/>
        <item x="895"/>
        <item x="464"/>
        <item x="465"/>
        <item x="466"/>
        <item x="95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896"/>
        <item x="897"/>
        <item x="497"/>
        <item x="498"/>
        <item x="499"/>
        <item x="818"/>
        <item x="500"/>
        <item x="501"/>
        <item x="502"/>
        <item x="898"/>
        <item x="503"/>
        <item x="504"/>
        <item x="505"/>
        <item x="899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900"/>
        <item x="90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957"/>
        <item x="559"/>
        <item x="560"/>
        <item x="561"/>
        <item x="0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958"/>
        <item x="959"/>
        <item x="594"/>
        <item x="595"/>
        <item x="596"/>
        <item x="597"/>
        <item x="819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902"/>
        <item x="903"/>
        <item x="615"/>
        <item x="616"/>
        <item x="617"/>
        <item x="618"/>
        <item x="904"/>
        <item x="619"/>
        <item x="620"/>
        <item x="905"/>
        <item x="906"/>
        <item x="621"/>
        <item x="907"/>
        <item x="622"/>
        <item x="908"/>
        <item x="623"/>
        <item x="624"/>
        <item x="625"/>
        <item x="626"/>
        <item x="909"/>
        <item x="627"/>
        <item x="628"/>
        <item x="629"/>
        <item x="630"/>
        <item x="910"/>
        <item x="631"/>
        <item x="632"/>
        <item x="633"/>
        <item x="911"/>
        <item x="634"/>
        <item x="912"/>
        <item x="635"/>
        <item x="913"/>
        <item x="636"/>
        <item x="637"/>
        <item x="638"/>
        <item x="639"/>
        <item x="640"/>
        <item x="960"/>
        <item x="914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">
        <item x="13"/>
        <item x="10"/>
        <item x="7"/>
        <item x="15"/>
        <item x="4"/>
        <item x="2"/>
        <item x="9"/>
        <item x="6"/>
        <item x="12"/>
        <item x="14"/>
        <item x="5"/>
        <item x="3"/>
        <item x="11"/>
        <item x="0"/>
        <item x="1"/>
        <item x="8"/>
        <item t="default"/>
      </items>
    </pivotField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9A72-FC6C-4CCA-B202-17C95E19627B}">
  <dimension ref="A1:J1176"/>
  <sheetViews>
    <sheetView tabSelected="1" topLeftCell="A209" zoomScale="75" zoomScaleNormal="115" workbookViewId="0">
      <selection activeCell="A228" sqref="A228:XFD228"/>
    </sheetView>
  </sheetViews>
  <sheetFormatPr defaultRowHeight="14.4" x14ac:dyDescent="0.3"/>
  <cols>
    <col min="1" max="1" width="18" customWidth="1"/>
    <col min="2" max="2" width="77.21875" customWidth="1"/>
    <col min="5" max="5" width="14.5546875" customWidth="1"/>
    <col min="6" max="6" width="18.21875" customWidth="1"/>
    <col min="7" max="7" width="37.44140625" customWidth="1"/>
    <col min="8" max="8" width="21.77734375" bestFit="1" customWidth="1"/>
    <col min="9" max="9" width="39.33203125" bestFit="1" customWidth="1"/>
    <col min="10" max="10" width="16.88671875" bestFit="1" customWidth="1"/>
  </cols>
  <sheetData>
    <row r="1" spans="1:10" s="1" customFormat="1" x14ac:dyDescent="0.3">
      <c r="A1" s="1" t="s">
        <v>2558</v>
      </c>
      <c r="B1" s="1" t="s">
        <v>2559</v>
      </c>
      <c r="C1" s="1" t="s">
        <v>0</v>
      </c>
      <c r="D1" s="1" t="s">
        <v>1</v>
      </c>
      <c r="E1" s="1" t="s">
        <v>2560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t="s">
        <v>7</v>
      </c>
      <c r="B2" t="s">
        <v>8</v>
      </c>
      <c r="C2" t="s">
        <v>9</v>
      </c>
      <c r="D2" t="s">
        <v>10</v>
      </c>
      <c r="E2" s="12" t="s">
        <v>302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3">
      <c r="A3" t="s">
        <v>15</v>
      </c>
      <c r="B3" t="s">
        <v>16</v>
      </c>
      <c r="C3" t="s">
        <v>9</v>
      </c>
      <c r="D3" t="s">
        <v>17</v>
      </c>
      <c r="E3" s="12" t="s">
        <v>302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3">
      <c r="A4" t="s">
        <v>22</v>
      </c>
      <c r="B4" t="s">
        <v>23</v>
      </c>
      <c r="C4" t="s">
        <v>9</v>
      </c>
      <c r="D4" t="s">
        <v>24</v>
      </c>
      <c r="E4" s="12" t="s">
        <v>302</v>
      </c>
      <c r="G4" t="s">
        <v>11</v>
      </c>
      <c r="H4" t="s">
        <v>12</v>
      </c>
      <c r="I4" t="s">
        <v>13</v>
      </c>
      <c r="J4" t="s">
        <v>21</v>
      </c>
    </row>
    <row r="5" spans="1:10" x14ac:dyDescent="0.3">
      <c r="A5" t="s">
        <v>25</v>
      </c>
      <c r="B5" t="s">
        <v>26</v>
      </c>
      <c r="C5" t="s">
        <v>9</v>
      </c>
      <c r="D5" t="s">
        <v>27</v>
      </c>
      <c r="E5" s="12" t="s">
        <v>302</v>
      </c>
      <c r="G5" t="s">
        <v>28</v>
      </c>
      <c r="H5" t="s">
        <v>12</v>
      </c>
      <c r="I5" t="s">
        <v>29</v>
      </c>
      <c r="J5" t="s">
        <v>21</v>
      </c>
    </row>
    <row r="6" spans="1:10" x14ac:dyDescent="0.3">
      <c r="A6" t="s">
        <v>30</v>
      </c>
      <c r="B6" t="s">
        <v>31</v>
      </c>
      <c r="C6" t="s">
        <v>9</v>
      </c>
      <c r="D6" t="s">
        <v>32</v>
      </c>
      <c r="E6" s="12" t="s">
        <v>302</v>
      </c>
      <c r="G6" t="s">
        <v>33</v>
      </c>
      <c r="H6" t="s">
        <v>12</v>
      </c>
      <c r="I6" t="s">
        <v>34</v>
      </c>
      <c r="J6" t="s">
        <v>21</v>
      </c>
    </row>
    <row r="7" spans="1:10" x14ac:dyDescent="0.3">
      <c r="A7" t="s">
        <v>35</v>
      </c>
      <c r="B7" t="s">
        <v>2557</v>
      </c>
      <c r="C7" t="s">
        <v>9</v>
      </c>
      <c r="D7" t="s">
        <v>36</v>
      </c>
      <c r="E7" s="12" t="s">
        <v>302</v>
      </c>
      <c r="G7" t="s">
        <v>28</v>
      </c>
      <c r="H7" t="s">
        <v>12</v>
      </c>
      <c r="I7" t="s">
        <v>29</v>
      </c>
      <c r="J7" t="s">
        <v>37</v>
      </c>
    </row>
    <row r="8" spans="1:10" x14ac:dyDescent="0.3">
      <c r="A8" t="s">
        <v>38</v>
      </c>
      <c r="B8" t="s">
        <v>39</v>
      </c>
      <c r="C8" t="s">
        <v>9</v>
      </c>
      <c r="D8" t="s">
        <v>40</v>
      </c>
      <c r="E8" s="12" t="s">
        <v>302</v>
      </c>
      <c r="G8" t="s">
        <v>28</v>
      </c>
      <c r="H8" t="s">
        <v>12</v>
      </c>
      <c r="I8" t="s">
        <v>29</v>
      </c>
      <c r="J8" t="s">
        <v>14</v>
      </c>
    </row>
    <row r="9" spans="1:10" x14ac:dyDescent="0.3">
      <c r="A9" t="s">
        <v>41</v>
      </c>
      <c r="B9" t="s">
        <v>42</v>
      </c>
      <c r="C9" t="s">
        <v>9</v>
      </c>
      <c r="D9" t="s">
        <v>43</v>
      </c>
      <c r="E9" s="12" t="s">
        <v>302</v>
      </c>
      <c r="G9" t="s">
        <v>44</v>
      </c>
      <c r="H9" t="s">
        <v>12</v>
      </c>
      <c r="I9" t="s">
        <v>45</v>
      </c>
      <c r="J9" t="s">
        <v>21</v>
      </c>
    </row>
    <row r="10" spans="1:10" x14ac:dyDescent="0.3">
      <c r="A10" t="s">
        <v>46</v>
      </c>
      <c r="B10" t="s">
        <v>47</v>
      </c>
      <c r="C10" t="s">
        <v>9</v>
      </c>
      <c r="D10" t="s">
        <v>48</v>
      </c>
      <c r="E10" s="12" t="s">
        <v>302</v>
      </c>
      <c r="G10" t="s">
        <v>28</v>
      </c>
      <c r="H10" t="s">
        <v>12</v>
      </c>
      <c r="I10" t="s">
        <v>29</v>
      </c>
      <c r="J10" t="s">
        <v>21</v>
      </c>
    </row>
    <row r="11" spans="1:10" x14ac:dyDescent="0.3">
      <c r="A11" t="s">
        <v>49</v>
      </c>
      <c r="B11" t="s">
        <v>50</v>
      </c>
      <c r="C11" t="s">
        <v>9</v>
      </c>
      <c r="D11" t="s">
        <v>51</v>
      </c>
      <c r="E11" s="12" t="s">
        <v>302</v>
      </c>
      <c r="G11" t="s">
        <v>28</v>
      </c>
      <c r="H11" t="s">
        <v>12</v>
      </c>
      <c r="I11" t="s">
        <v>29</v>
      </c>
      <c r="J11" t="s">
        <v>21</v>
      </c>
    </row>
    <row r="12" spans="1:10" x14ac:dyDescent="0.3">
      <c r="A12" t="s">
        <v>52</v>
      </c>
      <c r="B12" t="s">
        <v>53</v>
      </c>
      <c r="C12" t="s">
        <v>9</v>
      </c>
      <c r="D12" t="s">
        <v>54</v>
      </c>
      <c r="E12" s="12" t="s">
        <v>302</v>
      </c>
      <c r="G12" t="s">
        <v>55</v>
      </c>
      <c r="H12" t="s">
        <v>12</v>
      </c>
      <c r="I12" t="s">
        <v>56</v>
      </c>
      <c r="J12" t="s">
        <v>21</v>
      </c>
    </row>
    <row r="13" spans="1:10" x14ac:dyDescent="0.3">
      <c r="A13" t="s">
        <v>57</v>
      </c>
      <c r="B13" t="s">
        <v>58</v>
      </c>
      <c r="C13" t="s">
        <v>9</v>
      </c>
      <c r="D13" t="s">
        <v>59</v>
      </c>
      <c r="E13" s="12" t="s">
        <v>302</v>
      </c>
      <c r="G13" t="s">
        <v>60</v>
      </c>
      <c r="H13" t="s">
        <v>19</v>
      </c>
      <c r="I13" t="s">
        <v>61</v>
      </c>
      <c r="J13" t="s">
        <v>21</v>
      </c>
    </row>
    <row r="14" spans="1:10" x14ac:dyDescent="0.3">
      <c r="A14" t="s">
        <v>62</v>
      </c>
      <c r="B14" t="s">
        <v>63</v>
      </c>
      <c r="C14" t="s">
        <v>9</v>
      </c>
      <c r="D14" t="s">
        <v>64</v>
      </c>
      <c r="E14" s="12" t="s">
        <v>302</v>
      </c>
      <c r="G14" t="s">
        <v>33</v>
      </c>
      <c r="H14" t="s">
        <v>12</v>
      </c>
      <c r="I14" t="s">
        <v>34</v>
      </c>
      <c r="J14" t="s">
        <v>37</v>
      </c>
    </row>
    <row r="15" spans="1:10" x14ac:dyDescent="0.3">
      <c r="A15" t="s">
        <v>65</v>
      </c>
      <c r="B15" t="s">
        <v>66</v>
      </c>
      <c r="C15" t="s">
        <v>9</v>
      </c>
      <c r="D15" t="s">
        <v>67</v>
      </c>
      <c r="E15" s="12" t="s">
        <v>302</v>
      </c>
      <c r="G15" t="s">
        <v>33</v>
      </c>
      <c r="H15" t="s">
        <v>12</v>
      </c>
      <c r="I15" t="s">
        <v>34</v>
      </c>
      <c r="J15" t="s">
        <v>21</v>
      </c>
    </row>
    <row r="16" spans="1:10" x14ac:dyDescent="0.3">
      <c r="A16" t="s">
        <v>68</v>
      </c>
      <c r="B16" t="s">
        <v>69</v>
      </c>
      <c r="C16" t="s">
        <v>9</v>
      </c>
      <c r="D16" t="s">
        <v>70</v>
      </c>
      <c r="E16" s="12" t="s">
        <v>302</v>
      </c>
      <c r="G16" t="s">
        <v>33</v>
      </c>
      <c r="H16" t="s">
        <v>12</v>
      </c>
      <c r="I16" t="s">
        <v>34</v>
      </c>
      <c r="J16" t="s">
        <v>21</v>
      </c>
    </row>
    <row r="17" spans="1:10" x14ac:dyDescent="0.3">
      <c r="A17" t="s">
        <v>71</v>
      </c>
      <c r="B17" t="s">
        <v>72</v>
      </c>
      <c r="C17" t="s">
        <v>9</v>
      </c>
      <c r="D17" t="s">
        <v>73</v>
      </c>
      <c r="E17" s="12" t="s">
        <v>302</v>
      </c>
      <c r="G17" t="s">
        <v>11</v>
      </c>
      <c r="H17" t="s">
        <v>12</v>
      </c>
      <c r="I17" t="s">
        <v>13</v>
      </c>
      <c r="J17" t="s">
        <v>14</v>
      </c>
    </row>
    <row r="18" spans="1:10" x14ac:dyDescent="0.3">
      <c r="A18" t="s">
        <v>74</v>
      </c>
      <c r="B18" t="s">
        <v>75</v>
      </c>
      <c r="C18" t="s">
        <v>9</v>
      </c>
      <c r="D18" t="s">
        <v>76</v>
      </c>
      <c r="E18" s="12" t="s">
        <v>302</v>
      </c>
      <c r="G18" t="s">
        <v>33</v>
      </c>
      <c r="H18" t="s">
        <v>12</v>
      </c>
      <c r="I18" t="s">
        <v>34</v>
      </c>
      <c r="J18" t="s">
        <v>21</v>
      </c>
    </row>
    <row r="19" spans="1:10" x14ac:dyDescent="0.3">
      <c r="A19" t="s">
        <v>77</v>
      </c>
      <c r="B19" t="s">
        <v>78</v>
      </c>
      <c r="C19" t="s">
        <v>9</v>
      </c>
      <c r="D19" t="s">
        <v>79</v>
      </c>
      <c r="E19" s="12" t="s">
        <v>302</v>
      </c>
      <c r="G19" t="s">
        <v>80</v>
      </c>
      <c r="H19" t="s">
        <v>12</v>
      </c>
      <c r="I19" t="s">
        <v>45</v>
      </c>
      <c r="J19" t="s">
        <v>37</v>
      </c>
    </row>
    <row r="20" spans="1:10" x14ac:dyDescent="0.3">
      <c r="A20" t="s">
        <v>81</v>
      </c>
      <c r="B20" t="s">
        <v>82</v>
      </c>
      <c r="C20" t="s">
        <v>9</v>
      </c>
      <c r="D20" t="s">
        <v>83</v>
      </c>
      <c r="E20" s="12" t="s">
        <v>302</v>
      </c>
      <c r="G20" t="s">
        <v>33</v>
      </c>
      <c r="H20" t="s">
        <v>12</v>
      </c>
      <c r="I20" t="s">
        <v>84</v>
      </c>
      <c r="J20" t="s">
        <v>21</v>
      </c>
    </row>
    <row r="21" spans="1:10" x14ac:dyDescent="0.3">
      <c r="A21" t="s">
        <v>85</v>
      </c>
      <c r="B21" t="s">
        <v>86</v>
      </c>
      <c r="C21" t="s">
        <v>9</v>
      </c>
      <c r="D21" t="s">
        <v>87</v>
      </c>
      <c r="E21" s="12" t="s">
        <v>302</v>
      </c>
      <c r="G21" t="s">
        <v>33</v>
      </c>
      <c r="H21" t="s">
        <v>12</v>
      </c>
      <c r="I21" t="s">
        <v>84</v>
      </c>
      <c r="J21" t="s">
        <v>14</v>
      </c>
    </row>
    <row r="22" spans="1:10" x14ac:dyDescent="0.3">
      <c r="A22" t="s">
        <v>88</v>
      </c>
      <c r="B22" t="s">
        <v>89</v>
      </c>
      <c r="C22" t="s">
        <v>9</v>
      </c>
      <c r="D22" t="s">
        <v>90</v>
      </c>
      <c r="E22" s="12" t="s">
        <v>302</v>
      </c>
      <c r="G22" t="s">
        <v>91</v>
      </c>
      <c r="H22" t="s">
        <v>12</v>
      </c>
      <c r="I22" t="s">
        <v>92</v>
      </c>
      <c r="J22" t="s">
        <v>14</v>
      </c>
    </row>
    <row r="23" spans="1:10" x14ac:dyDescent="0.3">
      <c r="A23" t="s">
        <v>93</v>
      </c>
      <c r="B23" t="s">
        <v>94</v>
      </c>
      <c r="C23" t="s">
        <v>9</v>
      </c>
      <c r="D23" t="s">
        <v>95</v>
      </c>
      <c r="E23" s="12" t="s">
        <v>302</v>
      </c>
      <c r="G23" t="s">
        <v>96</v>
      </c>
      <c r="H23" t="s">
        <v>12</v>
      </c>
      <c r="I23" t="s">
        <v>97</v>
      </c>
      <c r="J23" t="s">
        <v>21</v>
      </c>
    </row>
    <row r="24" spans="1:10" x14ac:dyDescent="0.3">
      <c r="A24" t="s">
        <v>98</v>
      </c>
      <c r="B24" t="s">
        <v>99</v>
      </c>
      <c r="C24" t="s">
        <v>9</v>
      </c>
      <c r="D24" t="s">
        <v>100</v>
      </c>
      <c r="E24" s="12" t="s">
        <v>302</v>
      </c>
      <c r="G24" t="s">
        <v>96</v>
      </c>
      <c r="H24" t="s">
        <v>12</v>
      </c>
      <c r="I24" t="s">
        <v>97</v>
      </c>
      <c r="J24" t="s">
        <v>21</v>
      </c>
    </row>
    <row r="25" spans="1:10" x14ac:dyDescent="0.3">
      <c r="A25" t="s">
        <v>101</v>
      </c>
      <c r="B25" t="s">
        <v>102</v>
      </c>
      <c r="C25" t="s">
        <v>9</v>
      </c>
      <c r="D25" t="s">
        <v>103</v>
      </c>
      <c r="E25" s="12" t="s">
        <v>302</v>
      </c>
      <c r="G25" t="s">
        <v>96</v>
      </c>
      <c r="H25" t="s">
        <v>12</v>
      </c>
      <c r="I25" t="s">
        <v>97</v>
      </c>
      <c r="J25" t="s">
        <v>21</v>
      </c>
    </row>
    <row r="26" spans="1:10" x14ac:dyDescent="0.3">
      <c r="A26" t="s">
        <v>104</v>
      </c>
      <c r="B26" t="s">
        <v>105</v>
      </c>
      <c r="C26" t="s">
        <v>9</v>
      </c>
      <c r="D26" t="s">
        <v>106</v>
      </c>
      <c r="E26" s="12" t="s">
        <v>302</v>
      </c>
      <c r="G26" t="s">
        <v>96</v>
      </c>
      <c r="H26" t="s">
        <v>12</v>
      </c>
      <c r="I26" t="s">
        <v>97</v>
      </c>
      <c r="J26" t="s">
        <v>21</v>
      </c>
    </row>
    <row r="27" spans="1:10" x14ac:dyDescent="0.3">
      <c r="A27" t="s">
        <v>107</v>
      </c>
      <c r="B27" t="s">
        <v>108</v>
      </c>
      <c r="C27" t="s">
        <v>9</v>
      </c>
      <c r="D27" t="s">
        <v>109</v>
      </c>
      <c r="E27" s="12" t="s">
        <v>302</v>
      </c>
      <c r="G27" t="s">
        <v>96</v>
      </c>
      <c r="H27" t="s">
        <v>12</v>
      </c>
      <c r="I27" t="s">
        <v>97</v>
      </c>
      <c r="J27" t="s">
        <v>21</v>
      </c>
    </row>
    <row r="28" spans="1:10" x14ac:dyDescent="0.3">
      <c r="A28" t="s">
        <v>110</v>
      </c>
      <c r="B28" t="s">
        <v>111</v>
      </c>
      <c r="C28" t="s">
        <v>9</v>
      </c>
      <c r="D28" t="s">
        <v>112</v>
      </c>
      <c r="E28" s="12" t="s">
        <v>302</v>
      </c>
      <c r="G28" t="s">
        <v>96</v>
      </c>
      <c r="H28" t="s">
        <v>12</v>
      </c>
      <c r="I28" t="s">
        <v>97</v>
      </c>
      <c r="J28" t="s">
        <v>21</v>
      </c>
    </row>
    <row r="29" spans="1:10" x14ac:dyDescent="0.3">
      <c r="A29" t="s">
        <v>113</v>
      </c>
      <c r="B29" t="s">
        <v>114</v>
      </c>
      <c r="C29" t="s">
        <v>9</v>
      </c>
      <c r="D29" t="s">
        <v>115</v>
      </c>
      <c r="E29" s="12" t="s">
        <v>302</v>
      </c>
      <c r="G29" t="s">
        <v>96</v>
      </c>
      <c r="H29" t="s">
        <v>12</v>
      </c>
      <c r="I29" t="s">
        <v>97</v>
      </c>
      <c r="J29" t="s">
        <v>21</v>
      </c>
    </row>
    <row r="30" spans="1:10" x14ac:dyDescent="0.3">
      <c r="A30" t="s">
        <v>116</v>
      </c>
      <c r="B30" t="s">
        <v>117</v>
      </c>
      <c r="C30" t="s">
        <v>9</v>
      </c>
      <c r="D30" t="s">
        <v>118</v>
      </c>
      <c r="E30" s="12" t="s">
        <v>302</v>
      </c>
      <c r="G30" t="s">
        <v>96</v>
      </c>
      <c r="H30" t="s">
        <v>12</v>
      </c>
      <c r="I30" t="s">
        <v>97</v>
      </c>
      <c r="J30" t="s">
        <v>21</v>
      </c>
    </row>
    <row r="31" spans="1:10" x14ac:dyDescent="0.3">
      <c r="A31" t="s">
        <v>119</v>
      </c>
      <c r="B31" t="s">
        <v>120</v>
      </c>
      <c r="C31" t="s">
        <v>9</v>
      </c>
      <c r="D31" t="s">
        <v>121</v>
      </c>
      <c r="E31" s="12" t="s">
        <v>302</v>
      </c>
      <c r="G31" t="s">
        <v>44</v>
      </c>
      <c r="H31" t="s">
        <v>12</v>
      </c>
      <c r="I31" t="s">
        <v>45</v>
      </c>
      <c r="J31" t="s">
        <v>14</v>
      </c>
    </row>
    <row r="32" spans="1:10" x14ac:dyDescent="0.3">
      <c r="A32" t="s">
        <v>122</v>
      </c>
      <c r="B32" t="s">
        <v>123</v>
      </c>
      <c r="C32" t="s">
        <v>9</v>
      </c>
      <c r="D32" t="s">
        <v>124</v>
      </c>
      <c r="E32" s="12" t="s">
        <v>302</v>
      </c>
      <c r="G32" t="s">
        <v>33</v>
      </c>
      <c r="H32" t="s">
        <v>12</v>
      </c>
      <c r="I32" t="s">
        <v>34</v>
      </c>
      <c r="J32" t="s">
        <v>21</v>
      </c>
    </row>
    <row r="33" spans="1:10" x14ac:dyDescent="0.3">
      <c r="A33" t="s">
        <v>125</v>
      </c>
      <c r="B33" t="s">
        <v>126</v>
      </c>
      <c r="C33" t="s">
        <v>9</v>
      </c>
      <c r="D33" t="s">
        <v>127</v>
      </c>
      <c r="E33" s="12" t="s">
        <v>302</v>
      </c>
      <c r="G33" t="s">
        <v>33</v>
      </c>
      <c r="H33" t="s">
        <v>12</v>
      </c>
      <c r="I33" t="s">
        <v>34</v>
      </c>
      <c r="J33" t="s">
        <v>21</v>
      </c>
    </row>
    <row r="34" spans="1:10" x14ac:dyDescent="0.3">
      <c r="A34" t="s">
        <v>128</v>
      </c>
      <c r="B34" t="s">
        <v>129</v>
      </c>
      <c r="C34" t="s">
        <v>9</v>
      </c>
      <c r="D34" t="s">
        <v>130</v>
      </c>
      <c r="E34" s="12" t="s">
        <v>302</v>
      </c>
      <c r="G34" t="s">
        <v>33</v>
      </c>
      <c r="H34" t="s">
        <v>12</v>
      </c>
      <c r="I34" t="s">
        <v>34</v>
      </c>
      <c r="J34" t="s">
        <v>21</v>
      </c>
    </row>
    <row r="35" spans="1:10" x14ac:dyDescent="0.3">
      <c r="A35" t="s">
        <v>131</v>
      </c>
      <c r="B35" t="s">
        <v>132</v>
      </c>
      <c r="C35" t="s">
        <v>9</v>
      </c>
      <c r="D35" t="s">
        <v>133</v>
      </c>
      <c r="E35" s="12" t="s">
        <v>302</v>
      </c>
      <c r="G35" t="s">
        <v>33</v>
      </c>
      <c r="H35" t="s">
        <v>12</v>
      </c>
      <c r="I35" t="s">
        <v>34</v>
      </c>
      <c r="J35" t="s">
        <v>21</v>
      </c>
    </row>
    <row r="36" spans="1:10" x14ac:dyDescent="0.3">
      <c r="A36" t="s">
        <v>134</v>
      </c>
      <c r="B36" t="s">
        <v>135</v>
      </c>
      <c r="C36" t="s">
        <v>9</v>
      </c>
      <c r="D36" t="s">
        <v>136</v>
      </c>
      <c r="E36" s="12" t="s">
        <v>302</v>
      </c>
      <c r="G36" t="s">
        <v>44</v>
      </c>
      <c r="H36" t="s">
        <v>12</v>
      </c>
      <c r="I36" t="s">
        <v>45</v>
      </c>
      <c r="J36" t="s">
        <v>14</v>
      </c>
    </row>
    <row r="37" spans="1:10" x14ac:dyDescent="0.3">
      <c r="A37" t="s">
        <v>137</v>
      </c>
      <c r="B37" t="s">
        <v>138</v>
      </c>
      <c r="C37" t="s">
        <v>9</v>
      </c>
      <c r="D37" t="s">
        <v>139</v>
      </c>
      <c r="E37" s="12" t="s">
        <v>302</v>
      </c>
      <c r="G37" t="s">
        <v>18</v>
      </c>
      <c r="H37" t="s">
        <v>12</v>
      </c>
      <c r="I37" t="s">
        <v>20</v>
      </c>
      <c r="J37" t="s">
        <v>21</v>
      </c>
    </row>
    <row r="38" spans="1:10" x14ac:dyDescent="0.3">
      <c r="A38" t="s">
        <v>140</v>
      </c>
      <c r="B38" t="s">
        <v>141</v>
      </c>
      <c r="C38" t="s">
        <v>9</v>
      </c>
      <c r="D38" t="s">
        <v>142</v>
      </c>
      <c r="E38" s="12" t="s">
        <v>302</v>
      </c>
      <c r="G38" t="s">
        <v>33</v>
      </c>
      <c r="H38" t="s">
        <v>12</v>
      </c>
      <c r="I38" t="s">
        <v>34</v>
      </c>
      <c r="J38" t="s">
        <v>14</v>
      </c>
    </row>
    <row r="39" spans="1:10" x14ac:dyDescent="0.3">
      <c r="A39" t="s">
        <v>143</v>
      </c>
      <c r="B39" t="s">
        <v>144</v>
      </c>
      <c r="C39" t="s">
        <v>9</v>
      </c>
      <c r="D39" t="s">
        <v>145</v>
      </c>
      <c r="E39" s="12" t="s">
        <v>302</v>
      </c>
      <c r="G39" t="s">
        <v>146</v>
      </c>
      <c r="H39" t="s">
        <v>12</v>
      </c>
      <c r="I39" t="s">
        <v>56</v>
      </c>
      <c r="J39" t="s">
        <v>14</v>
      </c>
    </row>
    <row r="40" spans="1:10" x14ac:dyDescent="0.3">
      <c r="A40" t="s">
        <v>147</v>
      </c>
      <c r="B40" t="s">
        <v>148</v>
      </c>
      <c r="C40" t="s">
        <v>9</v>
      </c>
      <c r="D40" t="s">
        <v>149</v>
      </c>
      <c r="E40" s="12" t="s">
        <v>302</v>
      </c>
      <c r="G40" t="s">
        <v>146</v>
      </c>
      <c r="H40" t="s">
        <v>12</v>
      </c>
      <c r="I40" t="s">
        <v>56</v>
      </c>
      <c r="J40" t="s">
        <v>21</v>
      </c>
    </row>
    <row r="41" spans="1:10" x14ac:dyDescent="0.3">
      <c r="A41" t="s">
        <v>150</v>
      </c>
      <c r="B41" t="s">
        <v>151</v>
      </c>
      <c r="C41" t="s">
        <v>9</v>
      </c>
      <c r="D41" t="s">
        <v>152</v>
      </c>
      <c r="E41" s="12" t="s">
        <v>302</v>
      </c>
      <c r="G41" t="s">
        <v>33</v>
      </c>
      <c r="H41" t="s">
        <v>12</v>
      </c>
      <c r="I41" t="s">
        <v>34</v>
      </c>
      <c r="J41" t="s">
        <v>21</v>
      </c>
    </row>
    <row r="42" spans="1:10" x14ac:dyDescent="0.3">
      <c r="A42" t="s">
        <v>153</v>
      </c>
      <c r="B42" t="s">
        <v>154</v>
      </c>
      <c r="C42" t="s">
        <v>9</v>
      </c>
      <c r="D42" t="s">
        <v>155</v>
      </c>
      <c r="E42" s="12" t="s">
        <v>302</v>
      </c>
      <c r="G42" t="s">
        <v>33</v>
      </c>
      <c r="H42" t="s">
        <v>12</v>
      </c>
      <c r="I42" t="s">
        <v>34</v>
      </c>
      <c r="J42" t="s">
        <v>21</v>
      </c>
    </row>
    <row r="43" spans="1:10" x14ac:dyDescent="0.3">
      <c r="A43" t="s">
        <v>156</v>
      </c>
      <c r="B43" t="s">
        <v>157</v>
      </c>
      <c r="C43" t="s">
        <v>9</v>
      </c>
      <c r="D43" t="s">
        <v>158</v>
      </c>
      <c r="E43" s="12" t="s">
        <v>302</v>
      </c>
      <c r="G43" t="s">
        <v>33</v>
      </c>
      <c r="H43" t="s">
        <v>12</v>
      </c>
      <c r="I43" t="s">
        <v>34</v>
      </c>
      <c r="J43" t="s">
        <v>21</v>
      </c>
    </row>
    <row r="44" spans="1:10" x14ac:dyDescent="0.3">
      <c r="A44" t="s">
        <v>159</v>
      </c>
      <c r="B44" t="s">
        <v>160</v>
      </c>
      <c r="C44" t="s">
        <v>9</v>
      </c>
      <c r="D44" t="s">
        <v>161</v>
      </c>
      <c r="E44" s="12" t="s">
        <v>302</v>
      </c>
      <c r="G44" t="s">
        <v>33</v>
      </c>
      <c r="H44" t="s">
        <v>12</v>
      </c>
      <c r="I44" t="s">
        <v>34</v>
      </c>
      <c r="J44" t="s">
        <v>21</v>
      </c>
    </row>
    <row r="45" spans="1:10" x14ac:dyDescent="0.3">
      <c r="A45" t="s">
        <v>162</v>
      </c>
      <c r="B45" t="s">
        <v>163</v>
      </c>
      <c r="C45" t="s">
        <v>9</v>
      </c>
      <c r="D45" t="s">
        <v>164</v>
      </c>
      <c r="E45" s="12" t="s">
        <v>302</v>
      </c>
      <c r="G45" t="s">
        <v>33</v>
      </c>
      <c r="H45" t="s">
        <v>12</v>
      </c>
      <c r="I45" t="s">
        <v>34</v>
      </c>
      <c r="J45" t="s">
        <v>21</v>
      </c>
    </row>
    <row r="46" spans="1:10" x14ac:dyDescent="0.3">
      <c r="A46" t="s">
        <v>165</v>
      </c>
      <c r="B46" t="s">
        <v>166</v>
      </c>
      <c r="C46" t="s">
        <v>9</v>
      </c>
      <c r="D46" t="s">
        <v>167</v>
      </c>
      <c r="E46" s="12" t="s">
        <v>302</v>
      </c>
      <c r="G46" t="s">
        <v>33</v>
      </c>
      <c r="H46" t="s">
        <v>12</v>
      </c>
      <c r="I46" t="s">
        <v>34</v>
      </c>
      <c r="J46" t="s">
        <v>21</v>
      </c>
    </row>
    <row r="47" spans="1:10" x14ac:dyDescent="0.3">
      <c r="A47" t="s">
        <v>168</v>
      </c>
      <c r="B47" t="s">
        <v>169</v>
      </c>
      <c r="C47" t="s">
        <v>9</v>
      </c>
      <c r="D47" t="s">
        <v>170</v>
      </c>
      <c r="E47" s="12" t="s">
        <v>302</v>
      </c>
      <c r="G47" t="s">
        <v>33</v>
      </c>
      <c r="H47" t="s">
        <v>12</v>
      </c>
      <c r="I47" t="s">
        <v>34</v>
      </c>
      <c r="J47" t="s">
        <v>21</v>
      </c>
    </row>
    <row r="48" spans="1:10" x14ac:dyDescent="0.3">
      <c r="A48" t="s">
        <v>171</v>
      </c>
      <c r="B48" t="s">
        <v>172</v>
      </c>
      <c r="C48" t="s">
        <v>9</v>
      </c>
      <c r="D48" t="s">
        <v>173</v>
      </c>
      <c r="E48" s="12" t="s">
        <v>302</v>
      </c>
      <c r="G48" t="s">
        <v>33</v>
      </c>
      <c r="H48" t="s">
        <v>12</v>
      </c>
      <c r="I48" t="s">
        <v>34</v>
      </c>
      <c r="J48" t="s">
        <v>21</v>
      </c>
    </row>
    <row r="49" spans="1:10" x14ac:dyDescent="0.3">
      <c r="A49" t="s">
        <v>174</v>
      </c>
      <c r="B49" t="s">
        <v>175</v>
      </c>
      <c r="C49" t="s">
        <v>9</v>
      </c>
      <c r="D49" t="s">
        <v>176</v>
      </c>
      <c r="E49" s="12" t="s">
        <v>302</v>
      </c>
      <c r="G49" t="s">
        <v>60</v>
      </c>
      <c r="H49" t="s">
        <v>12</v>
      </c>
      <c r="I49" t="s">
        <v>56</v>
      </c>
      <c r="J49" t="s">
        <v>21</v>
      </c>
    </row>
    <row r="50" spans="1:10" x14ac:dyDescent="0.3">
      <c r="A50" t="s">
        <v>177</v>
      </c>
      <c r="B50" t="s">
        <v>178</v>
      </c>
      <c r="C50" t="s">
        <v>9</v>
      </c>
      <c r="D50" t="s">
        <v>179</v>
      </c>
      <c r="E50" s="12" t="s">
        <v>302</v>
      </c>
      <c r="G50" t="s">
        <v>146</v>
      </c>
      <c r="H50" t="s">
        <v>12</v>
      </c>
      <c r="I50" t="s">
        <v>56</v>
      </c>
      <c r="J50" t="s">
        <v>21</v>
      </c>
    </row>
    <row r="51" spans="1:10" x14ac:dyDescent="0.3">
      <c r="A51" t="s">
        <v>180</v>
      </c>
      <c r="B51" t="s">
        <v>181</v>
      </c>
      <c r="C51" t="s">
        <v>9</v>
      </c>
      <c r="D51" t="s">
        <v>182</v>
      </c>
      <c r="E51" s="12" t="s">
        <v>302</v>
      </c>
      <c r="G51" t="s">
        <v>146</v>
      </c>
      <c r="H51" t="s">
        <v>12</v>
      </c>
      <c r="I51" t="s">
        <v>56</v>
      </c>
      <c r="J51" t="s">
        <v>21</v>
      </c>
    </row>
    <row r="52" spans="1:10" x14ac:dyDescent="0.3">
      <c r="A52" t="s">
        <v>183</v>
      </c>
      <c r="B52" t="s">
        <v>184</v>
      </c>
      <c r="C52" t="s">
        <v>9</v>
      </c>
      <c r="D52" t="s">
        <v>185</v>
      </c>
      <c r="E52" s="12" t="s">
        <v>302</v>
      </c>
      <c r="G52" t="s">
        <v>146</v>
      </c>
      <c r="H52" t="s">
        <v>12</v>
      </c>
      <c r="I52" t="s">
        <v>56</v>
      </c>
      <c r="J52" t="s">
        <v>21</v>
      </c>
    </row>
    <row r="53" spans="1:10" x14ac:dyDescent="0.3">
      <c r="A53" t="s">
        <v>186</v>
      </c>
      <c r="B53" t="s">
        <v>187</v>
      </c>
      <c r="C53" t="s">
        <v>9</v>
      </c>
      <c r="D53" t="s">
        <v>188</v>
      </c>
      <c r="E53" s="12" t="s">
        <v>302</v>
      </c>
      <c r="G53" t="s">
        <v>146</v>
      </c>
      <c r="H53" t="s">
        <v>12</v>
      </c>
      <c r="I53" t="s">
        <v>56</v>
      </c>
      <c r="J53" t="s">
        <v>14</v>
      </c>
    </row>
    <row r="54" spans="1:10" x14ac:dyDescent="0.3">
      <c r="A54" t="s">
        <v>189</v>
      </c>
      <c r="B54" t="s">
        <v>190</v>
      </c>
      <c r="C54" t="s">
        <v>9</v>
      </c>
      <c r="D54" t="s">
        <v>191</v>
      </c>
      <c r="E54" s="12" t="s">
        <v>302</v>
      </c>
      <c r="G54" t="s">
        <v>33</v>
      </c>
      <c r="H54" t="s">
        <v>12</v>
      </c>
      <c r="I54" t="s">
        <v>34</v>
      </c>
      <c r="J54" t="s">
        <v>21</v>
      </c>
    </row>
    <row r="55" spans="1:10" x14ac:dyDescent="0.3">
      <c r="A55" t="s">
        <v>192</v>
      </c>
      <c r="B55" t="s">
        <v>193</v>
      </c>
      <c r="C55" t="s">
        <v>9</v>
      </c>
      <c r="D55" t="s">
        <v>194</v>
      </c>
      <c r="E55" s="12" t="s">
        <v>302</v>
      </c>
      <c r="G55" t="s">
        <v>33</v>
      </c>
      <c r="H55" t="s">
        <v>12</v>
      </c>
      <c r="I55" t="s">
        <v>34</v>
      </c>
      <c r="J55" t="s">
        <v>21</v>
      </c>
    </row>
    <row r="56" spans="1:10" x14ac:dyDescent="0.3">
      <c r="A56" t="s">
        <v>195</v>
      </c>
      <c r="B56" t="s">
        <v>196</v>
      </c>
      <c r="C56" t="s">
        <v>9</v>
      </c>
      <c r="D56" t="s">
        <v>197</v>
      </c>
      <c r="E56" s="12" t="s">
        <v>302</v>
      </c>
      <c r="G56" t="s">
        <v>11</v>
      </c>
      <c r="H56" t="s">
        <v>198</v>
      </c>
      <c r="I56" t="s">
        <v>13</v>
      </c>
      <c r="J56" t="s">
        <v>14</v>
      </c>
    </row>
    <row r="57" spans="1:10" x14ac:dyDescent="0.3">
      <c r="A57" t="s">
        <v>199</v>
      </c>
      <c r="B57" t="s">
        <v>200</v>
      </c>
      <c r="C57" t="s">
        <v>9</v>
      </c>
      <c r="D57" t="s">
        <v>201</v>
      </c>
      <c r="E57" s="12" t="s">
        <v>302</v>
      </c>
      <c r="G57" t="s">
        <v>11</v>
      </c>
      <c r="H57" t="s">
        <v>198</v>
      </c>
      <c r="I57" t="s">
        <v>13</v>
      </c>
      <c r="J57" t="s">
        <v>37</v>
      </c>
    </row>
    <row r="58" spans="1:10" x14ac:dyDescent="0.3">
      <c r="A58" t="s">
        <v>202</v>
      </c>
      <c r="B58" t="s">
        <v>203</v>
      </c>
      <c r="C58" t="s">
        <v>9</v>
      </c>
      <c r="D58" t="s">
        <v>204</v>
      </c>
      <c r="E58" s="12" t="s">
        <v>302</v>
      </c>
      <c r="G58" t="s">
        <v>33</v>
      </c>
      <c r="H58" t="s">
        <v>12</v>
      </c>
      <c r="I58" t="s">
        <v>34</v>
      </c>
      <c r="J58" t="s">
        <v>21</v>
      </c>
    </row>
    <row r="59" spans="1:10" x14ac:dyDescent="0.3">
      <c r="A59" t="s">
        <v>205</v>
      </c>
      <c r="B59" t="s">
        <v>206</v>
      </c>
      <c r="C59" t="s">
        <v>9</v>
      </c>
      <c r="D59" t="s">
        <v>207</v>
      </c>
      <c r="E59" s="12" t="s">
        <v>302</v>
      </c>
      <c r="G59" t="s">
        <v>44</v>
      </c>
      <c r="H59" t="s">
        <v>12</v>
      </c>
      <c r="I59" t="s">
        <v>45</v>
      </c>
      <c r="J59" t="s">
        <v>21</v>
      </c>
    </row>
    <row r="60" spans="1:10" x14ac:dyDescent="0.3">
      <c r="A60" t="s">
        <v>208</v>
      </c>
      <c r="B60" t="s">
        <v>209</v>
      </c>
      <c r="C60" t="s">
        <v>9</v>
      </c>
      <c r="D60" t="s">
        <v>210</v>
      </c>
      <c r="E60" s="12" t="s">
        <v>302</v>
      </c>
      <c r="G60" t="s">
        <v>33</v>
      </c>
      <c r="H60" t="s">
        <v>12</v>
      </c>
      <c r="I60" t="s">
        <v>34</v>
      </c>
      <c r="J60" t="s">
        <v>21</v>
      </c>
    </row>
    <row r="61" spans="1:10" x14ac:dyDescent="0.3">
      <c r="A61" t="s">
        <v>211</v>
      </c>
      <c r="B61" t="s">
        <v>212</v>
      </c>
      <c r="C61" t="s">
        <v>9</v>
      </c>
      <c r="D61" t="s">
        <v>213</v>
      </c>
      <c r="E61" s="12" t="s">
        <v>302</v>
      </c>
      <c r="G61" t="s">
        <v>11</v>
      </c>
      <c r="H61" t="s">
        <v>12</v>
      </c>
      <c r="I61" t="s">
        <v>13</v>
      </c>
      <c r="J61" t="s">
        <v>14</v>
      </c>
    </row>
    <row r="62" spans="1:10" x14ac:dyDescent="0.3">
      <c r="A62" t="s">
        <v>214</v>
      </c>
      <c r="B62" t="s">
        <v>215</v>
      </c>
      <c r="C62" t="s">
        <v>9</v>
      </c>
      <c r="D62" t="s">
        <v>216</v>
      </c>
      <c r="E62" s="12" t="s">
        <v>302</v>
      </c>
      <c r="G62" t="s">
        <v>217</v>
      </c>
      <c r="H62" t="s">
        <v>12</v>
      </c>
      <c r="I62" t="s">
        <v>218</v>
      </c>
      <c r="J62" t="s">
        <v>21</v>
      </c>
    </row>
    <row r="63" spans="1:10" x14ac:dyDescent="0.3">
      <c r="A63" t="s">
        <v>219</v>
      </c>
      <c r="B63" t="s">
        <v>220</v>
      </c>
      <c r="C63" t="s">
        <v>9</v>
      </c>
      <c r="D63" t="s">
        <v>221</v>
      </c>
      <c r="E63" s="12" t="s">
        <v>302</v>
      </c>
      <c r="G63" t="s">
        <v>55</v>
      </c>
      <c r="H63" t="s">
        <v>12</v>
      </c>
      <c r="I63" t="s">
        <v>222</v>
      </c>
      <c r="J63" t="s">
        <v>21</v>
      </c>
    </row>
    <row r="64" spans="1:10" x14ac:dyDescent="0.3">
      <c r="A64" t="s">
        <v>223</v>
      </c>
      <c r="B64" t="s">
        <v>224</v>
      </c>
      <c r="C64" t="s">
        <v>9</v>
      </c>
      <c r="D64" t="s">
        <v>225</v>
      </c>
      <c r="E64" s="12" t="s">
        <v>302</v>
      </c>
      <c r="G64" t="s">
        <v>33</v>
      </c>
      <c r="H64" t="s">
        <v>12</v>
      </c>
      <c r="I64" t="s">
        <v>34</v>
      </c>
      <c r="J64" t="s">
        <v>21</v>
      </c>
    </row>
    <row r="65" spans="1:10" x14ac:dyDescent="0.3">
      <c r="A65" t="s">
        <v>226</v>
      </c>
      <c r="B65" t="s">
        <v>227</v>
      </c>
      <c r="C65" t="s">
        <v>9</v>
      </c>
      <c r="D65" t="s">
        <v>228</v>
      </c>
      <c r="E65" s="13" t="s">
        <v>229</v>
      </c>
      <c r="F65" s="11" t="s">
        <v>2551</v>
      </c>
      <c r="G65" t="s">
        <v>80</v>
      </c>
      <c r="H65" t="s">
        <v>12</v>
      </c>
      <c r="I65" t="s">
        <v>45</v>
      </c>
      <c r="J65" t="s">
        <v>14</v>
      </c>
    </row>
    <row r="66" spans="1:10" x14ac:dyDescent="0.3">
      <c r="A66" t="s">
        <v>230</v>
      </c>
      <c r="B66" t="s">
        <v>231</v>
      </c>
      <c r="C66" t="s">
        <v>9</v>
      </c>
      <c r="D66" t="s">
        <v>232</v>
      </c>
      <c r="E66" s="12" t="s">
        <v>302</v>
      </c>
      <c r="G66" t="s">
        <v>33</v>
      </c>
      <c r="H66" t="s">
        <v>12</v>
      </c>
      <c r="I66" t="s">
        <v>34</v>
      </c>
      <c r="J66" t="s">
        <v>14</v>
      </c>
    </row>
    <row r="67" spans="1:10" x14ac:dyDescent="0.3">
      <c r="A67" t="s">
        <v>233</v>
      </c>
      <c r="B67" t="s">
        <v>234</v>
      </c>
      <c r="C67" t="s">
        <v>9</v>
      </c>
      <c r="D67" t="s">
        <v>235</v>
      </c>
      <c r="E67" s="12" t="s">
        <v>302</v>
      </c>
      <c r="G67" t="s">
        <v>33</v>
      </c>
      <c r="H67" t="s">
        <v>12</v>
      </c>
      <c r="I67" t="s">
        <v>34</v>
      </c>
      <c r="J67" t="s">
        <v>14</v>
      </c>
    </row>
    <row r="68" spans="1:10" x14ac:dyDescent="0.3">
      <c r="A68" t="s">
        <v>236</v>
      </c>
      <c r="B68" t="s">
        <v>237</v>
      </c>
      <c r="C68" t="s">
        <v>9</v>
      </c>
      <c r="D68" t="s">
        <v>238</v>
      </c>
      <c r="E68" s="12" t="s">
        <v>302</v>
      </c>
      <c r="G68" t="s">
        <v>11</v>
      </c>
      <c r="H68" t="s">
        <v>12</v>
      </c>
      <c r="I68" t="s">
        <v>13</v>
      </c>
      <c r="J68" t="s">
        <v>37</v>
      </c>
    </row>
    <row r="69" spans="1:10" x14ac:dyDescent="0.3">
      <c r="A69" t="s">
        <v>239</v>
      </c>
      <c r="B69" t="s">
        <v>240</v>
      </c>
      <c r="C69" t="s">
        <v>9</v>
      </c>
      <c r="D69" t="s">
        <v>241</v>
      </c>
      <c r="E69" s="12" t="s">
        <v>302</v>
      </c>
      <c r="G69" t="s">
        <v>80</v>
      </c>
      <c r="H69" t="s">
        <v>12</v>
      </c>
      <c r="I69" t="s">
        <v>45</v>
      </c>
      <c r="J69" t="s">
        <v>14</v>
      </c>
    </row>
    <row r="70" spans="1:10" x14ac:dyDescent="0.3">
      <c r="A70" t="s">
        <v>242</v>
      </c>
      <c r="B70" t="s">
        <v>243</v>
      </c>
      <c r="C70" t="s">
        <v>9</v>
      </c>
      <c r="D70" t="s">
        <v>244</v>
      </c>
      <c r="E70" s="12" t="s">
        <v>302</v>
      </c>
      <c r="G70" t="s">
        <v>11</v>
      </c>
      <c r="H70" t="s">
        <v>12</v>
      </c>
      <c r="I70" t="s">
        <v>13</v>
      </c>
      <c r="J70" t="s">
        <v>21</v>
      </c>
    </row>
    <row r="71" spans="1:10" x14ac:dyDescent="0.3">
      <c r="A71" t="s">
        <v>245</v>
      </c>
      <c r="B71" t="s">
        <v>246</v>
      </c>
      <c r="C71" t="s">
        <v>9</v>
      </c>
      <c r="D71" t="s">
        <v>247</v>
      </c>
      <c r="E71" s="12" t="s">
        <v>302</v>
      </c>
      <c r="G71" t="s">
        <v>11</v>
      </c>
      <c r="H71" t="s">
        <v>12</v>
      </c>
      <c r="I71" t="s">
        <v>13</v>
      </c>
      <c r="J71" t="s">
        <v>14</v>
      </c>
    </row>
    <row r="72" spans="1:10" x14ac:dyDescent="0.3">
      <c r="A72" t="s">
        <v>248</v>
      </c>
      <c r="B72" t="s">
        <v>249</v>
      </c>
      <c r="C72" t="s">
        <v>9</v>
      </c>
      <c r="D72" t="s">
        <v>250</v>
      </c>
      <c r="E72" s="12" t="s">
        <v>302</v>
      </c>
      <c r="G72" t="s">
        <v>11</v>
      </c>
      <c r="H72" t="s">
        <v>12</v>
      </c>
      <c r="I72" t="s">
        <v>13</v>
      </c>
      <c r="J72" t="s">
        <v>14</v>
      </c>
    </row>
    <row r="73" spans="1:10" x14ac:dyDescent="0.3">
      <c r="A73" t="s">
        <v>251</v>
      </c>
      <c r="B73" t="s">
        <v>252</v>
      </c>
      <c r="C73" t="s">
        <v>9</v>
      </c>
      <c r="D73" t="s">
        <v>253</v>
      </c>
      <c r="E73" s="12" t="s">
        <v>302</v>
      </c>
      <c r="G73" t="s">
        <v>33</v>
      </c>
      <c r="H73" t="s">
        <v>12</v>
      </c>
      <c r="I73" t="s">
        <v>34</v>
      </c>
      <c r="J73" t="s">
        <v>21</v>
      </c>
    </row>
    <row r="74" spans="1:10" x14ac:dyDescent="0.3">
      <c r="A74" t="s">
        <v>254</v>
      </c>
      <c r="B74" t="s">
        <v>255</v>
      </c>
      <c r="C74" t="s">
        <v>9</v>
      </c>
      <c r="D74" t="s">
        <v>256</v>
      </c>
      <c r="E74" s="12" t="s">
        <v>302</v>
      </c>
      <c r="G74" t="s">
        <v>11</v>
      </c>
      <c r="H74" t="s">
        <v>12</v>
      </c>
      <c r="I74" t="s">
        <v>13</v>
      </c>
      <c r="J74" t="s">
        <v>14</v>
      </c>
    </row>
    <row r="75" spans="1:10" x14ac:dyDescent="0.3">
      <c r="A75" t="s">
        <v>257</v>
      </c>
      <c r="B75" t="s">
        <v>258</v>
      </c>
      <c r="C75" t="s">
        <v>9</v>
      </c>
      <c r="D75" t="s">
        <v>259</v>
      </c>
      <c r="E75" s="12" t="s">
        <v>302</v>
      </c>
      <c r="G75" t="s">
        <v>11</v>
      </c>
      <c r="H75" t="s">
        <v>12</v>
      </c>
      <c r="I75" t="s">
        <v>13</v>
      </c>
      <c r="J75" t="s">
        <v>37</v>
      </c>
    </row>
    <row r="76" spans="1:10" x14ac:dyDescent="0.3">
      <c r="A76" t="s">
        <v>260</v>
      </c>
      <c r="B76" t="s">
        <v>261</v>
      </c>
      <c r="C76" t="s">
        <v>9</v>
      </c>
      <c r="D76" t="s">
        <v>262</v>
      </c>
      <c r="E76" s="12" t="s">
        <v>302</v>
      </c>
      <c r="G76" t="s">
        <v>11</v>
      </c>
      <c r="H76" t="s">
        <v>12</v>
      </c>
      <c r="I76" t="s">
        <v>13</v>
      </c>
      <c r="J76" t="s">
        <v>37</v>
      </c>
    </row>
    <row r="77" spans="1:10" x14ac:dyDescent="0.3">
      <c r="A77" t="s">
        <v>263</v>
      </c>
      <c r="B77" t="s">
        <v>264</v>
      </c>
      <c r="C77" t="s">
        <v>9</v>
      </c>
      <c r="D77" t="s">
        <v>265</v>
      </c>
      <c r="E77" s="12" t="s">
        <v>302</v>
      </c>
      <c r="G77" t="s">
        <v>266</v>
      </c>
      <c r="H77" t="s">
        <v>12</v>
      </c>
      <c r="I77" t="s">
        <v>267</v>
      </c>
      <c r="J77" t="s">
        <v>21</v>
      </c>
    </row>
    <row r="78" spans="1:10" x14ac:dyDescent="0.3">
      <c r="A78" t="s">
        <v>268</v>
      </c>
      <c r="B78" t="s">
        <v>269</v>
      </c>
      <c r="C78" t="s">
        <v>9</v>
      </c>
      <c r="D78" t="s">
        <v>270</v>
      </c>
      <c r="E78" s="12" t="s">
        <v>302</v>
      </c>
      <c r="G78" t="s">
        <v>33</v>
      </c>
      <c r="H78" t="s">
        <v>12</v>
      </c>
      <c r="I78" t="s">
        <v>34</v>
      </c>
      <c r="J78" t="s">
        <v>21</v>
      </c>
    </row>
    <row r="79" spans="1:10" x14ac:dyDescent="0.3">
      <c r="A79" t="s">
        <v>271</v>
      </c>
      <c r="B79" t="s">
        <v>272</v>
      </c>
      <c r="C79" t="s">
        <v>9</v>
      </c>
      <c r="D79" t="s">
        <v>273</v>
      </c>
      <c r="E79" s="12" t="s">
        <v>302</v>
      </c>
      <c r="G79" t="s">
        <v>33</v>
      </c>
      <c r="H79" t="s">
        <v>12</v>
      </c>
      <c r="I79" t="s">
        <v>34</v>
      </c>
      <c r="J79" t="s">
        <v>21</v>
      </c>
    </row>
    <row r="80" spans="1:10" x14ac:dyDescent="0.3">
      <c r="A80" t="s">
        <v>274</v>
      </c>
      <c r="B80" t="s">
        <v>275</v>
      </c>
      <c r="C80" t="s">
        <v>9</v>
      </c>
      <c r="D80" t="s">
        <v>276</v>
      </c>
      <c r="E80" s="12" t="s">
        <v>302</v>
      </c>
      <c r="G80" t="s">
        <v>33</v>
      </c>
      <c r="H80" t="s">
        <v>12</v>
      </c>
      <c r="I80" t="s">
        <v>34</v>
      </c>
      <c r="J80" t="s">
        <v>21</v>
      </c>
    </row>
    <row r="81" spans="1:10" x14ac:dyDescent="0.3">
      <c r="A81" t="s">
        <v>277</v>
      </c>
      <c r="B81" t="s">
        <v>278</v>
      </c>
      <c r="C81" t="s">
        <v>9</v>
      </c>
      <c r="D81" t="s">
        <v>279</v>
      </c>
      <c r="E81" s="12" t="s">
        <v>302</v>
      </c>
      <c r="G81" t="s">
        <v>11</v>
      </c>
      <c r="H81" t="s">
        <v>12</v>
      </c>
      <c r="I81" t="s">
        <v>13</v>
      </c>
      <c r="J81" t="s">
        <v>37</v>
      </c>
    </row>
    <row r="82" spans="1:10" x14ac:dyDescent="0.3">
      <c r="A82" t="s">
        <v>280</v>
      </c>
      <c r="B82" t="s">
        <v>281</v>
      </c>
      <c r="C82" t="s">
        <v>9</v>
      </c>
      <c r="D82" t="s">
        <v>282</v>
      </c>
      <c r="E82" s="12" t="s">
        <v>302</v>
      </c>
      <c r="G82" t="s">
        <v>11</v>
      </c>
      <c r="H82" t="s">
        <v>12</v>
      </c>
      <c r="I82" t="s">
        <v>13</v>
      </c>
      <c r="J82" t="s">
        <v>37</v>
      </c>
    </row>
    <row r="83" spans="1:10" x14ac:dyDescent="0.3">
      <c r="A83" t="s">
        <v>283</v>
      </c>
      <c r="B83" t="s">
        <v>284</v>
      </c>
      <c r="C83" t="s">
        <v>9</v>
      </c>
      <c r="D83" t="s">
        <v>285</v>
      </c>
      <c r="E83" s="12" t="s">
        <v>302</v>
      </c>
      <c r="G83" t="s">
        <v>33</v>
      </c>
      <c r="H83" t="s">
        <v>12</v>
      </c>
      <c r="I83" t="s">
        <v>34</v>
      </c>
      <c r="J83" t="s">
        <v>21</v>
      </c>
    </row>
    <row r="84" spans="1:10" x14ac:dyDescent="0.3">
      <c r="A84" t="s">
        <v>286</v>
      </c>
      <c r="B84" t="s">
        <v>287</v>
      </c>
      <c r="C84" t="s">
        <v>9</v>
      </c>
      <c r="D84" t="s">
        <v>288</v>
      </c>
      <c r="E84" s="12" t="s">
        <v>302</v>
      </c>
      <c r="G84" t="s">
        <v>11</v>
      </c>
      <c r="H84" t="s">
        <v>12</v>
      </c>
      <c r="I84" t="s">
        <v>13</v>
      </c>
      <c r="J84" t="s">
        <v>37</v>
      </c>
    </row>
    <row r="85" spans="1:10" x14ac:dyDescent="0.3">
      <c r="A85" t="s">
        <v>289</v>
      </c>
      <c r="B85" t="s">
        <v>290</v>
      </c>
      <c r="C85" t="s">
        <v>9</v>
      </c>
      <c r="D85" t="s">
        <v>291</v>
      </c>
      <c r="E85" s="12" t="s">
        <v>302</v>
      </c>
      <c r="G85" t="s">
        <v>11</v>
      </c>
      <c r="H85" t="s">
        <v>12</v>
      </c>
      <c r="I85" t="s">
        <v>13</v>
      </c>
      <c r="J85" t="s">
        <v>37</v>
      </c>
    </row>
    <row r="86" spans="1:10" x14ac:dyDescent="0.3">
      <c r="A86" t="s">
        <v>292</v>
      </c>
      <c r="B86" t="s">
        <v>293</v>
      </c>
      <c r="C86" t="s">
        <v>9</v>
      </c>
      <c r="D86" t="s">
        <v>294</v>
      </c>
      <c r="E86" s="12" t="s">
        <v>302</v>
      </c>
      <c r="G86" t="s">
        <v>11</v>
      </c>
      <c r="H86" t="s">
        <v>12</v>
      </c>
      <c r="I86" t="s">
        <v>13</v>
      </c>
      <c r="J86" t="s">
        <v>14</v>
      </c>
    </row>
    <row r="87" spans="1:10" x14ac:dyDescent="0.3">
      <c r="A87" t="s">
        <v>295</v>
      </c>
      <c r="B87" t="s">
        <v>296</v>
      </c>
      <c r="C87" t="s">
        <v>9</v>
      </c>
      <c r="D87" t="s">
        <v>297</v>
      </c>
      <c r="E87" s="12" t="s">
        <v>302</v>
      </c>
      <c r="G87" t="s">
        <v>298</v>
      </c>
      <c r="H87" t="s">
        <v>12</v>
      </c>
      <c r="I87" t="s">
        <v>92</v>
      </c>
      <c r="J87" t="s">
        <v>21</v>
      </c>
    </row>
    <row r="88" spans="1:10" x14ac:dyDescent="0.3">
      <c r="A88" t="s">
        <v>299</v>
      </c>
      <c r="B88" t="s">
        <v>300</v>
      </c>
      <c r="C88" t="s">
        <v>9</v>
      </c>
      <c r="D88" t="s">
        <v>301</v>
      </c>
      <c r="E88" s="12" t="s">
        <v>302</v>
      </c>
      <c r="G88" t="s">
        <v>11</v>
      </c>
      <c r="H88" t="s">
        <v>12</v>
      </c>
      <c r="I88" t="s">
        <v>13</v>
      </c>
      <c r="J88" t="s">
        <v>37</v>
      </c>
    </row>
    <row r="89" spans="1:10" x14ac:dyDescent="0.3">
      <c r="A89" t="s">
        <v>303</v>
      </c>
      <c r="B89" t="s">
        <v>304</v>
      </c>
      <c r="C89" t="s">
        <v>9</v>
      </c>
      <c r="D89" t="s">
        <v>305</v>
      </c>
      <c r="E89" s="12" t="s">
        <v>302</v>
      </c>
      <c r="G89" t="s">
        <v>33</v>
      </c>
      <c r="H89" t="s">
        <v>12</v>
      </c>
      <c r="I89" t="s">
        <v>34</v>
      </c>
      <c r="J89" t="s">
        <v>21</v>
      </c>
    </row>
    <row r="90" spans="1:10" x14ac:dyDescent="0.3">
      <c r="A90" t="s">
        <v>306</v>
      </c>
      <c r="B90" t="s">
        <v>307</v>
      </c>
      <c r="C90" t="s">
        <v>9</v>
      </c>
      <c r="D90" t="s">
        <v>308</v>
      </c>
      <c r="E90" s="12" t="s">
        <v>302</v>
      </c>
      <c r="G90" t="s">
        <v>33</v>
      </c>
      <c r="H90" t="s">
        <v>12</v>
      </c>
      <c r="I90" t="s">
        <v>34</v>
      </c>
      <c r="J90" t="s">
        <v>21</v>
      </c>
    </row>
    <row r="91" spans="1:10" x14ac:dyDescent="0.3">
      <c r="A91" t="s">
        <v>309</v>
      </c>
      <c r="B91" t="s">
        <v>310</v>
      </c>
      <c r="C91" t="s">
        <v>9</v>
      </c>
      <c r="D91" t="s">
        <v>311</v>
      </c>
      <c r="E91" s="12" t="s">
        <v>302</v>
      </c>
      <c r="G91" t="s">
        <v>312</v>
      </c>
      <c r="H91" t="s">
        <v>12</v>
      </c>
      <c r="I91" t="s">
        <v>313</v>
      </c>
      <c r="J91" t="s">
        <v>37</v>
      </c>
    </row>
    <row r="92" spans="1:10" x14ac:dyDescent="0.3">
      <c r="A92" t="s">
        <v>314</v>
      </c>
      <c r="B92" t="s">
        <v>315</v>
      </c>
      <c r="C92" t="s">
        <v>9</v>
      </c>
      <c r="D92" t="s">
        <v>316</v>
      </c>
      <c r="E92" s="12" t="s">
        <v>302</v>
      </c>
      <c r="G92" t="s">
        <v>312</v>
      </c>
      <c r="H92" t="s">
        <v>12</v>
      </c>
      <c r="I92" t="s">
        <v>313</v>
      </c>
      <c r="J92" t="s">
        <v>37</v>
      </c>
    </row>
    <row r="93" spans="1:10" x14ac:dyDescent="0.3">
      <c r="A93" t="s">
        <v>317</v>
      </c>
      <c r="B93" t="s">
        <v>318</v>
      </c>
      <c r="C93" t="s">
        <v>9</v>
      </c>
      <c r="D93" t="s">
        <v>319</v>
      </c>
      <c r="E93" s="12" t="s">
        <v>302</v>
      </c>
      <c r="G93" t="s">
        <v>217</v>
      </c>
      <c r="H93" t="s">
        <v>12</v>
      </c>
      <c r="I93" t="s">
        <v>218</v>
      </c>
      <c r="J93" t="s">
        <v>21</v>
      </c>
    </row>
    <row r="94" spans="1:10" x14ac:dyDescent="0.3">
      <c r="A94" t="s">
        <v>320</v>
      </c>
      <c r="B94" t="s">
        <v>321</v>
      </c>
      <c r="C94" t="s">
        <v>9</v>
      </c>
      <c r="D94" t="s">
        <v>322</v>
      </c>
      <c r="E94" s="13" t="s">
        <v>229</v>
      </c>
      <c r="F94" s="11" t="s">
        <v>2551</v>
      </c>
      <c r="G94" t="s">
        <v>80</v>
      </c>
      <c r="H94" t="s">
        <v>12</v>
      </c>
      <c r="I94" t="s">
        <v>45</v>
      </c>
      <c r="J94" t="s">
        <v>37</v>
      </c>
    </row>
    <row r="95" spans="1:10" x14ac:dyDescent="0.3">
      <c r="A95" t="s">
        <v>323</v>
      </c>
      <c r="B95" t="s">
        <v>324</v>
      </c>
      <c r="C95" t="s">
        <v>9</v>
      </c>
      <c r="D95" t="s">
        <v>325</v>
      </c>
      <c r="E95" s="12" t="s">
        <v>302</v>
      </c>
      <c r="G95" t="s">
        <v>96</v>
      </c>
      <c r="H95" t="s">
        <v>12</v>
      </c>
      <c r="I95" t="s">
        <v>97</v>
      </c>
      <c r="J95" t="s">
        <v>21</v>
      </c>
    </row>
    <row r="96" spans="1:10" x14ac:dyDescent="0.3">
      <c r="A96" t="s">
        <v>326</v>
      </c>
      <c r="B96" t="s">
        <v>327</v>
      </c>
      <c r="C96" t="s">
        <v>9</v>
      </c>
      <c r="D96" t="s">
        <v>328</v>
      </c>
      <c r="E96" s="12" t="s">
        <v>302</v>
      </c>
      <c r="G96" t="s">
        <v>96</v>
      </c>
      <c r="H96" t="s">
        <v>12</v>
      </c>
      <c r="I96" t="s">
        <v>97</v>
      </c>
      <c r="J96" t="s">
        <v>21</v>
      </c>
    </row>
    <row r="97" spans="1:10" x14ac:dyDescent="0.3">
      <c r="A97" t="s">
        <v>329</v>
      </c>
      <c r="B97" t="s">
        <v>330</v>
      </c>
      <c r="C97" t="s">
        <v>9</v>
      </c>
      <c r="D97" t="s">
        <v>331</v>
      </c>
      <c r="E97" s="12" t="s">
        <v>302</v>
      </c>
      <c r="G97" t="s">
        <v>96</v>
      </c>
      <c r="H97" t="s">
        <v>12</v>
      </c>
      <c r="I97" t="s">
        <v>97</v>
      </c>
      <c r="J97" t="s">
        <v>37</v>
      </c>
    </row>
    <row r="98" spans="1:10" x14ac:dyDescent="0.3">
      <c r="A98" t="s">
        <v>332</v>
      </c>
      <c r="B98" t="s">
        <v>333</v>
      </c>
      <c r="C98" t="s">
        <v>9</v>
      </c>
      <c r="D98" t="s">
        <v>334</v>
      </c>
      <c r="E98" s="12" t="s">
        <v>302</v>
      </c>
      <c r="G98" t="s">
        <v>96</v>
      </c>
      <c r="H98" t="s">
        <v>12</v>
      </c>
      <c r="I98" t="s">
        <v>97</v>
      </c>
      <c r="J98" t="s">
        <v>14</v>
      </c>
    </row>
    <row r="99" spans="1:10" x14ac:dyDescent="0.3">
      <c r="A99" t="s">
        <v>335</v>
      </c>
      <c r="B99" t="s">
        <v>336</v>
      </c>
      <c r="C99" t="s">
        <v>9</v>
      </c>
      <c r="D99" t="s">
        <v>337</v>
      </c>
      <c r="E99" s="12" t="s">
        <v>302</v>
      </c>
      <c r="G99" t="s">
        <v>11</v>
      </c>
      <c r="H99" t="s">
        <v>12</v>
      </c>
      <c r="I99" t="s">
        <v>13</v>
      </c>
      <c r="J99" t="s">
        <v>37</v>
      </c>
    </row>
    <row r="100" spans="1:10" x14ac:dyDescent="0.3">
      <c r="A100" t="s">
        <v>338</v>
      </c>
      <c r="B100" t="s">
        <v>339</v>
      </c>
      <c r="C100" t="s">
        <v>9</v>
      </c>
      <c r="D100" t="s">
        <v>340</v>
      </c>
      <c r="E100" s="12" t="s">
        <v>302</v>
      </c>
      <c r="G100" t="s">
        <v>312</v>
      </c>
      <c r="H100" t="s">
        <v>12</v>
      </c>
      <c r="I100" t="s">
        <v>313</v>
      </c>
      <c r="J100" t="s">
        <v>14</v>
      </c>
    </row>
    <row r="101" spans="1:10" x14ac:dyDescent="0.3">
      <c r="A101" t="s">
        <v>341</v>
      </c>
      <c r="B101" t="s">
        <v>342</v>
      </c>
      <c r="C101" t="s">
        <v>9</v>
      </c>
      <c r="D101" t="s">
        <v>343</v>
      </c>
      <c r="E101" s="12" t="s">
        <v>302</v>
      </c>
      <c r="G101" t="s">
        <v>33</v>
      </c>
      <c r="H101" t="s">
        <v>12</v>
      </c>
      <c r="I101" t="s">
        <v>34</v>
      </c>
      <c r="J101" t="s">
        <v>21</v>
      </c>
    </row>
    <row r="102" spans="1:10" x14ac:dyDescent="0.3">
      <c r="A102" t="s">
        <v>344</v>
      </c>
      <c r="B102" t="s">
        <v>345</v>
      </c>
      <c r="C102" t="s">
        <v>9</v>
      </c>
      <c r="D102" t="s">
        <v>346</v>
      </c>
      <c r="E102" s="12" t="s">
        <v>302</v>
      </c>
      <c r="G102" t="s">
        <v>33</v>
      </c>
      <c r="H102" t="s">
        <v>12</v>
      </c>
      <c r="I102" t="s">
        <v>34</v>
      </c>
      <c r="J102" t="s">
        <v>21</v>
      </c>
    </row>
    <row r="103" spans="1:10" x14ac:dyDescent="0.3">
      <c r="A103" t="s">
        <v>347</v>
      </c>
      <c r="B103" t="s">
        <v>348</v>
      </c>
      <c r="C103" t="s">
        <v>9</v>
      </c>
      <c r="D103" t="s">
        <v>349</v>
      </c>
      <c r="E103" s="12" t="s">
        <v>302</v>
      </c>
      <c r="G103" t="s">
        <v>33</v>
      </c>
      <c r="H103" t="s">
        <v>12</v>
      </c>
      <c r="I103" t="s">
        <v>34</v>
      </c>
      <c r="J103" t="s">
        <v>21</v>
      </c>
    </row>
    <row r="104" spans="1:10" x14ac:dyDescent="0.3">
      <c r="A104" t="s">
        <v>350</v>
      </c>
      <c r="B104" t="s">
        <v>351</v>
      </c>
      <c r="C104" t="s">
        <v>9</v>
      </c>
      <c r="D104" t="s">
        <v>352</v>
      </c>
      <c r="E104" s="12" t="s">
        <v>302</v>
      </c>
      <c r="G104" t="s">
        <v>11</v>
      </c>
      <c r="H104" t="s">
        <v>12</v>
      </c>
      <c r="I104" t="s">
        <v>13</v>
      </c>
      <c r="J104" t="s">
        <v>21</v>
      </c>
    </row>
    <row r="105" spans="1:10" x14ac:dyDescent="0.3">
      <c r="A105" t="s">
        <v>353</v>
      </c>
      <c r="B105" t="s">
        <v>354</v>
      </c>
      <c r="C105" t="s">
        <v>9</v>
      </c>
      <c r="D105" t="s">
        <v>355</v>
      </c>
      <c r="E105" s="12" t="s">
        <v>302</v>
      </c>
      <c r="G105" t="s">
        <v>11</v>
      </c>
      <c r="H105" t="s">
        <v>12</v>
      </c>
      <c r="I105" t="s">
        <v>13</v>
      </c>
      <c r="J105" t="s">
        <v>14</v>
      </c>
    </row>
    <row r="106" spans="1:10" x14ac:dyDescent="0.3">
      <c r="A106" t="s">
        <v>356</v>
      </c>
      <c r="B106" t="s">
        <v>357</v>
      </c>
      <c r="C106" t="s">
        <v>9</v>
      </c>
      <c r="D106" t="s">
        <v>358</v>
      </c>
      <c r="E106" s="12" t="s">
        <v>302</v>
      </c>
      <c r="G106" t="s">
        <v>91</v>
      </c>
      <c r="H106" t="s">
        <v>12</v>
      </c>
      <c r="I106" t="s">
        <v>92</v>
      </c>
      <c r="J106" t="s">
        <v>21</v>
      </c>
    </row>
    <row r="107" spans="1:10" x14ac:dyDescent="0.3">
      <c r="A107" t="s">
        <v>359</v>
      </c>
      <c r="B107" t="s">
        <v>360</v>
      </c>
      <c r="C107" t="s">
        <v>9</v>
      </c>
      <c r="D107" t="s">
        <v>361</v>
      </c>
      <c r="E107" s="12" t="s">
        <v>302</v>
      </c>
      <c r="G107" t="s">
        <v>91</v>
      </c>
      <c r="H107" t="s">
        <v>12</v>
      </c>
      <c r="I107" t="s">
        <v>92</v>
      </c>
      <c r="J107" t="s">
        <v>21</v>
      </c>
    </row>
    <row r="108" spans="1:10" x14ac:dyDescent="0.3">
      <c r="A108" t="s">
        <v>362</v>
      </c>
      <c r="B108" t="s">
        <v>363</v>
      </c>
      <c r="C108" t="s">
        <v>9</v>
      </c>
      <c r="D108" t="s">
        <v>364</v>
      </c>
      <c r="E108" s="12" t="s">
        <v>302</v>
      </c>
      <c r="G108" t="s">
        <v>91</v>
      </c>
      <c r="H108" t="s">
        <v>12</v>
      </c>
      <c r="I108" t="s">
        <v>92</v>
      </c>
      <c r="J108" t="s">
        <v>21</v>
      </c>
    </row>
    <row r="109" spans="1:10" x14ac:dyDescent="0.3">
      <c r="A109" t="s">
        <v>365</v>
      </c>
      <c r="B109" t="s">
        <v>366</v>
      </c>
      <c r="C109" t="s">
        <v>9</v>
      </c>
      <c r="D109" t="s">
        <v>367</v>
      </c>
      <c r="E109" s="14" t="s">
        <v>368</v>
      </c>
      <c r="F109" t="s">
        <v>369</v>
      </c>
      <c r="G109" t="s">
        <v>266</v>
      </c>
      <c r="H109" t="s">
        <v>12</v>
      </c>
      <c r="I109" t="s">
        <v>267</v>
      </c>
      <c r="J109" t="s">
        <v>21</v>
      </c>
    </row>
    <row r="110" spans="1:10" x14ac:dyDescent="0.3">
      <c r="A110" t="s">
        <v>370</v>
      </c>
      <c r="B110" t="s">
        <v>371</v>
      </c>
      <c r="C110" t="s">
        <v>9</v>
      </c>
      <c r="D110" t="s">
        <v>372</v>
      </c>
      <c r="E110" s="12" t="s">
        <v>302</v>
      </c>
      <c r="G110" t="s">
        <v>91</v>
      </c>
      <c r="H110" t="s">
        <v>12</v>
      </c>
      <c r="I110" t="s">
        <v>92</v>
      </c>
      <c r="J110" t="s">
        <v>21</v>
      </c>
    </row>
    <row r="111" spans="1:10" x14ac:dyDescent="0.3">
      <c r="A111" t="s">
        <v>373</v>
      </c>
      <c r="B111" t="s">
        <v>374</v>
      </c>
      <c r="C111" t="s">
        <v>9</v>
      </c>
      <c r="D111" t="s">
        <v>375</v>
      </c>
      <c r="E111" s="12" t="s">
        <v>302</v>
      </c>
      <c r="G111" t="s">
        <v>44</v>
      </c>
      <c r="H111" t="s">
        <v>12</v>
      </c>
      <c r="I111" t="s">
        <v>45</v>
      </c>
      <c r="J111" t="s">
        <v>21</v>
      </c>
    </row>
    <row r="112" spans="1:10" x14ac:dyDescent="0.3">
      <c r="A112" t="s">
        <v>376</v>
      </c>
      <c r="B112" t="s">
        <v>377</v>
      </c>
      <c r="C112" t="s">
        <v>9</v>
      </c>
      <c r="D112" t="s">
        <v>378</v>
      </c>
      <c r="E112" s="12" t="s">
        <v>302</v>
      </c>
      <c r="G112" t="s">
        <v>11</v>
      </c>
      <c r="H112" t="s">
        <v>12</v>
      </c>
      <c r="I112" t="s">
        <v>13</v>
      </c>
      <c r="J112" t="s">
        <v>21</v>
      </c>
    </row>
    <row r="113" spans="1:10" x14ac:dyDescent="0.3">
      <c r="A113" t="s">
        <v>379</v>
      </c>
      <c r="B113" t="s">
        <v>380</v>
      </c>
      <c r="C113" t="s">
        <v>9</v>
      </c>
      <c r="D113" t="s">
        <v>381</v>
      </c>
      <c r="E113" s="12" t="s">
        <v>302</v>
      </c>
      <c r="G113" t="s">
        <v>11</v>
      </c>
      <c r="H113" t="s">
        <v>12</v>
      </c>
      <c r="I113" t="s">
        <v>13</v>
      </c>
      <c r="J113" t="s">
        <v>14</v>
      </c>
    </row>
    <row r="114" spans="1:10" x14ac:dyDescent="0.3">
      <c r="A114" t="s">
        <v>382</v>
      </c>
      <c r="B114" t="s">
        <v>383</v>
      </c>
      <c r="C114" t="s">
        <v>9</v>
      </c>
      <c r="D114" t="s">
        <v>384</v>
      </c>
      <c r="E114" s="12" t="s">
        <v>302</v>
      </c>
      <c r="G114" t="s">
        <v>385</v>
      </c>
      <c r="H114" t="s">
        <v>12</v>
      </c>
      <c r="I114" t="s">
        <v>84</v>
      </c>
      <c r="J114" t="s">
        <v>21</v>
      </c>
    </row>
    <row r="115" spans="1:10" x14ac:dyDescent="0.3">
      <c r="A115" t="s">
        <v>386</v>
      </c>
      <c r="B115" t="s">
        <v>387</v>
      </c>
      <c r="C115" t="s">
        <v>9</v>
      </c>
      <c r="D115" t="s">
        <v>388</v>
      </c>
      <c r="E115" s="12" t="s">
        <v>302</v>
      </c>
      <c r="G115" t="s">
        <v>266</v>
      </c>
      <c r="H115" t="s">
        <v>12</v>
      </c>
      <c r="I115" t="s">
        <v>267</v>
      </c>
      <c r="J115" t="s">
        <v>21</v>
      </c>
    </row>
    <row r="116" spans="1:10" x14ac:dyDescent="0.3">
      <c r="A116" t="s">
        <v>389</v>
      </c>
      <c r="B116" t="s">
        <v>390</v>
      </c>
      <c r="C116" t="s">
        <v>9</v>
      </c>
      <c r="D116" t="s">
        <v>391</v>
      </c>
      <c r="E116" s="12" t="s">
        <v>302</v>
      </c>
      <c r="G116" t="s">
        <v>11</v>
      </c>
      <c r="H116" t="s">
        <v>12</v>
      </c>
      <c r="I116" t="s">
        <v>13</v>
      </c>
      <c r="J116" t="s">
        <v>21</v>
      </c>
    </row>
    <row r="117" spans="1:10" x14ac:dyDescent="0.3">
      <c r="A117" t="s">
        <v>392</v>
      </c>
      <c r="B117" t="s">
        <v>393</v>
      </c>
      <c r="C117" t="s">
        <v>9</v>
      </c>
      <c r="D117" t="s">
        <v>394</v>
      </c>
      <c r="E117" s="12" t="s">
        <v>302</v>
      </c>
      <c r="G117" t="s">
        <v>312</v>
      </c>
      <c r="H117" t="s">
        <v>12</v>
      </c>
      <c r="I117" t="s">
        <v>313</v>
      </c>
      <c r="J117" t="s">
        <v>14</v>
      </c>
    </row>
    <row r="118" spans="1:10" x14ac:dyDescent="0.3">
      <c r="A118" t="s">
        <v>395</v>
      </c>
      <c r="B118" t="s">
        <v>396</v>
      </c>
      <c r="C118" t="s">
        <v>9</v>
      </c>
      <c r="D118" t="s">
        <v>397</v>
      </c>
      <c r="E118" s="12" t="s">
        <v>302</v>
      </c>
      <c r="G118" t="s">
        <v>217</v>
      </c>
      <c r="H118" t="s">
        <v>12</v>
      </c>
      <c r="I118" t="s">
        <v>218</v>
      </c>
      <c r="J118" t="s">
        <v>21</v>
      </c>
    </row>
    <row r="119" spans="1:10" x14ac:dyDescent="0.3">
      <c r="A119" t="s">
        <v>398</v>
      </c>
      <c r="B119" t="s">
        <v>399</v>
      </c>
      <c r="C119" t="s">
        <v>9</v>
      </c>
      <c r="D119" t="s">
        <v>400</v>
      </c>
      <c r="E119" s="12" t="s">
        <v>302</v>
      </c>
      <c r="G119" t="s">
        <v>217</v>
      </c>
      <c r="H119" t="s">
        <v>12</v>
      </c>
      <c r="I119" t="s">
        <v>218</v>
      </c>
      <c r="J119" t="s">
        <v>21</v>
      </c>
    </row>
    <row r="120" spans="1:10" x14ac:dyDescent="0.3">
      <c r="A120" t="s">
        <v>401</v>
      </c>
      <c r="B120" t="s">
        <v>402</v>
      </c>
      <c r="C120" t="s">
        <v>9</v>
      </c>
      <c r="D120" t="s">
        <v>403</v>
      </c>
      <c r="E120" s="12" t="s">
        <v>302</v>
      </c>
      <c r="G120" t="s">
        <v>217</v>
      </c>
      <c r="H120" t="s">
        <v>12</v>
      </c>
      <c r="I120" t="s">
        <v>218</v>
      </c>
      <c r="J120" t="s">
        <v>21</v>
      </c>
    </row>
    <row r="121" spans="1:10" x14ac:dyDescent="0.3">
      <c r="A121" t="s">
        <v>404</v>
      </c>
      <c r="B121" t="s">
        <v>405</v>
      </c>
      <c r="C121" t="s">
        <v>9</v>
      </c>
      <c r="D121" t="s">
        <v>406</v>
      </c>
      <c r="E121" s="12" t="s">
        <v>302</v>
      </c>
      <c r="G121" t="s">
        <v>96</v>
      </c>
      <c r="H121" t="s">
        <v>12</v>
      </c>
      <c r="I121" t="s">
        <v>97</v>
      </c>
      <c r="J121" t="s">
        <v>14</v>
      </c>
    </row>
    <row r="122" spans="1:10" x14ac:dyDescent="0.3">
      <c r="A122" t="s">
        <v>407</v>
      </c>
      <c r="B122" t="s">
        <v>408</v>
      </c>
      <c r="C122" t="s">
        <v>9</v>
      </c>
      <c r="D122" t="s">
        <v>409</v>
      </c>
      <c r="E122" s="12" t="s">
        <v>302</v>
      </c>
      <c r="G122" t="s">
        <v>33</v>
      </c>
      <c r="H122" t="s">
        <v>12</v>
      </c>
      <c r="I122" t="s">
        <v>34</v>
      </c>
      <c r="J122" t="s">
        <v>21</v>
      </c>
    </row>
    <row r="123" spans="1:10" x14ac:dyDescent="0.3">
      <c r="A123" t="s">
        <v>410</v>
      </c>
      <c r="B123" t="s">
        <v>411</v>
      </c>
      <c r="C123" t="s">
        <v>9</v>
      </c>
      <c r="D123" t="s">
        <v>412</v>
      </c>
      <c r="E123" s="12" t="s">
        <v>302</v>
      </c>
      <c r="G123" t="s">
        <v>266</v>
      </c>
      <c r="H123" t="s">
        <v>12</v>
      </c>
      <c r="I123" t="s">
        <v>267</v>
      </c>
      <c r="J123" t="s">
        <v>14</v>
      </c>
    </row>
    <row r="124" spans="1:10" x14ac:dyDescent="0.3">
      <c r="A124" t="s">
        <v>413</v>
      </c>
      <c r="B124" t="s">
        <v>414</v>
      </c>
      <c r="C124" t="s">
        <v>9</v>
      </c>
      <c r="D124" t="s">
        <v>415</v>
      </c>
      <c r="E124" s="12" t="s">
        <v>302</v>
      </c>
      <c r="G124" t="s">
        <v>266</v>
      </c>
      <c r="H124" t="s">
        <v>12</v>
      </c>
      <c r="I124" t="s">
        <v>267</v>
      </c>
      <c r="J124" t="s">
        <v>14</v>
      </c>
    </row>
    <row r="125" spans="1:10" x14ac:dyDescent="0.3">
      <c r="A125" t="s">
        <v>416</v>
      </c>
      <c r="B125" t="s">
        <v>417</v>
      </c>
      <c r="C125" t="s">
        <v>9</v>
      </c>
      <c r="D125" t="s">
        <v>418</v>
      </c>
      <c r="E125" s="12" t="s">
        <v>302</v>
      </c>
      <c r="G125" t="s">
        <v>146</v>
      </c>
      <c r="H125" t="s">
        <v>12</v>
      </c>
      <c r="I125" t="s">
        <v>56</v>
      </c>
      <c r="J125" t="s">
        <v>21</v>
      </c>
    </row>
    <row r="126" spans="1:10" x14ac:dyDescent="0.3">
      <c r="A126" t="s">
        <v>419</v>
      </c>
      <c r="B126" t="s">
        <v>420</v>
      </c>
      <c r="C126" t="s">
        <v>9</v>
      </c>
      <c r="D126" t="s">
        <v>421</v>
      </c>
      <c r="E126" s="12" t="s">
        <v>302</v>
      </c>
      <c r="G126" t="s">
        <v>146</v>
      </c>
      <c r="H126" t="s">
        <v>12</v>
      </c>
      <c r="I126" t="s">
        <v>56</v>
      </c>
      <c r="J126" t="s">
        <v>21</v>
      </c>
    </row>
    <row r="127" spans="1:10" x14ac:dyDescent="0.3">
      <c r="A127" t="s">
        <v>422</v>
      </c>
      <c r="B127" t="s">
        <v>423</v>
      </c>
      <c r="C127" t="s">
        <v>9</v>
      </c>
      <c r="D127" t="s">
        <v>424</v>
      </c>
      <c r="E127" s="12" t="s">
        <v>302</v>
      </c>
      <c r="G127" t="s">
        <v>44</v>
      </c>
      <c r="H127" t="s">
        <v>12</v>
      </c>
      <c r="I127" t="s">
        <v>45</v>
      </c>
      <c r="J127" t="s">
        <v>14</v>
      </c>
    </row>
    <row r="128" spans="1:10" x14ac:dyDescent="0.3">
      <c r="A128" t="s">
        <v>425</v>
      </c>
      <c r="B128" t="s">
        <v>426</v>
      </c>
      <c r="C128" t="s">
        <v>9</v>
      </c>
      <c r="D128" t="s">
        <v>427</v>
      </c>
      <c r="E128" s="12" t="s">
        <v>302</v>
      </c>
      <c r="G128" t="s">
        <v>33</v>
      </c>
      <c r="H128" t="s">
        <v>12</v>
      </c>
      <c r="I128" t="s">
        <v>34</v>
      </c>
      <c r="J128" t="s">
        <v>21</v>
      </c>
    </row>
    <row r="129" spans="1:10" x14ac:dyDescent="0.3">
      <c r="A129" t="s">
        <v>428</v>
      </c>
      <c r="B129" t="s">
        <v>429</v>
      </c>
      <c r="C129" t="s">
        <v>9</v>
      </c>
      <c r="D129" t="s">
        <v>430</v>
      </c>
      <c r="E129" s="12" t="s">
        <v>302</v>
      </c>
      <c r="G129" t="s">
        <v>96</v>
      </c>
      <c r="H129" t="s">
        <v>12</v>
      </c>
      <c r="I129" t="s">
        <v>97</v>
      </c>
      <c r="J129" t="s">
        <v>37</v>
      </c>
    </row>
    <row r="130" spans="1:10" x14ac:dyDescent="0.3">
      <c r="A130" t="s">
        <v>431</v>
      </c>
      <c r="B130" t="s">
        <v>432</v>
      </c>
      <c r="C130" t="s">
        <v>9</v>
      </c>
      <c r="D130" t="s">
        <v>433</v>
      </c>
      <c r="E130" s="12" t="s">
        <v>302</v>
      </c>
      <c r="G130" t="s">
        <v>33</v>
      </c>
      <c r="H130" t="s">
        <v>12</v>
      </c>
      <c r="I130" t="s">
        <v>34</v>
      </c>
      <c r="J130" t="s">
        <v>21</v>
      </c>
    </row>
    <row r="131" spans="1:10" x14ac:dyDescent="0.3">
      <c r="A131" t="s">
        <v>434</v>
      </c>
      <c r="B131" t="s">
        <v>435</v>
      </c>
      <c r="C131" t="s">
        <v>9</v>
      </c>
      <c r="D131" t="s">
        <v>436</v>
      </c>
      <c r="E131" s="12" t="s">
        <v>302</v>
      </c>
      <c r="G131" t="s">
        <v>18</v>
      </c>
      <c r="H131" t="s">
        <v>12</v>
      </c>
      <c r="I131" t="s">
        <v>20</v>
      </c>
      <c r="J131" t="s">
        <v>21</v>
      </c>
    </row>
    <row r="132" spans="1:10" x14ac:dyDescent="0.3">
      <c r="A132" t="s">
        <v>437</v>
      </c>
      <c r="B132" t="s">
        <v>438</v>
      </c>
      <c r="C132" t="s">
        <v>9</v>
      </c>
      <c r="D132" t="s">
        <v>439</v>
      </c>
      <c r="E132" s="12" t="s">
        <v>302</v>
      </c>
      <c r="G132" t="s">
        <v>33</v>
      </c>
      <c r="H132" t="s">
        <v>12</v>
      </c>
      <c r="I132" t="s">
        <v>34</v>
      </c>
      <c r="J132" t="s">
        <v>14</v>
      </c>
    </row>
    <row r="133" spans="1:10" x14ac:dyDescent="0.3">
      <c r="A133" t="s">
        <v>440</v>
      </c>
      <c r="B133" t="s">
        <v>441</v>
      </c>
      <c r="C133" t="s">
        <v>9</v>
      </c>
      <c r="D133" t="s">
        <v>442</v>
      </c>
      <c r="E133" s="14" t="s">
        <v>368</v>
      </c>
      <c r="F133" t="s">
        <v>369</v>
      </c>
      <c r="G133" t="s">
        <v>266</v>
      </c>
      <c r="H133" t="s">
        <v>12</v>
      </c>
      <c r="I133" t="s">
        <v>267</v>
      </c>
      <c r="J133" t="s">
        <v>14</v>
      </c>
    </row>
    <row r="134" spans="1:10" x14ac:dyDescent="0.3">
      <c r="A134" t="s">
        <v>443</v>
      </c>
      <c r="B134" t="s">
        <v>444</v>
      </c>
      <c r="C134" t="s">
        <v>9</v>
      </c>
      <c r="D134" t="s">
        <v>445</v>
      </c>
      <c r="E134" s="12" t="s">
        <v>302</v>
      </c>
      <c r="G134" t="s">
        <v>11</v>
      </c>
      <c r="H134" t="s">
        <v>12</v>
      </c>
      <c r="I134" t="s">
        <v>13</v>
      </c>
      <c r="J134" t="s">
        <v>14</v>
      </c>
    </row>
    <row r="135" spans="1:10" x14ac:dyDescent="0.3">
      <c r="A135" t="s">
        <v>446</v>
      </c>
      <c r="B135" t="s">
        <v>447</v>
      </c>
      <c r="C135" t="s">
        <v>9</v>
      </c>
      <c r="D135" t="s">
        <v>448</v>
      </c>
      <c r="E135" s="12" t="s">
        <v>302</v>
      </c>
      <c r="G135" t="s">
        <v>18</v>
      </c>
      <c r="H135" t="s">
        <v>12</v>
      </c>
      <c r="I135" t="s">
        <v>20</v>
      </c>
      <c r="J135" t="s">
        <v>21</v>
      </c>
    </row>
    <row r="136" spans="1:10" x14ac:dyDescent="0.3">
      <c r="A136" t="s">
        <v>449</v>
      </c>
      <c r="B136" t="s">
        <v>450</v>
      </c>
      <c r="C136" t="s">
        <v>9</v>
      </c>
      <c r="D136" t="s">
        <v>451</v>
      </c>
      <c r="E136" s="12" t="s">
        <v>302</v>
      </c>
      <c r="G136" t="s">
        <v>18</v>
      </c>
      <c r="H136" t="s">
        <v>12</v>
      </c>
      <c r="I136" t="s">
        <v>20</v>
      </c>
      <c r="J136" t="s">
        <v>21</v>
      </c>
    </row>
    <row r="137" spans="1:10" x14ac:dyDescent="0.3">
      <c r="A137" t="s">
        <v>452</v>
      </c>
      <c r="B137" t="s">
        <v>453</v>
      </c>
      <c r="C137" t="s">
        <v>9</v>
      </c>
      <c r="D137" t="s">
        <v>454</v>
      </c>
      <c r="E137" s="12" t="s">
        <v>302</v>
      </c>
      <c r="G137" t="s">
        <v>18</v>
      </c>
      <c r="H137" t="s">
        <v>12</v>
      </c>
      <c r="I137" t="s">
        <v>20</v>
      </c>
      <c r="J137" t="s">
        <v>21</v>
      </c>
    </row>
    <row r="138" spans="1:10" x14ac:dyDescent="0.3">
      <c r="A138" t="s">
        <v>455</v>
      </c>
      <c r="B138" t="s">
        <v>456</v>
      </c>
      <c r="C138" t="s">
        <v>9</v>
      </c>
      <c r="D138" t="s">
        <v>457</v>
      </c>
      <c r="E138" s="12" t="s">
        <v>302</v>
      </c>
      <c r="G138" t="s">
        <v>96</v>
      </c>
      <c r="H138" t="s">
        <v>12</v>
      </c>
      <c r="I138" t="s">
        <v>97</v>
      </c>
      <c r="J138" t="s">
        <v>37</v>
      </c>
    </row>
    <row r="139" spans="1:10" x14ac:dyDescent="0.3">
      <c r="A139" t="s">
        <v>458</v>
      </c>
      <c r="B139" t="s">
        <v>459</v>
      </c>
      <c r="C139" t="s">
        <v>9</v>
      </c>
      <c r="D139" t="s">
        <v>460</v>
      </c>
      <c r="E139" s="12" t="s">
        <v>302</v>
      </c>
      <c r="G139" t="s">
        <v>96</v>
      </c>
      <c r="H139" t="s">
        <v>12</v>
      </c>
      <c r="I139" t="s">
        <v>97</v>
      </c>
      <c r="J139" t="s">
        <v>37</v>
      </c>
    </row>
    <row r="140" spans="1:10" x14ac:dyDescent="0.3">
      <c r="A140" t="s">
        <v>461</v>
      </c>
      <c r="B140" t="s">
        <v>462</v>
      </c>
      <c r="C140" t="s">
        <v>9</v>
      </c>
      <c r="D140" t="s">
        <v>463</v>
      </c>
      <c r="E140" s="12" t="s">
        <v>302</v>
      </c>
      <c r="G140" t="s">
        <v>96</v>
      </c>
      <c r="H140" t="s">
        <v>12</v>
      </c>
      <c r="I140" t="s">
        <v>97</v>
      </c>
      <c r="J140" t="s">
        <v>37</v>
      </c>
    </row>
    <row r="141" spans="1:10" x14ac:dyDescent="0.3">
      <c r="A141" t="s">
        <v>464</v>
      </c>
      <c r="B141" t="s">
        <v>465</v>
      </c>
      <c r="C141" t="s">
        <v>9</v>
      </c>
      <c r="D141" t="s">
        <v>466</v>
      </c>
      <c r="E141" s="12" t="s">
        <v>302</v>
      </c>
      <c r="G141" t="s">
        <v>96</v>
      </c>
      <c r="H141" t="s">
        <v>12</v>
      </c>
      <c r="I141" t="s">
        <v>97</v>
      </c>
      <c r="J141" t="s">
        <v>21</v>
      </c>
    </row>
    <row r="142" spans="1:10" x14ac:dyDescent="0.3">
      <c r="A142" t="s">
        <v>467</v>
      </c>
      <c r="B142" t="s">
        <v>468</v>
      </c>
      <c r="C142" t="s">
        <v>9</v>
      </c>
      <c r="D142" t="s">
        <v>469</v>
      </c>
      <c r="E142" s="12" t="s">
        <v>302</v>
      </c>
      <c r="G142" t="s">
        <v>44</v>
      </c>
      <c r="H142" t="s">
        <v>12</v>
      </c>
      <c r="I142" t="s">
        <v>45</v>
      </c>
      <c r="J142" t="s">
        <v>21</v>
      </c>
    </row>
    <row r="143" spans="1:10" x14ac:dyDescent="0.3">
      <c r="A143" t="s">
        <v>470</v>
      </c>
      <c r="B143" t="s">
        <v>471</v>
      </c>
      <c r="C143" t="s">
        <v>9</v>
      </c>
      <c r="D143" t="s">
        <v>472</v>
      </c>
      <c r="E143" s="14" t="s">
        <v>368</v>
      </c>
      <c r="F143" t="s">
        <v>369</v>
      </c>
      <c r="G143" t="s">
        <v>266</v>
      </c>
      <c r="H143" t="s">
        <v>12</v>
      </c>
      <c r="I143" t="s">
        <v>267</v>
      </c>
      <c r="J143" t="s">
        <v>21</v>
      </c>
    </row>
    <row r="144" spans="1:10" x14ac:dyDescent="0.3">
      <c r="A144" t="s">
        <v>473</v>
      </c>
      <c r="B144" t="s">
        <v>474</v>
      </c>
      <c r="C144" t="s">
        <v>9</v>
      </c>
      <c r="D144" t="s">
        <v>475</v>
      </c>
      <c r="E144" s="12" t="s">
        <v>302</v>
      </c>
      <c r="G144" t="s">
        <v>55</v>
      </c>
      <c r="H144" t="s">
        <v>12</v>
      </c>
      <c r="I144" t="s">
        <v>222</v>
      </c>
      <c r="J144" t="s">
        <v>21</v>
      </c>
    </row>
    <row r="145" spans="1:10" x14ac:dyDescent="0.3">
      <c r="A145" t="s">
        <v>476</v>
      </c>
      <c r="B145" t="s">
        <v>477</v>
      </c>
      <c r="C145" t="s">
        <v>9</v>
      </c>
      <c r="D145" t="s">
        <v>478</v>
      </c>
      <c r="E145" s="12" t="s">
        <v>302</v>
      </c>
      <c r="G145" t="s">
        <v>55</v>
      </c>
      <c r="H145" t="s">
        <v>12</v>
      </c>
      <c r="I145" t="s">
        <v>222</v>
      </c>
      <c r="J145" t="s">
        <v>21</v>
      </c>
    </row>
    <row r="146" spans="1:10" x14ac:dyDescent="0.3">
      <c r="A146" t="s">
        <v>479</v>
      </c>
      <c r="B146" t="s">
        <v>480</v>
      </c>
      <c r="C146" t="s">
        <v>9</v>
      </c>
      <c r="D146" t="s">
        <v>481</v>
      </c>
      <c r="E146" s="12" t="s">
        <v>302</v>
      </c>
      <c r="G146" t="s">
        <v>11</v>
      </c>
      <c r="H146" t="s">
        <v>12</v>
      </c>
      <c r="I146" t="s">
        <v>56</v>
      </c>
      <c r="J146" t="s">
        <v>21</v>
      </c>
    </row>
    <row r="147" spans="1:10" x14ac:dyDescent="0.3">
      <c r="A147" t="s">
        <v>482</v>
      </c>
      <c r="B147" t="s">
        <v>483</v>
      </c>
      <c r="C147" t="s">
        <v>9</v>
      </c>
      <c r="D147" t="s">
        <v>484</v>
      </c>
      <c r="E147" s="12" t="s">
        <v>302</v>
      </c>
      <c r="G147" t="s">
        <v>96</v>
      </c>
      <c r="H147" t="s">
        <v>12</v>
      </c>
      <c r="I147" t="s">
        <v>97</v>
      </c>
      <c r="J147" t="s">
        <v>21</v>
      </c>
    </row>
    <row r="148" spans="1:10" x14ac:dyDescent="0.3">
      <c r="A148" t="s">
        <v>485</v>
      </c>
      <c r="B148" t="s">
        <v>486</v>
      </c>
      <c r="C148" t="s">
        <v>9</v>
      </c>
      <c r="D148" t="s">
        <v>487</v>
      </c>
      <c r="E148" s="12" t="s">
        <v>302</v>
      </c>
      <c r="G148" t="s">
        <v>96</v>
      </c>
      <c r="H148" t="s">
        <v>12</v>
      </c>
      <c r="I148" t="s">
        <v>97</v>
      </c>
      <c r="J148" t="s">
        <v>21</v>
      </c>
    </row>
    <row r="149" spans="1:10" x14ac:dyDescent="0.3">
      <c r="A149" t="s">
        <v>488</v>
      </c>
      <c r="B149" t="s">
        <v>489</v>
      </c>
      <c r="C149" t="s">
        <v>9</v>
      </c>
      <c r="D149" t="s">
        <v>490</v>
      </c>
      <c r="E149" s="12" t="s">
        <v>302</v>
      </c>
      <c r="G149" t="s">
        <v>55</v>
      </c>
      <c r="H149" t="s">
        <v>12</v>
      </c>
      <c r="I149" t="s">
        <v>222</v>
      </c>
      <c r="J149" t="s">
        <v>21</v>
      </c>
    </row>
    <row r="150" spans="1:10" x14ac:dyDescent="0.3">
      <c r="A150" t="s">
        <v>491</v>
      </c>
      <c r="B150" t="s">
        <v>492</v>
      </c>
      <c r="C150" t="s">
        <v>9</v>
      </c>
      <c r="D150" t="s">
        <v>493</v>
      </c>
      <c r="E150" s="12" t="s">
        <v>302</v>
      </c>
      <c r="G150" t="s">
        <v>33</v>
      </c>
      <c r="H150" t="s">
        <v>12</v>
      </c>
      <c r="I150" t="s">
        <v>34</v>
      </c>
      <c r="J150" t="s">
        <v>21</v>
      </c>
    </row>
    <row r="151" spans="1:10" x14ac:dyDescent="0.3">
      <c r="A151" t="s">
        <v>494</v>
      </c>
      <c r="B151" t="s">
        <v>495</v>
      </c>
      <c r="C151" t="s">
        <v>9</v>
      </c>
      <c r="D151" t="s">
        <v>496</v>
      </c>
      <c r="E151" s="12" t="s">
        <v>302</v>
      </c>
      <c r="G151" t="s">
        <v>33</v>
      </c>
      <c r="H151" t="s">
        <v>12</v>
      </c>
      <c r="I151" t="s">
        <v>34</v>
      </c>
      <c r="J151" t="s">
        <v>21</v>
      </c>
    </row>
    <row r="152" spans="1:10" x14ac:dyDescent="0.3">
      <c r="A152" t="s">
        <v>497</v>
      </c>
      <c r="B152" t="s">
        <v>498</v>
      </c>
      <c r="C152" t="s">
        <v>9</v>
      </c>
      <c r="D152" t="s">
        <v>499</v>
      </c>
      <c r="E152" s="12" t="s">
        <v>302</v>
      </c>
      <c r="G152" t="s">
        <v>146</v>
      </c>
      <c r="H152" t="s">
        <v>12</v>
      </c>
      <c r="I152" t="s">
        <v>56</v>
      </c>
      <c r="J152" t="s">
        <v>21</v>
      </c>
    </row>
    <row r="153" spans="1:10" x14ac:dyDescent="0.3">
      <c r="A153" t="s">
        <v>500</v>
      </c>
      <c r="B153" t="s">
        <v>501</v>
      </c>
      <c r="C153" t="s">
        <v>9</v>
      </c>
      <c r="D153" t="s">
        <v>502</v>
      </c>
      <c r="E153" s="12" t="s">
        <v>302</v>
      </c>
      <c r="G153" t="s">
        <v>11</v>
      </c>
      <c r="H153" t="s">
        <v>198</v>
      </c>
      <c r="I153" t="s">
        <v>13</v>
      </c>
      <c r="J153" t="s">
        <v>37</v>
      </c>
    </row>
    <row r="154" spans="1:10" x14ac:dyDescent="0.3">
      <c r="A154" t="s">
        <v>503</v>
      </c>
      <c r="B154" t="s">
        <v>504</v>
      </c>
      <c r="C154" t="s">
        <v>9</v>
      </c>
      <c r="D154" t="s">
        <v>505</v>
      </c>
      <c r="E154" s="12" t="s">
        <v>302</v>
      </c>
      <c r="G154" t="s">
        <v>11</v>
      </c>
      <c r="H154" t="s">
        <v>12</v>
      </c>
      <c r="I154" t="s">
        <v>13</v>
      </c>
      <c r="J154" t="s">
        <v>14</v>
      </c>
    </row>
    <row r="155" spans="1:10" x14ac:dyDescent="0.3">
      <c r="A155" t="s">
        <v>506</v>
      </c>
      <c r="B155" t="s">
        <v>507</v>
      </c>
      <c r="C155" t="s">
        <v>9</v>
      </c>
      <c r="D155" t="s">
        <v>508</v>
      </c>
      <c r="E155" s="13" t="s">
        <v>229</v>
      </c>
      <c r="F155" s="9" t="s">
        <v>2551</v>
      </c>
      <c r="G155" t="s">
        <v>80</v>
      </c>
      <c r="H155" t="s">
        <v>12</v>
      </c>
      <c r="I155" t="s">
        <v>45</v>
      </c>
      <c r="J155" t="s">
        <v>37</v>
      </c>
    </row>
    <row r="156" spans="1:10" x14ac:dyDescent="0.3">
      <c r="A156" t="s">
        <v>509</v>
      </c>
      <c r="B156" t="s">
        <v>510</v>
      </c>
      <c r="C156" t="s">
        <v>9</v>
      </c>
      <c r="D156" t="s">
        <v>511</v>
      </c>
      <c r="E156" s="12" t="s">
        <v>302</v>
      </c>
      <c r="G156" t="s">
        <v>217</v>
      </c>
      <c r="H156" t="s">
        <v>12</v>
      </c>
      <c r="I156" t="s">
        <v>218</v>
      </c>
      <c r="J156" t="s">
        <v>21</v>
      </c>
    </row>
    <row r="157" spans="1:10" x14ac:dyDescent="0.3">
      <c r="A157" t="s">
        <v>512</v>
      </c>
      <c r="B157" t="s">
        <v>513</v>
      </c>
      <c r="C157" t="s">
        <v>9</v>
      </c>
      <c r="D157" t="s">
        <v>514</v>
      </c>
      <c r="E157" s="12" t="s">
        <v>302</v>
      </c>
      <c r="G157" t="s">
        <v>55</v>
      </c>
      <c r="H157" t="s">
        <v>12</v>
      </c>
      <c r="I157" t="s">
        <v>222</v>
      </c>
      <c r="J157" t="s">
        <v>14</v>
      </c>
    </row>
    <row r="158" spans="1:10" x14ac:dyDescent="0.3">
      <c r="A158" t="s">
        <v>515</v>
      </c>
      <c r="B158" t="s">
        <v>516</v>
      </c>
      <c r="C158" t="s">
        <v>9</v>
      </c>
      <c r="D158" t="s">
        <v>517</v>
      </c>
      <c r="E158" s="12" t="s">
        <v>302</v>
      </c>
      <c r="G158" t="s">
        <v>11</v>
      </c>
      <c r="H158" t="s">
        <v>12</v>
      </c>
      <c r="I158" t="s">
        <v>13</v>
      </c>
      <c r="J158" t="s">
        <v>21</v>
      </c>
    </row>
    <row r="159" spans="1:10" x14ac:dyDescent="0.3">
      <c r="A159" t="s">
        <v>518</v>
      </c>
      <c r="B159" t="s">
        <v>519</v>
      </c>
      <c r="C159" t="s">
        <v>9</v>
      </c>
      <c r="D159" t="s">
        <v>520</v>
      </c>
      <c r="E159" s="12" t="s">
        <v>302</v>
      </c>
      <c r="G159" t="s">
        <v>96</v>
      </c>
      <c r="H159" t="s">
        <v>12</v>
      </c>
      <c r="I159" t="s">
        <v>97</v>
      </c>
      <c r="J159" t="s">
        <v>21</v>
      </c>
    </row>
    <row r="160" spans="1:10" x14ac:dyDescent="0.3">
      <c r="A160" t="s">
        <v>521</v>
      </c>
      <c r="B160" t="s">
        <v>522</v>
      </c>
      <c r="C160" t="s">
        <v>9</v>
      </c>
      <c r="D160" t="s">
        <v>523</v>
      </c>
      <c r="E160" s="12" t="s">
        <v>302</v>
      </c>
      <c r="G160" t="s">
        <v>11</v>
      </c>
      <c r="H160" t="s">
        <v>12</v>
      </c>
      <c r="I160" t="s">
        <v>13</v>
      </c>
      <c r="J160" t="s">
        <v>14</v>
      </c>
    </row>
    <row r="161" spans="1:10" x14ac:dyDescent="0.3">
      <c r="A161" t="s">
        <v>524</v>
      </c>
      <c r="B161" t="s">
        <v>525</v>
      </c>
      <c r="C161" t="s">
        <v>9</v>
      </c>
      <c r="D161" t="s">
        <v>10</v>
      </c>
      <c r="E161" s="12" t="s">
        <v>302</v>
      </c>
      <c r="G161" t="s">
        <v>11</v>
      </c>
      <c r="H161" t="s">
        <v>12</v>
      </c>
      <c r="I161" t="s">
        <v>13</v>
      </c>
      <c r="J161" t="s">
        <v>14</v>
      </c>
    </row>
    <row r="162" spans="1:10" x14ac:dyDescent="0.3">
      <c r="A162" t="s">
        <v>526</v>
      </c>
      <c r="B162" t="s">
        <v>527</v>
      </c>
      <c r="C162" t="s">
        <v>9</v>
      </c>
      <c r="D162" t="s">
        <v>528</v>
      </c>
      <c r="E162" s="12" t="s">
        <v>302</v>
      </c>
      <c r="G162" t="s">
        <v>11</v>
      </c>
      <c r="H162" t="s">
        <v>12</v>
      </c>
      <c r="I162" t="s">
        <v>13</v>
      </c>
      <c r="J162" t="s">
        <v>14</v>
      </c>
    </row>
    <row r="163" spans="1:10" x14ac:dyDescent="0.3">
      <c r="A163" t="s">
        <v>529</v>
      </c>
      <c r="B163" t="s">
        <v>530</v>
      </c>
      <c r="C163" t="s">
        <v>9</v>
      </c>
      <c r="D163" t="s">
        <v>531</v>
      </c>
      <c r="E163" s="12" t="s">
        <v>302</v>
      </c>
      <c r="G163" t="s">
        <v>11</v>
      </c>
      <c r="H163" t="s">
        <v>12</v>
      </c>
      <c r="I163" t="s">
        <v>13</v>
      </c>
      <c r="J163" t="s">
        <v>21</v>
      </c>
    </row>
    <row r="164" spans="1:10" x14ac:dyDescent="0.3">
      <c r="A164" t="s">
        <v>532</v>
      </c>
      <c r="B164" t="s">
        <v>533</v>
      </c>
      <c r="C164" t="s">
        <v>9</v>
      </c>
      <c r="D164" t="s">
        <v>534</v>
      </c>
      <c r="E164" s="12" t="s">
        <v>302</v>
      </c>
      <c r="G164" t="s">
        <v>33</v>
      </c>
      <c r="H164" t="s">
        <v>12</v>
      </c>
      <c r="I164" t="s">
        <v>34</v>
      </c>
      <c r="J164" t="s">
        <v>21</v>
      </c>
    </row>
    <row r="165" spans="1:10" x14ac:dyDescent="0.3">
      <c r="A165" t="s">
        <v>535</v>
      </c>
      <c r="B165" t="s">
        <v>536</v>
      </c>
      <c r="C165" t="s">
        <v>9</v>
      </c>
      <c r="D165" t="s">
        <v>537</v>
      </c>
      <c r="E165" s="12" t="s">
        <v>302</v>
      </c>
      <c r="G165" t="s">
        <v>11</v>
      </c>
      <c r="H165" t="s">
        <v>12</v>
      </c>
      <c r="I165" t="s">
        <v>13</v>
      </c>
      <c r="J165" t="s">
        <v>14</v>
      </c>
    </row>
    <row r="166" spans="1:10" x14ac:dyDescent="0.3">
      <c r="A166" t="s">
        <v>538</v>
      </c>
      <c r="B166" t="s">
        <v>539</v>
      </c>
      <c r="C166" t="s">
        <v>9</v>
      </c>
      <c r="D166" t="s">
        <v>540</v>
      </c>
      <c r="E166" s="12" t="s">
        <v>302</v>
      </c>
      <c r="G166" t="s">
        <v>11</v>
      </c>
      <c r="H166" t="s">
        <v>12</v>
      </c>
      <c r="I166" t="s">
        <v>13</v>
      </c>
      <c r="J166" t="s">
        <v>37</v>
      </c>
    </row>
    <row r="167" spans="1:10" x14ac:dyDescent="0.3">
      <c r="A167" t="s">
        <v>541</v>
      </c>
      <c r="B167" t="s">
        <v>542</v>
      </c>
      <c r="C167" t="s">
        <v>9</v>
      </c>
      <c r="D167" t="s">
        <v>543</v>
      </c>
      <c r="E167" s="12" t="s">
        <v>302</v>
      </c>
      <c r="G167" t="s">
        <v>11</v>
      </c>
      <c r="H167" t="s">
        <v>12</v>
      </c>
      <c r="I167" t="s">
        <v>13</v>
      </c>
      <c r="J167" t="s">
        <v>37</v>
      </c>
    </row>
    <row r="168" spans="1:10" x14ac:dyDescent="0.3">
      <c r="A168" t="s">
        <v>544</v>
      </c>
      <c r="B168" t="s">
        <v>545</v>
      </c>
      <c r="C168" t="s">
        <v>9</v>
      </c>
      <c r="D168" t="s">
        <v>546</v>
      </c>
      <c r="E168" s="12" t="s">
        <v>302</v>
      </c>
      <c r="G168" t="s">
        <v>312</v>
      </c>
      <c r="H168" t="s">
        <v>12</v>
      </c>
      <c r="I168" t="s">
        <v>313</v>
      </c>
      <c r="J168" t="s">
        <v>21</v>
      </c>
    </row>
    <row r="169" spans="1:10" x14ac:dyDescent="0.3">
      <c r="A169" t="s">
        <v>547</v>
      </c>
      <c r="B169" t="s">
        <v>548</v>
      </c>
      <c r="C169" t="s">
        <v>9</v>
      </c>
      <c r="D169" t="s">
        <v>549</v>
      </c>
      <c r="E169" s="12" t="s">
        <v>302</v>
      </c>
      <c r="G169" t="s">
        <v>96</v>
      </c>
      <c r="H169" t="s">
        <v>12</v>
      </c>
      <c r="I169" t="s">
        <v>97</v>
      </c>
      <c r="J169" t="s">
        <v>21</v>
      </c>
    </row>
    <row r="170" spans="1:10" x14ac:dyDescent="0.3">
      <c r="A170" t="s">
        <v>550</v>
      </c>
      <c r="B170" t="s">
        <v>551</v>
      </c>
      <c r="C170" t="s">
        <v>9</v>
      </c>
      <c r="D170" t="s">
        <v>552</v>
      </c>
      <c r="E170" s="12" t="s">
        <v>302</v>
      </c>
      <c r="G170" t="s">
        <v>96</v>
      </c>
      <c r="H170" t="s">
        <v>12</v>
      </c>
      <c r="I170" t="s">
        <v>97</v>
      </c>
      <c r="J170" t="s">
        <v>21</v>
      </c>
    </row>
    <row r="171" spans="1:10" x14ac:dyDescent="0.3">
      <c r="A171" t="s">
        <v>553</v>
      </c>
      <c r="B171" t="s">
        <v>554</v>
      </c>
      <c r="C171" t="s">
        <v>9</v>
      </c>
      <c r="D171" t="s">
        <v>555</v>
      </c>
      <c r="E171" s="12" t="s">
        <v>302</v>
      </c>
      <c r="G171" t="s">
        <v>33</v>
      </c>
      <c r="H171" t="s">
        <v>12</v>
      </c>
      <c r="I171" t="s">
        <v>34</v>
      </c>
      <c r="J171" t="s">
        <v>21</v>
      </c>
    </row>
    <row r="172" spans="1:10" x14ac:dyDescent="0.3">
      <c r="A172" t="s">
        <v>556</v>
      </c>
      <c r="B172" t="s">
        <v>557</v>
      </c>
      <c r="C172" t="s">
        <v>9</v>
      </c>
      <c r="D172" t="s">
        <v>558</v>
      </c>
      <c r="E172" s="12" t="s">
        <v>302</v>
      </c>
      <c r="G172" t="s">
        <v>55</v>
      </c>
      <c r="H172" t="s">
        <v>12</v>
      </c>
      <c r="I172" t="s">
        <v>222</v>
      </c>
      <c r="J172" t="s">
        <v>21</v>
      </c>
    </row>
    <row r="173" spans="1:10" x14ac:dyDescent="0.3">
      <c r="A173" t="s">
        <v>559</v>
      </c>
      <c r="B173" t="s">
        <v>560</v>
      </c>
      <c r="C173" t="s">
        <v>9</v>
      </c>
      <c r="D173" t="s">
        <v>561</v>
      </c>
      <c r="E173" s="13" t="s">
        <v>229</v>
      </c>
      <c r="F173" s="10" t="s">
        <v>562</v>
      </c>
      <c r="G173" t="s">
        <v>96</v>
      </c>
      <c r="H173" t="s">
        <v>12</v>
      </c>
      <c r="I173" t="s">
        <v>97</v>
      </c>
      <c r="J173" t="s">
        <v>14</v>
      </c>
    </row>
    <row r="174" spans="1:10" x14ac:dyDescent="0.3">
      <c r="A174" t="s">
        <v>563</v>
      </c>
      <c r="B174" t="s">
        <v>560</v>
      </c>
      <c r="C174" t="s">
        <v>9</v>
      </c>
      <c r="D174" t="s">
        <v>564</v>
      </c>
      <c r="E174" s="12" t="s">
        <v>302</v>
      </c>
      <c r="G174" t="s">
        <v>96</v>
      </c>
      <c r="H174" t="s">
        <v>12</v>
      </c>
      <c r="I174" t="s">
        <v>97</v>
      </c>
      <c r="J174" t="s">
        <v>14</v>
      </c>
    </row>
    <row r="175" spans="1:10" x14ac:dyDescent="0.3">
      <c r="A175" t="s">
        <v>565</v>
      </c>
      <c r="B175" t="s">
        <v>566</v>
      </c>
      <c r="C175" t="s">
        <v>9</v>
      </c>
      <c r="D175" t="s">
        <v>567</v>
      </c>
      <c r="E175" s="12" t="s">
        <v>302</v>
      </c>
      <c r="G175" t="s">
        <v>96</v>
      </c>
      <c r="H175" t="s">
        <v>12</v>
      </c>
      <c r="I175" t="s">
        <v>97</v>
      </c>
      <c r="J175" t="s">
        <v>14</v>
      </c>
    </row>
    <row r="176" spans="1:10" x14ac:dyDescent="0.3">
      <c r="A176" t="s">
        <v>568</v>
      </c>
      <c r="B176" t="s">
        <v>569</v>
      </c>
      <c r="C176" t="s">
        <v>9</v>
      </c>
      <c r="D176" t="s">
        <v>570</v>
      </c>
      <c r="E176" s="12" t="s">
        <v>302</v>
      </c>
      <c r="G176" t="s">
        <v>96</v>
      </c>
      <c r="H176" t="s">
        <v>12</v>
      </c>
      <c r="I176" t="s">
        <v>97</v>
      </c>
      <c r="J176" t="s">
        <v>14</v>
      </c>
    </row>
    <row r="177" spans="1:10" x14ac:dyDescent="0.3">
      <c r="A177" t="s">
        <v>571</v>
      </c>
      <c r="B177" t="s">
        <v>572</v>
      </c>
      <c r="C177" t="s">
        <v>9</v>
      </c>
      <c r="D177" t="s">
        <v>573</v>
      </c>
      <c r="E177" s="12" t="s">
        <v>302</v>
      </c>
      <c r="G177" t="s">
        <v>11</v>
      </c>
      <c r="H177" t="s">
        <v>12</v>
      </c>
      <c r="I177" t="s">
        <v>13</v>
      </c>
      <c r="J177" t="s">
        <v>37</v>
      </c>
    </row>
    <row r="178" spans="1:10" x14ac:dyDescent="0.3">
      <c r="A178" t="s">
        <v>574</v>
      </c>
      <c r="B178" t="s">
        <v>575</v>
      </c>
      <c r="C178" t="s">
        <v>9</v>
      </c>
      <c r="D178" t="s">
        <v>576</v>
      </c>
      <c r="E178" s="12" t="s">
        <v>302</v>
      </c>
      <c r="G178" t="s">
        <v>11</v>
      </c>
      <c r="H178" t="s">
        <v>12</v>
      </c>
      <c r="I178" t="s">
        <v>13</v>
      </c>
      <c r="J178" t="s">
        <v>21</v>
      </c>
    </row>
    <row r="179" spans="1:10" x14ac:dyDescent="0.3">
      <c r="A179" t="s">
        <v>577</v>
      </c>
      <c r="B179" t="s">
        <v>578</v>
      </c>
      <c r="C179" t="s">
        <v>9</v>
      </c>
      <c r="D179" t="s">
        <v>579</v>
      </c>
      <c r="E179" s="12" t="s">
        <v>302</v>
      </c>
      <c r="G179" t="s">
        <v>11</v>
      </c>
      <c r="H179" t="s">
        <v>198</v>
      </c>
      <c r="I179" t="s">
        <v>13</v>
      </c>
      <c r="J179" t="s">
        <v>21</v>
      </c>
    </row>
    <row r="180" spans="1:10" x14ac:dyDescent="0.3">
      <c r="A180" t="s">
        <v>580</v>
      </c>
      <c r="B180" t="s">
        <v>581</v>
      </c>
      <c r="C180" t="s">
        <v>9</v>
      </c>
      <c r="D180" t="s">
        <v>582</v>
      </c>
      <c r="E180" s="12" t="s">
        <v>302</v>
      </c>
      <c r="G180" t="s">
        <v>11</v>
      </c>
      <c r="H180" t="s">
        <v>12</v>
      </c>
      <c r="I180" t="s">
        <v>13</v>
      </c>
      <c r="J180" t="s">
        <v>37</v>
      </c>
    </row>
    <row r="181" spans="1:10" x14ac:dyDescent="0.3">
      <c r="A181" t="s">
        <v>583</v>
      </c>
      <c r="B181" t="s">
        <v>584</v>
      </c>
      <c r="C181" t="s">
        <v>9</v>
      </c>
      <c r="D181" t="s">
        <v>585</v>
      </c>
      <c r="E181" s="12" t="s">
        <v>302</v>
      </c>
      <c r="G181" t="s">
        <v>11</v>
      </c>
      <c r="H181" t="s">
        <v>12</v>
      </c>
      <c r="I181" t="s">
        <v>13</v>
      </c>
      <c r="J181" t="s">
        <v>37</v>
      </c>
    </row>
    <row r="182" spans="1:10" x14ac:dyDescent="0.3">
      <c r="A182" t="s">
        <v>586</v>
      </c>
      <c r="B182" t="s">
        <v>587</v>
      </c>
      <c r="C182" t="s">
        <v>9</v>
      </c>
      <c r="D182" t="s">
        <v>588</v>
      </c>
      <c r="E182" s="12" t="s">
        <v>302</v>
      </c>
      <c r="G182" t="s">
        <v>11</v>
      </c>
      <c r="H182" t="s">
        <v>12</v>
      </c>
      <c r="I182" t="s">
        <v>13</v>
      </c>
      <c r="J182" t="s">
        <v>37</v>
      </c>
    </row>
    <row r="183" spans="1:10" x14ac:dyDescent="0.3">
      <c r="A183" t="s">
        <v>589</v>
      </c>
      <c r="B183" t="s">
        <v>590</v>
      </c>
      <c r="C183" t="s">
        <v>9</v>
      </c>
      <c r="D183" t="s">
        <v>591</v>
      </c>
      <c r="E183" s="12" t="s">
        <v>302</v>
      </c>
      <c r="G183" t="s">
        <v>11</v>
      </c>
      <c r="H183" t="s">
        <v>12</v>
      </c>
      <c r="I183" t="s">
        <v>13</v>
      </c>
      <c r="J183" t="s">
        <v>37</v>
      </c>
    </row>
    <row r="184" spans="1:10" x14ac:dyDescent="0.3">
      <c r="A184" t="s">
        <v>592</v>
      </c>
      <c r="B184" t="s">
        <v>593</v>
      </c>
      <c r="C184" t="s">
        <v>9</v>
      </c>
      <c r="D184" t="s">
        <v>594</v>
      </c>
      <c r="E184" s="12" t="s">
        <v>302</v>
      </c>
      <c r="G184" t="s">
        <v>11</v>
      </c>
      <c r="H184" t="s">
        <v>12</v>
      </c>
      <c r="I184" t="s">
        <v>13</v>
      </c>
      <c r="J184" t="s">
        <v>37</v>
      </c>
    </row>
    <row r="185" spans="1:10" x14ac:dyDescent="0.3">
      <c r="A185" t="s">
        <v>595</v>
      </c>
      <c r="B185" t="s">
        <v>596</v>
      </c>
      <c r="C185" t="s">
        <v>9</v>
      </c>
      <c r="D185" t="s">
        <v>597</v>
      </c>
      <c r="E185" s="12" t="s">
        <v>302</v>
      </c>
      <c r="G185" t="s">
        <v>11</v>
      </c>
      <c r="H185" t="s">
        <v>12</v>
      </c>
      <c r="I185" t="s">
        <v>13</v>
      </c>
      <c r="J185" t="s">
        <v>37</v>
      </c>
    </row>
    <row r="186" spans="1:10" x14ac:dyDescent="0.3">
      <c r="A186" t="s">
        <v>598</v>
      </c>
      <c r="B186" t="s">
        <v>599</v>
      </c>
      <c r="C186" t="s">
        <v>9</v>
      </c>
      <c r="D186" t="s">
        <v>600</v>
      </c>
      <c r="E186" s="12" t="s">
        <v>302</v>
      </c>
      <c r="G186" t="s">
        <v>11</v>
      </c>
      <c r="H186" t="s">
        <v>12</v>
      </c>
      <c r="I186" t="s">
        <v>13</v>
      </c>
      <c r="J186" t="s">
        <v>37</v>
      </c>
    </row>
    <row r="187" spans="1:10" x14ac:dyDescent="0.3">
      <c r="A187" t="s">
        <v>601</v>
      </c>
      <c r="B187" t="s">
        <v>602</v>
      </c>
      <c r="C187" t="s">
        <v>9</v>
      </c>
      <c r="D187" t="s">
        <v>603</v>
      </c>
      <c r="E187" s="12" t="s">
        <v>302</v>
      </c>
      <c r="G187" t="s">
        <v>11</v>
      </c>
      <c r="H187" t="s">
        <v>12</v>
      </c>
      <c r="I187" t="s">
        <v>13</v>
      </c>
      <c r="J187" t="s">
        <v>37</v>
      </c>
    </row>
    <row r="188" spans="1:10" x14ac:dyDescent="0.3">
      <c r="A188" t="s">
        <v>604</v>
      </c>
      <c r="B188" t="s">
        <v>605</v>
      </c>
      <c r="C188" t="s">
        <v>9</v>
      </c>
      <c r="D188" t="s">
        <v>606</v>
      </c>
      <c r="E188" s="12" t="s">
        <v>302</v>
      </c>
      <c r="G188" t="s">
        <v>11</v>
      </c>
      <c r="H188" t="s">
        <v>12</v>
      </c>
      <c r="I188" t="s">
        <v>13</v>
      </c>
      <c r="J188" t="s">
        <v>37</v>
      </c>
    </row>
    <row r="189" spans="1:10" x14ac:dyDescent="0.3">
      <c r="A189" t="s">
        <v>607</v>
      </c>
      <c r="B189" t="s">
        <v>608</v>
      </c>
      <c r="C189" t="s">
        <v>9</v>
      </c>
      <c r="D189" t="s">
        <v>609</v>
      </c>
      <c r="E189" s="12" t="s">
        <v>302</v>
      </c>
      <c r="G189" t="s">
        <v>33</v>
      </c>
      <c r="H189" t="s">
        <v>12</v>
      </c>
      <c r="I189" t="s">
        <v>34</v>
      </c>
      <c r="J189" t="s">
        <v>21</v>
      </c>
    </row>
    <row r="190" spans="1:10" x14ac:dyDescent="0.3">
      <c r="A190" t="s">
        <v>610</v>
      </c>
      <c r="B190" t="s">
        <v>611</v>
      </c>
      <c r="C190" t="s">
        <v>9</v>
      </c>
      <c r="D190" t="s">
        <v>612</v>
      </c>
      <c r="E190" s="12" t="s">
        <v>302</v>
      </c>
      <c r="G190" t="s">
        <v>96</v>
      </c>
      <c r="H190" t="s">
        <v>12</v>
      </c>
      <c r="I190" t="s">
        <v>97</v>
      </c>
      <c r="J190" t="s">
        <v>21</v>
      </c>
    </row>
    <row r="191" spans="1:10" x14ac:dyDescent="0.3">
      <c r="A191" t="s">
        <v>613</v>
      </c>
      <c r="B191" t="s">
        <v>614</v>
      </c>
      <c r="C191" t="s">
        <v>9</v>
      </c>
      <c r="D191" t="s">
        <v>615</v>
      </c>
      <c r="E191" s="12" t="s">
        <v>302</v>
      </c>
      <c r="G191" t="s">
        <v>55</v>
      </c>
      <c r="H191" t="s">
        <v>12</v>
      </c>
      <c r="I191" t="s">
        <v>222</v>
      </c>
      <c r="J191" t="s">
        <v>14</v>
      </c>
    </row>
    <row r="192" spans="1:10" x14ac:dyDescent="0.3">
      <c r="A192" t="s">
        <v>616</v>
      </c>
      <c r="B192" t="s">
        <v>617</v>
      </c>
      <c r="C192" t="s">
        <v>9</v>
      </c>
      <c r="D192" t="s">
        <v>618</v>
      </c>
      <c r="E192" s="12" t="s">
        <v>302</v>
      </c>
      <c r="G192" t="s">
        <v>28</v>
      </c>
      <c r="H192" t="s">
        <v>12</v>
      </c>
      <c r="I192" t="s">
        <v>29</v>
      </c>
      <c r="J192" t="s">
        <v>21</v>
      </c>
    </row>
    <row r="193" spans="1:10" x14ac:dyDescent="0.3">
      <c r="A193" t="s">
        <v>619</v>
      </c>
      <c r="B193" t="s">
        <v>620</v>
      </c>
      <c r="C193" t="s">
        <v>9</v>
      </c>
      <c r="D193" t="s">
        <v>621</v>
      </c>
      <c r="E193" s="12" t="s">
        <v>302</v>
      </c>
      <c r="G193" t="s">
        <v>96</v>
      </c>
      <c r="H193" t="s">
        <v>12</v>
      </c>
      <c r="I193" t="s">
        <v>97</v>
      </c>
      <c r="J193" t="s">
        <v>14</v>
      </c>
    </row>
    <row r="194" spans="1:10" x14ac:dyDescent="0.3">
      <c r="A194" t="s">
        <v>622</v>
      </c>
      <c r="B194" t="s">
        <v>623</v>
      </c>
      <c r="C194" t="s">
        <v>9</v>
      </c>
      <c r="D194" t="s">
        <v>624</v>
      </c>
      <c r="E194" s="12" t="s">
        <v>302</v>
      </c>
      <c r="G194" t="s">
        <v>96</v>
      </c>
      <c r="H194" t="s">
        <v>12</v>
      </c>
      <c r="I194" t="s">
        <v>97</v>
      </c>
      <c r="J194" t="s">
        <v>37</v>
      </c>
    </row>
    <row r="195" spans="1:10" x14ac:dyDescent="0.3">
      <c r="A195" t="s">
        <v>625</v>
      </c>
      <c r="B195" t="s">
        <v>626</v>
      </c>
      <c r="C195" t="s">
        <v>9</v>
      </c>
      <c r="D195" t="s">
        <v>627</v>
      </c>
      <c r="E195" s="13" t="s">
        <v>229</v>
      </c>
      <c r="F195" s="10" t="s">
        <v>628</v>
      </c>
      <c r="G195" t="s">
        <v>96</v>
      </c>
      <c r="H195" t="s">
        <v>12</v>
      </c>
      <c r="I195" t="s">
        <v>97</v>
      </c>
      <c r="J195" t="s">
        <v>14</v>
      </c>
    </row>
    <row r="196" spans="1:10" x14ac:dyDescent="0.3">
      <c r="A196" t="s">
        <v>629</v>
      </c>
      <c r="B196" t="s">
        <v>630</v>
      </c>
      <c r="C196" t="s">
        <v>9</v>
      </c>
      <c r="D196" t="s">
        <v>631</v>
      </c>
      <c r="E196" s="12" t="s">
        <v>302</v>
      </c>
      <c r="G196" t="s">
        <v>146</v>
      </c>
      <c r="H196" t="s">
        <v>12</v>
      </c>
      <c r="I196" t="s">
        <v>56</v>
      </c>
      <c r="J196" t="s">
        <v>37</v>
      </c>
    </row>
    <row r="197" spans="1:10" x14ac:dyDescent="0.3">
      <c r="A197" t="s">
        <v>632</v>
      </c>
      <c r="B197" t="s">
        <v>633</v>
      </c>
      <c r="C197" t="s">
        <v>9</v>
      </c>
      <c r="D197" t="s">
        <v>634</v>
      </c>
      <c r="E197" s="12" t="s">
        <v>302</v>
      </c>
      <c r="G197" t="s">
        <v>96</v>
      </c>
      <c r="H197" t="s">
        <v>12</v>
      </c>
      <c r="I197" t="s">
        <v>97</v>
      </c>
      <c r="J197" t="s">
        <v>14</v>
      </c>
    </row>
    <row r="198" spans="1:10" x14ac:dyDescent="0.3">
      <c r="A198" t="s">
        <v>635</v>
      </c>
      <c r="B198" t="s">
        <v>636</v>
      </c>
      <c r="C198" t="s">
        <v>9</v>
      </c>
      <c r="D198" t="s">
        <v>637</v>
      </c>
      <c r="E198" s="12" t="s">
        <v>302</v>
      </c>
      <c r="G198" t="s">
        <v>96</v>
      </c>
      <c r="H198" t="s">
        <v>12</v>
      </c>
      <c r="I198" t="s">
        <v>97</v>
      </c>
      <c r="J198" t="s">
        <v>14</v>
      </c>
    </row>
    <row r="199" spans="1:10" x14ac:dyDescent="0.3">
      <c r="A199" t="s">
        <v>638</v>
      </c>
      <c r="B199" t="s">
        <v>639</v>
      </c>
      <c r="C199" t="s">
        <v>9</v>
      </c>
      <c r="D199" t="s">
        <v>640</v>
      </c>
      <c r="E199" s="12" t="s">
        <v>302</v>
      </c>
      <c r="G199" t="s">
        <v>96</v>
      </c>
      <c r="H199" t="s">
        <v>12</v>
      </c>
      <c r="I199" t="s">
        <v>97</v>
      </c>
      <c r="J199" t="s">
        <v>14</v>
      </c>
    </row>
    <row r="200" spans="1:10" x14ac:dyDescent="0.3">
      <c r="A200" t="s">
        <v>641</v>
      </c>
      <c r="B200" t="s">
        <v>642</v>
      </c>
      <c r="C200" t="s">
        <v>9</v>
      </c>
      <c r="D200" t="s">
        <v>643</v>
      </c>
      <c r="E200" s="12" t="s">
        <v>302</v>
      </c>
      <c r="G200" t="s">
        <v>96</v>
      </c>
      <c r="H200" t="s">
        <v>12</v>
      </c>
      <c r="I200" t="s">
        <v>97</v>
      </c>
      <c r="J200" t="s">
        <v>14</v>
      </c>
    </row>
    <row r="201" spans="1:10" x14ac:dyDescent="0.3">
      <c r="A201" t="s">
        <v>644</v>
      </c>
      <c r="B201" t="s">
        <v>645</v>
      </c>
      <c r="C201" t="s">
        <v>9</v>
      </c>
      <c r="D201" t="s">
        <v>646</v>
      </c>
      <c r="E201" s="12" t="s">
        <v>302</v>
      </c>
      <c r="G201" t="s">
        <v>96</v>
      </c>
      <c r="H201" t="s">
        <v>12</v>
      </c>
      <c r="I201" t="s">
        <v>97</v>
      </c>
      <c r="J201" t="s">
        <v>14</v>
      </c>
    </row>
    <row r="202" spans="1:10" x14ac:dyDescent="0.3">
      <c r="A202" t="s">
        <v>647</v>
      </c>
      <c r="B202" t="s">
        <v>648</v>
      </c>
      <c r="C202" t="s">
        <v>9</v>
      </c>
      <c r="D202" t="s">
        <v>649</v>
      </c>
      <c r="E202" s="12" t="s">
        <v>302</v>
      </c>
      <c r="G202" t="s">
        <v>96</v>
      </c>
      <c r="H202" t="s">
        <v>12</v>
      </c>
      <c r="I202" t="s">
        <v>97</v>
      </c>
      <c r="J202" t="s">
        <v>14</v>
      </c>
    </row>
    <row r="203" spans="1:10" x14ac:dyDescent="0.3">
      <c r="A203" t="s">
        <v>650</v>
      </c>
      <c r="B203" t="s">
        <v>651</v>
      </c>
      <c r="C203" t="s">
        <v>9</v>
      </c>
      <c r="D203" t="s">
        <v>652</v>
      </c>
      <c r="E203" s="12" t="s">
        <v>302</v>
      </c>
      <c r="G203" t="s">
        <v>96</v>
      </c>
      <c r="H203" t="s">
        <v>12</v>
      </c>
      <c r="I203" t="s">
        <v>97</v>
      </c>
      <c r="J203" t="s">
        <v>14</v>
      </c>
    </row>
    <row r="204" spans="1:10" x14ac:dyDescent="0.3">
      <c r="A204" t="s">
        <v>653</v>
      </c>
      <c r="B204" t="s">
        <v>654</v>
      </c>
      <c r="C204" t="s">
        <v>9</v>
      </c>
      <c r="D204" t="s">
        <v>655</v>
      </c>
      <c r="E204" s="13" t="s">
        <v>229</v>
      </c>
      <c r="F204" s="10" t="s">
        <v>628</v>
      </c>
      <c r="G204" t="s">
        <v>96</v>
      </c>
      <c r="H204" t="s">
        <v>12</v>
      </c>
      <c r="I204" t="s">
        <v>97</v>
      </c>
      <c r="J204" t="s">
        <v>14</v>
      </c>
    </row>
    <row r="205" spans="1:10" x14ac:dyDescent="0.3">
      <c r="A205" t="s">
        <v>656</v>
      </c>
      <c r="B205" t="s">
        <v>657</v>
      </c>
      <c r="C205" t="s">
        <v>9</v>
      </c>
      <c r="D205" t="s">
        <v>658</v>
      </c>
      <c r="E205" s="13" t="s">
        <v>229</v>
      </c>
      <c r="F205" s="10" t="s">
        <v>628</v>
      </c>
      <c r="G205" t="s">
        <v>96</v>
      </c>
      <c r="H205" t="s">
        <v>12</v>
      </c>
      <c r="I205" t="s">
        <v>97</v>
      </c>
      <c r="J205" t="s">
        <v>14</v>
      </c>
    </row>
    <row r="206" spans="1:10" x14ac:dyDescent="0.3">
      <c r="A206" t="s">
        <v>659</v>
      </c>
      <c r="B206" t="s">
        <v>660</v>
      </c>
      <c r="C206" t="s">
        <v>9</v>
      </c>
      <c r="D206" t="s">
        <v>661</v>
      </c>
      <c r="E206" s="12" t="s">
        <v>302</v>
      </c>
      <c r="G206" t="s">
        <v>96</v>
      </c>
      <c r="H206" t="s">
        <v>12</v>
      </c>
      <c r="I206" t="s">
        <v>97</v>
      </c>
      <c r="J206" t="s">
        <v>14</v>
      </c>
    </row>
    <row r="207" spans="1:10" x14ac:dyDescent="0.3">
      <c r="A207" t="s">
        <v>662</v>
      </c>
      <c r="B207" t="s">
        <v>663</v>
      </c>
      <c r="C207" t="s">
        <v>9</v>
      </c>
      <c r="D207" t="s">
        <v>664</v>
      </c>
      <c r="E207" s="12" t="s">
        <v>302</v>
      </c>
      <c r="G207" t="s">
        <v>96</v>
      </c>
      <c r="H207" t="s">
        <v>12</v>
      </c>
      <c r="I207" t="s">
        <v>97</v>
      </c>
      <c r="J207" t="s">
        <v>14</v>
      </c>
    </row>
    <row r="208" spans="1:10" x14ac:dyDescent="0.3">
      <c r="A208" t="s">
        <v>665</v>
      </c>
      <c r="B208" t="s">
        <v>666</v>
      </c>
      <c r="C208" t="s">
        <v>9</v>
      </c>
      <c r="D208" t="s">
        <v>667</v>
      </c>
      <c r="E208" s="12" t="s">
        <v>302</v>
      </c>
      <c r="G208" t="s">
        <v>96</v>
      </c>
      <c r="H208" t="s">
        <v>12</v>
      </c>
      <c r="I208" t="s">
        <v>97</v>
      </c>
      <c r="J208" t="s">
        <v>14</v>
      </c>
    </row>
    <row r="209" spans="1:10" x14ac:dyDescent="0.3">
      <c r="A209" t="s">
        <v>668</v>
      </c>
      <c r="B209" t="s">
        <v>669</v>
      </c>
      <c r="C209" t="s">
        <v>9</v>
      </c>
      <c r="D209" t="s">
        <v>670</v>
      </c>
      <c r="E209" s="13" t="s">
        <v>229</v>
      </c>
      <c r="F209" s="10" t="s">
        <v>628</v>
      </c>
      <c r="G209" t="s">
        <v>96</v>
      </c>
      <c r="H209" t="s">
        <v>12</v>
      </c>
      <c r="I209" t="s">
        <v>97</v>
      </c>
      <c r="J209" t="s">
        <v>14</v>
      </c>
    </row>
    <row r="210" spans="1:10" x14ac:dyDescent="0.3">
      <c r="A210" t="s">
        <v>671</v>
      </c>
      <c r="B210" t="s">
        <v>672</v>
      </c>
      <c r="C210" t="s">
        <v>9</v>
      </c>
      <c r="D210" t="s">
        <v>673</v>
      </c>
      <c r="E210" s="12" t="s">
        <v>302</v>
      </c>
      <c r="G210" t="s">
        <v>96</v>
      </c>
      <c r="H210" t="s">
        <v>12</v>
      </c>
      <c r="I210" t="s">
        <v>97</v>
      </c>
      <c r="J210" t="s">
        <v>14</v>
      </c>
    </row>
    <row r="211" spans="1:10" x14ac:dyDescent="0.3">
      <c r="A211" t="s">
        <v>674</v>
      </c>
      <c r="B211" t="s">
        <v>675</v>
      </c>
      <c r="C211" t="s">
        <v>9</v>
      </c>
      <c r="D211" t="s">
        <v>676</v>
      </c>
      <c r="E211" s="12" t="s">
        <v>302</v>
      </c>
      <c r="G211" t="s">
        <v>96</v>
      </c>
      <c r="H211" t="s">
        <v>12</v>
      </c>
      <c r="I211" t="s">
        <v>97</v>
      </c>
      <c r="J211" t="s">
        <v>14</v>
      </c>
    </row>
    <row r="212" spans="1:10" x14ac:dyDescent="0.3">
      <c r="A212" t="s">
        <v>677</v>
      </c>
      <c r="B212" t="s">
        <v>560</v>
      </c>
      <c r="C212" t="s">
        <v>9</v>
      </c>
      <c r="D212" t="s">
        <v>678</v>
      </c>
      <c r="E212" s="13" t="s">
        <v>229</v>
      </c>
      <c r="F212" s="10" t="s">
        <v>562</v>
      </c>
      <c r="G212" t="s">
        <v>96</v>
      </c>
      <c r="H212" t="s">
        <v>12</v>
      </c>
      <c r="I212" t="s">
        <v>97</v>
      </c>
      <c r="J212" t="s">
        <v>14</v>
      </c>
    </row>
    <row r="213" spans="1:10" x14ac:dyDescent="0.3">
      <c r="A213" t="s">
        <v>679</v>
      </c>
      <c r="B213" t="s">
        <v>680</v>
      </c>
      <c r="C213" t="s">
        <v>9</v>
      </c>
      <c r="D213" t="s">
        <v>681</v>
      </c>
      <c r="E213" s="12" t="s">
        <v>302</v>
      </c>
      <c r="G213" t="s">
        <v>96</v>
      </c>
      <c r="H213" t="s">
        <v>12</v>
      </c>
      <c r="I213" t="s">
        <v>97</v>
      </c>
      <c r="J213" t="s">
        <v>14</v>
      </c>
    </row>
    <row r="214" spans="1:10" x14ac:dyDescent="0.3">
      <c r="A214" t="s">
        <v>682</v>
      </c>
      <c r="B214" t="s">
        <v>569</v>
      </c>
      <c r="C214" t="s">
        <v>9</v>
      </c>
      <c r="D214" t="s">
        <v>683</v>
      </c>
      <c r="E214" s="12" t="s">
        <v>302</v>
      </c>
      <c r="G214" t="s">
        <v>96</v>
      </c>
      <c r="H214" t="s">
        <v>12</v>
      </c>
      <c r="I214" t="s">
        <v>97</v>
      </c>
      <c r="J214" t="s">
        <v>14</v>
      </c>
    </row>
    <row r="215" spans="1:10" x14ac:dyDescent="0.3">
      <c r="A215" t="s">
        <v>684</v>
      </c>
      <c r="B215" t="s">
        <v>685</v>
      </c>
      <c r="C215" t="s">
        <v>9</v>
      </c>
      <c r="D215" t="s">
        <v>686</v>
      </c>
      <c r="E215" s="12" t="s">
        <v>302</v>
      </c>
      <c r="G215" t="s">
        <v>687</v>
      </c>
      <c r="H215" t="s">
        <v>12</v>
      </c>
      <c r="I215" t="s">
        <v>688</v>
      </c>
      <c r="J215" t="s">
        <v>14</v>
      </c>
    </row>
    <row r="216" spans="1:10" x14ac:dyDescent="0.3">
      <c r="A216" t="s">
        <v>689</v>
      </c>
      <c r="B216" t="s">
        <v>690</v>
      </c>
      <c r="C216" t="s">
        <v>9</v>
      </c>
      <c r="D216" t="s">
        <v>691</v>
      </c>
      <c r="E216" s="12" t="s">
        <v>302</v>
      </c>
      <c r="G216" t="s">
        <v>60</v>
      </c>
      <c r="H216" t="s">
        <v>12</v>
      </c>
      <c r="I216" t="s">
        <v>61</v>
      </c>
      <c r="J216" t="s">
        <v>21</v>
      </c>
    </row>
    <row r="217" spans="1:10" x14ac:dyDescent="0.3">
      <c r="A217" t="s">
        <v>692</v>
      </c>
      <c r="B217" t="s">
        <v>693</v>
      </c>
      <c r="C217" t="s">
        <v>9</v>
      </c>
      <c r="D217" t="s">
        <v>694</v>
      </c>
      <c r="E217" s="12" t="s">
        <v>302</v>
      </c>
      <c r="G217" t="s">
        <v>60</v>
      </c>
      <c r="H217" t="s">
        <v>12</v>
      </c>
      <c r="I217" t="s">
        <v>61</v>
      </c>
      <c r="J217" t="s">
        <v>21</v>
      </c>
    </row>
    <row r="218" spans="1:10" x14ac:dyDescent="0.3">
      <c r="A218" t="s">
        <v>695</v>
      </c>
      <c r="B218" t="s">
        <v>696</v>
      </c>
      <c r="C218" t="s">
        <v>9</v>
      </c>
      <c r="D218" t="s">
        <v>697</v>
      </c>
      <c r="E218" s="12" t="s">
        <v>302</v>
      </c>
      <c r="G218" t="s">
        <v>60</v>
      </c>
      <c r="H218" t="s">
        <v>12</v>
      </c>
      <c r="I218" t="s">
        <v>61</v>
      </c>
      <c r="J218" t="s">
        <v>21</v>
      </c>
    </row>
    <row r="219" spans="1:10" x14ac:dyDescent="0.3">
      <c r="A219" t="s">
        <v>698</v>
      </c>
      <c r="B219" t="s">
        <v>699</v>
      </c>
      <c r="C219" t="s">
        <v>9</v>
      </c>
      <c r="D219" t="s">
        <v>700</v>
      </c>
      <c r="E219" s="12" t="s">
        <v>302</v>
      </c>
      <c r="G219" t="s">
        <v>60</v>
      </c>
      <c r="H219" t="s">
        <v>12</v>
      </c>
      <c r="I219" t="s">
        <v>61</v>
      </c>
      <c r="J219" t="s">
        <v>14</v>
      </c>
    </row>
    <row r="220" spans="1:10" x14ac:dyDescent="0.3">
      <c r="A220" t="s">
        <v>701</v>
      </c>
      <c r="B220" t="s">
        <v>702</v>
      </c>
      <c r="C220" t="s">
        <v>9</v>
      </c>
      <c r="D220" t="s">
        <v>703</v>
      </c>
      <c r="E220" s="12" t="s">
        <v>302</v>
      </c>
      <c r="G220" t="s">
        <v>60</v>
      </c>
      <c r="H220" t="s">
        <v>12</v>
      </c>
      <c r="I220" t="s">
        <v>61</v>
      </c>
      <c r="J220" t="s">
        <v>14</v>
      </c>
    </row>
    <row r="221" spans="1:10" x14ac:dyDescent="0.3">
      <c r="A221" t="s">
        <v>704</v>
      </c>
      <c r="B221" t="s">
        <v>705</v>
      </c>
      <c r="C221" t="s">
        <v>9</v>
      </c>
      <c r="D221" t="s">
        <v>706</v>
      </c>
      <c r="E221" s="12" t="s">
        <v>302</v>
      </c>
      <c r="G221" t="s">
        <v>60</v>
      </c>
      <c r="H221" t="s">
        <v>12</v>
      </c>
      <c r="I221" t="s">
        <v>61</v>
      </c>
      <c r="J221" t="s">
        <v>14</v>
      </c>
    </row>
    <row r="222" spans="1:10" x14ac:dyDescent="0.3">
      <c r="A222" t="s">
        <v>707</v>
      </c>
      <c r="B222" t="s">
        <v>708</v>
      </c>
      <c r="C222" t="s">
        <v>9</v>
      </c>
      <c r="D222" t="s">
        <v>709</v>
      </c>
      <c r="E222" s="12" t="s">
        <v>302</v>
      </c>
      <c r="G222" t="s">
        <v>60</v>
      </c>
      <c r="H222" t="s">
        <v>12</v>
      </c>
      <c r="I222" t="s">
        <v>61</v>
      </c>
      <c r="J222" t="s">
        <v>14</v>
      </c>
    </row>
    <row r="223" spans="1:10" x14ac:dyDescent="0.3">
      <c r="A223" t="s">
        <v>710</v>
      </c>
      <c r="B223" t="s">
        <v>711</v>
      </c>
      <c r="C223" t="s">
        <v>9</v>
      </c>
      <c r="D223" t="s">
        <v>712</v>
      </c>
      <c r="E223" s="12" t="s">
        <v>302</v>
      </c>
      <c r="G223" t="s">
        <v>55</v>
      </c>
      <c r="H223" t="s">
        <v>12</v>
      </c>
      <c r="I223" t="s">
        <v>84</v>
      </c>
      <c r="J223" t="s">
        <v>21</v>
      </c>
    </row>
    <row r="224" spans="1:10" x14ac:dyDescent="0.3">
      <c r="A224" t="s">
        <v>713</v>
      </c>
      <c r="B224" t="s">
        <v>714</v>
      </c>
      <c r="C224" t="s">
        <v>9</v>
      </c>
      <c r="D224" t="s">
        <v>715</v>
      </c>
      <c r="E224" s="12" t="s">
        <v>302</v>
      </c>
      <c r="G224" t="s">
        <v>55</v>
      </c>
      <c r="H224" t="s">
        <v>12</v>
      </c>
      <c r="I224" t="s">
        <v>84</v>
      </c>
      <c r="J224" t="s">
        <v>21</v>
      </c>
    </row>
    <row r="225" spans="1:10" x14ac:dyDescent="0.3">
      <c r="A225" t="s">
        <v>716</v>
      </c>
      <c r="B225" t="s">
        <v>717</v>
      </c>
      <c r="C225" t="s">
        <v>9</v>
      </c>
      <c r="D225" t="s">
        <v>718</v>
      </c>
      <c r="E225" s="12" t="s">
        <v>302</v>
      </c>
      <c r="G225" t="s">
        <v>55</v>
      </c>
      <c r="H225" t="s">
        <v>12</v>
      </c>
      <c r="I225" t="s">
        <v>84</v>
      </c>
      <c r="J225" t="s">
        <v>21</v>
      </c>
    </row>
    <row r="226" spans="1:10" x14ac:dyDescent="0.3">
      <c r="A226" t="s">
        <v>719</v>
      </c>
      <c r="B226" t="s">
        <v>720</v>
      </c>
      <c r="C226" t="s">
        <v>9</v>
      </c>
      <c r="D226" t="s">
        <v>721</v>
      </c>
      <c r="E226" s="12" t="s">
        <v>302</v>
      </c>
      <c r="G226" t="s">
        <v>55</v>
      </c>
      <c r="H226" t="s">
        <v>12</v>
      </c>
      <c r="I226" t="s">
        <v>84</v>
      </c>
      <c r="J226" t="s">
        <v>21</v>
      </c>
    </row>
    <row r="227" spans="1:10" x14ac:dyDescent="0.3">
      <c r="A227" t="s">
        <v>722</v>
      </c>
      <c r="B227" t="s">
        <v>723</v>
      </c>
      <c r="C227" t="s">
        <v>9</v>
      </c>
      <c r="D227" t="s">
        <v>724</v>
      </c>
      <c r="E227" s="12" t="s">
        <v>302</v>
      </c>
      <c r="G227" t="s">
        <v>55</v>
      </c>
      <c r="H227" t="s">
        <v>12</v>
      </c>
      <c r="I227" t="s">
        <v>84</v>
      </c>
      <c r="J227" t="s">
        <v>21</v>
      </c>
    </row>
    <row r="228" spans="1:10" x14ac:dyDescent="0.3">
      <c r="A228" t="s">
        <v>725</v>
      </c>
      <c r="B228" t="s">
        <v>726</v>
      </c>
      <c r="C228" t="s">
        <v>9</v>
      </c>
      <c r="D228" t="s">
        <v>727</v>
      </c>
      <c r="E228" s="12" t="s">
        <v>302</v>
      </c>
      <c r="G228" t="s">
        <v>55</v>
      </c>
      <c r="H228" t="s">
        <v>12</v>
      </c>
      <c r="I228" t="s">
        <v>84</v>
      </c>
      <c r="J228" t="s">
        <v>21</v>
      </c>
    </row>
    <row r="229" spans="1:10" x14ac:dyDescent="0.3">
      <c r="A229" t="s">
        <v>728</v>
      </c>
      <c r="B229" t="s">
        <v>729</v>
      </c>
      <c r="C229" t="s">
        <v>9</v>
      </c>
      <c r="D229" t="s">
        <v>730</v>
      </c>
      <c r="E229" s="12" t="s">
        <v>302</v>
      </c>
      <c r="G229" t="s">
        <v>55</v>
      </c>
      <c r="H229" t="s">
        <v>12</v>
      </c>
      <c r="I229" t="s">
        <v>84</v>
      </c>
      <c r="J229" t="s">
        <v>21</v>
      </c>
    </row>
    <row r="230" spans="1:10" x14ac:dyDescent="0.3">
      <c r="A230" t="s">
        <v>731</v>
      </c>
      <c r="B230" t="s">
        <v>732</v>
      </c>
      <c r="C230" t="s">
        <v>9</v>
      </c>
      <c r="D230" t="s">
        <v>733</v>
      </c>
      <c r="E230" s="12" t="s">
        <v>302</v>
      </c>
      <c r="G230" t="s">
        <v>55</v>
      </c>
      <c r="H230" t="s">
        <v>12</v>
      </c>
      <c r="I230" t="s">
        <v>84</v>
      </c>
      <c r="J230" t="s">
        <v>21</v>
      </c>
    </row>
    <row r="231" spans="1:10" x14ac:dyDescent="0.3">
      <c r="A231" t="s">
        <v>734</v>
      </c>
      <c r="B231" t="s">
        <v>735</v>
      </c>
      <c r="C231" t="s">
        <v>9</v>
      </c>
      <c r="D231" t="s">
        <v>736</v>
      </c>
      <c r="E231" s="12" t="s">
        <v>302</v>
      </c>
      <c r="G231" t="s">
        <v>33</v>
      </c>
      <c r="H231" t="s">
        <v>12</v>
      </c>
      <c r="I231" t="s">
        <v>34</v>
      </c>
      <c r="J231" t="s">
        <v>21</v>
      </c>
    </row>
    <row r="232" spans="1:10" x14ac:dyDescent="0.3">
      <c r="A232" t="s">
        <v>737</v>
      </c>
      <c r="B232" t="s">
        <v>738</v>
      </c>
      <c r="C232" t="s">
        <v>9</v>
      </c>
      <c r="D232" t="s">
        <v>739</v>
      </c>
      <c r="E232" s="12" t="s">
        <v>302</v>
      </c>
      <c r="G232" t="s">
        <v>11</v>
      </c>
      <c r="H232" t="s">
        <v>19</v>
      </c>
      <c r="I232" t="s">
        <v>13</v>
      </c>
      <c r="J232" t="s">
        <v>14</v>
      </c>
    </row>
    <row r="233" spans="1:10" x14ac:dyDescent="0.3">
      <c r="A233" t="s">
        <v>740</v>
      </c>
      <c r="B233" t="s">
        <v>741</v>
      </c>
      <c r="C233" t="s">
        <v>9</v>
      </c>
      <c r="D233" t="s">
        <v>742</v>
      </c>
      <c r="E233" s="12" t="s">
        <v>302</v>
      </c>
      <c r="G233" t="s">
        <v>11</v>
      </c>
      <c r="H233" t="s">
        <v>12</v>
      </c>
      <c r="I233" t="s">
        <v>13</v>
      </c>
      <c r="J233" t="s">
        <v>37</v>
      </c>
    </row>
    <row r="234" spans="1:10" x14ac:dyDescent="0.3">
      <c r="A234" t="s">
        <v>743</v>
      </c>
      <c r="B234" t="s">
        <v>744</v>
      </c>
      <c r="C234" t="s">
        <v>9</v>
      </c>
      <c r="D234" t="s">
        <v>745</v>
      </c>
      <c r="E234" s="12" t="s">
        <v>302</v>
      </c>
      <c r="G234" t="s">
        <v>11</v>
      </c>
      <c r="H234" t="s">
        <v>12</v>
      </c>
      <c r="I234" t="s">
        <v>13</v>
      </c>
      <c r="J234" t="s">
        <v>14</v>
      </c>
    </row>
    <row r="235" spans="1:10" x14ac:dyDescent="0.3">
      <c r="A235" t="s">
        <v>746</v>
      </c>
      <c r="B235" t="s">
        <v>747</v>
      </c>
      <c r="C235" t="s">
        <v>9</v>
      </c>
      <c r="D235" t="s">
        <v>748</v>
      </c>
      <c r="E235" s="12" t="s">
        <v>302</v>
      </c>
      <c r="G235" t="s">
        <v>11</v>
      </c>
      <c r="H235" t="s">
        <v>12</v>
      </c>
      <c r="I235" t="s">
        <v>13</v>
      </c>
      <c r="J235" t="s">
        <v>37</v>
      </c>
    </row>
    <row r="236" spans="1:10" x14ac:dyDescent="0.3">
      <c r="A236" t="s">
        <v>749</v>
      </c>
      <c r="B236" t="s">
        <v>750</v>
      </c>
      <c r="C236" t="s">
        <v>9</v>
      </c>
      <c r="D236" t="s">
        <v>751</v>
      </c>
      <c r="E236" s="12" t="s">
        <v>302</v>
      </c>
      <c r="G236" t="s">
        <v>385</v>
      </c>
      <c r="H236" t="s">
        <v>12</v>
      </c>
      <c r="I236" t="s">
        <v>84</v>
      </c>
      <c r="J236" t="s">
        <v>14</v>
      </c>
    </row>
    <row r="237" spans="1:10" x14ac:dyDescent="0.3">
      <c r="A237" t="s">
        <v>752</v>
      </c>
      <c r="B237" t="s">
        <v>753</v>
      </c>
      <c r="C237" t="s">
        <v>9</v>
      </c>
      <c r="D237" t="s">
        <v>754</v>
      </c>
      <c r="E237" s="12" t="s">
        <v>302</v>
      </c>
      <c r="G237" t="s">
        <v>385</v>
      </c>
      <c r="H237" t="s">
        <v>12</v>
      </c>
      <c r="I237" t="s">
        <v>84</v>
      </c>
      <c r="J237" t="s">
        <v>21</v>
      </c>
    </row>
    <row r="238" spans="1:10" x14ac:dyDescent="0.3">
      <c r="A238" t="s">
        <v>755</v>
      </c>
      <c r="B238" t="s">
        <v>756</v>
      </c>
      <c r="C238" t="s">
        <v>9</v>
      </c>
      <c r="D238" t="s">
        <v>757</v>
      </c>
      <c r="E238" s="12" t="s">
        <v>302</v>
      </c>
      <c r="G238" t="s">
        <v>33</v>
      </c>
      <c r="H238" t="s">
        <v>12</v>
      </c>
      <c r="I238" t="s">
        <v>84</v>
      </c>
      <c r="J238" t="s">
        <v>21</v>
      </c>
    </row>
    <row r="239" spans="1:10" x14ac:dyDescent="0.3">
      <c r="A239" t="s">
        <v>758</v>
      </c>
      <c r="B239" t="s">
        <v>759</v>
      </c>
      <c r="C239" t="s">
        <v>9</v>
      </c>
      <c r="D239" t="s">
        <v>760</v>
      </c>
      <c r="E239" s="12" t="s">
        <v>302</v>
      </c>
      <c r="G239" t="s">
        <v>33</v>
      </c>
      <c r="H239" t="s">
        <v>12</v>
      </c>
      <c r="I239" t="s">
        <v>84</v>
      </c>
      <c r="J239" t="s">
        <v>21</v>
      </c>
    </row>
    <row r="240" spans="1:10" x14ac:dyDescent="0.3">
      <c r="A240" t="s">
        <v>761</v>
      </c>
      <c r="B240" t="s">
        <v>762</v>
      </c>
      <c r="C240" t="s">
        <v>9</v>
      </c>
      <c r="D240" t="s">
        <v>763</v>
      </c>
      <c r="E240" s="12" t="s">
        <v>302</v>
      </c>
      <c r="G240" t="s">
        <v>18</v>
      </c>
      <c r="H240" t="s">
        <v>12</v>
      </c>
      <c r="I240" t="s">
        <v>84</v>
      </c>
      <c r="J240" t="s">
        <v>21</v>
      </c>
    </row>
    <row r="241" spans="1:10" x14ac:dyDescent="0.3">
      <c r="A241" t="s">
        <v>764</v>
      </c>
      <c r="B241" t="s">
        <v>765</v>
      </c>
      <c r="C241" t="s">
        <v>9</v>
      </c>
      <c r="D241" t="s">
        <v>766</v>
      </c>
      <c r="E241" s="12" t="s">
        <v>302</v>
      </c>
      <c r="G241" t="s">
        <v>18</v>
      </c>
      <c r="H241" t="s">
        <v>12</v>
      </c>
      <c r="I241" t="s">
        <v>84</v>
      </c>
      <c r="J241" t="s">
        <v>21</v>
      </c>
    </row>
    <row r="242" spans="1:10" x14ac:dyDescent="0.3">
      <c r="A242" t="s">
        <v>767</v>
      </c>
      <c r="B242" t="s">
        <v>768</v>
      </c>
      <c r="C242" t="s">
        <v>9</v>
      </c>
      <c r="D242" t="s">
        <v>769</v>
      </c>
      <c r="E242" s="12" t="s">
        <v>302</v>
      </c>
      <c r="G242" t="s">
        <v>770</v>
      </c>
      <c r="H242" t="s">
        <v>12</v>
      </c>
      <c r="I242" t="s">
        <v>771</v>
      </c>
      <c r="J242" t="s">
        <v>21</v>
      </c>
    </row>
    <row r="243" spans="1:10" x14ac:dyDescent="0.3">
      <c r="A243" t="s">
        <v>772</v>
      </c>
      <c r="B243" t="s">
        <v>773</v>
      </c>
      <c r="C243" t="s">
        <v>9</v>
      </c>
      <c r="D243" t="s">
        <v>774</v>
      </c>
      <c r="E243" s="12" t="s">
        <v>302</v>
      </c>
      <c r="G243" t="s">
        <v>33</v>
      </c>
      <c r="H243" t="s">
        <v>12</v>
      </c>
      <c r="I243" t="s">
        <v>34</v>
      </c>
      <c r="J243" t="s">
        <v>21</v>
      </c>
    </row>
    <row r="244" spans="1:10" x14ac:dyDescent="0.3">
      <c r="A244" t="s">
        <v>775</v>
      </c>
      <c r="B244" t="s">
        <v>776</v>
      </c>
      <c r="C244" t="s">
        <v>9</v>
      </c>
      <c r="D244" t="s">
        <v>777</v>
      </c>
      <c r="E244" s="12" t="s">
        <v>302</v>
      </c>
      <c r="G244" t="s">
        <v>33</v>
      </c>
      <c r="H244" t="s">
        <v>12</v>
      </c>
      <c r="I244" t="s">
        <v>34</v>
      </c>
      <c r="J244" t="s">
        <v>21</v>
      </c>
    </row>
    <row r="245" spans="1:10" x14ac:dyDescent="0.3">
      <c r="A245" t="s">
        <v>778</v>
      </c>
      <c r="B245" t="s">
        <v>779</v>
      </c>
      <c r="C245" t="s">
        <v>9</v>
      </c>
      <c r="D245" t="s">
        <v>780</v>
      </c>
      <c r="E245" s="12" t="s">
        <v>302</v>
      </c>
      <c r="G245" t="s">
        <v>33</v>
      </c>
      <c r="H245" t="s">
        <v>12</v>
      </c>
      <c r="I245" t="s">
        <v>34</v>
      </c>
      <c r="J245" t="s">
        <v>21</v>
      </c>
    </row>
    <row r="246" spans="1:10" x14ac:dyDescent="0.3">
      <c r="A246" t="s">
        <v>781</v>
      </c>
      <c r="B246" t="s">
        <v>782</v>
      </c>
      <c r="C246" t="s">
        <v>9</v>
      </c>
      <c r="D246" t="s">
        <v>783</v>
      </c>
      <c r="E246" s="12" t="s">
        <v>302</v>
      </c>
      <c r="G246" t="s">
        <v>33</v>
      </c>
      <c r="H246" t="s">
        <v>12</v>
      </c>
      <c r="I246" t="s">
        <v>34</v>
      </c>
      <c r="J246" t="s">
        <v>21</v>
      </c>
    </row>
    <row r="247" spans="1:10" x14ac:dyDescent="0.3">
      <c r="A247" t="s">
        <v>784</v>
      </c>
      <c r="B247" t="s">
        <v>785</v>
      </c>
      <c r="C247" t="s">
        <v>9</v>
      </c>
      <c r="D247" t="s">
        <v>786</v>
      </c>
      <c r="E247" s="12" t="s">
        <v>302</v>
      </c>
      <c r="G247" t="s">
        <v>33</v>
      </c>
      <c r="H247" t="s">
        <v>12</v>
      </c>
      <c r="I247" t="s">
        <v>34</v>
      </c>
      <c r="J247" t="s">
        <v>21</v>
      </c>
    </row>
    <row r="248" spans="1:10" x14ac:dyDescent="0.3">
      <c r="A248" t="s">
        <v>787</v>
      </c>
      <c r="B248" t="s">
        <v>788</v>
      </c>
      <c r="C248" t="s">
        <v>9</v>
      </c>
      <c r="D248" t="s">
        <v>789</v>
      </c>
      <c r="E248" s="12" t="s">
        <v>302</v>
      </c>
      <c r="G248" t="s">
        <v>33</v>
      </c>
      <c r="H248" t="s">
        <v>12</v>
      </c>
      <c r="I248" t="s">
        <v>34</v>
      </c>
      <c r="J248" t="s">
        <v>37</v>
      </c>
    </row>
    <row r="249" spans="1:10" x14ac:dyDescent="0.3">
      <c r="A249" t="s">
        <v>790</v>
      </c>
      <c r="B249" t="s">
        <v>791</v>
      </c>
      <c r="C249" t="s">
        <v>9</v>
      </c>
      <c r="D249" t="s">
        <v>792</v>
      </c>
      <c r="E249" s="12" t="s">
        <v>302</v>
      </c>
      <c r="G249" t="s">
        <v>33</v>
      </c>
      <c r="H249" t="s">
        <v>12</v>
      </c>
      <c r="I249" t="s">
        <v>34</v>
      </c>
      <c r="J249" t="s">
        <v>21</v>
      </c>
    </row>
    <row r="250" spans="1:10" x14ac:dyDescent="0.3">
      <c r="A250" t="s">
        <v>793</v>
      </c>
      <c r="B250" t="s">
        <v>794</v>
      </c>
      <c r="C250" t="s">
        <v>9</v>
      </c>
      <c r="D250" t="s">
        <v>795</v>
      </c>
      <c r="E250" s="12" t="s">
        <v>302</v>
      </c>
      <c r="G250" t="s">
        <v>33</v>
      </c>
      <c r="H250" t="s">
        <v>12</v>
      </c>
      <c r="I250" t="s">
        <v>34</v>
      </c>
      <c r="J250" t="s">
        <v>21</v>
      </c>
    </row>
    <row r="251" spans="1:10" x14ac:dyDescent="0.3">
      <c r="A251" t="s">
        <v>796</v>
      </c>
      <c r="B251" t="s">
        <v>797</v>
      </c>
      <c r="C251" t="s">
        <v>9</v>
      </c>
      <c r="D251" t="s">
        <v>798</v>
      </c>
      <c r="E251" s="12" t="s">
        <v>302</v>
      </c>
      <c r="G251" t="s">
        <v>55</v>
      </c>
      <c r="H251" t="s">
        <v>12</v>
      </c>
      <c r="I251" t="s">
        <v>56</v>
      </c>
      <c r="J251" t="s">
        <v>14</v>
      </c>
    </row>
    <row r="252" spans="1:10" x14ac:dyDescent="0.3">
      <c r="A252" t="s">
        <v>799</v>
      </c>
      <c r="B252" t="s">
        <v>800</v>
      </c>
      <c r="C252" t="s">
        <v>9</v>
      </c>
      <c r="D252" t="s">
        <v>801</v>
      </c>
      <c r="E252" s="12" t="s">
        <v>302</v>
      </c>
      <c r="G252" t="s">
        <v>44</v>
      </c>
      <c r="H252" t="s">
        <v>12</v>
      </c>
      <c r="I252" t="s">
        <v>45</v>
      </c>
      <c r="J252" t="s">
        <v>21</v>
      </c>
    </row>
    <row r="253" spans="1:10" x14ac:dyDescent="0.3">
      <c r="A253" t="s">
        <v>802</v>
      </c>
      <c r="B253" t="s">
        <v>803</v>
      </c>
      <c r="C253" t="s">
        <v>9</v>
      </c>
      <c r="D253" t="s">
        <v>804</v>
      </c>
      <c r="E253" s="12" t="s">
        <v>302</v>
      </c>
      <c r="G253" t="s">
        <v>44</v>
      </c>
      <c r="H253" t="s">
        <v>12</v>
      </c>
      <c r="I253" t="s">
        <v>45</v>
      </c>
      <c r="J253" t="s">
        <v>21</v>
      </c>
    </row>
    <row r="254" spans="1:10" x14ac:dyDescent="0.3">
      <c r="A254" t="s">
        <v>805</v>
      </c>
      <c r="B254" t="s">
        <v>806</v>
      </c>
      <c r="C254" t="s">
        <v>9</v>
      </c>
      <c r="D254" t="s">
        <v>807</v>
      </c>
      <c r="E254" s="12" t="s">
        <v>302</v>
      </c>
      <c r="G254" t="s">
        <v>44</v>
      </c>
      <c r="H254" t="s">
        <v>12</v>
      </c>
      <c r="I254" t="s">
        <v>45</v>
      </c>
      <c r="J254" t="s">
        <v>21</v>
      </c>
    </row>
    <row r="255" spans="1:10" x14ac:dyDescent="0.3">
      <c r="A255" t="s">
        <v>808</v>
      </c>
      <c r="B255" t="s">
        <v>809</v>
      </c>
      <c r="C255" t="s">
        <v>9</v>
      </c>
      <c r="D255" t="s">
        <v>810</v>
      </c>
      <c r="E255" s="12" t="s">
        <v>302</v>
      </c>
      <c r="G255" t="s">
        <v>44</v>
      </c>
      <c r="H255" t="s">
        <v>12</v>
      </c>
      <c r="I255" t="s">
        <v>45</v>
      </c>
      <c r="J255" t="s">
        <v>21</v>
      </c>
    </row>
    <row r="256" spans="1:10" x14ac:dyDescent="0.3">
      <c r="A256" t="s">
        <v>811</v>
      </c>
      <c r="B256" t="s">
        <v>812</v>
      </c>
      <c r="C256" t="s">
        <v>9</v>
      </c>
      <c r="D256" t="s">
        <v>813</v>
      </c>
      <c r="E256" s="12" t="s">
        <v>302</v>
      </c>
      <c r="G256" t="s">
        <v>44</v>
      </c>
      <c r="H256" t="s">
        <v>12</v>
      </c>
      <c r="I256" t="s">
        <v>45</v>
      </c>
      <c r="J256" t="s">
        <v>21</v>
      </c>
    </row>
    <row r="257" spans="1:10" x14ac:dyDescent="0.3">
      <c r="A257" t="s">
        <v>814</v>
      </c>
      <c r="B257" t="s">
        <v>815</v>
      </c>
      <c r="C257" t="s">
        <v>9</v>
      </c>
      <c r="D257" t="s">
        <v>816</v>
      </c>
      <c r="E257" s="12" t="s">
        <v>302</v>
      </c>
      <c r="G257" t="s">
        <v>44</v>
      </c>
      <c r="H257" t="s">
        <v>12</v>
      </c>
      <c r="I257" t="s">
        <v>45</v>
      </c>
      <c r="J257" t="s">
        <v>21</v>
      </c>
    </row>
    <row r="258" spans="1:10" x14ac:dyDescent="0.3">
      <c r="A258" t="s">
        <v>817</v>
      </c>
      <c r="B258" t="s">
        <v>818</v>
      </c>
      <c r="C258" t="s">
        <v>9</v>
      </c>
      <c r="D258" t="s">
        <v>819</v>
      </c>
      <c r="E258" s="12" t="s">
        <v>302</v>
      </c>
      <c r="G258" t="s">
        <v>44</v>
      </c>
      <c r="H258" t="s">
        <v>12</v>
      </c>
      <c r="I258" t="s">
        <v>45</v>
      </c>
      <c r="J258" t="s">
        <v>21</v>
      </c>
    </row>
    <row r="259" spans="1:10" x14ac:dyDescent="0.3">
      <c r="A259" t="s">
        <v>820</v>
      </c>
      <c r="B259" t="s">
        <v>821</v>
      </c>
      <c r="C259" t="s">
        <v>9</v>
      </c>
      <c r="D259" t="s">
        <v>822</v>
      </c>
      <c r="E259" s="12" t="s">
        <v>302</v>
      </c>
      <c r="G259" t="s">
        <v>44</v>
      </c>
      <c r="H259" t="s">
        <v>12</v>
      </c>
      <c r="I259" t="s">
        <v>45</v>
      </c>
      <c r="J259" t="s">
        <v>21</v>
      </c>
    </row>
    <row r="260" spans="1:10" x14ac:dyDescent="0.3">
      <c r="A260" t="s">
        <v>823</v>
      </c>
      <c r="B260" t="s">
        <v>824</v>
      </c>
      <c r="C260" t="s">
        <v>9</v>
      </c>
      <c r="D260" t="s">
        <v>825</v>
      </c>
      <c r="E260" s="12" t="s">
        <v>302</v>
      </c>
      <c r="G260" t="s">
        <v>44</v>
      </c>
      <c r="H260" t="s">
        <v>12</v>
      </c>
      <c r="I260" t="s">
        <v>45</v>
      </c>
      <c r="J260" t="s">
        <v>21</v>
      </c>
    </row>
    <row r="261" spans="1:10" x14ac:dyDescent="0.3">
      <c r="A261" t="s">
        <v>826</v>
      </c>
      <c r="B261" t="s">
        <v>827</v>
      </c>
      <c r="C261" t="s">
        <v>9</v>
      </c>
      <c r="D261" t="s">
        <v>828</v>
      </c>
      <c r="E261" s="12" t="s">
        <v>302</v>
      </c>
      <c r="G261" t="s">
        <v>44</v>
      </c>
      <c r="H261" t="s">
        <v>12</v>
      </c>
      <c r="I261" t="s">
        <v>45</v>
      </c>
      <c r="J261" t="s">
        <v>21</v>
      </c>
    </row>
    <row r="262" spans="1:10" x14ac:dyDescent="0.3">
      <c r="A262" t="s">
        <v>829</v>
      </c>
      <c r="B262" t="s">
        <v>830</v>
      </c>
      <c r="C262" t="s">
        <v>9</v>
      </c>
      <c r="D262" t="s">
        <v>831</v>
      </c>
      <c r="E262" s="12" t="s">
        <v>302</v>
      </c>
      <c r="G262" t="s">
        <v>44</v>
      </c>
      <c r="H262" t="s">
        <v>12</v>
      </c>
      <c r="I262" t="s">
        <v>45</v>
      </c>
      <c r="J262" t="s">
        <v>21</v>
      </c>
    </row>
    <row r="263" spans="1:10" x14ac:dyDescent="0.3">
      <c r="A263" t="s">
        <v>832</v>
      </c>
      <c r="B263" t="s">
        <v>833</v>
      </c>
      <c r="C263" t="s">
        <v>9</v>
      </c>
      <c r="D263" t="s">
        <v>834</v>
      </c>
      <c r="E263" s="12" t="s">
        <v>302</v>
      </c>
      <c r="G263" t="s">
        <v>44</v>
      </c>
      <c r="H263" t="s">
        <v>12</v>
      </c>
      <c r="I263" t="s">
        <v>45</v>
      </c>
      <c r="J263" t="s">
        <v>21</v>
      </c>
    </row>
    <row r="264" spans="1:10" x14ac:dyDescent="0.3">
      <c r="A264" t="s">
        <v>835</v>
      </c>
      <c r="B264" t="s">
        <v>836</v>
      </c>
      <c r="C264" t="s">
        <v>9</v>
      </c>
      <c r="D264" t="s">
        <v>837</v>
      </c>
      <c r="E264" s="12" t="s">
        <v>302</v>
      </c>
      <c r="G264" t="s">
        <v>44</v>
      </c>
      <c r="H264" t="s">
        <v>12</v>
      </c>
      <c r="I264" t="s">
        <v>45</v>
      </c>
      <c r="J264" t="s">
        <v>21</v>
      </c>
    </row>
    <row r="265" spans="1:10" x14ac:dyDescent="0.3">
      <c r="A265" t="s">
        <v>838</v>
      </c>
      <c r="B265" t="s">
        <v>839</v>
      </c>
      <c r="C265" t="s">
        <v>9</v>
      </c>
      <c r="D265" t="s">
        <v>840</v>
      </c>
      <c r="E265" s="12" t="s">
        <v>302</v>
      </c>
      <c r="G265" t="s">
        <v>44</v>
      </c>
      <c r="H265" t="s">
        <v>12</v>
      </c>
      <c r="I265" t="s">
        <v>45</v>
      </c>
      <c r="J265" t="s">
        <v>21</v>
      </c>
    </row>
    <row r="266" spans="1:10" x14ac:dyDescent="0.3">
      <c r="A266" t="s">
        <v>841</v>
      </c>
      <c r="B266" t="s">
        <v>842</v>
      </c>
      <c r="C266" t="s">
        <v>9</v>
      </c>
      <c r="D266" t="s">
        <v>843</v>
      </c>
      <c r="E266" s="12" t="s">
        <v>302</v>
      </c>
      <c r="G266" t="s">
        <v>44</v>
      </c>
      <c r="H266" t="s">
        <v>12</v>
      </c>
      <c r="I266" t="s">
        <v>45</v>
      </c>
      <c r="J266" t="s">
        <v>14</v>
      </c>
    </row>
    <row r="267" spans="1:10" x14ac:dyDescent="0.3">
      <c r="A267" t="s">
        <v>844</v>
      </c>
      <c r="B267" t="s">
        <v>845</v>
      </c>
      <c r="C267" t="s">
        <v>9</v>
      </c>
      <c r="D267" t="s">
        <v>846</v>
      </c>
      <c r="E267" s="12" t="s">
        <v>302</v>
      </c>
      <c r="G267" t="s">
        <v>44</v>
      </c>
      <c r="H267" t="s">
        <v>12</v>
      </c>
      <c r="I267" t="s">
        <v>45</v>
      </c>
      <c r="J267" t="s">
        <v>21</v>
      </c>
    </row>
    <row r="268" spans="1:10" x14ac:dyDescent="0.3">
      <c r="A268" t="s">
        <v>847</v>
      </c>
      <c r="B268" t="s">
        <v>848</v>
      </c>
      <c r="C268" t="s">
        <v>9</v>
      </c>
      <c r="D268" t="s">
        <v>849</v>
      </c>
      <c r="E268" s="12" t="s">
        <v>302</v>
      </c>
      <c r="G268" t="s">
        <v>44</v>
      </c>
      <c r="H268" t="s">
        <v>12</v>
      </c>
      <c r="I268" t="s">
        <v>45</v>
      </c>
      <c r="J268" t="s">
        <v>21</v>
      </c>
    </row>
    <row r="269" spans="1:10" x14ac:dyDescent="0.3">
      <c r="A269" t="s">
        <v>850</v>
      </c>
      <c r="B269" t="s">
        <v>851</v>
      </c>
      <c r="C269" t="s">
        <v>9</v>
      </c>
      <c r="D269" t="s">
        <v>852</v>
      </c>
      <c r="E269" s="12" t="s">
        <v>302</v>
      </c>
      <c r="G269" t="s">
        <v>44</v>
      </c>
      <c r="H269" t="s">
        <v>12</v>
      </c>
      <c r="I269" t="s">
        <v>45</v>
      </c>
      <c r="J269" t="s">
        <v>21</v>
      </c>
    </row>
    <row r="270" spans="1:10" x14ac:dyDescent="0.3">
      <c r="A270" t="s">
        <v>853</v>
      </c>
      <c r="B270" t="s">
        <v>854</v>
      </c>
      <c r="C270" t="s">
        <v>9</v>
      </c>
      <c r="D270" t="s">
        <v>855</v>
      </c>
      <c r="E270" s="12" t="s">
        <v>302</v>
      </c>
      <c r="G270" t="s">
        <v>44</v>
      </c>
      <c r="H270" t="s">
        <v>12</v>
      </c>
      <c r="I270" t="s">
        <v>45</v>
      </c>
      <c r="J270" t="s">
        <v>21</v>
      </c>
    </row>
    <row r="271" spans="1:10" x14ac:dyDescent="0.3">
      <c r="A271" t="s">
        <v>856</v>
      </c>
      <c r="B271" t="s">
        <v>857</v>
      </c>
      <c r="C271" t="s">
        <v>9</v>
      </c>
      <c r="D271" t="s">
        <v>858</v>
      </c>
      <c r="E271" s="12" t="s">
        <v>302</v>
      </c>
      <c r="G271" t="s">
        <v>44</v>
      </c>
      <c r="H271" t="s">
        <v>12</v>
      </c>
      <c r="I271" t="s">
        <v>45</v>
      </c>
      <c r="J271" t="s">
        <v>21</v>
      </c>
    </row>
    <row r="272" spans="1:10" x14ac:dyDescent="0.3">
      <c r="A272" t="s">
        <v>859</v>
      </c>
      <c r="B272" t="s">
        <v>860</v>
      </c>
      <c r="C272" t="s">
        <v>9</v>
      </c>
      <c r="D272" t="s">
        <v>861</v>
      </c>
      <c r="E272" s="12" t="s">
        <v>302</v>
      </c>
      <c r="G272" t="s">
        <v>862</v>
      </c>
      <c r="H272" t="s">
        <v>12</v>
      </c>
      <c r="I272" t="s">
        <v>218</v>
      </c>
      <c r="J272" t="s">
        <v>21</v>
      </c>
    </row>
    <row r="273" spans="1:10" x14ac:dyDescent="0.3">
      <c r="A273" t="s">
        <v>863</v>
      </c>
      <c r="B273" t="s">
        <v>864</v>
      </c>
      <c r="C273" t="s">
        <v>9</v>
      </c>
      <c r="D273" t="s">
        <v>865</v>
      </c>
      <c r="E273" s="12" t="s">
        <v>302</v>
      </c>
      <c r="G273" t="s">
        <v>866</v>
      </c>
      <c r="H273" t="s">
        <v>12</v>
      </c>
      <c r="I273" t="s">
        <v>218</v>
      </c>
      <c r="J273" t="s">
        <v>21</v>
      </c>
    </row>
    <row r="274" spans="1:10" x14ac:dyDescent="0.3">
      <c r="A274" t="s">
        <v>867</v>
      </c>
      <c r="B274" t="s">
        <v>868</v>
      </c>
      <c r="C274" t="s">
        <v>9</v>
      </c>
      <c r="D274" t="s">
        <v>869</v>
      </c>
      <c r="E274" s="12" t="s">
        <v>302</v>
      </c>
      <c r="G274" t="s">
        <v>866</v>
      </c>
      <c r="H274" t="s">
        <v>12</v>
      </c>
      <c r="I274" t="s">
        <v>218</v>
      </c>
      <c r="J274" t="s">
        <v>21</v>
      </c>
    </row>
    <row r="275" spans="1:10" x14ac:dyDescent="0.3">
      <c r="A275" t="s">
        <v>870</v>
      </c>
      <c r="B275" t="s">
        <v>871</v>
      </c>
      <c r="C275" t="s">
        <v>9</v>
      </c>
      <c r="D275" t="s">
        <v>872</v>
      </c>
      <c r="E275" s="12" t="s">
        <v>302</v>
      </c>
      <c r="G275" t="s">
        <v>862</v>
      </c>
      <c r="H275" t="s">
        <v>12</v>
      </c>
      <c r="I275" t="s">
        <v>218</v>
      </c>
      <c r="J275" t="s">
        <v>21</v>
      </c>
    </row>
    <row r="276" spans="1:10" x14ac:dyDescent="0.3">
      <c r="A276" t="s">
        <v>873</v>
      </c>
      <c r="B276" t="s">
        <v>874</v>
      </c>
      <c r="C276" t="s">
        <v>9</v>
      </c>
      <c r="D276" t="s">
        <v>875</v>
      </c>
      <c r="E276" s="12" t="s">
        <v>302</v>
      </c>
      <c r="G276" t="s">
        <v>876</v>
      </c>
      <c r="H276" t="s">
        <v>12</v>
      </c>
      <c r="I276" t="s">
        <v>218</v>
      </c>
      <c r="J276" t="s">
        <v>21</v>
      </c>
    </row>
    <row r="277" spans="1:10" x14ac:dyDescent="0.3">
      <c r="A277" t="s">
        <v>877</v>
      </c>
      <c r="B277" t="s">
        <v>878</v>
      </c>
      <c r="C277" t="s">
        <v>9</v>
      </c>
      <c r="D277" t="s">
        <v>879</v>
      </c>
      <c r="E277" s="12" t="s">
        <v>302</v>
      </c>
      <c r="F277" s="3"/>
      <c r="G277" t="s">
        <v>862</v>
      </c>
      <c r="H277" t="s">
        <v>12</v>
      </c>
      <c r="I277" t="s">
        <v>218</v>
      </c>
      <c r="J277" t="s">
        <v>21</v>
      </c>
    </row>
    <row r="278" spans="1:10" x14ac:dyDescent="0.3">
      <c r="A278" t="s">
        <v>880</v>
      </c>
      <c r="B278" t="s">
        <v>881</v>
      </c>
      <c r="C278" t="s">
        <v>9</v>
      </c>
      <c r="D278" t="s">
        <v>882</v>
      </c>
      <c r="E278" s="12" t="s">
        <v>302</v>
      </c>
      <c r="G278" t="s">
        <v>883</v>
      </c>
      <c r="H278" t="s">
        <v>12</v>
      </c>
      <c r="I278" t="s">
        <v>218</v>
      </c>
      <c r="J278" t="s">
        <v>21</v>
      </c>
    </row>
    <row r="279" spans="1:10" x14ac:dyDescent="0.3">
      <c r="A279" t="s">
        <v>884</v>
      </c>
      <c r="B279" t="s">
        <v>885</v>
      </c>
      <c r="C279" t="s">
        <v>9</v>
      </c>
      <c r="D279" t="s">
        <v>886</v>
      </c>
      <c r="E279" s="12" t="s">
        <v>302</v>
      </c>
      <c r="G279" t="s">
        <v>298</v>
      </c>
      <c r="H279" t="s">
        <v>12</v>
      </c>
      <c r="I279" t="s">
        <v>218</v>
      </c>
      <c r="J279" t="s">
        <v>21</v>
      </c>
    </row>
    <row r="280" spans="1:10" x14ac:dyDescent="0.3">
      <c r="A280" t="s">
        <v>887</v>
      </c>
      <c r="B280" t="s">
        <v>888</v>
      </c>
      <c r="C280" t="s">
        <v>9</v>
      </c>
      <c r="D280" t="s">
        <v>889</v>
      </c>
      <c r="E280" s="12" t="s">
        <v>302</v>
      </c>
      <c r="G280" t="s">
        <v>298</v>
      </c>
      <c r="H280" t="s">
        <v>12</v>
      </c>
      <c r="I280" t="s">
        <v>218</v>
      </c>
      <c r="J280" t="s">
        <v>21</v>
      </c>
    </row>
    <row r="281" spans="1:10" x14ac:dyDescent="0.3">
      <c r="A281" t="s">
        <v>890</v>
      </c>
      <c r="B281" t="s">
        <v>891</v>
      </c>
      <c r="C281" t="s">
        <v>9</v>
      </c>
      <c r="D281" t="s">
        <v>892</v>
      </c>
      <c r="E281" s="12" t="s">
        <v>302</v>
      </c>
      <c r="G281" t="s">
        <v>298</v>
      </c>
      <c r="H281" t="s">
        <v>12</v>
      </c>
      <c r="I281" t="s">
        <v>218</v>
      </c>
      <c r="J281" t="s">
        <v>21</v>
      </c>
    </row>
    <row r="282" spans="1:10" x14ac:dyDescent="0.3">
      <c r="A282" t="s">
        <v>893</v>
      </c>
      <c r="B282" t="s">
        <v>894</v>
      </c>
      <c r="C282" t="s">
        <v>9</v>
      </c>
      <c r="D282" t="s">
        <v>895</v>
      </c>
      <c r="E282" s="12" t="s">
        <v>302</v>
      </c>
      <c r="G282" t="s">
        <v>44</v>
      </c>
      <c r="H282" t="s">
        <v>12</v>
      </c>
      <c r="I282" t="s">
        <v>218</v>
      </c>
      <c r="J282" t="s">
        <v>21</v>
      </c>
    </row>
    <row r="283" spans="1:10" x14ac:dyDescent="0.3">
      <c r="A283" t="s">
        <v>896</v>
      </c>
      <c r="B283" t="s">
        <v>897</v>
      </c>
      <c r="C283" t="s">
        <v>9</v>
      </c>
      <c r="D283" t="s">
        <v>898</v>
      </c>
      <c r="E283" s="12" t="s">
        <v>302</v>
      </c>
      <c r="G283" t="s">
        <v>899</v>
      </c>
      <c r="H283" t="s">
        <v>12</v>
      </c>
      <c r="I283" t="s">
        <v>218</v>
      </c>
      <c r="J283" t="s">
        <v>21</v>
      </c>
    </row>
    <row r="284" spans="1:10" x14ac:dyDescent="0.3">
      <c r="A284" t="s">
        <v>900</v>
      </c>
      <c r="B284" t="s">
        <v>901</v>
      </c>
      <c r="C284" t="s">
        <v>9</v>
      </c>
      <c r="D284" t="s">
        <v>902</v>
      </c>
      <c r="E284" s="12" t="s">
        <v>302</v>
      </c>
      <c r="G284" t="s">
        <v>217</v>
      </c>
      <c r="H284" t="s">
        <v>12</v>
      </c>
      <c r="I284" t="s">
        <v>218</v>
      </c>
      <c r="J284" t="s">
        <v>21</v>
      </c>
    </row>
    <row r="285" spans="1:10" x14ac:dyDescent="0.3">
      <c r="A285" t="s">
        <v>903</v>
      </c>
      <c r="B285" t="s">
        <v>904</v>
      </c>
      <c r="C285" t="s">
        <v>9</v>
      </c>
      <c r="D285" t="s">
        <v>905</v>
      </c>
      <c r="E285" s="12" t="s">
        <v>302</v>
      </c>
      <c r="G285" t="s">
        <v>899</v>
      </c>
      <c r="H285" t="s">
        <v>12</v>
      </c>
      <c r="I285" t="s">
        <v>218</v>
      </c>
      <c r="J285" t="s">
        <v>21</v>
      </c>
    </row>
    <row r="286" spans="1:10" x14ac:dyDescent="0.3">
      <c r="A286" t="s">
        <v>906</v>
      </c>
      <c r="B286" t="s">
        <v>907</v>
      </c>
      <c r="C286" t="s">
        <v>9</v>
      </c>
      <c r="D286" t="s">
        <v>908</v>
      </c>
      <c r="E286" s="12" t="s">
        <v>302</v>
      </c>
      <c r="F286" s="4"/>
      <c r="G286" t="s">
        <v>899</v>
      </c>
      <c r="H286" t="s">
        <v>12</v>
      </c>
      <c r="I286" t="s">
        <v>218</v>
      </c>
      <c r="J286" t="s">
        <v>21</v>
      </c>
    </row>
    <row r="287" spans="1:10" x14ac:dyDescent="0.3">
      <c r="A287" t="s">
        <v>909</v>
      </c>
      <c r="B287" t="s">
        <v>910</v>
      </c>
      <c r="C287" t="s">
        <v>9</v>
      </c>
      <c r="D287" t="s">
        <v>911</v>
      </c>
      <c r="E287" s="12" t="s">
        <v>302</v>
      </c>
      <c r="G287" t="s">
        <v>298</v>
      </c>
      <c r="H287" t="s">
        <v>12</v>
      </c>
      <c r="I287" t="s">
        <v>218</v>
      </c>
      <c r="J287" t="s">
        <v>14</v>
      </c>
    </row>
    <row r="288" spans="1:10" x14ac:dyDescent="0.3">
      <c r="A288" t="s">
        <v>912</v>
      </c>
      <c r="B288" t="s">
        <v>913</v>
      </c>
      <c r="C288" t="s">
        <v>9</v>
      </c>
      <c r="D288" t="s">
        <v>914</v>
      </c>
      <c r="E288" s="12" t="s">
        <v>302</v>
      </c>
      <c r="G288" t="s">
        <v>899</v>
      </c>
      <c r="H288" t="s">
        <v>12</v>
      </c>
      <c r="I288" t="s">
        <v>218</v>
      </c>
      <c r="J288" t="s">
        <v>21</v>
      </c>
    </row>
    <row r="289" spans="1:10" x14ac:dyDescent="0.3">
      <c r="A289" t="s">
        <v>915</v>
      </c>
      <c r="B289" t="s">
        <v>916</v>
      </c>
      <c r="C289" t="s">
        <v>9</v>
      </c>
      <c r="D289" t="s">
        <v>917</v>
      </c>
      <c r="E289" s="12" t="s">
        <v>302</v>
      </c>
      <c r="G289" t="s">
        <v>899</v>
      </c>
      <c r="H289" t="s">
        <v>12</v>
      </c>
      <c r="I289" t="s">
        <v>218</v>
      </c>
      <c r="J289" t="s">
        <v>21</v>
      </c>
    </row>
    <row r="290" spans="1:10" x14ac:dyDescent="0.3">
      <c r="A290" t="s">
        <v>918</v>
      </c>
      <c r="B290" t="s">
        <v>919</v>
      </c>
      <c r="C290" t="s">
        <v>9</v>
      </c>
      <c r="D290" t="s">
        <v>920</v>
      </c>
      <c r="E290" s="12" t="s">
        <v>302</v>
      </c>
      <c r="G290" t="s">
        <v>899</v>
      </c>
      <c r="H290" t="s">
        <v>12</v>
      </c>
      <c r="I290" t="s">
        <v>218</v>
      </c>
      <c r="J290" t="s">
        <v>21</v>
      </c>
    </row>
    <row r="291" spans="1:10" x14ac:dyDescent="0.3">
      <c r="A291" t="s">
        <v>921</v>
      </c>
      <c r="B291" t="s">
        <v>922</v>
      </c>
      <c r="C291" t="s">
        <v>9</v>
      </c>
      <c r="D291" t="s">
        <v>923</v>
      </c>
      <c r="E291" s="12" t="s">
        <v>302</v>
      </c>
      <c r="G291" t="s">
        <v>899</v>
      </c>
      <c r="H291" t="s">
        <v>12</v>
      </c>
      <c r="I291" t="s">
        <v>218</v>
      </c>
      <c r="J291" t="s">
        <v>21</v>
      </c>
    </row>
    <row r="292" spans="1:10" x14ac:dyDescent="0.3">
      <c r="A292" t="s">
        <v>924</v>
      </c>
      <c r="B292" t="s">
        <v>925</v>
      </c>
      <c r="C292" t="s">
        <v>9</v>
      </c>
      <c r="D292" t="s">
        <v>926</v>
      </c>
      <c r="E292" s="12" t="s">
        <v>302</v>
      </c>
      <c r="G292" t="s">
        <v>876</v>
      </c>
      <c r="H292" t="s">
        <v>12</v>
      </c>
      <c r="I292" t="s">
        <v>218</v>
      </c>
      <c r="J292" t="s">
        <v>14</v>
      </c>
    </row>
    <row r="293" spans="1:10" x14ac:dyDescent="0.3">
      <c r="A293" t="s">
        <v>927</v>
      </c>
      <c r="B293" t="s">
        <v>928</v>
      </c>
      <c r="C293" t="s">
        <v>9</v>
      </c>
      <c r="D293" t="s">
        <v>929</v>
      </c>
      <c r="E293" s="12" t="s">
        <v>302</v>
      </c>
      <c r="G293" t="s">
        <v>298</v>
      </c>
      <c r="H293" t="s">
        <v>12</v>
      </c>
      <c r="I293" t="s">
        <v>218</v>
      </c>
      <c r="J293" t="s">
        <v>21</v>
      </c>
    </row>
    <row r="294" spans="1:10" x14ac:dyDescent="0.3">
      <c r="A294" t="s">
        <v>930</v>
      </c>
      <c r="B294" t="s">
        <v>931</v>
      </c>
      <c r="C294" t="s">
        <v>9</v>
      </c>
      <c r="D294" t="s">
        <v>932</v>
      </c>
      <c r="E294" s="12" t="s">
        <v>302</v>
      </c>
      <c r="G294" t="s">
        <v>899</v>
      </c>
      <c r="H294" t="s">
        <v>12</v>
      </c>
      <c r="I294" t="s">
        <v>218</v>
      </c>
      <c r="J294" t="s">
        <v>21</v>
      </c>
    </row>
    <row r="295" spans="1:10" x14ac:dyDescent="0.3">
      <c r="A295" t="s">
        <v>933</v>
      </c>
      <c r="B295" t="s">
        <v>934</v>
      </c>
      <c r="C295" t="s">
        <v>9</v>
      </c>
      <c r="D295" t="s">
        <v>935</v>
      </c>
      <c r="E295" s="12" t="s">
        <v>302</v>
      </c>
      <c r="G295" t="s">
        <v>899</v>
      </c>
      <c r="H295" t="s">
        <v>12</v>
      </c>
      <c r="I295" t="s">
        <v>218</v>
      </c>
      <c r="J295" t="s">
        <v>14</v>
      </c>
    </row>
    <row r="296" spans="1:10" x14ac:dyDescent="0.3">
      <c r="A296" t="s">
        <v>936</v>
      </c>
      <c r="B296" t="s">
        <v>937</v>
      </c>
      <c r="C296" t="s">
        <v>9</v>
      </c>
      <c r="D296" t="s">
        <v>938</v>
      </c>
      <c r="E296" s="12" t="s">
        <v>302</v>
      </c>
      <c r="G296" t="s">
        <v>899</v>
      </c>
      <c r="H296" t="s">
        <v>12</v>
      </c>
      <c r="I296" t="s">
        <v>218</v>
      </c>
      <c r="J296" t="s">
        <v>21</v>
      </c>
    </row>
    <row r="297" spans="1:10" x14ac:dyDescent="0.3">
      <c r="A297" t="s">
        <v>939</v>
      </c>
      <c r="B297" t="s">
        <v>940</v>
      </c>
      <c r="C297" t="s">
        <v>9</v>
      </c>
      <c r="D297" t="s">
        <v>941</v>
      </c>
      <c r="E297" s="12" t="s">
        <v>302</v>
      </c>
      <c r="G297" t="s">
        <v>899</v>
      </c>
      <c r="H297" t="s">
        <v>12</v>
      </c>
      <c r="I297" t="s">
        <v>218</v>
      </c>
      <c r="J297" t="s">
        <v>21</v>
      </c>
    </row>
    <row r="298" spans="1:10" x14ac:dyDescent="0.3">
      <c r="A298" t="s">
        <v>942</v>
      </c>
      <c r="B298" t="s">
        <v>943</v>
      </c>
      <c r="C298" t="s">
        <v>9</v>
      </c>
      <c r="D298" t="s">
        <v>944</v>
      </c>
      <c r="E298" s="12" t="s">
        <v>302</v>
      </c>
      <c r="G298" t="s">
        <v>298</v>
      </c>
      <c r="H298" t="s">
        <v>12</v>
      </c>
      <c r="I298" t="s">
        <v>218</v>
      </c>
      <c r="J298" t="s">
        <v>21</v>
      </c>
    </row>
    <row r="299" spans="1:10" x14ac:dyDescent="0.3">
      <c r="A299" t="s">
        <v>945</v>
      </c>
      <c r="B299" t="s">
        <v>946</v>
      </c>
      <c r="C299" t="s">
        <v>9</v>
      </c>
      <c r="D299" t="s">
        <v>947</v>
      </c>
      <c r="E299" s="12" t="s">
        <v>302</v>
      </c>
      <c r="G299" t="s">
        <v>899</v>
      </c>
      <c r="H299" t="s">
        <v>12</v>
      </c>
      <c r="I299" t="s">
        <v>218</v>
      </c>
      <c r="J299" t="s">
        <v>14</v>
      </c>
    </row>
    <row r="300" spans="1:10" x14ac:dyDescent="0.3">
      <c r="A300" t="s">
        <v>948</v>
      </c>
      <c r="B300" t="s">
        <v>949</v>
      </c>
      <c r="C300" t="s">
        <v>9</v>
      </c>
      <c r="D300" t="s">
        <v>950</v>
      </c>
      <c r="E300" s="12" t="s">
        <v>302</v>
      </c>
      <c r="G300" t="s">
        <v>883</v>
      </c>
      <c r="H300" t="s">
        <v>12</v>
      </c>
      <c r="I300" t="s">
        <v>218</v>
      </c>
      <c r="J300" t="s">
        <v>21</v>
      </c>
    </row>
    <row r="301" spans="1:10" x14ac:dyDescent="0.3">
      <c r="A301" t="s">
        <v>951</v>
      </c>
      <c r="B301" t="s">
        <v>952</v>
      </c>
      <c r="C301" t="s">
        <v>9</v>
      </c>
      <c r="D301" t="s">
        <v>953</v>
      </c>
      <c r="E301" s="12" t="s">
        <v>302</v>
      </c>
      <c r="G301" t="s">
        <v>899</v>
      </c>
      <c r="H301" t="s">
        <v>12</v>
      </c>
      <c r="I301" t="s">
        <v>218</v>
      </c>
      <c r="J301" t="s">
        <v>37</v>
      </c>
    </row>
    <row r="302" spans="1:10" x14ac:dyDescent="0.3">
      <c r="A302" t="s">
        <v>954</v>
      </c>
      <c r="B302" t="s">
        <v>955</v>
      </c>
      <c r="C302" t="s">
        <v>9</v>
      </c>
      <c r="D302" t="s">
        <v>956</v>
      </c>
      <c r="E302" s="12" t="s">
        <v>302</v>
      </c>
      <c r="G302" t="s">
        <v>899</v>
      </c>
      <c r="H302" t="s">
        <v>12</v>
      </c>
      <c r="I302" t="s">
        <v>218</v>
      </c>
      <c r="J302" t="s">
        <v>37</v>
      </c>
    </row>
    <row r="303" spans="1:10" x14ac:dyDescent="0.3">
      <c r="A303" t="s">
        <v>957</v>
      </c>
      <c r="B303" t="s">
        <v>958</v>
      </c>
      <c r="C303" t="s">
        <v>9</v>
      </c>
      <c r="D303" t="s">
        <v>959</v>
      </c>
      <c r="E303" s="12" t="s">
        <v>302</v>
      </c>
      <c r="G303" t="s">
        <v>899</v>
      </c>
      <c r="H303" t="s">
        <v>12</v>
      </c>
      <c r="I303" t="s">
        <v>218</v>
      </c>
      <c r="J303" t="s">
        <v>21</v>
      </c>
    </row>
    <row r="304" spans="1:10" x14ac:dyDescent="0.3">
      <c r="A304" s="5" t="s">
        <v>960</v>
      </c>
      <c r="B304" t="s">
        <v>961</v>
      </c>
      <c r="C304" t="s">
        <v>9</v>
      </c>
      <c r="D304" t="s">
        <v>962</v>
      </c>
      <c r="E304" s="12" t="s">
        <v>302</v>
      </c>
      <c r="G304" t="s">
        <v>899</v>
      </c>
      <c r="H304" t="s">
        <v>12</v>
      </c>
      <c r="I304" t="s">
        <v>218</v>
      </c>
      <c r="J304" t="s">
        <v>21</v>
      </c>
    </row>
    <row r="305" spans="1:10" x14ac:dyDescent="0.3">
      <c r="A305" t="s">
        <v>963</v>
      </c>
      <c r="B305" t="s">
        <v>964</v>
      </c>
      <c r="C305" t="s">
        <v>9</v>
      </c>
      <c r="D305" t="s">
        <v>965</v>
      </c>
      <c r="E305" s="12" t="s">
        <v>302</v>
      </c>
      <c r="G305" t="s">
        <v>146</v>
      </c>
      <c r="H305" t="s">
        <v>12</v>
      </c>
      <c r="I305" t="s">
        <v>56</v>
      </c>
      <c r="J305" t="s">
        <v>21</v>
      </c>
    </row>
    <row r="306" spans="1:10" x14ac:dyDescent="0.3">
      <c r="A306" t="s">
        <v>966</v>
      </c>
      <c r="B306" t="s">
        <v>967</v>
      </c>
      <c r="C306" t="s">
        <v>9</v>
      </c>
      <c r="D306" t="s">
        <v>968</v>
      </c>
      <c r="E306" s="12" t="s">
        <v>302</v>
      </c>
      <c r="G306" t="s">
        <v>60</v>
      </c>
      <c r="H306" t="s">
        <v>12</v>
      </c>
      <c r="I306" t="s">
        <v>61</v>
      </c>
      <c r="J306" t="s">
        <v>21</v>
      </c>
    </row>
    <row r="307" spans="1:10" x14ac:dyDescent="0.3">
      <c r="A307" t="s">
        <v>969</v>
      </c>
      <c r="B307" t="s">
        <v>970</v>
      </c>
      <c r="C307" t="s">
        <v>9</v>
      </c>
      <c r="D307" t="s">
        <v>971</v>
      </c>
      <c r="E307" s="12" t="s">
        <v>302</v>
      </c>
      <c r="G307" t="s">
        <v>44</v>
      </c>
      <c r="H307" t="s">
        <v>12</v>
      </c>
      <c r="I307" t="s">
        <v>45</v>
      </c>
      <c r="J307" t="s">
        <v>14</v>
      </c>
    </row>
    <row r="308" spans="1:10" x14ac:dyDescent="0.3">
      <c r="A308" t="s">
        <v>972</v>
      </c>
      <c r="B308" t="s">
        <v>973</v>
      </c>
      <c r="C308" t="s">
        <v>9</v>
      </c>
      <c r="D308" t="s">
        <v>974</v>
      </c>
      <c r="E308" s="12" t="s">
        <v>302</v>
      </c>
      <c r="G308" t="s">
        <v>146</v>
      </c>
      <c r="H308" t="s">
        <v>12</v>
      </c>
      <c r="I308" t="s">
        <v>56</v>
      </c>
      <c r="J308" t="s">
        <v>21</v>
      </c>
    </row>
    <row r="309" spans="1:10" x14ac:dyDescent="0.3">
      <c r="A309" t="s">
        <v>975</v>
      </c>
      <c r="B309" t="s">
        <v>976</v>
      </c>
      <c r="C309" t="s">
        <v>9</v>
      </c>
      <c r="D309" t="s">
        <v>977</v>
      </c>
      <c r="E309" s="12" t="s">
        <v>302</v>
      </c>
      <c r="G309" t="s">
        <v>978</v>
      </c>
      <c r="H309" t="s">
        <v>198</v>
      </c>
      <c r="I309" t="s">
        <v>771</v>
      </c>
      <c r="J309" t="s">
        <v>14</v>
      </c>
    </row>
    <row r="310" spans="1:10" x14ac:dyDescent="0.3">
      <c r="A310" t="s">
        <v>979</v>
      </c>
      <c r="B310" t="s">
        <v>980</v>
      </c>
      <c r="C310" t="s">
        <v>9</v>
      </c>
      <c r="D310" t="s">
        <v>981</v>
      </c>
      <c r="E310" s="12" t="s">
        <v>302</v>
      </c>
      <c r="G310" t="s">
        <v>982</v>
      </c>
      <c r="H310" t="s">
        <v>12</v>
      </c>
      <c r="I310" t="s">
        <v>29</v>
      </c>
      <c r="J310" t="s">
        <v>14</v>
      </c>
    </row>
    <row r="311" spans="1:10" x14ac:dyDescent="0.3">
      <c r="A311" t="s">
        <v>983</v>
      </c>
      <c r="B311" t="s">
        <v>984</v>
      </c>
      <c r="C311" t="s">
        <v>9</v>
      </c>
      <c r="D311" t="s">
        <v>985</v>
      </c>
      <c r="E311" s="12" t="s">
        <v>302</v>
      </c>
      <c r="G311" t="s">
        <v>982</v>
      </c>
      <c r="H311" t="s">
        <v>12</v>
      </c>
      <c r="I311" t="s">
        <v>29</v>
      </c>
      <c r="J311" t="s">
        <v>21</v>
      </c>
    </row>
    <row r="312" spans="1:10" x14ac:dyDescent="0.3">
      <c r="A312" t="s">
        <v>986</v>
      </c>
      <c r="B312" t="s">
        <v>987</v>
      </c>
      <c r="C312" t="s">
        <v>9</v>
      </c>
      <c r="D312" t="s">
        <v>988</v>
      </c>
      <c r="E312" s="12" t="s">
        <v>302</v>
      </c>
      <c r="G312" t="s">
        <v>91</v>
      </c>
      <c r="H312" t="s">
        <v>12</v>
      </c>
      <c r="I312" t="s">
        <v>92</v>
      </c>
      <c r="J312" t="s">
        <v>21</v>
      </c>
    </row>
    <row r="313" spans="1:10" x14ac:dyDescent="0.3">
      <c r="A313" t="s">
        <v>989</v>
      </c>
      <c r="B313" t="s">
        <v>990</v>
      </c>
      <c r="C313" t="s">
        <v>9</v>
      </c>
      <c r="D313" t="s">
        <v>991</v>
      </c>
      <c r="E313" s="12" t="s">
        <v>302</v>
      </c>
      <c r="G313" t="s">
        <v>28</v>
      </c>
      <c r="H313" t="s">
        <v>12</v>
      </c>
      <c r="I313" t="s">
        <v>29</v>
      </c>
      <c r="J313" t="s">
        <v>21</v>
      </c>
    </row>
    <row r="314" spans="1:10" x14ac:dyDescent="0.3">
      <c r="A314" t="s">
        <v>992</v>
      </c>
      <c r="B314" t="s">
        <v>993</v>
      </c>
      <c r="C314" t="s">
        <v>9</v>
      </c>
      <c r="D314" t="s">
        <v>994</v>
      </c>
      <c r="E314" s="12" t="s">
        <v>302</v>
      </c>
      <c r="G314" t="s">
        <v>28</v>
      </c>
      <c r="H314" t="s">
        <v>12</v>
      </c>
      <c r="I314" t="s">
        <v>29</v>
      </c>
      <c r="J314" t="s">
        <v>14</v>
      </c>
    </row>
    <row r="315" spans="1:10" x14ac:dyDescent="0.3">
      <c r="A315" t="s">
        <v>995</v>
      </c>
      <c r="B315" t="s">
        <v>996</v>
      </c>
      <c r="C315" t="s">
        <v>9</v>
      </c>
      <c r="D315" t="s">
        <v>997</v>
      </c>
      <c r="E315" s="12" t="s">
        <v>302</v>
      </c>
      <c r="G315" t="s">
        <v>312</v>
      </c>
      <c r="H315" t="s">
        <v>198</v>
      </c>
      <c r="I315" t="s">
        <v>313</v>
      </c>
      <c r="J315" t="s">
        <v>14</v>
      </c>
    </row>
    <row r="316" spans="1:10" x14ac:dyDescent="0.3">
      <c r="A316" t="s">
        <v>998</v>
      </c>
      <c r="B316" t="s">
        <v>999</v>
      </c>
      <c r="C316" t="s">
        <v>9</v>
      </c>
      <c r="D316" t="s">
        <v>1000</v>
      </c>
      <c r="E316" s="12" t="s">
        <v>302</v>
      </c>
      <c r="G316" t="s">
        <v>96</v>
      </c>
      <c r="H316" t="s">
        <v>12</v>
      </c>
      <c r="I316" t="s">
        <v>97</v>
      </c>
      <c r="J316" t="s">
        <v>21</v>
      </c>
    </row>
    <row r="317" spans="1:10" x14ac:dyDescent="0.3">
      <c r="A317" t="s">
        <v>1001</v>
      </c>
      <c r="B317" t="s">
        <v>1002</v>
      </c>
      <c r="C317" t="s">
        <v>9</v>
      </c>
      <c r="D317" t="s">
        <v>1003</v>
      </c>
      <c r="E317" s="12" t="s">
        <v>302</v>
      </c>
      <c r="G317" t="s">
        <v>96</v>
      </c>
      <c r="H317" t="s">
        <v>12</v>
      </c>
      <c r="I317" t="s">
        <v>97</v>
      </c>
      <c r="J317" t="s">
        <v>21</v>
      </c>
    </row>
    <row r="318" spans="1:10" x14ac:dyDescent="0.3">
      <c r="A318" t="s">
        <v>1004</v>
      </c>
      <c r="B318" t="s">
        <v>1005</v>
      </c>
      <c r="C318" t="s">
        <v>9</v>
      </c>
      <c r="D318" t="s">
        <v>1006</v>
      </c>
      <c r="E318" s="12" t="s">
        <v>302</v>
      </c>
      <c r="G318" t="s">
        <v>28</v>
      </c>
      <c r="H318" t="s">
        <v>12</v>
      </c>
      <c r="I318" t="s">
        <v>29</v>
      </c>
      <c r="J318" t="s">
        <v>21</v>
      </c>
    </row>
    <row r="319" spans="1:10" x14ac:dyDescent="0.3">
      <c r="A319" t="s">
        <v>1007</v>
      </c>
      <c r="B319" t="s">
        <v>1008</v>
      </c>
      <c r="C319" t="s">
        <v>9</v>
      </c>
      <c r="D319" t="s">
        <v>1009</v>
      </c>
      <c r="E319" s="12" t="s">
        <v>302</v>
      </c>
      <c r="G319" t="s">
        <v>28</v>
      </c>
      <c r="H319" t="s">
        <v>12</v>
      </c>
      <c r="I319" t="s">
        <v>29</v>
      </c>
      <c r="J319" t="s">
        <v>21</v>
      </c>
    </row>
    <row r="320" spans="1:10" x14ac:dyDescent="0.3">
      <c r="A320" t="s">
        <v>1010</v>
      </c>
      <c r="B320" t="s">
        <v>1011</v>
      </c>
      <c r="C320" t="s">
        <v>9</v>
      </c>
      <c r="D320" t="s">
        <v>1012</v>
      </c>
      <c r="E320" s="12" t="s">
        <v>302</v>
      </c>
      <c r="G320" t="s">
        <v>1013</v>
      </c>
      <c r="H320" t="s">
        <v>12</v>
      </c>
      <c r="I320" t="s">
        <v>45</v>
      </c>
      <c r="J320" t="s">
        <v>21</v>
      </c>
    </row>
    <row r="321" spans="1:10" x14ac:dyDescent="0.3">
      <c r="A321" t="s">
        <v>1014</v>
      </c>
      <c r="B321" t="s">
        <v>1015</v>
      </c>
      <c r="C321" t="s">
        <v>9</v>
      </c>
      <c r="D321" t="s">
        <v>1016</v>
      </c>
      <c r="E321" s="12" t="s">
        <v>302</v>
      </c>
      <c r="G321" t="s">
        <v>1017</v>
      </c>
      <c r="H321" t="s">
        <v>12</v>
      </c>
      <c r="I321" t="s">
        <v>771</v>
      </c>
      <c r="J321" t="s">
        <v>21</v>
      </c>
    </row>
    <row r="322" spans="1:10" x14ac:dyDescent="0.3">
      <c r="A322" t="s">
        <v>1018</v>
      </c>
      <c r="B322" t="s">
        <v>1019</v>
      </c>
      <c r="C322" t="s">
        <v>9</v>
      </c>
      <c r="D322" t="s">
        <v>1020</v>
      </c>
      <c r="E322" s="12" t="s">
        <v>302</v>
      </c>
      <c r="G322" t="s">
        <v>312</v>
      </c>
      <c r="H322" t="s">
        <v>12</v>
      </c>
      <c r="I322" t="s">
        <v>313</v>
      </c>
      <c r="J322" t="s">
        <v>14</v>
      </c>
    </row>
    <row r="323" spans="1:10" x14ac:dyDescent="0.3">
      <c r="A323" t="s">
        <v>1021</v>
      </c>
      <c r="B323" t="s">
        <v>1022</v>
      </c>
      <c r="C323" t="s">
        <v>9</v>
      </c>
      <c r="D323" t="s">
        <v>1023</v>
      </c>
      <c r="E323" s="12" t="s">
        <v>302</v>
      </c>
      <c r="G323" t="s">
        <v>55</v>
      </c>
      <c r="H323" t="s">
        <v>12</v>
      </c>
      <c r="I323" t="s">
        <v>771</v>
      </c>
      <c r="J323" t="s">
        <v>21</v>
      </c>
    </row>
    <row r="324" spans="1:10" x14ac:dyDescent="0.3">
      <c r="A324" t="s">
        <v>1024</v>
      </c>
      <c r="B324" t="s">
        <v>1025</v>
      </c>
      <c r="C324" t="s">
        <v>9</v>
      </c>
      <c r="D324" t="s">
        <v>1026</v>
      </c>
      <c r="E324" s="12" t="s">
        <v>302</v>
      </c>
      <c r="G324" t="s">
        <v>1017</v>
      </c>
      <c r="H324" t="s">
        <v>12</v>
      </c>
      <c r="I324" t="s">
        <v>771</v>
      </c>
      <c r="J324" t="s">
        <v>37</v>
      </c>
    </row>
    <row r="325" spans="1:10" x14ac:dyDescent="0.3">
      <c r="A325" t="s">
        <v>1027</v>
      </c>
      <c r="B325" t="s">
        <v>1028</v>
      </c>
      <c r="C325" t="s">
        <v>9</v>
      </c>
      <c r="D325" t="s">
        <v>1029</v>
      </c>
      <c r="E325" s="12" t="s">
        <v>302</v>
      </c>
      <c r="G325" t="s">
        <v>312</v>
      </c>
      <c r="H325" t="s">
        <v>198</v>
      </c>
      <c r="I325" t="s">
        <v>313</v>
      </c>
      <c r="J325" t="s">
        <v>21</v>
      </c>
    </row>
    <row r="326" spans="1:10" x14ac:dyDescent="0.3">
      <c r="A326" s="5" t="s">
        <v>1030</v>
      </c>
      <c r="B326" t="s">
        <v>1031</v>
      </c>
      <c r="C326" t="s">
        <v>9</v>
      </c>
      <c r="D326" t="s">
        <v>1032</v>
      </c>
      <c r="E326" s="12" t="s">
        <v>302</v>
      </c>
      <c r="G326" t="s">
        <v>312</v>
      </c>
      <c r="H326" t="s">
        <v>198</v>
      </c>
      <c r="I326" t="s">
        <v>313</v>
      </c>
      <c r="J326" t="s">
        <v>21</v>
      </c>
    </row>
    <row r="327" spans="1:10" x14ac:dyDescent="0.3">
      <c r="A327" t="s">
        <v>1033</v>
      </c>
      <c r="B327" t="s">
        <v>1034</v>
      </c>
      <c r="C327" t="s">
        <v>9</v>
      </c>
      <c r="D327" t="s">
        <v>1035</v>
      </c>
      <c r="E327" s="12" t="s">
        <v>302</v>
      </c>
      <c r="G327" t="s">
        <v>312</v>
      </c>
      <c r="H327" t="s">
        <v>198</v>
      </c>
      <c r="I327" t="s">
        <v>313</v>
      </c>
      <c r="J327" t="s">
        <v>21</v>
      </c>
    </row>
    <row r="328" spans="1:10" x14ac:dyDescent="0.3">
      <c r="A328" t="s">
        <v>1036</v>
      </c>
      <c r="B328" t="s">
        <v>1037</v>
      </c>
      <c r="C328" t="s">
        <v>9</v>
      </c>
      <c r="D328" t="s">
        <v>1038</v>
      </c>
      <c r="E328" s="12" t="s">
        <v>302</v>
      </c>
      <c r="G328" t="s">
        <v>312</v>
      </c>
      <c r="H328" t="s">
        <v>12</v>
      </c>
      <c r="I328" t="s">
        <v>313</v>
      </c>
      <c r="J328" t="s">
        <v>37</v>
      </c>
    </row>
    <row r="329" spans="1:10" x14ac:dyDescent="0.3">
      <c r="A329" t="s">
        <v>1039</v>
      </c>
      <c r="B329" t="s">
        <v>1040</v>
      </c>
      <c r="C329" t="s">
        <v>9</v>
      </c>
      <c r="D329" t="s">
        <v>1041</v>
      </c>
      <c r="E329" s="12" t="s">
        <v>302</v>
      </c>
      <c r="F329" s="6"/>
      <c r="G329" t="s">
        <v>312</v>
      </c>
      <c r="H329" t="s">
        <v>12</v>
      </c>
      <c r="I329" t="s">
        <v>313</v>
      </c>
      <c r="J329" t="s">
        <v>37</v>
      </c>
    </row>
    <row r="330" spans="1:10" x14ac:dyDescent="0.3">
      <c r="A330" t="s">
        <v>1042</v>
      </c>
      <c r="B330" t="s">
        <v>1043</v>
      </c>
      <c r="C330" t="s">
        <v>9</v>
      </c>
      <c r="D330" t="s">
        <v>1044</v>
      </c>
      <c r="E330" s="12" t="s">
        <v>302</v>
      </c>
      <c r="G330" t="s">
        <v>266</v>
      </c>
      <c r="H330" t="s">
        <v>12</v>
      </c>
      <c r="I330" t="s">
        <v>771</v>
      </c>
      <c r="J330" t="s">
        <v>21</v>
      </c>
    </row>
    <row r="331" spans="1:10" x14ac:dyDescent="0.3">
      <c r="A331" t="s">
        <v>1045</v>
      </c>
      <c r="B331" t="s">
        <v>1046</v>
      </c>
      <c r="C331" t="s">
        <v>9</v>
      </c>
      <c r="D331" t="s">
        <v>1047</v>
      </c>
      <c r="E331" s="12" t="s">
        <v>302</v>
      </c>
      <c r="F331" s="2"/>
      <c r="G331" t="s">
        <v>1013</v>
      </c>
      <c r="H331" t="s">
        <v>12</v>
      </c>
      <c r="I331" t="s">
        <v>771</v>
      </c>
      <c r="J331" t="s">
        <v>21</v>
      </c>
    </row>
    <row r="332" spans="1:10" x14ac:dyDescent="0.3">
      <c r="A332" t="s">
        <v>1048</v>
      </c>
      <c r="B332" t="s">
        <v>1049</v>
      </c>
      <c r="C332" t="s">
        <v>9</v>
      </c>
      <c r="D332" t="s">
        <v>1050</v>
      </c>
      <c r="E332" s="12" t="s">
        <v>302</v>
      </c>
      <c r="G332" t="s">
        <v>1017</v>
      </c>
      <c r="H332" t="s">
        <v>198</v>
      </c>
      <c r="I332" t="s">
        <v>771</v>
      </c>
      <c r="J332" t="s">
        <v>21</v>
      </c>
    </row>
    <row r="333" spans="1:10" x14ac:dyDescent="0.3">
      <c r="A333" t="s">
        <v>1051</v>
      </c>
      <c r="B333" t="s">
        <v>1052</v>
      </c>
      <c r="C333" t="s">
        <v>9</v>
      </c>
      <c r="D333" t="s">
        <v>1053</v>
      </c>
      <c r="E333" s="12" t="s">
        <v>302</v>
      </c>
      <c r="G333" t="s">
        <v>982</v>
      </c>
      <c r="H333" t="s">
        <v>12</v>
      </c>
      <c r="I333" t="s">
        <v>29</v>
      </c>
      <c r="J333" t="s">
        <v>14</v>
      </c>
    </row>
    <row r="334" spans="1:10" x14ac:dyDescent="0.3">
      <c r="A334" t="s">
        <v>1054</v>
      </c>
      <c r="B334" t="s">
        <v>1055</v>
      </c>
      <c r="C334" t="s">
        <v>9</v>
      </c>
      <c r="D334" t="s">
        <v>1056</v>
      </c>
      <c r="E334" s="12" t="s">
        <v>302</v>
      </c>
      <c r="G334" t="s">
        <v>312</v>
      </c>
      <c r="H334" t="s">
        <v>12</v>
      </c>
      <c r="I334" t="s">
        <v>313</v>
      </c>
      <c r="J334" t="s">
        <v>14</v>
      </c>
    </row>
    <row r="335" spans="1:10" x14ac:dyDescent="0.3">
      <c r="A335" t="s">
        <v>1057</v>
      </c>
      <c r="B335" t="s">
        <v>1058</v>
      </c>
      <c r="C335" t="s">
        <v>9</v>
      </c>
      <c r="D335" t="s">
        <v>1059</v>
      </c>
      <c r="E335" s="12" t="s">
        <v>302</v>
      </c>
      <c r="G335" t="s">
        <v>982</v>
      </c>
      <c r="H335" t="s">
        <v>12</v>
      </c>
      <c r="I335" t="s">
        <v>29</v>
      </c>
      <c r="J335" t="s">
        <v>21</v>
      </c>
    </row>
    <row r="336" spans="1:10" x14ac:dyDescent="0.3">
      <c r="A336" s="5" t="s">
        <v>1060</v>
      </c>
      <c r="B336" t="s">
        <v>1061</v>
      </c>
      <c r="C336" t="s">
        <v>9</v>
      </c>
      <c r="D336" t="s">
        <v>1062</v>
      </c>
      <c r="E336" s="12" t="s">
        <v>302</v>
      </c>
      <c r="G336" t="s">
        <v>1017</v>
      </c>
      <c r="H336" t="s">
        <v>198</v>
      </c>
      <c r="I336" t="s">
        <v>771</v>
      </c>
      <c r="J336" t="s">
        <v>21</v>
      </c>
    </row>
    <row r="337" spans="1:10" x14ac:dyDescent="0.3">
      <c r="A337" t="s">
        <v>1063</v>
      </c>
      <c r="B337" t="s">
        <v>1064</v>
      </c>
      <c r="C337" t="s">
        <v>9</v>
      </c>
      <c r="D337" t="s">
        <v>1065</v>
      </c>
      <c r="E337" s="12" t="s">
        <v>302</v>
      </c>
      <c r="G337" t="s">
        <v>44</v>
      </c>
      <c r="H337" t="s">
        <v>198</v>
      </c>
      <c r="I337" t="s">
        <v>771</v>
      </c>
      <c r="J337" t="s">
        <v>14</v>
      </c>
    </row>
    <row r="338" spans="1:10" x14ac:dyDescent="0.3">
      <c r="A338" t="s">
        <v>1066</v>
      </c>
      <c r="B338" t="s">
        <v>1067</v>
      </c>
      <c r="C338" t="s">
        <v>9</v>
      </c>
      <c r="D338" t="s">
        <v>1068</v>
      </c>
      <c r="E338" s="12" t="s">
        <v>302</v>
      </c>
      <c r="G338" t="s">
        <v>1013</v>
      </c>
      <c r="H338" t="s">
        <v>198</v>
      </c>
      <c r="I338" t="s">
        <v>771</v>
      </c>
      <c r="J338" t="s">
        <v>21</v>
      </c>
    </row>
    <row r="339" spans="1:10" x14ac:dyDescent="0.3">
      <c r="A339" t="s">
        <v>1069</v>
      </c>
      <c r="B339" t="s">
        <v>1070</v>
      </c>
      <c r="C339" t="s">
        <v>9</v>
      </c>
      <c r="D339" t="s">
        <v>1071</v>
      </c>
      <c r="E339" s="12" t="s">
        <v>302</v>
      </c>
      <c r="G339" t="s">
        <v>1017</v>
      </c>
      <c r="H339" t="s">
        <v>198</v>
      </c>
      <c r="I339" t="s">
        <v>771</v>
      </c>
      <c r="J339" t="s">
        <v>37</v>
      </c>
    </row>
    <row r="340" spans="1:10" x14ac:dyDescent="0.3">
      <c r="A340" t="s">
        <v>1072</v>
      </c>
      <c r="B340" t="s">
        <v>1073</v>
      </c>
      <c r="C340" t="s">
        <v>9</v>
      </c>
      <c r="D340" t="s">
        <v>1074</v>
      </c>
      <c r="E340" s="12" t="s">
        <v>302</v>
      </c>
      <c r="G340" t="s">
        <v>1017</v>
      </c>
      <c r="H340" t="s">
        <v>198</v>
      </c>
      <c r="I340" t="s">
        <v>771</v>
      </c>
      <c r="J340" t="s">
        <v>14</v>
      </c>
    </row>
    <row r="341" spans="1:10" x14ac:dyDescent="0.3">
      <c r="A341" t="s">
        <v>1075</v>
      </c>
      <c r="B341" t="s">
        <v>1076</v>
      </c>
      <c r="C341" t="s">
        <v>9</v>
      </c>
      <c r="D341" t="s">
        <v>1077</v>
      </c>
      <c r="E341" s="12" t="s">
        <v>302</v>
      </c>
      <c r="G341" t="s">
        <v>217</v>
      </c>
      <c r="H341" t="s">
        <v>12</v>
      </c>
      <c r="I341" t="s">
        <v>218</v>
      </c>
      <c r="J341" t="s">
        <v>14</v>
      </c>
    </row>
    <row r="342" spans="1:10" x14ac:dyDescent="0.3">
      <c r="A342" t="s">
        <v>1078</v>
      </c>
      <c r="B342" t="s">
        <v>1079</v>
      </c>
      <c r="C342" t="s">
        <v>9</v>
      </c>
      <c r="D342" t="s">
        <v>1080</v>
      </c>
      <c r="E342" s="12" t="s">
        <v>302</v>
      </c>
      <c r="G342" t="s">
        <v>1081</v>
      </c>
      <c r="H342" t="s">
        <v>198</v>
      </c>
      <c r="I342" t="s">
        <v>34</v>
      </c>
      <c r="J342" t="s">
        <v>37</v>
      </c>
    </row>
    <row r="343" spans="1:10" x14ac:dyDescent="0.3">
      <c r="A343" t="s">
        <v>1082</v>
      </c>
      <c r="B343" t="s">
        <v>1083</v>
      </c>
      <c r="C343" t="s">
        <v>9</v>
      </c>
      <c r="D343" t="s">
        <v>1084</v>
      </c>
      <c r="E343" s="12" t="s">
        <v>302</v>
      </c>
      <c r="G343" t="s">
        <v>1081</v>
      </c>
      <c r="H343" t="s">
        <v>198</v>
      </c>
      <c r="I343" t="s">
        <v>34</v>
      </c>
      <c r="J343" t="s">
        <v>37</v>
      </c>
    </row>
    <row r="344" spans="1:10" x14ac:dyDescent="0.3">
      <c r="A344" t="s">
        <v>1085</v>
      </c>
      <c r="B344" t="s">
        <v>1086</v>
      </c>
      <c r="C344" t="s">
        <v>9</v>
      </c>
      <c r="D344" t="s">
        <v>1087</v>
      </c>
      <c r="E344" s="12" t="s">
        <v>302</v>
      </c>
      <c r="G344" t="s">
        <v>982</v>
      </c>
      <c r="H344" t="s">
        <v>12</v>
      </c>
      <c r="I344" t="s">
        <v>29</v>
      </c>
      <c r="J344" t="s">
        <v>21</v>
      </c>
    </row>
    <row r="345" spans="1:10" x14ac:dyDescent="0.3">
      <c r="A345" t="s">
        <v>1088</v>
      </c>
      <c r="B345" t="s">
        <v>1089</v>
      </c>
      <c r="C345" t="s">
        <v>9</v>
      </c>
      <c r="D345" t="s">
        <v>1090</v>
      </c>
      <c r="E345" s="12" t="s">
        <v>302</v>
      </c>
      <c r="G345" t="s">
        <v>1017</v>
      </c>
      <c r="H345" t="s">
        <v>198</v>
      </c>
      <c r="I345" t="s">
        <v>771</v>
      </c>
      <c r="J345" t="s">
        <v>21</v>
      </c>
    </row>
    <row r="346" spans="1:10" x14ac:dyDescent="0.3">
      <c r="A346" t="s">
        <v>1091</v>
      </c>
      <c r="B346" t="s">
        <v>1092</v>
      </c>
      <c r="C346" t="s">
        <v>9</v>
      </c>
      <c r="D346" t="s">
        <v>1093</v>
      </c>
      <c r="E346" s="12" t="s">
        <v>302</v>
      </c>
      <c r="G346" t="s">
        <v>1017</v>
      </c>
      <c r="H346" t="s">
        <v>198</v>
      </c>
      <c r="I346" t="s">
        <v>771</v>
      </c>
      <c r="J346" t="s">
        <v>21</v>
      </c>
    </row>
    <row r="347" spans="1:10" x14ac:dyDescent="0.3">
      <c r="A347" t="s">
        <v>1094</v>
      </c>
      <c r="B347" t="s">
        <v>1095</v>
      </c>
      <c r="C347" t="s">
        <v>9</v>
      </c>
      <c r="D347" t="s">
        <v>1096</v>
      </c>
      <c r="E347" s="12" t="s">
        <v>302</v>
      </c>
      <c r="G347" t="s">
        <v>982</v>
      </c>
      <c r="H347" t="s">
        <v>12</v>
      </c>
      <c r="I347" t="s">
        <v>29</v>
      </c>
      <c r="J347" t="s">
        <v>14</v>
      </c>
    </row>
    <row r="348" spans="1:10" x14ac:dyDescent="0.3">
      <c r="A348" t="s">
        <v>1097</v>
      </c>
      <c r="B348" t="s">
        <v>1098</v>
      </c>
      <c r="C348" t="s">
        <v>9</v>
      </c>
      <c r="D348" t="s">
        <v>1099</v>
      </c>
      <c r="E348" s="12" t="s">
        <v>302</v>
      </c>
      <c r="G348" t="s">
        <v>982</v>
      </c>
      <c r="H348" t="s">
        <v>12</v>
      </c>
      <c r="I348" t="s">
        <v>29</v>
      </c>
      <c r="J348" t="s">
        <v>14</v>
      </c>
    </row>
    <row r="349" spans="1:10" x14ac:dyDescent="0.3">
      <c r="A349" t="s">
        <v>1100</v>
      </c>
      <c r="B349" t="s">
        <v>1101</v>
      </c>
      <c r="C349" t="s">
        <v>9</v>
      </c>
      <c r="D349" t="s">
        <v>1102</v>
      </c>
      <c r="E349" s="12" t="s">
        <v>302</v>
      </c>
      <c r="G349" t="s">
        <v>982</v>
      </c>
      <c r="H349" t="s">
        <v>12</v>
      </c>
      <c r="I349" t="s">
        <v>29</v>
      </c>
      <c r="J349" t="s">
        <v>14</v>
      </c>
    </row>
    <row r="350" spans="1:10" x14ac:dyDescent="0.3">
      <c r="A350" t="s">
        <v>1103</v>
      </c>
      <c r="B350" t="s">
        <v>1104</v>
      </c>
      <c r="C350" t="s">
        <v>9</v>
      </c>
      <c r="D350" t="s">
        <v>1105</v>
      </c>
      <c r="E350" s="12" t="s">
        <v>302</v>
      </c>
      <c r="G350" t="s">
        <v>1106</v>
      </c>
      <c r="H350" t="s">
        <v>12</v>
      </c>
      <c r="I350" t="s">
        <v>771</v>
      </c>
      <c r="J350" t="s">
        <v>37</v>
      </c>
    </row>
    <row r="351" spans="1:10" x14ac:dyDescent="0.3">
      <c r="A351" t="s">
        <v>1107</v>
      </c>
      <c r="B351" t="s">
        <v>1108</v>
      </c>
      <c r="C351" t="s">
        <v>9</v>
      </c>
      <c r="D351" t="s">
        <v>1109</v>
      </c>
      <c r="E351" s="12" t="s">
        <v>302</v>
      </c>
      <c r="G351" t="s">
        <v>1106</v>
      </c>
      <c r="H351" t="s">
        <v>12</v>
      </c>
      <c r="I351" t="s">
        <v>771</v>
      </c>
      <c r="J351" t="s">
        <v>37</v>
      </c>
    </row>
    <row r="352" spans="1:10" x14ac:dyDescent="0.3">
      <c r="A352" t="s">
        <v>1110</v>
      </c>
      <c r="B352" t="s">
        <v>1111</v>
      </c>
      <c r="C352" t="s">
        <v>9</v>
      </c>
      <c r="D352" t="s">
        <v>1112</v>
      </c>
      <c r="E352" s="12" t="s">
        <v>302</v>
      </c>
      <c r="G352" t="s">
        <v>1106</v>
      </c>
      <c r="H352" t="s">
        <v>12</v>
      </c>
      <c r="I352" t="s">
        <v>771</v>
      </c>
      <c r="J352" t="s">
        <v>37</v>
      </c>
    </row>
    <row r="353" spans="1:10" x14ac:dyDescent="0.3">
      <c r="A353" t="s">
        <v>1113</v>
      </c>
      <c r="B353" t="s">
        <v>1114</v>
      </c>
      <c r="C353" t="s">
        <v>9</v>
      </c>
      <c r="D353" t="s">
        <v>1115</v>
      </c>
      <c r="E353" s="12" t="s">
        <v>302</v>
      </c>
      <c r="G353" t="s">
        <v>44</v>
      </c>
      <c r="H353" t="s">
        <v>12</v>
      </c>
      <c r="I353" t="s">
        <v>771</v>
      </c>
      <c r="J353" t="s">
        <v>21</v>
      </c>
    </row>
    <row r="354" spans="1:10" x14ac:dyDescent="0.3">
      <c r="A354" t="s">
        <v>1116</v>
      </c>
      <c r="B354" t="s">
        <v>1117</v>
      </c>
      <c r="C354" t="s">
        <v>9</v>
      </c>
      <c r="D354" t="s">
        <v>1118</v>
      </c>
      <c r="E354" s="12" t="s">
        <v>302</v>
      </c>
      <c r="G354" t="s">
        <v>982</v>
      </c>
      <c r="H354" t="s">
        <v>12</v>
      </c>
      <c r="I354" t="s">
        <v>29</v>
      </c>
      <c r="J354" t="s">
        <v>21</v>
      </c>
    </row>
    <row r="355" spans="1:10" x14ac:dyDescent="0.3">
      <c r="A355" t="s">
        <v>1119</v>
      </c>
      <c r="B355" t="s">
        <v>1120</v>
      </c>
      <c r="C355" t="s">
        <v>9</v>
      </c>
      <c r="D355" t="s">
        <v>1121</v>
      </c>
      <c r="E355" s="12" t="s">
        <v>302</v>
      </c>
      <c r="G355" t="s">
        <v>44</v>
      </c>
      <c r="H355" t="s">
        <v>12</v>
      </c>
      <c r="I355" t="s">
        <v>771</v>
      </c>
      <c r="J355" t="s">
        <v>21</v>
      </c>
    </row>
    <row r="356" spans="1:10" x14ac:dyDescent="0.3">
      <c r="A356" t="s">
        <v>1122</v>
      </c>
      <c r="B356" t="s">
        <v>1123</v>
      </c>
      <c r="C356" t="s">
        <v>9</v>
      </c>
      <c r="D356" t="s">
        <v>1124</v>
      </c>
      <c r="E356" s="12" t="s">
        <v>302</v>
      </c>
      <c r="G356" t="s">
        <v>1017</v>
      </c>
      <c r="H356" t="s">
        <v>12</v>
      </c>
      <c r="I356" t="s">
        <v>771</v>
      </c>
      <c r="J356" t="s">
        <v>21</v>
      </c>
    </row>
    <row r="357" spans="1:10" x14ac:dyDescent="0.3">
      <c r="A357" t="s">
        <v>1125</v>
      </c>
      <c r="B357" t="s">
        <v>1126</v>
      </c>
      <c r="C357" t="s">
        <v>9</v>
      </c>
      <c r="D357" t="s">
        <v>1127</v>
      </c>
      <c r="E357" s="12" t="s">
        <v>302</v>
      </c>
      <c r="G357" t="s">
        <v>1081</v>
      </c>
      <c r="H357" t="s">
        <v>198</v>
      </c>
      <c r="I357" t="s">
        <v>34</v>
      </c>
      <c r="J357" t="s">
        <v>14</v>
      </c>
    </row>
    <row r="358" spans="1:10" x14ac:dyDescent="0.3">
      <c r="A358" t="s">
        <v>1128</v>
      </c>
      <c r="B358" t="s">
        <v>1129</v>
      </c>
      <c r="C358" t="s">
        <v>9</v>
      </c>
      <c r="D358" t="s">
        <v>1130</v>
      </c>
      <c r="E358" s="12" t="s">
        <v>302</v>
      </c>
      <c r="G358" t="s">
        <v>1017</v>
      </c>
      <c r="H358" t="s">
        <v>12</v>
      </c>
      <c r="I358" t="s">
        <v>771</v>
      </c>
      <c r="J358" t="s">
        <v>21</v>
      </c>
    </row>
    <row r="359" spans="1:10" x14ac:dyDescent="0.3">
      <c r="A359" t="s">
        <v>1131</v>
      </c>
      <c r="B359" t="s">
        <v>1132</v>
      </c>
      <c r="C359" t="s">
        <v>9</v>
      </c>
      <c r="D359" t="s">
        <v>1133</v>
      </c>
      <c r="E359" s="12" t="s">
        <v>302</v>
      </c>
      <c r="G359" t="s">
        <v>217</v>
      </c>
      <c r="H359" t="s">
        <v>12</v>
      </c>
      <c r="I359" t="s">
        <v>218</v>
      </c>
      <c r="J359" t="s">
        <v>21</v>
      </c>
    </row>
    <row r="360" spans="1:10" x14ac:dyDescent="0.3">
      <c r="A360" t="s">
        <v>1134</v>
      </c>
      <c r="B360" t="s">
        <v>1135</v>
      </c>
      <c r="C360" t="s">
        <v>9</v>
      </c>
      <c r="D360" t="s">
        <v>1136</v>
      </c>
      <c r="E360" s="12" t="s">
        <v>302</v>
      </c>
      <c r="G360" t="s">
        <v>217</v>
      </c>
      <c r="H360" t="s">
        <v>12</v>
      </c>
      <c r="I360" t="s">
        <v>218</v>
      </c>
      <c r="J360" t="s">
        <v>21</v>
      </c>
    </row>
    <row r="361" spans="1:10" x14ac:dyDescent="0.3">
      <c r="A361" t="s">
        <v>1137</v>
      </c>
      <c r="B361" t="s">
        <v>1138</v>
      </c>
      <c r="C361" t="s">
        <v>9</v>
      </c>
      <c r="D361" t="s">
        <v>1139</v>
      </c>
      <c r="E361" s="12" t="s">
        <v>302</v>
      </c>
      <c r="G361" t="s">
        <v>217</v>
      </c>
      <c r="H361" t="s">
        <v>12</v>
      </c>
      <c r="I361" t="s">
        <v>218</v>
      </c>
      <c r="J361" t="s">
        <v>14</v>
      </c>
    </row>
    <row r="362" spans="1:10" x14ac:dyDescent="0.3">
      <c r="A362" t="s">
        <v>1140</v>
      </c>
      <c r="B362" t="s">
        <v>1141</v>
      </c>
      <c r="C362" t="s">
        <v>9</v>
      </c>
      <c r="D362" t="s">
        <v>1142</v>
      </c>
      <c r="E362" s="12" t="s">
        <v>302</v>
      </c>
      <c r="G362" t="s">
        <v>217</v>
      </c>
      <c r="H362" t="s">
        <v>12</v>
      </c>
      <c r="I362" t="s">
        <v>218</v>
      </c>
      <c r="J362" t="s">
        <v>14</v>
      </c>
    </row>
    <row r="363" spans="1:10" x14ac:dyDescent="0.3">
      <c r="A363" t="s">
        <v>1143</v>
      </c>
      <c r="B363" t="s">
        <v>1144</v>
      </c>
      <c r="C363" t="s">
        <v>9</v>
      </c>
      <c r="D363" t="s">
        <v>1145</v>
      </c>
      <c r="E363" s="12" t="s">
        <v>302</v>
      </c>
      <c r="G363" t="s">
        <v>982</v>
      </c>
      <c r="H363" t="s">
        <v>12</v>
      </c>
      <c r="I363" t="s">
        <v>29</v>
      </c>
      <c r="J363" t="s">
        <v>21</v>
      </c>
    </row>
    <row r="364" spans="1:10" x14ac:dyDescent="0.3">
      <c r="A364" t="s">
        <v>1146</v>
      </c>
      <c r="B364" t="s">
        <v>1147</v>
      </c>
      <c r="C364" t="s">
        <v>9</v>
      </c>
      <c r="D364" t="s">
        <v>1148</v>
      </c>
      <c r="E364" s="12" t="s">
        <v>302</v>
      </c>
      <c r="G364" t="s">
        <v>982</v>
      </c>
      <c r="H364" t="s">
        <v>12</v>
      </c>
      <c r="I364" t="s">
        <v>29</v>
      </c>
      <c r="J364" t="s">
        <v>14</v>
      </c>
    </row>
    <row r="365" spans="1:10" x14ac:dyDescent="0.3">
      <c r="A365" t="s">
        <v>1149</v>
      </c>
      <c r="B365" t="s">
        <v>1150</v>
      </c>
      <c r="C365" t="s">
        <v>9</v>
      </c>
      <c r="D365" t="s">
        <v>1151</v>
      </c>
      <c r="E365" s="12" t="s">
        <v>302</v>
      </c>
      <c r="G365" t="s">
        <v>982</v>
      </c>
      <c r="H365" t="s">
        <v>12</v>
      </c>
      <c r="I365" t="s">
        <v>29</v>
      </c>
      <c r="J365" t="s">
        <v>37</v>
      </c>
    </row>
    <row r="366" spans="1:10" x14ac:dyDescent="0.3">
      <c r="A366" t="s">
        <v>1152</v>
      </c>
      <c r="B366" t="s">
        <v>1153</v>
      </c>
      <c r="C366" t="s">
        <v>9</v>
      </c>
      <c r="D366" t="s">
        <v>1154</v>
      </c>
      <c r="E366" s="12" t="s">
        <v>302</v>
      </c>
      <c r="G366" t="s">
        <v>33</v>
      </c>
      <c r="H366" t="s">
        <v>12</v>
      </c>
      <c r="I366" t="s">
        <v>34</v>
      </c>
      <c r="J366" t="s">
        <v>21</v>
      </c>
    </row>
    <row r="367" spans="1:10" x14ac:dyDescent="0.3">
      <c r="A367" t="s">
        <v>1155</v>
      </c>
      <c r="B367" t="s">
        <v>1156</v>
      </c>
      <c r="C367" t="s">
        <v>9</v>
      </c>
      <c r="D367" t="s">
        <v>1157</v>
      </c>
      <c r="E367" s="12" t="s">
        <v>302</v>
      </c>
      <c r="G367" t="s">
        <v>982</v>
      </c>
      <c r="H367" t="s">
        <v>12</v>
      </c>
      <c r="I367" t="s">
        <v>29</v>
      </c>
      <c r="J367" t="s">
        <v>37</v>
      </c>
    </row>
    <row r="368" spans="1:10" x14ac:dyDescent="0.3">
      <c r="A368" t="s">
        <v>1158</v>
      </c>
      <c r="B368" t="s">
        <v>1159</v>
      </c>
      <c r="C368" t="s">
        <v>9</v>
      </c>
      <c r="D368" t="s">
        <v>1160</v>
      </c>
      <c r="E368" s="12" t="s">
        <v>302</v>
      </c>
      <c r="G368" t="s">
        <v>33</v>
      </c>
      <c r="H368" t="s">
        <v>12</v>
      </c>
      <c r="I368" t="s">
        <v>34</v>
      </c>
      <c r="J368" t="s">
        <v>21</v>
      </c>
    </row>
    <row r="369" spans="1:10" x14ac:dyDescent="0.3">
      <c r="A369" t="s">
        <v>1161</v>
      </c>
      <c r="B369" t="s">
        <v>1162</v>
      </c>
      <c r="C369" t="s">
        <v>9</v>
      </c>
      <c r="D369" t="s">
        <v>1163</v>
      </c>
      <c r="E369" s="12" t="s">
        <v>302</v>
      </c>
      <c r="G369" t="s">
        <v>982</v>
      </c>
      <c r="H369" t="s">
        <v>12</v>
      </c>
      <c r="I369" t="s">
        <v>29</v>
      </c>
      <c r="J369" t="s">
        <v>14</v>
      </c>
    </row>
    <row r="370" spans="1:10" x14ac:dyDescent="0.3">
      <c r="A370" t="s">
        <v>1164</v>
      </c>
      <c r="B370" t="s">
        <v>1165</v>
      </c>
      <c r="C370" t="s">
        <v>9</v>
      </c>
      <c r="D370" t="s">
        <v>1166</v>
      </c>
      <c r="E370" s="12" t="s">
        <v>302</v>
      </c>
      <c r="G370" t="s">
        <v>217</v>
      </c>
      <c r="H370" t="s">
        <v>12</v>
      </c>
      <c r="I370" t="s">
        <v>218</v>
      </c>
      <c r="J370" t="s">
        <v>21</v>
      </c>
    </row>
    <row r="371" spans="1:10" x14ac:dyDescent="0.3">
      <c r="A371" t="s">
        <v>1167</v>
      </c>
      <c r="B371" t="s">
        <v>1168</v>
      </c>
      <c r="C371" t="s">
        <v>9</v>
      </c>
      <c r="D371" t="s">
        <v>1169</v>
      </c>
      <c r="E371" s="12" t="s">
        <v>302</v>
      </c>
      <c r="G371" t="s">
        <v>982</v>
      </c>
      <c r="H371" t="s">
        <v>12</v>
      </c>
      <c r="I371" t="s">
        <v>29</v>
      </c>
      <c r="J371" t="s">
        <v>37</v>
      </c>
    </row>
    <row r="372" spans="1:10" x14ac:dyDescent="0.3">
      <c r="A372" t="s">
        <v>1170</v>
      </c>
      <c r="B372" t="s">
        <v>1171</v>
      </c>
      <c r="C372" t="s">
        <v>9</v>
      </c>
      <c r="D372" t="s">
        <v>1172</v>
      </c>
      <c r="E372" s="12" t="s">
        <v>302</v>
      </c>
      <c r="G372" t="s">
        <v>217</v>
      </c>
      <c r="H372" t="s">
        <v>12</v>
      </c>
      <c r="I372" t="s">
        <v>218</v>
      </c>
      <c r="J372" t="s">
        <v>21</v>
      </c>
    </row>
    <row r="373" spans="1:10" x14ac:dyDescent="0.3">
      <c r="A373" t="s">
        <v>1173</v>
      </c>
      <c r="B373" t="s">
        <v>1174</v>
      </c>
      <c r="C373" t="s">
        <v>9</v>
      </c>
      <c r="D373" t="s">
        <v>1175</v>
      </c>
      <c r="E373" s="12" t="s">
        <v>302</v>
      </c>
      <c r="G373" t="s">
        <v>217</v>
      </c>
      <c r="H373" t="s">
        <v>12</v>
      </c>
      <c r="I373" t="s">
        <v>218</v>
      </c>
      <c r="J373" t="s">
        <v>21</v>
      </c>
    </row>
    <row r="374" spans="1:10" x14ac:dyDescent="0.3">
      <c r="A374" t="s">
        <v>1176</v>
      </c>
      <c r="B374" t="s">
        <v>1177</v>
      </c>
      <c r="C374" t="s">
        <v>9</v>
      </c>
      <c r="D374" t="s">
        <v>1178</v>
      </c>
      <c r="E374" s="12" t="s">
        <v>302</v>
      </c>
      <c r="G374" t="s">
        <v>982</v>
      </c>
      <c r="H374" t="s">
        <v>12</v>
      </c>
      <c r="I374" t="s">
        <v>29</v>
      </c>
      <c r="J374" t="s">
        <v>21</v>
      </c>
    </row>
    <row r="375" spans="1:10" x14ac:dyDescent="0.3">
      <c r="A375" t="s">
        <v>1179</v>
      </c>
      <c r="B375" t="s">
        <v>1180</v>
      </c>
      <c r="C375" t="s">
        <v>9</v>
      </c>
      <c r="D375" t="s">
        <v>1181</v>
      </c>
      <c r="E375" s="12" t="s">
        <v>302</v>
      </c>
      <c r="G375" t="s">
        <v>217</v>
      </c>
      <c r="H375" t="s">
        <v>12</v>
      </c>
      <c r="I375" t="s">
        <v>218</v>
      </c>
      <c r="J375" t="s">
        <v>21</v>
      </c>
    </row>
    <row r="376" spans="1:10" x14ac:dyDescent="0.3">
      <c r="A376" t="s">
        <v>1182</v>
      </c>
      <c r="B376" t="s">
        <v>1183</v>
      </c>
      <c r="C376" t="s">
        <v>9</v>
      </c>
      <c r="D376" t="s">
        <v>1184</v>
      </c>
      <c r="E376" s="12" t="s">
        <v>302</v>
      </c>
      <c r="G376" t="s">
        <v>217</v>
      </c>
      <c r="H376" t="s">
        <v>12</v>
      </c>
      <c r="I376" t="s">
        <v>218</v>
      </c>
      <c r="J376" t="s">
        <v>21</v>
      </c>
    </row>
    <row r="377" spans="1:10" x14ac:dyDescent="0.3">
      <c r="A377" t="s">
        <v>1185</v>
      </c>
      <c r="B377" t="s">
        <v>1186</v>
      </c>
      <c r="C377" t="s">
        <v>9</v>
      </c>
      <c r="D377" t="s">
        <v>1187</v>
      </c>
      <c r="E377" s="12" t="s">
        <v>302</v>
      </c>
      <c r="G377" t="s">
        <v>28</v>
      </c>
      <c r="H377" t="s">
        <v>12</v>
      </c>
      <c r="I377" t="s">
        <v>771</v>
      </c>
      <c r="J377" t="s">
        <v>37</v>
      </c>
    </row>
    <row r="378" spans="1:10" x14ac:dyDescent="0.3">
      <c r="A378" t="s">
        <v>1188</v>
      </c>
      <c r="B378" t="s">
        <v>1189</v>
      </c>
      <c r="C378" t="s">
        <v>9</v>
      </c>
      <c r="D378" t="s">
        <v>1190</v>
      </c>
      <c r="E378" s="12" t="s">
        <v>302</v>
      </c>
      <c r="G378" t="s">
        <v>982</v>
      </c>
      <c r="H378" t="s">
        <v>12</v>
      </c>
      <c r="I378" t="s">
        <v>29</v>
      </c>
      <c r="J378" t="s">
        <v>14</v>
      </c>
    </row>
    <row r="379" spans="1:10" x14ac:dyDescent="0.3">
      <c r="A379" t="s">
        <v>1191</v>
      </c>
      <c r="B379" t="s">
        <v>1192</v>
      </c>
      <c r="C379" t="s">
        <v>9</v>
      </c>
      <c r="D379" t="s">
        <v>1193</v>
      </c>
      <c r="E379" s="12" t="s">
        <v>302</v>
      </c>
      <c r="G379" t="s">
        <v>982</v>
      </c>
      <c r="H379" t="s">
        <v>12</v>
      </c>
      <c r="I379" t="s">
        <v>29</v>
      </c>
      <c r="J379" t="s">
        <v>21</v>
      </c>
    </row>
    <row r="380" spans="1:10" x14ac:dyDescent="0.3">
      <c r="A380" t="s">
        <v>1194</v>
      </c>
      <c r="B380" t="s">
        <v>1195</v>
      </c>
      <c r="C380" t="s">
        <v>9</v>
      </c>
      <c r="D380" t="s">
        <v>1196</v>
      </c>
      <c r="E380" s="14" t="s">
        <v>368</v>
      </c>
      <c r="F380" t="s">
        <v>369</v>
      </c>
      <c r="G380" t="s">
        <v>266</v>
      </c>
      <c r="H380" t="s">
        <v>12</v>
      </c>
      <c r="I380" t="s">
        <v>267</v>
      </c>
      <c r="J380" t="s">
        <v>37</v>
      </c>
    </row>
    <row r="381" spans="1:10" x14ac:dyDescent="0.3">
      <c r="A381" t="s">
        <v>1197</v>
      </c>
      <c r="B381" t="s">
        <v>1198</v>
      </c>
      <c r="C381" t="s">
        <v>9</v>
      </c>
      <c r="D381" t="s">
        <v>1199</v>
      </c>
      <c r="E381" s="12" t="s">
        <v>302</v>
      </c>
      <c r="G381" t="s">
        <v>266</v>
      </c>
      <c r="H381" t="s">
        <v>12</v>
      </c>
      <c r="I381" t="s">
        <v>267</v>
      </c>
      <c r="J381" t="s">
        <v>14</v>
      </c>
    </row>
    <row r="382" spans="1:10" x14ac:dyDescent="0.3">
      <c r="A382" t="s">
        <v>1200</v>
      </c>
      <c r="B382" t="s">
        <v>1201</v>
      </c>
      <c r="C382" t="s">
        <v>9</v>
      </c>
      <c r="D382" t="s">
        <v>1202</v>
      </c>
      <c r="E382" s="12" t="s">
        <v>302</v>
      </c>
      <c r="G382" t="s">
        <v>217</v>
      </c>
      <c r="H382" t="s">
        <v>12</v>
      </c>
      <c r="I382" t="s">
        <v>218</v>
      </c>
      <c r="J382" t="s">
        <v>21</v>
      </c>
    </row>
    <row r="383" spans="1:10" x14ac:dyDescent="0.3">
      <c r="A383" t="s">
        <v>1203</v>
      </c>
      <c r="B383" t="s">
        <v>1204</v>
      </c>
      <c r="C383" t="s">
        <v>9</v>
      </c>
      <c r="D383" t="s">
        <v>1205</v>
      </c>
      <c r="E383" s="12" t="s">
        <v>302</v>
      </c>
      <c r="G383" t="s">
        <v>217</v>
      </c>
      <c r="H383" t="s">
        <v>12</v>
      </c>
      <c r="I383" t="s">
        <v>218</v>
      </c>
      <c r="J383" t="s">
        <v>37</v>
      </c>
    </row>
    <row r="384" spans="1:10" x14ac:dyDescent="0.3">
      <c r="A384" t="s">
        <v>1206</v>
      </c>
      <c r="B384" t="s">
        <v>1207</v>
      </c>
      <c r="C384" t="s">
        <v>9</v>
      </c>
      <c r="D384" t="s">
        <v>1208</v>
      </c>
      <c r="E384" s="12" t="s">
        <v>302</v>
      </c>
      <c r="G384" t="s">
        <v>28</v>
      </c>
      <c r="H384" t="s">
        <v>12</v>
      </c>
      <c r="I384" t="s">
        <v>29</v>
      </c>
      <c r="J384" t="s">
        <v>37</v>
      </c>
    </row>
    <row r="385" spans="1:10" x14ac:dyDescent="0.3">
      <c r="A385" t="s">
        <v>1209</v>
      </c>
      <c r="B385" t="s">
        <v>1210</v>
      </c>
      <c r="C385" t="s">
        <v>9</v>
      </c>
      <c r="D385" t="s">
        <v>1211</v>
      </c>
      <c r="E385" s="12" t="s">
        <v>302</v>
      </c>
      <c r="G385" t="s">
        <v>217</v>
      </c>
      <c r="H385" t="s">
        <v>12</v>
      </c>
      <c r="I385" t="s">
        <v>218</v>
      </c>
      <c r="J385" t="s">
        <v>14</v>
      </c>
    </row>
    <row r="386" spans="1:10" x14ac:dyDescent="0.3">
      <c r="A386" t="s">
        <v>1212</v>
      </c>
      <c r="B386" t="s">
        <v>1213</v>
      </c>
      <c r="C386" t="s">
        <v>9</v>
      </c>
      <c r="D386" t="s">
        <v>1214</v>
      </c>
      <c r="E386" s="12" t="s">
        <v>302</v>
      </c>
      <c r="G386" t="s">
        <v>217</v>
      </c>
      <c r="H386" t="s">
        <v>12</v>
      </c>
      <c r="I386" t="s">
        <v>218</v>
      </c>
      <c r="J386" t="s">
        <v>21</v>
      </c>
    </row>
    <row r="387" spans="1:10" x14ac:dyDescent="0.3">
      <c r="A387" t="s">
        <v>1215</v>
      </c>
      <c r="B387" t="s">
        <v>1216</v>
      </c>
      <c r="C387" t="s">
        <v>9</v>
      </c>
      <c r="D387" t="s">
        <v>1217</v>
      </c>
      <c r="E387" s="12" t="s">
        <v>302</v>
      </c>
      <c r="G387" t="s">
        <v>28</v>
      </c>
      <c r="H387" t="s">
        <v>12</v>
      </c>
      <c r="I387" t="s">
        <v>29</v>
      </c>
      <c r="J387" t="s">
        <v>21</v>
      </c>
    </row>
    <row r="388" spans="1:10" x14ac:dyDescent="0.3">
      <c r="A388" t="s">
        <v>1218</v>
      </c>
      <c r="B388" t="s">
        <v>1219</v>
      </c>
      <c r="C388" t="s">
        <v>9</v>
      </c>
      <c r="D388" t="s">
        <v>1220</v>
      </c>
      <c r="E388" s="12" t="s">
        <v>302</v>
      </c>
      <c r="G388" t="s">
        <v>44</v>
      </c>
      <c r="H388" t="s">
        <v>12</v>
      </c>
      <c r="I388" t="s">
        <v>84</v>
      </c>
      <c r="J388" t="s">
        <v>14</v>
      </c>
    </row>
    <row r="389" spans="1:10" x14ac:dyDescent="0.3">
      <c r="A389" t="s">
        <v>1221</v>
      </c>
      <c r="B389" t="s">
        <v>1222</v>
      </c>
      <c r="C389" t="s">
        <v>9</v>
      </c>
      <c r="D389" t="s">
        <v>1223</v>
      </c>
      <c r="E389" s="12" t="s">
        <v>302</v>
      </c>
      <c r="G389" t="s">
        <v>862</v>
      </c>
      <c r="H389" t="s">
        <v>12</v>
      </c>
      <c r="I389" t="s">
        <v>218</v>
      </c>
      <c r="J389" t="s">
        <v>21</v>
      </c>
    </row>
    <row r="390" spans="1:10" x14ac:dyDescent="0.3">
      <c r="A390" t="s">
        <v>1224</v>
      </c>
      <c r="B390" t="s">
        <v>1225</v>
      </c>
      <c r="C390" t="s">
        <v>9</v>
      </c>
      <c r="D390" t="s">
        <v>1226</v>
      </c>
      <c r="E390" s="12" t="s">
        <v>302</v>
      </c>
      <c r="G390" t="s">
        <v>217</v>
      </c>
      <c r="H390" t="s">
        <v>12</v>
      </c>
      <c r="I390" t="s">
        <v>218</v>
      </c>
      <c r="J390" t="s">
        <v>21</v>
      </c>
    </row>
    <row r="391" spans="1:10" x14ac:dyDescent="0.3">
      <c r="A391" t="s">
        <v>1227</v>
      </c>
      <c r="B391" t="s">
        <v>1228</v>
      </c>
      <c r="C391" t="s">
        <v>9</v>
      </c>
      <c r="D391" t="s">
        <v>1229</v>
      </c>
      <c r="E391" s="12" t="s">
        <v>302</v>
      </c>
      <c r="G391" t="s">
        <v>55</v>
      </c>
      <c r="H391" t="s">
        <v>12</v>
      </c>
      <c r="I391" t="s">
        <v>222</v>
      </c>
      <c r="J391" t="s">
        <v>21</v>
      </c>
    </row>
    <row r="392" spans="1:10" x14ac:dyDescent="0.3">
      <c r="A392" t="s">
        <v>1230</v>
      </c>
      <c r="B392" t="s">
        <v>1231</v>
      </c>
      <c r="C392" t="s">
        <v>9</v>
      </c>
      <c r="D392" t="s">
        <v>1232</v>
      </c>
      <c r="E392" s="12" t="s">
        <v>302</v>
      </c>
      <c r="G392" t="s">
        <v>11</v>
      </c>
      <c r="H392" t="s">
        <v>12</v>
      </c>
      <c r="I392" t="s">
        <v>13</v>
      </c>
      <c r="J392" t="s">
        <v>14</v>
      </c>
    </row>
    <row r="393" spans="1:10" x14ac:dyDescent="0.3">
      <c r="A393" t="s">
        <v>1233</v>
      </c>
      <c r="B393" t="s">
        <v>1234</v>
      </c>
      <c r="C393" t="s">
        <v>9</v>
      </c>
      <c r="D393" t="s">
        <v>1235</v>
      </c>
      <c r="E393" s="12" t="s">
        <v>302</v>
      </c>
      <c r="G393" t="s">
        <v>55</v>
      </c>
      <c r="H393" t="s">
        <v>12</v>
      </c>
      <c r="I393" t="s">
        <v>313</v>
      </c>
      <c r="J393" t="s">
        <v>21</v>
      </c>
    </row>
    <row r="394" spans="1:10" x14ac:dyDescent="0.3">
      <c r="A394" t="s">
        <v>1236</v>
      </c>
      <c r="B394" t="s">
        <v>1237</v>
      </c>
      <c r="C394" t="s">
        <v>9</v>
      </c>
      <c r="D394" t="s">
        <v>1238</v>
      </c>
      <c r="E394" s="12" t="s">
        <v>302</v>
      </c>
      <c r="G394" t="s">
        <v>312</v>
      </c>
      <c r="H394" t="s">
        <v>12</v>
      </c>
      <c r="I394" t="s">
        <v>313</v>
      </c>
      <c r="J394" t="s">
        <v>21</v>
      </c>
    </row>
    <row r="395" spans="1:10" x14ac:dyDescent="0.3">
      <c r="A395" t="s">
        <v>1239</v>
      </c>
      <c r="B395" t="s">
        <v>1240</v>
      </c>
      <c r="C395" t="s">
        <v>9</v>
      </c>
      <c r="D395" t="s">
        <v>1241</v>
      </c>
      <c r="E395" s="12" t="s">
        <v>302</v>
      </c>
      <c r="G395" t="s">
        <v>312</v>
      </c>
      <c r="H395" t="s">
        <v>12</v>
      </c>
      <c r="I395" t="s">
        <v>313</v>
      </c>
      <c r="J395" t="s">
        <v>14</v>
      </c>
    </row>
    <row r="396" spans="1:10" x14ac:dyDescent="0.3">
      <c r="A396" t="s">
        <v>1242</v>
      </c>
      <c r="B396" t="s">
        <v>1243</v>
      </c>
      <c r="C396" t="s">
        <v>9</v>
      </c>
      <c r="D396" t="s">
        <v>1244</v>
      </c>
      <c r="E396" s="12" t="s">
        <v>302</v>
      </c>
      <c r="G396" t="s">
        <v>312</v>
      </c>
      <c r="H396" t="s">
        <v>198</v>
      </c>
      <c r="I396" t="s">
        <v>313</v>
      </c>
      <c r="J396" t="s">
        <v>14</v>
      </c>
    </row>
    <row r="397" spans="1:10" x14ac:dyDescent="0.3">
      <c r="A397" t="s">
        <v>1245</v>
      </c>
      <c r="B397" t="s">
        <v>1246</v>
      </c>
      <c r="C397" t="s">
        <v>9</v>
      </c>
      <c r="D397" t="s">
        <v>1247</v>
      </c>
      <c r="E397" s="12" t="s">
        <v>302</v>
      </c>
      <c r="G397" t="s">
        <v>33</v>
      </c>
      <c r="H397" t="s">
        <v>12</v>
      </c>
      <c r="I397" t="s">
        <v>34</v>
      </c>
      <c r="J397" t="s">
        <v>14</v>
      </c>
    </row>
    <row r="398" spans="1:10" x14ac:dyDescent="0.3">
      <c r="A398" t="s">
        <v>1248</v>
      </c>
      <c r="B398" t="s">
        <v>1249</v>
      </c>
      <c r="C398" t="s">
        <v>9</v>
      </c>
      <c r="D398" t="s">
        <v>1250</v>
      </c>
      <c r="E398" s="12" t="s">
        <v>302</v>
      </c>
      <c r="G398" t="s">
        <v>96</v>
      </c>
      <c r="H398" t="s">
        <v>12</v>
      </c>
      <c r="I398" t="s">
        <v>97</v>
      </c>
      <c r="J398" t="s">
        <v>37</v>
      </c>
    </row>
    <row r="399" spans="1:10" x14ac:dyDescent="0.3">
      <c r="A399" t="s">
        <v>1251</v>
      </c>
      <c r="B399" t="s">
        <v>1252</v>
      </c>
      <c r="C399" t="s">
        <v>9</v>
      </c>
      <c r="D399" t="s">
        <v>1253</v>
      </c>
      <c r="E399" s="12" t="s">
        <v>302</v>
      </c>
      <c r="G399" t="s">
        <v>96</v>
      </c>
      <c r="H399" t="s">
        <v>12</v>
      </c>
      <c r="I399" t="s">
        <v>97</v>
      </c>
      <c r="J399" t="s">
        <v>21</v>
      </c>
    </row>
    <row r="400" spans="1:10" x14ac:dyDescent="0.3">
      <c r="A400" t="s">
        <v>1254</v>
      </c>
      <c r="B400" t="s">
        <v>1255</v>
      </c>
      <c r="C400" t="s">
        <v>9</v>
      </c>
      <c r="D400" t="s">
        <v>1256</v>
      </c>
      <c r="E400" s="12" t="s">
        <v>302</v>
      </c>
      <c r="G400" t="s">
        <v>96</v>
      </c>
      <c r="H400" t="s">
        <v>12</v>
      </c>
      <c r="I400" t="s">
        <v>97</v>
      </c>
      <c r="J400" t="s">
        <v>21</v>
      </c>
    </row>
    <row r="401" spans="1:10" x14ac:dyDescent="0.3">
      <c r="A401" t="s">
        <v>1257</v>
      </c>
      <c r="B401" t="s">
        <v>1258</v>
      </c>
      <c r="C401" t="s">
        <v>9</v>
      </c>
      <c r="D401" t="s">
        <v>1259</v>
      </c>
      <c r="E401" s="12" t="s">
        <v>302</v>
      </c>
      <c r="G401" t="s">
        <v>96</v>
      </c>
      <c r="H401" t="s">
        <v>12</v>
      </c>
      <c r="I401" t="s">
        <v>97</v>
      </c>
      <c r="J401" t="s">
        <v>14</v>
      </c>
    </row>
    <row r="402" spans="1:10" x14ac:dyDescent="0.3">
      <c r="A402" t="s">
        <v>1260</v>
      </c>
      <c r="B402" t="s">
        <v>1261</v>
      </c>
      <c r="C402" t="s">
        <v>9</v>
      </c>
      <c r="D402" t="s">
        <v>1262</v>
      </c>
      <c r="E402" s="12" t="s">
        <v>302</v>
      </c>
      <c r="G402" t="s">
        <v>96</v>
      </c>
      <c r="H402" t="s">
        <v>12</v>
      </c>
      <c r="I402" t="s">
        <v>97</v>
      </c>
      <c r="J402" t="s">
        <v>21</v>
      </c>
    </row>
    <row r="403" spans="1:10" x14ac:dyDescent="0.3">
      <c r="A403" t="s">
        <v>1263</v>
      </c>
      <c r="B403" t="s">
        <v>1264</v>
      </c>
      <c r="C403" t="s">
        <v>9</v>
      </c>
      <c r="D403" t="s">
        <v>1265</v>
      </c>
      <c r="E403" s="12" t="s">
        <v>302</v>
      </c>
      <c r="G403" t="s">
        <v>96</v>
      </c>
      <c r="H403" t="s">
        <v>12</v>
      </c>
      <c r="I403" t="s">
        <v>97</v>
      </c>
      <c r="J403" t="s">
        <v>21</v>
      </c>
    </row>
    <row r="404" spans="1:10" x14ac:dyDescent="0.3">
      <c r="A404" t="s">
        <v>1266</v>
      </c>
      <c r="B404" t="s">
        <v>1267</v>
      </c>
      <c r="C404" t="s">
        <v>9</v>
      </c>
      <c r="D404" t="s">
        <v>1268</v>
      </c>
      <c r="E404" s="12" t="s">
        <v>302</v>
      </c>
      <c r="G404" t="s">
        <v>96</v>
      </c>
      <c r="H404" t="s">
        <v>12</v>
      </c>
      <c r="I404" t="s">
        <v>97</v>
      </c>
      <c r="J404" t="s">
        <v>14</v>
      </c>
    </row>
    <row r="405" spans="1:10" x14ac:dyDescent="0.3">
      <c r="A405" t="s">
        <v>1269</v>
      </c>
      <c r="B405" t="s">
        <v>1270</v>
      </c>
      <c r="C405" t="s">
        <v>9</v>
      </c>
      <c r="D405" t="s">
        <v>1271</v>
      </c>
      <c r="E405" s="12" t="s">
        <v>302</v>
      </c>
      <c r="G405" t="s">
        <v>96</v>
      </c>
      <c r="H405" t="s">
        <v>12</v>
      </c>
      <c r="I405" t="s">
        <v>97</v>
      </c>
      <c r="J405" t="s">
        <v>21</v>
      </c>
    </row>
    <row r="406" spans="1:10" x14ac:dyDescent="0.3">
      <c r="A406" t="s">
        <v>1272</v>
      </c>
      <c r="B406" t="s">
        <v>1273</v>
      </c>
      <c r="C406" t="s">
        <v>9</v>
      </c>
      <c r="D406" t="s">
        <v>1274</v>
      </c>
      <c r="E406" s="12" t="s">
        <v>302</v>
      </c>
      <c r="G406" t="s">
        <v>96</v>
      </c>
      <c r="H406" t="s">
        <v>12</v>
      </c>
      <c r="I406" t="s">
        <v>97</v>
      </c>
      <c r="J406" t="s">
        <v>21</v>
      </c>
    </row>
    <row r="407" spans="1:10" x14ac:dyDescent="0.3">
      <c r="A407" t="s">
        <v>1275</v>
      </c>
      <c r="B407" t="s">
        <v>1276</v>
      </c>
      <c r="C407" t="s">
        <v>9</v>
      </c>
      <c r="D407" t="s">
        <v>1277</v>
      </c>
      <c r="E407" s="12" t="s">
        <v>302</v>
      </c>
      <c r="G407" t="s">
        <v>96</v>
      </c>
      <c r="H407" t="s">
        <v>12</v>
      </c>
      <c r="I407" t="s">
        <v>97</v>
      </c>
      <c r="J407" t="s">
        <v>21</v>
      </c>
    </row>
    <row r="408" spans="1:10" x14ac:dyDescent="0.3">
      <c r="A408" t="s">
        <v>1278</v>
      </c>
      <c r="B408" t="s">
        <v>1279</v>
      </c>
      <c r="C408" t="s">
        <v>9</v>
      </c>
      <c r="D408" t="s">
        <v>1280</v>
      </c>
      <c r="E408" s="12" t="s">
        <v>302</v>
      </c>
      <c r="G408" t="s">
        <v>96</v>
      </c>
      <c r="H408" t="s">
        <v>12</v>
      </c>
      <c r="I408" t="s">
        <v>97</v>
      </c>
      <c r="J408" t="s">
        <v>14</v>
      </c>
    </row>
    <row r="409" spans="1:10" x14ac:dyDescent="0.3">
      <c r="A409" t="s">
        <v>1281</v>
      </c>
      <c r="B409" t="s">
        <v>1282</v>
      </c>
      <c r="C409" t="s">
        <v>9</v>
      </c>
      <c r="D409" t="s">
        <v>1283</v>
      </c>
      <c r="E409" s="12" t="s">
        <v>302</v>
      </c>
      <c r="G409" t="s">
        <v>96</v>
      </c>
      <c r="H409" t="s">
        <v>12</v>
      </c>
      <c r="I409" t="s">
        <v>97</v>
      </c>
      <c r="J409" t="s">
        <v>21</v>
      </c>
    </row>
    <row r="410" spans="1:10" x14ac:dyDescent="0.3">
      <c r="A410" t="s">
        <v>1284</v>
      </c>
      <c r="B410" t="s">
        <v>1285</v>
      </c>
      <c r="C410" t="s">
        <v>9</v>
      </c>
      <c r="D410" t="s">
        <v>1286</v>
      </c>
      <c r="E410" s="12" t="s">
        <v>302</v>
      </c>
      <c r="G410" t="s">
        <v>96</v>
      </c>
      <c r="H410" t="s">
        <v>12</v>
      </c>
      <c r="I410" t="s">
        <v>97</v>
      </c>
      <c r="J410" t="s">
        <v>21</v>
      </c>
    </row>
    <row r="411" spans="1:10" x14ac:dyDescent="0.3">
      <c r="A411" t="s">
        <v>1287</v>
      </c>
      <c r="B411" t="s">
        <v>1288</v>
      </c>
      <c r="C411" t="s">
        <v>9</v>
      </c>
      <c r="D411" t="s">
        <v>1289</v>
      </c>
      <c r="E411" s="12" t="s">
        <v>302</v>
      </c>
      <c r="G411" t="s">
        <v>96</v>
      </c>
      <c r="H411" t="s">
        <v>12</v>
      </c>
      <c r="I411" t="s">
        <v>97</v>
      </c>
      <c r="J411" t="s">
        <v>21</v>
      </c>
    </row>
    <row r="412" spans="1:10" x14ac:dyDescent="0.3">
      <c r="A412" t="s">
        <v>1290</v>
      </c>
      <c r="B412" t="s">
        <v>1291</v>
      </c>
      <c r="C412" t="s">
        <v>9</v>
      </c>
      <c r="D412" t="s">
        <v>1292</v>
      </c>
      <c r="E412" s="12" t="s">
        <v>302</v>
      </c>
      <c r="G412" t="s">
        <v>96</v>
      </c>
      <c r="H412" t="s">
        <v>12</v>
      </c>
      <c r="I412" t="s">
        <v>97</v>
      </c>
      <c r="J412" t="s">
        <v>14</v>
      </c>
    </row>
    <row r="413" spans="1:10" x14ac:dyDescent="0.3">
      <c r="A413" t="s">
        <v>1293</v>
      </c>
      <c r="B413" t="s">
        <v>1294</v>
      </c>
      <c r="C413" t="s">
        <v>9</v>
      </c>
      <c r="D413" t="s">
        <v>1295</v>
      </c>
      <c r="E413" s="12" t="s">
        <v>302</v>
      </c>
      <c r="G413" t="s">
        <v>96</v>
      </c>
      <c r="H413" t="s">
        <v>12</v>
      </c>
      <c r="I413" t="s">
        <v>97</v>
      </c>
      <c r="J413" t="s">
        <v>21</v>
      </c>
    </row>
    <row r="414" spans="1:10" x14ac:dyDescent="0.3">
      <c r="A414" t="s">
        <v>1296</v>
      </c>
      <c r="B414" t="s">
        <v>1297</v>
      </c>
      <c r="C414" t="s">
        <v>9</v>
      </c>
      <c r="D414" t="s">
        <v>1298</v>
      </c>
      <c r="E414" s="12" t="s">
        <v>302</v>
      </c>
      <c r="G414" t="s">
        <v>96</v>
      </c>
      <c r="H414" t="s">
        <v>12</v>
      </c>
      <c r="I414" t="s">
        <v>97</v>
      </c>
      <c r="J414" t="s">
        <v>21</v>
      </c>
    </row>
    <row r="415" spans="1:10" x14ac:dyDescent="0.3">
      <c r="A415" t="s">
        <v>1299</v>
      </c>
      <c r="B415" t="s">
        <v>1300</v>
      </c>
      <c r="C415" t="s">
        <v>9</v>
      </c>
      <c r="D415" t="s">
        <v>1301</v>
      </c>
      <c r="E415" s="12" t="s">
        <v>302</v>
      </c>
      <c r="G415" t="s">
        <v>96</v>
      </c>
      <c r="H415" t="s">
        <v>12</v>
      </c>
      <c r="I415" t="s">
        <v>97</v>
      </c>
      <c r="J415" t="s">
        <v>37</v>
      </c>
    </row>
    <row r="416" spans="1:10" x14ac:dyDescent="0.3">
      <c r="A416" t="s">
        <v>1302</v>
      </c>
      <c r="B416" t="s">
        <v>1303</v>
      </c>
      <c r="C416" t="s">
        <v>9</v>
      </c>
      <c r="D416" t="s">
        <v>1304</v>
      </c>
      <c r="E416" s="12" t="s">
        <v>302</v>
      </c>
      <c r="G416" t="s">
        <v>96</v>
      </c>
      <c r="H416" t="s">
        <v>12</v>
      </c>
      <c r="I416" t="s">
        <v>97</v>
      </c>
      <c r="J416" t="s">
        <v>21</v>
      </c>
    </row>
    <row r="417" spans="1:10" x14ac:dyDescent="0.3">
      <c r="A417" t="s">
        <v>1305</v>
      </c>
      <c r="B417" t="s">
        <v>1306</v>
      </c>
      <c r="C417" t="s">
        <v>9</v>
      </c>
      <c r="D417" t="s">
        <v>1307</v>
      </c>
      <c r="E417" s="12" t="s">
        <v>302</v>
      </c>
      <c r="G417" t="s">
        <v>96</v>
      </c>
      <c r="H417" t="s">
        <v>12</v>
      </c>
      <c r="I417" t="s">
        <v>97</v>
      </c>
      <c r="J417" t="s">
        <v>37</v>
      </c>
    </row>
    <row r="418" spans="1:10" x14ac:dyDescent="0.3">
      <c r="A418" t="s">
        <v>1308</v>
      </c>
      <c r="B418" t="s">
        <v>1309</v>
      </c>
      <c r="C418" t="s">
        <v>9</v>
      </c>
      <c r="D418" t="s">
        <v>1310</v>
      </c>
      <c r="E418" s="12" t="s">
        <v>302</v>
      </c>
      <c r="G418" t="s">
        <v>44</v>
      </c>
      <c r="H418" t="s">
        <v>12</v>
      </c>
      <c r="I418" t="s">
        <v>45</v>
      </c>
      <c r="J418" t="s">
        <v>21</v>
      </c>
    </row>
    <row r="419" spans="1:10" x14ac:dyDescent="0.3">
      <c r="A419" t="s">
        <v>1311</v>
      </c>
      <c r="B419" t="s">
        <v>1312</v>
      </c>
      <c r="C419" t="s">
        <v>9</v>
      </c>
      <c r="D419" t="s">
        <v>1313</v>
      </c>
      <c r="E419" s="12" t="s">
        <v>302</v>
      </c>
      <c r="G419" t="s">
        <v>96</v>
      </c>
      <c r="H419" t="s">
        <v>12</v>
      </c>
      <c r="I419" t="s">
        <v>97</v>
      </c>
      <c r="J419" t="s">
        <v>21</v>
      </c>
    </row>
    <row r="420" spans="1:10" x14ac:dyDescent="0.3">
      <c r="A420" t="s">
        <v>1314</v>
      </c>
      <c r="B420" t="s">
        <v>1315</v>
      </c>
      <c r="C420" t="s">
        <v>9</v>
      </c>
      <c r="D420" t="s">
        <v>1316</v>
      </c>
      <c r="E420" s="12" t="s">
        <v>302</v>
      </c>
      <c r="G420" t="s">
        <v>96</v>
      </c>
      <c r="H420" t="s">
        <v>12</v>
      </c>
      <c r="I420" t="s">
        <v>97</v>
      </c>
      <c r="J420" t="s">
        <v>21</v>
      </c>
    </row>
    <row r="421" spans="1:10" x14ac:dyDescent="0.3">
      <c r="A421" t="s">
        <v>1317</v>
      </c>
      <c r="B421" t="s">
        <v>1318</v>
      </c>
      <c r="C421" t="s">
        <v>9</v>
      </c>
      <c r="D421" t="s">
        <v>1319</v>
      </c>
      <c r="E421" s="12" t="s">
        <v>302</v>
      </c>
      <c r="G421" t="s">
        <v>96</v>
      </c>
      <c r="H421" t="s">
        <v>12</v>
      </c>
      <c r="I421" t="s">
        <v>97</v>
      </c>
      <c r="J421" t="s">
        <v>14</v>
      </c>
    </row>
    <row r="422" spans="1:10" x14ac:dyDescent="0.3">
      <c r="A422" t="s">
        <v>1320</v>
      </c>
      <c r="B422" t="s">
        <v>1321</v>
      </c>
      <c r="C422" t="s">
        <v>9</v>
      </c>
      <c r="D422" t="s">
        <v>1322</v>
      </c>
      <c r="E422" s="12" t="s">
        <v>302</v>
      </c>
      <c r="G422" t="s">
        <v>96</v>
      </c>
      <c r="H422" t="s">
        <v>12</v>
      </c>
      <c r="I422" t="s">
        <v>97</v>
      </c>
      <c r="J422" t="s">
        <v>21</v>
      </c>
    </row>
    <row r="423" spans="1:10" x14ac:dyDescent="0.3">
      <c r="A423" t="s">
        <v>1323</v>
      </c>
      <c r="B423" t="s">
        <v>1324</v>
      </c>
      <c r="C423" t="s">
        <v>9</v>
      </c>
      <c r="D423" t="s">
        <v>1325</v>
      </c>
      <c r="E423" s="12" t="s">
        <v>302</v>
      </c>
      <c r="G423" t="s">
        <v>96</v>
      </c>
      <c r="H423" t="s">
        <v>12</v>
      </c>
      <c r="I423" t="s">
        <v>97</v>
      </c>
      <c r="J423" t="s">
        <v>21</v>
      </c>
    </row>
    <row r="424" spans="1:10" x14ac:dyDescent="0.3">
      <c r="A424" t="s">
        <v>1326</v>
      </c>
      <c r="B424" t="s">
        <v>1327</v>
      </c>
      <c r="C424" t="s">
        <v>9</v>
      </c>
      <c r="D424" t="s">
        <v>1328</v>
      </c>
      <c r="E424" s="12" t="s">
        <v>302</v>
      </c>
      <c r="G424" t="s">
        <v>96</v>
      </c>
      <c r="H424" t="s">
        <v>12</v>
      </c>
      <c r="I424" t="s">
        <v>97</v>
      </c>
      <c r="J424" t="s">
        <v>21</v>
      </c>
    </row>
    <row r="425" spans="1:10" x14ac:dyDescent="0.3">
      <c r="A425" t="s">
        <v>1329</v>
      </c>
      <c r="B425" t="s">
        <v>1330</v>
      </c>
      <c r="C425" t="s">
        <v>9</v>
      </c>
      <c r="D425" t="s">
        <v>1331</v>
      </c>
      <c r="E425" s="12" t="s">
        <v>302</v>
      </c>
      <c r="G425" t="s">
        <v>28</v>
      </c>
      <c r="H425" t="s">
        <v>12</v>
      </c>
      <c r="I425" t="s">
        <v>29</v>
      </c>
      <c r="J425" t="s">
        <v>21</v>
      </c>
    </row>
    <row r="426" spans="1:10" x14ac:dyDescent="0.3">
      <c r="A426" t="s">
        <v>1332</v>
      </c>
      <c r="B426" t="s">
        <v>1333</v>
      </c>
      <c r="C426" t="s">
        <v>9</v>
      </c>
      <c r="D426" t="s">
        <v>1334</v>
      </c>
      <c r="E426" s="12" t="s">
        <v>302</v>
      </c>
      <c r="G426" t="s">
        <v>11</v>
      </c>
      <c r="H426" t="s">
        <v>12</v>
      </c>
      <c r="I426" t="s">
        <v>29</v>
      </c>
      <c r="J426" t="s">
        <v>21</v>
      </c>
    </row>
    <row r="427" spans="1:10" x14ac:dyDescent="0.3">
      <c r="A427" t="s">
        <v>1335</v>
      </c>
      <c r="B427" t="s">
        <v>1336</v>
      </c>
      <c r="C427" t="s">
        <v>9</v>
      </c>
      <c r="D427" t="s">
        <v>1337</v>
      </c>
      <c r="E427" s="12" t="s">
        <v>302</v>
      </c>
      <c r="G427" t="s">
        <v>11</v>
      </c>
      <c r="H427" t="s">
        <v>12</v>
      </c>
      <c r="I427" t="s">
        <v>13</v>
      </c>
      <c r="J427" t="s">
        <v>37</v>
      </c>
    </row>
    <row r="428" spans="1:10" x14ac:dyDescent="0.3">
      <c r="A428" t="s">
        <v>1338</v>
      </c>
      <c r="B428" t="s">
        <v>1339</v>
      </c>
      <c r="C428" t="s">
        <v>9</v>
      </c>
      <c r="D428" t="s">
        <v>1340</v>
      </c>
      <c r="E428" s="12" t="s">
        <v>302</v>
      </c>
      <c r="G428" t="s">
        <v>11</v>
      </c>
      <c r="H428" t="s">
        <v>12</v>
      </c>
      <c r="I428" t="s">
        <v>13</v>
      </c>
      <c r="J428" t="s">
        <v>37</v>
      </c>
    </row>
    <row r="429" spans="1:10" x14ac:dyDescent="0.3">
      <c r="A429" t="s">
        <v>1341</v>
      </c>
      <c r="B429" t="s">
        <v>1342</v>
      </c>
      <c r="C429" t="s">
        <v>9</v>
      </c>
      <c r="D429" t="s">
        <v>1343</v>
      </c>
      <c r="E429" s="12" t="s">
        <v>302</v>
      </c>
      <c r="G429" t="s">
        <v>55</v>
      </c>
      <c r="H429" t="s">
        <v>12</v>
      </c>
      <c r="I429" t="s">
        <v>222</v>
      </c>
      <c r="J429" t="s">
        <v>21</v>
      </c>
    </row>
    <row r="430" spans="1:10" x14ac:dyDescent="0.3">
      <c r="A430" t="s">
        <v>1344</v>
      </c>
      <c r="B430" t="s">
        <v>1345</v>
      </c>
      <c r="C430" t="s">
        <v>9</v>
      </c>
      <c r="D430" t="s">
        <v>1346</v>
      </c>
      <c r="E430" s="12" t="s">
        <v>302</v>
      </c>
      <c r="G430" t="s">
        <v>33</v>
      </c>
      <c r="H430" t="s">
        <v>12</v>
      </c>
      <c r="I430" t="s">
        <v>84</v>
      </c>
      <c r="J430" t="s">
        <v>21</v>
      </c>
    </row>
    <row r="431" spans="1:10" x14ac:dyDescent="0.3">
      <c r="A431" t="s">
        <v>1347</v>
      </c>
      <c r="B431" t="s">
        <v>1348</v>
      </c>
      <c r="C431" t="s">
        <v>9</v>
      </c>
      <c r="D431" t="s">
        <v>1349</v>
      </c>
      <c r="E431" s="12" t="s">
        <v>302</v>
      </c>
      <c r="G431" t="s">
        <v>55</v>
      </c>
      <c r="H431" t="s">
        <v>12</v>
      </c>
      <c r="I431" t="s">
        <v>84</v>
      </c>
      <c r="J431" t="s">
        <v>21</v>
      </c>
    </row>
    <row r="432" spans="1:10" x14ac:dyDescent="0.3">
      <c r="A432" t="s">
        <v>1350</v>
      </c>
      <c r="B432" t="s">
        <v>1351</v>
      </c>
      <c r="C432" t="s">
        <v>9</v>
      </c>
      <c r="D432" t="s">
        <v>1352</v>
      </c>
      <c r="E432" s="12" t="s">
        <v>302</v>
      </c>
      <c r="G432" t="s">
        <v>96</v>
      </c>
      <c r="H432" t="s">
        <v>12</v>
      </c>
      <c r="I432" t="s">
        <v>97</v>
      </c>
      <c r="J432" t="s">
        <v>21</v>
      </c>
    </row>
    <row r="433" spans="1:10" x14ac:dyDescent="0.3">
      <c r="A433" t="s">
        <v>1353</v>
      </c>
      <c r="B433" t="s">
        <v>1354</v>
      </c>
      <c r="C433" t="s">
        <v>9</v>
      </c>
      <c r="D433" t="s">
        <v>1355</v>
      </c>
      <c r="E433" s="12" t="s">
        <v>302</v>
      </c>
      <c r="G433" t="s">
        <v>28</v>
      </c>
      <c r="H433" t="s">
        <v>12</v>
      </c>
      <c r="I433" t="s">
        <v>29</v>
      </c>
      <c r="J433" t="s">
        <v>21</v>
      </c>
    </row>
    <row r="434" spans="1:10" x14ac:dyDescent="0.3">
      <c r="A434" t="s">
        <v>1356</v>
      </c>
      <c r="B434" t="s">
        <v>1357</v>
      </c>
      <c r="C434" t="s">
        <v>9</v>
      </c>
      <c r="D434" t="s">
        <v>1358</v>
      </c>
      <c r="E434" s="12" t="s">
        <v>302</v>
      </c>
      <c r="G434" t="s">
        <v>28</v>
      </c>
      <c r="H434" t="s">
        <v>12</v>
      </c>
      <c r="I434" t="s">
        <v>29</v>
      </c>
      <c r="J434" t="s">
        <v>21</v>
      </c>
    </row>
    <row r="435" spans="1:10" x14ac:dyDescent="0.3">
      <c r="A435" t="s">
        <v>1359</v>
      </c>
      <c r="B435" t="s">
        <v>1360</v>
      </c>
      <c r="C435" t="s">
        <v>9</v>
      </c>
      <c r="D435" t="s">
        <v>1361</v>
      </c>
      <c r="E435" s="12" t="s">
        <v>302</v>
      </c>
      <c r="G435" t="s">
        <v>28</v>
      </c>
      <c r="H435" t="s">
        <v>12</v>
      </c>
      <c r="I435" t="s">
        <v>29</v>
      </c>
      <c r="J435" t="s">
        <v>21</v>
      </c>
    </row>
    <row r="436" spans="1:10" x14ac:dyDescent="0.3">
      <c r="A436" t="s">
        <v>1362</v>
      </c>
      <c r="B436" t="s">
        <v>1363</v>
      </c>
      <c r="C436" t="s">
        <v>9</v>
      </c>
      <c r="D436" t="s">
        <v>1364</v>
      </c>
      <c r="E436" s="12" t="s">
        <v>302</v>
      </c>
      <c r="G436" t="s">
        <v>28</v>
      </c>
      <c r="H436" t="s">
        <v>12</v>
      </c>
      <c r="I436" t="s">
        <v>29</v>
      </c>
      <c r="J436" t="s">
        <v>21</v>
      </c>
    </row>
    <row r="437" spans="1:10" x14ac:dyDescent="0.3">
      <c r="A437" t="s">
        <v>1365</v>
      </c>
      <c r="B437" t="s">
        <v>1366</v>
      </c>
      <c r="C437" t="s">
        <v>9</v>
      </c>
      <c r="D437" t="s">
        <v>1367</v>
      </c>
      <c r="E437" s="12" t="s">
        <v>302</v>
      </c>
      <c r="G437" t="s">
        <v>28</v>
      </c>
      <c r="H437" t="s">
        <v>12</v>
      </c>
      <c r="I437" t="s">
        <v>29</v>
      </c>
      <c r="J437" t="s">
        <v>21</v>
      </c>
    </row>
    <row r="438" spans="1:10" x14ac:dyDescent="0.3">
      <c r="A438" t="s">
        <v>1368</v>
      </c>
      <c r="B438" t="s">
        <v>1369</v>
      </c>
      <c r="C438" t="s">
        <v>9</v>
      </c>
      <c r="D438" t="s">
        <v>1370</v>
      </c>
      <c r="E438" s="12" t="s">
        <v>302</v>
      </c>
      <c r="G438" t="s">
        <v>28</v>
      </c>
      <c r="H438" t="s">
        <v>12</v>
      </c>
      <c r="I438" t="s">
        <v>29</v>
      </c>
      <c r="J438" t="s">
        <v>21</v>
      </c>
    </row>
    <row r="439" spans="1:10" x14ac:dyDescent="0.3">
      <c r="A439" t="s">
        <v>1371</v>
      </c>
      <c r="B439" t="s">
        <v>1372</v>
      </c>
      <c r="C439" t="s">
        <v>9</v>
      </c>
      <c r="D439" t="s">
        <v>1373</v>
      </c>
      <c r="E439" s="12" t="s">
        <v>302</v>
      </c>
      <c r="G439" t="s">
        <v>28</v>
      </c>
      <c r="H439" t="s">
        <v>12</v>
      </c>
      <c r="I439" t="s">
        <v>29</v>
      </c>
      <c r="J439" t="s">
        <v>21</v>
      </c>
    </row>
    <row r="440" spans="1:10" x14ac:dyDescent="0.3">
      <c r="A440" t="s">
        <v>1374</v>
      </c>
      <c r="B440" t="s">
        <v>1375</v>
      </c>
      <c r="C440" t="s">
        <v>9</v>
      </c>
      <c r="D440" t="s">
        <v>1376</v>
      </c>
      <c r="E440" s="12" t="s">
        <v>302</v>
      </c>
      <c r="G440" t="s">
        <v>28</v>
      </c>
      <c r="H440" t="s">
        <v>12</v>
      </c>
      <c r="I440" t="s">
        <v>29</v>
      </c>
      <c r="J440" t="s">
        <v>21</v>
      </c>
    </row>
    <row r="441" spans="1:10" x14ac:dyDescent="0.3">
      <c r="A441" t="s">
        <v>1377</v>
      </c>
      <c r="B441" t="s">
        <v>1378</v>
      </c>
      <c r="C441" t="s">
        <v>9</v>
      </c>
      <c r="D441" t="s">
        <v>1379</v>
      </c>
      <c r="E441" s="12" t="s">
        <v>302</v>
      </c>
      <c r="G441" t="s">
        <v>298</v>
      </c>
      <c r="H441" t="s">
        <v>12</v>
      </c>
      <c r="I441" t="s">
        <v>92</v>
      </c>
      <c r="J441" t="s">
        <v>21</v>
      </c>
    </row>
    <row r="442" spans="1:10" x14ac:dyDescent="0.3">
      <c r="A442" t="s">
        <v>1380</v>
      </c>
      <c r="B442" t="s">
        <v>1381</v>
      </c>
      <c r="C442" t="s">
        <v>9</v>
      </c>
      <c r="D442" t="s">
        <v>1382</v>
      </c>
      <c r="E442" s="12" t="s">
        <v>302</v>
      </c>
      <c r="G442" t="s">
        <v>298</v>
      </c>
      <c r="H442" t="s">
        <v>12</v>
      </c>
      <c r="I442" t="s">
        <v>92</v>
      </c>
      <c r="J442" t="s">
        <v>21</v>
      </c>
    </row>
    <row r="443" spans="1:10" x14ac:dyDescent="0.3">
      <c r="A443" t="s">
        <v>1383</v>
      </c>
      <c r="B443" t="s">
        <v>1384</v>
      </c>
      <c r="C443" t="s">
        <v>9</v>
      </c>
      <c r="D443" t="s">
        <v>1385</v>
      </c>
      <c r="E443" s="12" t="s">
        <v>302</v>
      </c>
      <c r="G443" t="s">
        <v>298</v>
      </c>
      <c r="H443" t="s">
        <v>12</v>
      </c>
      <c r="I443" t="s">
        <v>92</v>
      </c>
      <c r="J443" t="s">
        <v>21</v>
      </c>
    </row>
    <row r="444" spans="1:10" x14ac:dyDescent="0.3">
      <c r="A444" t="s">
        <v>1386</v>
      </c>
      <c r="B444" t="s">
        <v>1387</v>
      </c>
      <c r="C444" t="s">
        <v>9</v>
      </c>
      <c r="D444" t="s">
        <v>1388</v>
      </c>
      <c r="E444" s="12" t="s">
        <v>302</v>
      </c>
      <c r="G444" t="s">
        <v>18</v>
      </c>
      <c r="H444" t="s">
        <v>12</v>
      </c>
      <c r="I444" t="s">
        <v>20</v>
      </c>
      <c r="J444" t="s">
        <v>14</v>
      </c>
    </row>
    <row r="445" spans="1:10" x14ac:dyDescent="0.3">
      <c r="A445" t="s">
        <v>1389</v>
      </c>
      <c r="B445" t="s">
        <v>1390</v>
      </c>
      <c r="C445" t="s">
        <v>9</v>
      </c>
      <c r="D445" t="s">
        <v>1391</v>
      </c>
      <c r="E445" s="12" t="s">
        <v>302</v>
      </c>
      <c r="G445" t="s">
        <v>33</v>
      </c>
      <c r="H445" t="s">
        <v>12</v>
      </c>
      <c r="I445" t="s">
        <v>34</v>
      </c>
      <c r="J445" t="s">
        <v>21</v>
      </c>
    </row>
    <row r="446" spans="1:10" x14ac:dyDescent="0.3">
      <c r="A446" t="s">
        <v>1392</v>
      </c>
      <c r="B446" t="s">
        <v>1393</v>
      </c>
      <c r="C446" t="s">
        <v>9</v>
      </c>
      <c r="D446" t="s">
        <v>1394</v>
      </c>
      <c r="E446" s="12" t="s">
        <v>302</v>
      </c>
      <c r="G446" t="s">
        <v>982</v>
      </c>
      <c r="H446" t="s">
        <v>12</v>
      </c>
      <c r="I446" t="s">
        <v>29</v>
      </c>
      <c r="J446" t="s">
        <v>21</v>
      </c>
    </row>
    <row r="447" spans="1:10" x14ac:dyDescent="0.3">
      <c r="A447" t="s">
        <v>1395</v>
      </c>
      <c r="B447" t="s">
        <v>1396</v>
      </c>
      <c r="C447" t="s">
        <v>9</v>
      </c>
      <c r="D447" t="s">
        <v>1397</v>
      </c>
      <c r="E447" s="12" t="s">
        <v>302</v>
      </c>
      <c r="G447" t="s">
        <v>33</v>
      </c>
      <c r="H447" t="s">
        <v>12</v>
      </c>
      <c r="I447" t="s">
        <v>34</v>
      </c>
      <c r="J447" t="s">
        <v>21</v>
      </c>
    </row>
    <row r="448" spans="1:10" x14ac:dyDescent="0.3">
      <c r="A448" t="s">
        <v>1398</v>
      </c>
      <c r="B448" t="s">
        <v>1399</v>
      </c>
      <c r="C448" t="s">
        <v>9</v>
      </c>
      <c r="D448" t="s">
        <v>1400</v>
      </c>
      <c r="E448" s="12" t="s">
        <v>302</v>
      </c>
      <c r="G448" t="s">
        <v>217</v>
      </c>
      <c r="H448" t="s">
        <v>12</v>
      </c>
      <c r="I448" t="s">
        <v>218</v>
      </c>
      <c r="J448" t="s">
        <v>21</v>
      </c>
    </row>
    <row r="449" spans="1:10" x14ac:dyDescent="0.3">
      <c r="A449" t="s">
        <v>1401</v>
      </c>
      <c r="B449" t="s">
        <v>1402</v>
      </c>
      <c r="C449" t="s">
        <v>9</v>
      </c>
      <c r="D449" t="s">
        <v>1403</v>
      </c>
      <c r="E449" s="12" t="s">
        <v>302</v>
      </c>
      <c r="G449" t="s">
        <v>28</v>
      </c>
      <c r="H449" t="s">
        <v>12</v>
      </c>
      <c r="I449" t="s">
        <v>29</v>
      </c>
      <c r="J449" t="s">
        <v>21</v>
      </c>
    </row>
    <row r="450" spans="1:10" x14ac:dyDescent="0.3">
      <c r="A450" t="s">
        <v>1404</v>
      </c>
      <c r="B450" t="s">
        <v>1405</v>
      </c>
      <c r="C450" t="s">
        <v>9</v>
      </c>
      <c r="D450" t="s">
        <v>1406</v>
      </c>
      <c r="E450" s="12" t="s">
        <v>302</v>
      </c>
      <c r="G450" t="s">
        <v>28</v>
      </c>
      <c r="H450" t="s">
        <v>12</v>
      </c>
      <c r="I450" t="s">
        <v>29</v>
      </c>
      <c r="J450" t="s">
        <v>21</v>
      </c>
    </row>
    <row r="451" spans="1:10" x14ac:dyDescent="0.3">
      <c r="A451" t="s">
        <v>1407</v>
      </c>
      <c r="B451" t="s">
        <v>1408</v>
      </c>
      <c r="C451" t="s">
        <v>9</v>
      </c>
      <c r="D451" t="s">
        <v>1409</v>
      </c>
      <c r="E451" s="12" t="s">
        <v>302</v>
      </c>
      <c r="G451" t="s">
        <v>217</v>
      </c>
      <c r="H451" t="s">
        <v>12</v>
      </c>
      <c r="I451" t="s">
        <v>218</v>
      </c>
      <c r="J451" t="s">
        <v>21</v>
      </c>
    </row>
    <row r="452" spans="1:10" x14ac:dyDescent="0.3">
      <c r="A452" t="s">
        <v>1410</v>
      </c>
      <c r="B452" t="s">
        <v>1411</v>
      </c>
      <c r="C452" t="s">
        <v>9</v>
      </c>
      <c r="D452" t="s">
        <v>1412</v>
      </c>
      <c r="E452" s="12" t="s">
        <v>302</v>
      </c>
      <c r="G452" t="s">
        <v>899</v>
      </c>
      <c r="H452" t="s">
        <v>12</v>
      </c>
      <c r="I452" t="s">
        <v>218</v>
      </c>
      <c r="J452" t="s">
        <v>21</v>
      </c>
    </row>
    <row r="453" spans="1:10" x14ac:dyDescent="0.3">
      <c r="A453" t="s">
        <v>1413</v>
      </c>
      <c r="B453" t="s">
        <v>1414</v>
      </c>
      <c r="C453" t="s">
        <v>9</v>
      </c>
      <c r="D453" t="s">
        <v>1415</v>
      </c>
      <c r="E453" s="12" t="s">
        <v>302</v>
      </c>
      <c r="G453" t="s">
        <v>28</v>
      </c>
      <c r="H453" t="s">
        <v>12</v>
      </c>
      <c r="I453" t="s">
        <v>29</v>
      </c>
      <c r="J453" t="s">
        <v>21</v>
      </c>
    </row>
    <row r="454" spans="1:10" x14ac:dyDescent="0.3">
      <c r="A454" t="s">
        <v>1416</v>
      </c>
      <c r="B454" t="s">
        <v>1417</v>
      </c>
      <c r="C454" t="s">
        <v>9</v>
      </c>
      <c r="D454" t="s">
        <v>1418</v>
      </c>
      <c r="E454" s="12" t="s">
        <v>302</v>
      </c>
      <c r="G454" t="s">
        <v>28</v>
      </c>
      <c r="H454" t="s">
        <v>12</v>
      </c>
      <c r="I454" t="s">
        <v>29</v>
      </c>
      <c r="J454" t="s">
        <v>21</v>
      </c>
    </row>
    <row r="455" spans="1:10" x14ac:dyDescent="0.3">
      <c r="A455" t="s">
        <v>1419</v>
      </c>
      <c r="B455" t="s">
        <v>1420</v>
      </c>
      <c r="C455" t="s">
        <v>9</v>
      </c>
      <c r="D455" t="s">
        <v>1421</v>
      </c>
      <c r="E455" s="12" t="s">
        <v>302</v>
      </c>
      <c r="G455" t="s">
        <v>33</v>
      </c>
      <c r="H455" t="s">
        <v>12</v>
      </c>
      <c r="I455" t="s">
        <v>34</v>
      </c>
      <c r="J455" t="s">
        <v>21</v>
      </c>
    </row>
    <row r="456" spans="1:10" x14ac:dyDescent="0.3">
      <c r="A456" t="s">
        <v>1422</v>
      </c>
      <c r="B456" t="s">
        <v>1423</v>
      </c>
      <c r="C456" t="s">
        <v>9</v>
      </c>
      <c r="D456" t="s">
        <v>1424</v>
      </c>
      <c r="E456" s="12" t="s">
        <v>302</v>
      </c>
      <c r="G456" t="s">
        <v>91</v>
      </c>
      <c r="H456" t="s">
        <v>12</v>
      </c>
      <c r="I456" t="s">
        <v>92</v>
      </c>
      <c r="J456" t="s">
        <v>21</v>
      </c>
    </row>
    <row r="457" spans="1:10" x14ac:dyDescent="0.3">
      <c r="A457" t="s">
        <v>1425</v>
      </c>
      <c r="B457" t="s">
        <v>1426</v>
      </c>
      <c r="C457" t="s">
        <v>9</v>
      </c>
      <c r="D457" t="s">
        <v>1427</v>
      </c>
      <c r="E457" s="12" t="s">
        <v>302</v>
      </c>
      <c r="G457" t="s">
        <v>91</v>
      </c>
      <c r="H457" t="s">
        <v>12</v>
      </c>
      <c r="I457" t="s">
        <v>92</v>
      </c>
      <c r="J457" t="s">
        <v>21</v>
      </c>
    </row>
    <row r="458" spans="1:10" x14ac:dyDescent="0.3">
      <c r="A458" t="s">
        <v>1428</v>
      </c>
      <c r="B458" t="s">
        <v>1429</v>
      </c>
      <c r="C458" t="s">
        <v>9</v>
      </c>
      <c r="D458" t="s">
        <v>1430</v>
      </c>
      <c r="E458" s="12" t="s">
        <v>302</v>
      </c>
      <c r="G458" t="s">
        <v>91</v>
      </c>
      <c r="H458" t="s">
        <v>12</v>
      </c>
      <c r="I458" t="s">
        <v>92</v>
      </c>
      <c r="J458" t="s">
        <v>21</v>
      </c>
    </row>
    <row r="459" spans="1:10" x14ac:dyDescent="0.3">
      <c r="A459" t="s">
        <v>1431</v>
      </c>
      <c r="B459" t="s">
        <v>1432</v>
      </c>
      <c r="C459" t="s">
        <v>9</v>
      </c>
      <c r="D459" t="s">
        <v>1433</v>
      </c>
      <c r="E459" s="12" t="s">
        <v>302</v>
      </c>
      <c r="G459" t="s">
        <v>91</v>
      </c>
      <c r="H459" t="s">
        <v>12</v>
      </c>
      <c r="I459" t="s">
        <v>92</v>
      </c>
      <c r="J459" t="s">
        <v>21</v>
      </c>
    </row>
    <row r="460" spans="1:10" x14ac:dyDescent="0.3">
      <c r="A460" t="s">
        <v>1434</v>
      </c>
      <c r="B460" t="s">
        <v>1435</v>
      </c>
      <c r="C460" t="s">
        <v>9</v>
      </c>
      <c r="D460" t="s">
        <v>1436</v>
      </c>
      <c r="E460" s="12" t="s">
        <v>302</v>
      </c>
      <c r="G460" t="s">
        <v>91</v>
      </c>
      <c r="H460" t="s">
        <v>12</v>
      </c>
      <c r="I460" t="s">
        <v>92</v>
      </c>
      <c r="J460" t="s">
        <v>21</v>
      </c>
    </row>
    <row r="461" spans="1:10" x14ac:dyDescent="0.3">
      <c r="A461" t="s">
        <v>1437</v>
      </c>
      <c r="B461" t="s">
        <v>1438</v>
      </c>
      <c r="C461" t="s">
        <v>9</v>
      </c>
      <c r="D461" t="s">
        <v>1439</v>
      </c>
      <c r="E461" s="12" t="s">
        <v>302</v>
      </c>
      <c r="G461" t="s">
        <v>91</v>
      </c>
      <c r="H461" t="s">
        <v>12</v>
      </c>
      <c r="I461" t="s">
        <v>92</v>
      </c>
      <c r="J461" t="s">
        <v>21</v>
      </c>
    </row>
    <row r="462" spans="1:10" x14ac:dyDescent="0.3">
      <c r="A462" t="s">
        <v>1440</v>
      </c>
      <c r="B462" t="s">
        <v>1441</v>
      </c>
      <c r="C462" t="s">
        <v>9</v>
      </c>
      <c r="D462" t="s">
        <v>1442</v>
      </c>
      <c r="E462" s="12" t="s">
        <v>302</v>
      </c>
      <c r="G462" t="s">
        <v>899</v>
      </c>
      <c r="H462" t="s">
        <v>12</v>
      </c>
      <c r="I462" t="s">
        <v>218</v>
      </c>
      <c r="J462" t="s">
        <v>21</v>
      </c>
    </row>
    <row r="463" spans="1:10" x14ac:dyDescent="0.3">
      <c r="A463" t="s">
        <v>1443</v>
      </c>
      <c r="B463" t="s">
        <v>1444</v>
      </c>
      <c r="C463" t="s">
        <v>9</v>
      </c>
      <c r="D463" t="s">
        <v>1445</v>
      </c>
      <c r="E463" s="12" t="s">
        <v>302</v>
      </c>
      <c r="G463" t="s">
        <v>217</v>
      </c>
      <c r="H463" t="s">
        <v>12</v>
      </c>
      <c r="I463" t="s">
        <v>218</v>
      </c>
      <c r="J463" t="s">
        <v>21</v>
      </c>
    </row>
    <row r="464" spans="1:10" x14ac:dyDescent="0.3">
      <c r="A464" t="s">
        <v>1446</v>
      </c>
      <c r="B464" t="s">
        <v>1447</v>
      </c>
      <c r="C464" t="s">
        <v>9</v>
      </c>
      <c r="D464" t="s">
        <v>1448</v>
      </c>
      <c r="E464" s="12" t="s">
        <v>302</v>
      </c>
      <c r="G464" t="s">
        <v>883</v>
      </c>
      <c r="H464" t="s">
        <v>12</v>
      </c>
      <c r="I464" t="s">
        <v>218</v>
      </c>
      <c r="J464" t="s">
        <v>21</v>
      </c>
    </row>
    <row r="465" spans="1:10" x14ac:dyDescent="0.3">
      <c r="A465" t="s">
        <v>1449</v>
      </c>
      <c r="B465" t="s">
        <v>1450</v>
      </c>
      <c r="C465" t="s">
        <v>9</v>
      </c>
      <c r="D465" t="s">
        <v>1451</v>
      </c>
      <c r="E465" s="12" t="s">
        <v>302</v>
      </c>
      <c r="G465" t="s">
        <v>11</v>
      </c>
      <c r="H465" t="s">
        <v>198</v>
      </c>
      <c r="I465" t="s">
        <v>13</v>
      </c>
      <c r="J465" t="s">
        <v>14</v>
      </c>
    </row>
    <row r="466" spans="1:10" x14ac:dyDescent="0.3">
      <c r="A466" t="s">
        <v>1452</v>
      </c>
      <c r="B466" t="s">
        <v>1453</v>
      </c>
      <c r="C466" t="s">
        <v>9</v>
      </c>
      <c r="D466" t="s">
        <v>1454</v>
      </c>
      <c r="E466" s="12" t="s">
        <v>302</v>
      </c>
      <c r="G466" t="s">
        <v>44</v>
      </c>
      <c r="H466" t="s">
        <v>12</v>
      </c>
      <c r="I466" t="s">
        <v>84</v>
      </c>
      <c r="J466" t="s">
        <v>21</v>
      </c>
    </row>
    <row r="467" spans="1:10" x14ac:dyDescent="0.3">
      <c r="A467" t="s">
        <v>1455</v>
      </c>
      <c r="B467" t="s">
        <v>1456</v>
      </c>
      <c r="C467" t="s">
        <v>9</v>
      </c>
      <c r="D467" t="s">
        <v>1457</v>
      </c>
      <c r="E467" s="12" t="s">
        <v>302</v>
      </c>
      <c r="G467" t="s">
        <v>11</v>
      </c>
      <c r="H467" t="s">
        <v>198</v>
      </c>
      <c r="I467" t="s">
        <v>13</v>
      </c>
      <c r="J467" t="s">
        <v>14</v>
      </c>
    </row>
    <row r="468" spans="1:10" x14ac:dyDescent="0.3">
      <c r="A468" t="s">
        <v>1458</v>
      </c>
      <c r="B468" t="s">
        <v>1459</v>
      </c>
      <c r="C468" t="s">
        <v>9</v>
      </c>
      <c r="D468" t="s">
        <v>1460</v>
      </c>
      <c r="E468" s="12" t="s">
        <v>302</v>
      </c>
      <c r="G468" t="s">
        <v>91</v>
      </c>
      <c r="H468" t="s">
        <v>12</v>
      </c>
      <c r="I468" t="s">
        <v>92</v>
      </c>
      <c r="J468" t="s">
        <v>21</v>
      </c>
    </row>
    <row r="469" spans="1:10" x14ac:dyDescent="0.3">
      <c r="A469" t="s">
        <v>1461</v>
      </c>
      <c r="B469" t="s">
        <v>1462</v>
      </c>
      <c r="C469" t="s">
        <v>9</v>
      </c>
      <c r="D469" t="s">
        <v>1463</v>
      </c>
      <c r="E469" s="12" t="s">
        <v>302</v>
      </c>
      <c r="G469" t="s">
        <v>298</v>
      </c>
      <c r="H469" t="s">
        <v>12</v>
      </c>
      <c r="I469" t="s">
        <v>92</v>
      </c>
      <c r="J469" t="s">
        <v>21</v>
      </c>
    </row>
    <row r="470" spans="1:10" x14ac:dyDescent="0.3">
      <c r="A470" t="s">
        <v>1464</v>
      </c>
      <c r="B470" t="s">
        <v>1465</v>
      </c>
      <c r="C470" t="s">
        <v>9</v>
      </c>
      <c r="D470" t="s">
        <v>1466</v>
      </c>
      <c r="E470" s="12" t="s">
        <v>302</v>
      </c>
      <c r="G470" t="s">
        <v>91</v>
      </c>
      <c r="H470" t="s">
        <v>12</v>
      </c>
      <c r="I470" t="s">
        <v>92</v>
      </c>
      <c r="J470" t="s">
        <v>21</v>
      </c>
    </row>
    <row r="471" spans="1:10" x14ac:dyDescent="0.3">
      <c r="A471" t="s">
        <v>1467</v>
      </c>
      <c r="B471" t="s">
        <v>1468</v>
      </c>
      <c r="C471" t="s">
        <v>9</v>
      </c>
      <c r="D471" t="s">
        <v>1469</v>
      </c>
      <c r="E471" s="12" t="s">
        <v>302</v>
      </c>
      <c r="G471" t="s">
        <v>33</v>
      </c>
      <c r="H471" t="s">
        <v>12</v>
      </c>
      <c r="I471" t="s">
        <v>34</v>
      </c>
      <c r="J471" t="s">
        <v>14</v>
      </c>
    </row>
    <row r="472" spans="1:10" x14ac:dyDescent="0.3">
      <c r="A472" t="s">
        <v>1470</v>
      </c>
      <c r="B472" t="s">
        <v>1471</v>
      </c>
      <c r="C472" t="s">
        <v>9</v>
      </c>
      <c r="D472" t="s">
        <v>1472</v>
      </c>
      <c r="E472" s="12" t="s">
        <v>302</v>
      </c>
      <c r="G472" t="s">
        <v>55</v>
      </c>
      <c r="H472" t="s">
        <v>12</v>
      </c>
      <c r="I472" t="s">
        <v>222</v>
      </c>
      <c r="J472" t="s">
        <v>21</v>
      </c>
    </row>
    <row r="473" spans="1:10" x14ac:dyDescent="0.3">
      <c r="A473" t="s">
        <v>1473</v>
      </c>
      <c r="B473" t="s">
        <v>1474</v>
      </c>
      <c r="C473" t="s">
        <v>9</v>
      </c>
      <c r="D473" t="s">
        <v>1475</v>
      </c>
      <c r="E473" s="12" t="s">
        <v>302</v>
      </c>
      <c r="G473" t="s">
        <v>146</v>
      </c>
      <c r="H473" t="s">
        <v>12</v>
      </c>
      <c r="I473" t="s">
        <v>222</v>
      </c>
      <c r="J473" t="s">
        <v>21</v>
      </c>
    </row>
    <row r="474" spans="1:10" x14ac:dyDescent="0.3">
      <c r="A474" t="s">
        <v>1476</v>
      </c>
      <c r="B474" t="s">
        <v>1477</v>
      </c>
      <c r="C474" t="s">
        <v>9</v>
      </c>
      <c r="D474" t="s">
        <v>1478</v>
      </c>
      <c r="E474" s="12" t="s">
        <v>302</v>
      </c>
      <c r="G474" t="s">
        <v>217</v>
      </c>
      <c r="H474" t="s">
        <v>12</v>
      </c>
      <c r="I474" t="s">
        <v>218</v>
      </c>
      <c r="J474" t="s">
        <v>21</v>
      </c>
    </row>
    <row r="475" spans="1:10" x14ac:dyDescent="0.3">
      <c r="A475" t="s">
        <v>1479</v>
      </c>
      <c r="B475" t="s">
        <v>1480</v>
      </c>
      <c r="C475" t="s">
        <v>9</v>
      </c>
      <c r="D475" t="s">
        <v>1481</v>
      </c>
      <c r="E475" s="12" t="s">
        <v>302</v>
      </c>
      <c r="G475" t="s">
        <v>91</v>
      </c>
      <c r="H475" t="s">
        <v>12</v>
      </c>
      <c r="I475" t="s">
        <v>92</v>
      </c>
      <c r="J475" t="s">
        <v>21</v>
      </c>
    </row>
    <row r="476" spans="1:10" x14ac:dyDescent="0.3">
      <c r="A476" t="s">
        <v>1482</v>
      </c>
      <c r="B476" t="s">
        <v>1483</v>
      </c>
      <c r="C476" t="s">
        <v>9</v>
      </c>
      <c r="D476" t="s">
        <v>1484</v>
      </c>
      <c r="E476" s="12" t="s">
        <v>302</v>
      </c>
      <c r="G476" t="s">
        <v>312</v>
      </c>
      <c r="H476" t="s">
        <v>12</v>
      </c>
      <c r="I476" t="s">
        <v>313</v>
      </c>
      <c r="J476" t="s">
        <v>21</v>
      </c>
    </row>
    <row r="477" spans="1:10" x14ac:dyDescent="0.3">
      <c r="A477" t="s">
        <v>1485</v>
      </c>
      <c r="B477" t="s">
        <v>1486</v>
      </c>
      <c r="C477" t="s">
        <v>9</v>
      </c>
      <c r="D477" t="s">
        <v>1487</v>
      </c>
      <c r="E477" s="14" t="s">
        <v>368</v>
      </c>
      <c r="F477" t="s">
        <v>369</v>
      </c>
      <c r="G477" t="s">
        <v>266</v>
      </c>
      <c r="H477" t="s">
        <v>12</v>
      </c>
      <c r="I477" t="s">
        <v>267</v>
      </c>
      <c r="J477" t="s">
        <v>14</v>
      </c>
    </row>
    <row r="478" spans="1:10" x14ac:dyDescent="0.3">
      <c r="A478" t="s">
        <v>1488</v>
      </c>
      <c r="B478" t="s">
        <v>1489</v>
      </c>
      <c r="C478" t="s">
        <v>9</v>
      </c>
      <c r="D478" t="s">
        <v>1490</v>
      </c>
      <c r="E478" s="14" t="s">
        <v>368</v>
      </c>
      <c r="F478" t="s">
        <v>369</v>
      </c>
      <c r="G478" t="s">
        <v>266</v>
      </c>
      <c r="H478" t="s">
        <v>12</v>
      </c>
      <c r="I478" t="s">
        <v>267</v>
      </c>
      <c r="J478" t="s">
        <v>14</v>
      </c>
    </row>
    <row r="479" spans="1:10" x14ac:dyDescent="0.3">
      <c r="A479" t="s">
        <v>1491</v>
      </c>
      <c r="B479" t="s">
        <v>1492</v>
      </c>
      <c r="C479" t="s">
        <v>9</v>
      </c>
      <c r="D479" t="s">
        <v>1493</v>
      </c>
      <c r="E479" s="12" t="s">
        <v>302</v>
      </c>
      <c r="G479" t="s">
        <v>298</v>
      </c>
      <c r="H479" t="s">
        <v>12</v>
      </c>
      <c r="I479" t="s">
        <v>92</v>
      </c>
      <c r="J479" t="s">
        <v>21</v>
      </c>
    </row>
    <row r="480" spans="1:10" x14ac:dyDescent="0.3">
      <c r="A480" t="s">
        <v>1494</v>
      </c>
      <c r="B480" t="s">
        <v>1495</v>
      </c>
      <c r="C480" t="s">
        <v>9</v>
      </c>
      <c r="D480" t="s">
        <v>1496</v>
      </c>
      <c r="E480" s="12" t="s">
        <v>302</v>
      </c>
      <c r="G480" t="s">
        <v>298</v>
      </c>
      <c r="H480" t="s">
        <v>12</v>
      </c>
      <c r="I480" t="s">
        <v>92</v>
      </c>
      <c r="J480" t="s">
        <v>21</v>
      </c>
    </row>
    <row r="481" spans="1:10" x14ac:dyDescent="0.3">
      <c r="A481" t="s">
        <v>1497</v>
      </c>
      <c r="B481" t="s">
        <v>1498</v>
      </c>
      <c r="C481" t="s">
        <v>9</v>
      </c>
      <c r="D481" t="s">
        <v>1499</v>
      </c>
      <c r="E481" s="12" t="s">
        <v>302</v>
      </c>
      <c r="G481" t="s">
        <v>298</v>
      </c>
      <c r="H481" t="s">
        <v>12</v>
      </c>
      <c r="I481" t="s">
        <v>92</v>
      </c>
      <c r="J481" t="s">
        <v>21</v>
      </c>
    </row>
    <row r="482" spans="1:10" x14ac:dyDescent="0.3">
      <c r="A482" t="s">
        <v>1500</v>
      </c>
      <c r="B482" t="s">
        <v>1501</v>
      </c>
      <c r="C482" t="s">
        <v>9</v>
      </c>
      <c r="D482" t="s">
        <v>1502</v>
      </c>
      <c r="E482" s="12" t="s">
        <v>302</v>
      </c>
      <c r="G482" t="s">
        <v>33</v>
      </c>
      <c r="H482" t="s">
        <v>12</v>
      </c>
      <c r="I482" t="s">
        <v>34</v>
      </c>
      <c r="J482" t="s">
        <v>21</v>
      </c>
    </row>
    <row r="483" spans="1:10" x14ac:dyDescent="0.3">
      <c r="A483" t="s">
        <v>1503</v>
      </c>
      <c r="B483" t="s">
        <v>1504</v>
      </c>
      <c r="C483" t="s">
        <v>9</v>
      </c>
      <c r="D483" t="s">
        <v>1505</v>
      </c>
      <c r="E483" s="12" t="s">
        <v>302</v>
      </c>
      <c r="G483" t="s">
        <v>28</v>
      </c>
      <c r="H483" t="s">
        <v>12</v>
      </c>
      <c r="I483" t="s">
        <v>29</v>
      </c>
      <c r="J483" t="s">
        <v>21</v>
      </c>
    </row>
    <row r="484" spans="1:10" x14ac:dyDescent="0.3">
      <c r="A484" t="s">
        <v>1506</v>
      </c>
      <c r="B484" t="s">
        <v>1507</v>
      </c>
      <c r="C484" t="s">
        <v>9</v>
      </c>
      <c r="D484" t="s">
        <v>1508</v>
      </c>
      <c r="E484" s="12" t="s">
        <v>302</v>
      </c>
      <c r="G484" t="s">
        <v>899</v>
      </c>
      <c r="H484" t="s">
        <v>12</v>
      </c>
      <c r="I484" t="s">
        <v>218</v>
      </c>
      <c r="J484" t="s">
        <v>21</v>
      </c>
    </row>
    <row r="485" spans="1:10" x14ac:dyDescent="0.3">
      <c r="A485" t="s">
        <v>1509</v>
      </c>
      <c r="B485" t="s">
        <v>1510</v>
      </c>
      <c r="C485" t="s">
        <v>9</v>
      </c>
      <c r="D485" t="s">
        <v>1511</v>
      </c>
      <c r="E485" s="12" t="s">
        <v>302</v>
      </c>
      <c r="G485" t="s">
        <v>899</v>
      </c>
      <c r="H485" t="s">
        <v>12</v>
      </c>
      <c r="I485" t="s">
        <v>218</v>
      </c>
      <c r="J485" t="s">
        <v>21</v>
      </c>
    </row>
    <row r="486" spans="1:10" x14ac:dyDescent="0.3">
      <c r="A486" t="s">
        <v>1512</v>
      </c>
      <c r="B486" t="s">
        <v>1513</v>
      </c>
      <c r="C486" t="s">
        <v>9</v>
      </c>
      <c r="D486" t="s">
        <v>1514</v>
      </c>
      <c r="E486" s="12" t="s">
        <v>302</v>
      </c>
      <c r="G486" t="s">
        <v>899</v>
      </c>
      <c r="H486" t="s">
        <v>12</v>
      </c>
      <c r="I486" t="s">
        <v>218</v>
      </c>
      <c r="J486" t="s">
        <v>14</v>
      </c>
    </row>
    <row r="487" spans="1:10" x14ac:dyDescent="0.3">
      <c r="A487" t="s">
        <v>1515</v>
      </c>
      <c r="B487" t="s">
        <v>1516</v>
      </c>
      <c r="C487" t="s">
        <v>9</v>
      </c>
      <c r="D487" t="s">
        <v>1517</v>
      </c>
      <c r="E487" s="12" t="s">
        <v>302</v>
      </c>
      <c r="G487" t="s">
        <v>899</v>
      </c>
      <c r="H487" t="s">
        <v>12</v>
      </c>
      <c r="I487" t="s">
        <v>218</v>
      </c>
      <c r="J487" t="s">
        <v>14</v>
      </c>
    </row>
    <row r="488" spans="1:10" x14ac:dyDescent="0.3">
      <c r="A488" t="s">
        <v>1518</v>
      </c>
      <c r="B488" t="s">
        <v>1519</v>
      </c>
      <c r="C488" t="s">
        <v>9</v>
      </c>
      <c r="D488" t="s">
        <v>1520</v>
      </c>
      <c r="E488" s="12" t="s">
        <v>302</v>
      </c>
      <c r="G488" t="s">
        <v>18</v>
      </c>
      <c r="H488" t="s">
        <v>12</v>
      </c>
      <c r="I488" t="s">
        <v>20</v>
      </c>
      <c r="J488" t="s">
        <v>14</v>
      </c>
    </row>
    <row r="489" spans="1:10" x14ac:dyDescent="0.3">
      <c r="A489" t="s">
        <v>1521</v>
      </c>
      <c r="B489" t="s">
        <v>1522</v>
      </c>
      <c r="C489" t="s">
        <v>9</v>
      </c>
      <c r="D489" t="s">
        <v>1523</v>
      </c>
      <c r="E489" s="12" t="s">
        <v>302</v>
      </c>
      <c r="G489" t="s">
        <v>33</v>
      </c>
      <c r="H489" t="s">
        <v>12</v>
      </c>
      <c r="I489" t="s">
        <v>34</v>
      </c>
      <c r="J489" t="s">
        <v>21</v>
      </c>
    </row>
    <row r="490" spans="1:10" x14ac:dyDescent="0.3">
      <c r="A490" t="s">
        <v>1524</v>
      </c>
      <c r="B490" t="s">
        <v>1525</v>
      </c>
      <c r="C490" t="s">
        <v>9</v>
      </c>
      <c r="D490" t="s">
        <v>1526</v>
      </c>
      <c r="E490" s="12" t="s">
        <v>302</v>
      </c>
      <c r="G490" t="s">
        <v>982</v>
      </c>
      <c r="H490" t="s">
        <v>12</v>
      </c>
      <c r="I490" t="s">
        <v>29</v>
      </c>
      <c r="J490" t="s">
        <v>21</v>
      </c>
    </row>
    <row r="491" spans="1:10" x14ac:dyDescent="0.3">
      <c r="A491" t="s">
        <v>1527</v>
      </c>
      <c r="B491" t="s">
        <v>1528</v>
      </c>
      <c r="C491" t="s">
        <v>9</v>
      </c>
      <c r="D491" t="s">
        <v>1529</v>
      </c>
      <c r="E491" s="12" t="s">
        <v>302</v>
      </c>
      <c r="G491" t="s">
        <v>899</v>
      </c>
      <c r="H491" t="s">
        <v>12</v>
      </c>
      <c r="I491" t="s">
        <v>218</v>
      </c>
      <c r="J491" t="s">
        <v>21</v>
      </c>
    </row>
    <row r="492" spans="1:10" x14ac:dyDescent="0.3">
      <c r="A492" t="s">
        <v>1530</v>
      </c>
      <c r="B492" t="s">
        <v>1531</v>
      </c>
      <c r="C492" t="s">
        <v>9</v>
      </c>
      <c r="D492" t="s">
        <v>1532</v>
      </c>
      <c r="E492" s="12" t="s">
        <v>302</v>
      </c>
      <c r="G492" t="s">
        <v>28</v>
      </c>
      <c r="H492" t="s">
        <v>12</v>
      </c>
      <c r="I492" t="s">
        <v>29</v>
      </c>
      <c r="J492" t="s">
        <v>21</v>
      </c>
    </row>
    <row r="493" spans="1:10" x14ac:dyDescent="0.3">
      <c r="A493" t="s">
        <v>1533</v>
      </c>
      <c r="B493" t="s">
        <v>1534</v>
      </c>
      <c r="C493" t="s">
        <v>9</v>
      </c>
      <c r="D493" t="s">
        <v>1535</v>
      </c>
      <c r="E493" s="12" t="s">
        <v>302</v>
      </c>
      <c r="G493" t="s">
        <v>217</v>
      </c>
      <c r="H493" t="s">
        <v>12</v>
      </c>
      <c r="I493" t="s">
        <v>218</v>
      </c>
      <c r="J493" t="s">
        <v>21</v>
      </c>
    </row>
    <row r="494" spans="1:10" x14ac:dyDescent="0.3">
      <c r="A494" t="s">
        <v>1536</v>
      </c>
      <c r="B494" t="s">
        <v>1537</v>
      </c>
      <c r="C494" t="s">
        <v>9</v>
      </c>
      <c r="D494" t="s">
        <v>1538</v>
      </c>
      <c r="E494" s="12" t="s">
        <v>302</v>
      </c>
      <c r="G494" t="s">
        <v>899</v>
      </c>
      <c r="H494" t="s">
        <v>12</v>
      </c>
      <c r="I494" t="s">
        <v>218</v>
      </c>
      <c r="J494" t="s">
        <v>21</v>
      </c>
    </row>
    <row r="495" spans="1:10" x14ac:dyDescent="0.3">
      <c r="A495" t="s">
        <v>1539</v>
      </c>
      <c r="B495" t="s">
        <v>1540</v>
      </c>
      <c r="C495" t="s">
        <v>9</v>
      </c>
      <c r="D495" t="s">
        <v>1541</v>
      </c>
      <c r="E495" s="12" t="s">
        <v>302</v>
      </c>
      <c r="G495" t="s">
        <v>28</v>
      </c>
      <c r="H495" t="s">
        <v>12</v>
      </c>
      <c r="I495" t="s">
        <v>29</v>
      </c>
      <c r="J495" t="s">
        <v>21</v>
      </c>
    </row>
    <row r="496" spans="1:10" x14ac:dyDescent="0.3">
      <c r="A496" t="s">
        <v>1542</v>
      </c>
      <c r="B496" t="s">
        <v>1543</v>
      </c>
      <c r="C496" t="s">
        <v>9</v>
      </c>
      <c r="D496" t="s">
        <v>1544</v>
      </c>
      <c r="E496" s="12" t="s">
        <v>302</v>
      </c>
      <c r="G496" t="s">
        <v>28</v>
      </c>
      <c r="H496" t="s">
        <v>12</v>
      </c>
      <c r="I496" t="s">
        <v>29</v>
      </c>
      <c r="J496" t="s">
        <v>21</v>
      </c>
    </row>
    <row r="497" spans="1:10" x14ac:dyDescent="0.3">
      <c r="A497" t="s">
        <v>1545</v>
      </c>
      <c r="B497" t="s">
        <v>1546</v>
      </c>
      <c r="C497" t="s">
        <v>9</v>
      </c>
      <c r="D497" t="s">
        <v>1547</v>
      </c>
      <c r="E497" s="12" t="s">
        <v>302</v>
      </c>
      <c r="G497" t="s">
        <v>28</v>
      </c>
      <c r="H497" t="s">
        <v>12</v>
      </c>
      <c r="I497" t="s">
        <v>29</v>
      </c>
      <c r="J497" t="s">
        <v>21</v>
      </c>
    </row>
    <row r="498" spans="1:10" x14ac:dyDescent="0.3">
      <c r="A498" t="s">
        <v>1548</v>
      </c>
      <c r="B498" t="s">
        <v>1549</v>
      </c>
      <c r="C498" t="s">
        <v>9</v>
      </c>
      <c r="D498" t="s">
        <v>1550</v>
      </c>
      <c r="E498" s="12" t="s">
        <v>302</v>
      </c>
      <c r="G498" t="s">
        <v>91</v>
      </c>
      <c r="H498" t="s">
        <v>12</v>
      </c>
      <c r="I498" t="s">
        <v>92</v>
      </c>
      <c r="J498" t="s">
        <v>21</v>
      </c>
    </row>
    <row r="499" spans="1:10" x14ac:dyDescent="0.3">
      <c r="A499" t="s">
        <v>1551</v>
      </c>
      <c r="B499" t="s">
        <v>1552</v>
      </c>
      <c r="C499" t="s">
        <v>9</v>
      </c>
      <c r="D499" t="s">
        <v>1553</v>
      </c>
      <c r="E499" s="12" t="s">
        <v>302</v>
      </c>
      <c r="G499" t="s">
        <v>899</v>
      </c>
      <c r="H499" t="s">
        <v>12</v>
      </c>
      <c r="I499" t="s">
        <v>218</v>
      </c>
      <c r="J499" t="s">
        <v>21</v>
      </c>
    </row>
    <row r="500" spans="1:10" x14ac:dyDescent="0.3">
      <c r="A500" t="s">
        <v>1554</v>
      </c>
      <c r="B500" t="s">
        <v>1555</v>
      </c>
      <c r="C500" t="s">
        <v>9</v>
      </c>
      <c r="D500" t="s">
        <v>1556</v>
      </c>
      <c r="E500" s="12" t="s">
        <v>302</v>
      </c>
      <c r="G500" t="s">
        <v>217</v>
      </c>
      <c r="H500" t="s">
        <v>12</v>
      </c>
      <c r="I500" t="s">
        <v>218</v>
      </c>
      <c r="J500" t="s">
        <v>21</v>
      </c>
    </row>
    <row r="501" spans="1:10" x14ac:dyDescent="0.3">
      <c r="A501" t="s">
        <v>1557</v>
      </c>
      <c r="B501" t="s">
        <v>1558</v>
      </c>
      <c r="C501" t="s">
        <v>9</v>
      </c>
      <c r="D501" t="s">
        <v>1559</v>
      </c>
      <c r="E501" s="12" t="s">
        <v>302</v>
      </c>
      <c r="G501" t="s">
        <v>44</v>
      </c>
      <c r="H501" t="s">
        <v>12</v>
      </c>
      <c r="I501" t="s">
        <v>84</v>
      </c>
      <c r="J501" t="s">
        <v>21</v>
      </c>
    </row>
    <row r="502" spans="1:10" x14ac:dyDescent="0.3">
      <c r="A502" t="s">
        <v>1560</v>
      </c>
      <c r="B502" t="s">
        <v>1561</v>
      </c>
      <c r="C502" t="s">
        <v>9</v>
      </c>
      <c r="D502" t="s">
        <v>1562</v>
      </c>
      <c r="E502" s="12" t="s">
        <v>302</v>
      </c>
      <c r="G502" t="s">
        <v>146</v>
      </c>
      <c r="H502" t="s">
        <v>12</v>
      </c>
      <c r="I502" t="s">
        <v>222</v>
      </c>
      <c r="J502" t="s">
        <v>21</v>
      </c>
    </row>
    <row r="503" spans="1:10" x14ac:dyDescent="0.3">
      <c r="A503" t="s">
        <v>1563</v>
      </c>
      <c r="B503" t="s">
        <v>1564</v>
      </c>
      <c r="C503" t="s">
        <v>9</v>
      </c>
      <c r="D503" t="s">
        <v>1565</v>
      </c>
      <c r="E503" s="12" t="s">
        <v>302</v>
      </c>
      <c r="G503" t="s">
        <v>217</v>
      </c>
      <c r="H503" t="s">
        <v>12</v>
      </c>
      <c r="I503" t="s">
        <v>218</v>
      </c>
      <c r="J503" t="s">
        <v>21</v>
      </c>
    </row>
    <row r="504" spans="1:10" x14ac:dyDescent="0.3">
      <c r="A504" t="s">
        <v>1566</v>
      </c>
      <c r="B504" t="s">
        <v>1567</v>
      </c>
      <c r="C504" t="s">
        <v>9</v>
      </c>
      <c r="D504" t="s">
        <v>1568</v>
      </c>
      <c r="E504" s="12" t="s">
        <v>302</v>
      </c>
      <c r="G504" t="s">
        <v>266</v>
      </c>
      <c r="H504" t="s">
        <v>12</v>
      </c>
      <c r="I504" t="s">
        <v>267</v>
      </c>
      <c r="J504" t="s">
        <v>21</v>
      </c>
    </row>
    <row r="505" spans="1:10" x14ac:dyDescent="0.3">
      <c r="A505" t="s">
        <v>1569</v>
      </c>
      <c r="B505" t="s">
        <v>1570</v>
      </c>
      <c r="C505" t="s">
        <v>9</v>
      </c>
      <c r="D505" t="s">
        <v>1571</v>
      </c>
      <c r="E505" s="12" t="s">
        <v>302</v>
      </c>
      <c r="G505" t="s">
        <v>266</v>
      </c>
      <c r="H505" t="s">
        <v>12</v>
      </c>
      <c r="I505" t="s">
        <v>267</v>
      </c>
      <c r="J505" t="s">
        <v>21</v>
      </c>
    </row>
    <row r="506" spans="1:10" x14ac:dyDescent="0.3">
      <c r="A506" t="s">
        <v>1572</v>
      </c>
      <c r="B506" t="s">
        <v>1573</v>
      </c>
      <c r="C506" t="s">
        <v>9</v>
      </c>
      <c r="D506" t="s">
        <v>1574</v>
      </c>
      <c r="E506" s="12" t="s">
        <v>302</v>
      </c>
      <c r="G506" t="s">
        <v>266</v>
      </c>
      <c r="H506" t="s">
        <v>12</v>
      </c>
      <c r="I506" t="s">
        <v>267</v>
      </c>
      <c r="J506" t="s">
        <v>21</v>
      </c>
    </row>
    <row r="507" spans="1:10" x14ac:dyDescent="0.3">
      <c r="A507" t="s">
        <v>1575</v>
      </c>
      <c r="B507" t="s">
        <v>1576</v>
      </c>
      <c r="C507" t="s">
        <v>9</v>
      </c>
      <c r="D507" t="s">
        <v>1577</v>
      </c>
      <c r="E507" s="12" t="s">
        <v>302</v>
      </c>
      <c r="G507" t="s">
        <v>266</v>
      </c>
      <c r="H507" t="s">
        <v>12</v>
      </c>
      <c r="I507" t="s">
        <v>267</v>
      </c>
      <c r="J507" t="s">
        <v>21</v>
      </c>
    </row>
    <row r="508" spans="1:10" x14ac:dyDescent="0.3">
      <c r="A508" t="s">
        <v>1578</v>
      </c>
      <c r="B508" t="s">
        <v>1579</v>
      </c>
      <c r="C508" t="s">
        <v>9</v>
      </c>
      <c r="D508" t="s">
        <v>1580</v>
      </c>
      <c r="E508" s="12" t="s">
        <v>302</v>
      </c>
      <c r="G508" t="s">
        <v>28</v>
      </c>
      <c r="H508" t="s">
        <v>12</v>
      </c>
      <c r="I508" t="s">
        <v>29</v>
      </c>
      <c r="J508" t="s">
        <v>21</v>
      </c>
    </row>
    <row r="509" spans="1:10" x14ac:dyDescent="0.3">
      <c r="A509" t="s">
        <v>1581</v>
      </c>
      <c r="B509" t="s">
        <v>1582</v>
      </c>
      <c r="C509" t="s">
        <v>9</v>
      </c>
      <c r="D509" t="s">
        <v>1583</v>
      </c>
      <c r="E509" s="12" t="s">
        <v>302</v>
      </c>
      <c r="G509" t="s">
        <v>28</v>
      </c>
      <c r="H509" t="s">
        <v>12</v>
      </c>
      <c r="I509" t="s">
        <v>29</v>
      </c>
      <c r="J509" t="s">
        <v>21</v>
      </c>
    </row>
    <row r="510" spans="1:10" x14ac:dyDescent="0.3">
      <c r="A510" t="s">
        <v>1584</v>
      </c>
      <c r="B510" t="s">
        <v>1585</v>
      </c>
      <c r="C510" t="s">
        <v>9</v>
      </c>
      <c r="D510" t="s">
        <v>1586</v>
      </c>
      <c r="E510" s="12" t="s">
        <v>302</v>
      </c>
      <c r="G510" t="s">
        <v>28</v>
      </c>
      <c r="H510" t="s">
        <v>12</v>
      </c>
      <c r="I510" t="s">
        <v>29</v>
      </c>
      <c r="J510" t="s">
        <v>21</v>
      </c>
    </row>
    <row r="511" spans="1:10" x14ac:dyDescent="0.3">
      <c r="A511" t="s">
        <v>1587</v>
      </c>
      <c r="B511" t="s">
        <v>1588</v>
      </c>
      <c r="C511" t="s">
        <v>9</v>
      </c>
      <c r="D511" t="s">
        <v>1589</v>
      </c>
      <c r="E511" s="12" t="s">
        <v>302</v>
      </c>
      <c r="G511" t="s">
        <v>11</v>
      </c>
      <c r="H511" t="s">
        <v>12</v>
      </c>
      <c r="I511" t="s">
        <v>13</v>
      </c>
      <c r="J511" t="s">
        <v>14</v>
      </c>
    </row>
    <row r="512" spans="1:10" x14ac:dyDescent="0.3">
      <c r="A512" t="s">
        <v>1590</v>
      </c>
      <c r="B512" t="s">
        <v>1591</v>
      </c>
      <c r="C512" t="s">
        <v>9</v>
      </c>
      <c r="D512" t="s">
        <v>1592</v>
      </c>
      <c r="E512" s="12" t="s">
        <v>302</v>
      </c>
      <c r="G512" t="s">
        <v>55</v>
      </c>
      <c r="H512" t="s">
        <v>12</v>
      </c>
      <c r="I512" t="s">
        <v>56</v>
      </c>
      <c r="J512" t="s">
        <v>21</v>
      </c>
    </row>
    <row r="513" spans="1:10" x14ac:dyDescent="0.3">
      <c r="A513" t="s">
        <v>1593</v>
      </c>
      <c r="B513" t="s">
        <v>1594</v>
      </c>
      <c r="C513" t="s">
        <v>9</v>
      </c>
      <c r="D513" t="s">
        <v>1595</v>
      </c>
      <c r="E513" s="12" t="s">
        <v>302</v>
      </c>
      <c r="G513" t="s">
        <v>1596</v>
      </c>
      <c r="H513" t="s">
        <v>12</v>
      </c>
      <c r="I513" t="s">
        <v>34</v>
      </c>
      <c r="J513" t="s">
        <v>37</v>
      </c>
    </row>
    <row r="514" spans="1:10" x14ac:dyDescent="0.3">
      <c r="A514" t="s">
        <v>1597</v>
      </c>
      <c r="B514" t="s">
        <v>1598</v>
      </c>
      <c r="C514" t="s">
        <v>9</v>
      </c>
      <c r="D514" t="s">
        <v>1599</v>
      </c>
      <c r="E514" s="12" t="s">
        <v>302</v>
      </c>
      <c r="G514" t="s">
        <v>28</v>
      </c>
      <c r="H514" t="s">
        <v>12</v>
      </c>
      <c r="I514" t="s">
        <v>29</v>
      </c>
      <c r="J514" t="s">
        <v>14</v>
      </c>
    </row>
    <row r="515" spans="1:10" x14ac:dyDescent="0.3">
      <c r="A515" t="s">
        <v>1600</v>
      </c>
      <c r="B515" t="s">
        <v>1601</v>
      </c>
      <c r="C515" t="s">
        <v>9</v>
      </c>
      <c r="D515" t="s">
        <v>1602</v>
      </c>
      <c r="E515" s="12" t="s">
        <v>302</v>
      </c>
      <c r="G515" t="s">
        <v>28</v>
      </c>
      <c r="H515" t="s">
        <v>12</v>
      </c>
      <c r="I515" t="s">
        <v>29</v>
      </c>
      <c r="J515" t="s">
        <v>14</v>
      </c>
    </row>
    <row r="516" spans="1:10" x14ac:dyDescent="0.3">
      <c r="A516" t="s">
        <v>1603</v>
      </c>
      <c r="B516" t="s">
        <v>1604</v>
      </c>
      <c r="C516" t="s">
        <v>9</v>
      </c>
      <c r="D516" t="s">
        <v>1605</v>
      </c>
      <c r="E516" s="12" t="s">
        <v>302</v>
      </c>
      <c r="G516" t="s">
        <v>982</v>
      </c>
      <c r="H516" t="s">
        <v>12</v>
      </c>
      <c r="I516" t="s">
        <v>29</v>
      </c>
      <c r="J516" t="s">
        <v>14</v>
      </c>
    </row>
    <row r="517" spans="1:10" x14ac:dyDescent="0.3">
      <c r="A517" t="s">
        <v>1606</v>
      </c>
      <c r="B517" t="s">
        <v>1607</v>
      </c>
      <c r="C517" t="s">
        <v>9</v>
      </c>
      <c r="D517" t="s">
        <v>1608</v>
      </c>
      <c r="E517" s="12" t="s">
        <v>302</v>
      </c>
      <c r="G517" t="s">
        <v>28</v>
      </c>
      <c r="H517" t="s">
        <v>12</v>
      </c>
      <c r="I517" t="s">
        <v>29</v>
      </c>
      <c r="J517" t="s">
        <v>14</v>
      </c>
    </row>
    <row r="518" spans="1:10" x14ac:dyDescent="0.3">
      <c r="A518" t="s">
        <v>1609</v>
      </c>
      <c r="B518" t="s">
        <v>1610</v>
      </c>
      <c r="C518" t="s">
        <v>9</v>
      </c>
      <c r="D518" t="s">
        <v>1611</v>
      </c>
      <c r="E518" s="12" t="s">
        <v>302</v>
      </c>
      <c r="G518" t="s">
        <v>28</v>
      </c>
      <c r="H518" t="s">
        <v>12</v>
      </c>
      <c r="I518" t="s">
        <v>29</v>
      </c>
      <c r="J518" t="s">
        <v>14</v>
      </c>
    </row>
    <row r="519" spans="1:10" x14ac:dyDescent="0.3">
      <c r="A519" t="s">
        <v>1612</v>
      </c>
      <c r="B519" t="s">
        <v>1613</v>
      </c>
      <c r="C519" t="s">
        <v>9</v>
      </c>
      <c r="D519" t="s">
        <v>1614</v>
      </c>
      <c r="E519" s="12" t="s">
        <v>302</v>
      </c>
      <c r="G519" t="s">
        <v>28</v>
      </c>
      <c r="H519" t="s">
        <v>12</v>
      </c>
      <c r="I519" t="s">
        <v>29</v>
      </c>
      <c r="J519" t="s">
        <v>14</v>
      </c>
    </row>
    <row r="520" spans="1:10" x14ac:dyDescent="0.3">
      <c r="A520" t="s">
        <v>1615</v>
      </c>
      <c r="B520" t="s">
        <v>1616</v>
      </c>
      <c r="C520" t="s">
        <v>9</v>
      </c>
      <c r="D520" t="s">
        <v>1617</v>
      </c>
      <c r="E520" s="12" t="s">
        <v>302</v>
      </c>
      <c r="G520" t="s">
        <v>28</v>
      </c>
      <c r="H520" t="s">
        <v>12</v>
      </c>
      <c r="I520" t="s">
        <v>29</v>
      </c>
      <c r="J520" t="s">
        <v>21</v>
      </c>
    </row>
    <row r="521" spans="1:10" x14ac:dyDescent="0.3">
      <c r="A521" t="s">
        <v>1618</v>
      </c>
      <c r="B521" t="s">
        <v>1619</v>
      </c>
      <c r="C521" t="s">
        <v>9</v>
      </c>
      <c r="D521" t="s">
        <v>1620</v>
      </c>
      <c r="E521" s="12" t="s">
        <v>302</v>
      </c>
      <c r="G521" t="s">
        <v>28</v>
      </c>
      <c r="H521" t="s">
        <v>12</v>
      </c>
      <c r="I521" t="s">
        <v>29</v>
      </c>
      <c r="J521" t="s">
        <v>14</v>
      </c>
    </row>
    <row r="522" spans="1:10" x14ac:dyDescent="0.3">
      <c r="A522" t="s">
        <v>1621</v>
      </c>
      <c r="B522" t="s">
        <v>1622</v>
      </c>
      <c r="C522" t="s">
        <v>9</v>
      </c>
      <c r="D522" t="s">
        <v>1623</v>
      </c>
      <c r="E522" s="12" t="s">
        <v>302</v>
      </c>
      <c r="G522" t="s">
        <v>982</v>
      </c>
      <c r="H522" t="s">
        <v>12</v>
      </c>
      <c r="I522" t="s">
        <v>29</v>
      </c>
      <c r="J522" t="s">
        <v>14</v>
      </c>
    </row>
    <row r="523" spans="1:10" x14ac:dyDescent="0.3">
      <c r="A523" t="s">
        <v>1624</v>
      </c>
      <c r="B523" t="s">
        <v>1625</v>
      </c>
      <c r="C523" t="s">
        <v>9</v>
      </c>
      <c r="D523" t="s">
        <v>1626</v>
      </c>
      <c r="E523" s="12" t="s">
        <v>302</v>
      </c>
      <c r="G523" t="s">
        <v>55</v>
      </c>
      <c r="H523" t="s">
        <v>12</v>
      </c>
      <c r="I523" t="s">
        <v>56</v>
      </c>
      <c r="J523" t="s">
        <v>21</v>
      </c>
    </row>
    <row r="524" spans="1:10" x14ac:dyDescent="0.3">
      <c r="A524" t="s">
        <v>1627</v>
      </c>
      <c r="B524" t="s">
        <v>1628</v>
      </c>
      <c r="C524" t="s">
        <v>9</v>
      </c>
      <c r="D524" t="s">
        <v>1629</v>
      </c>
      <c r="E524" s="12" t="s">
        <v>302</v>
      </c>
      <c r="G524" t="s">
        <v>55</v>
      </c>
      <c r="H524" t="s">
        <v>12</v>
      </c>
      <c r="I524" t="s">
        <v>222</v>
      </c>
      <c r="J524" t="s">
        <v>14</v>
      </c>
    </row>
    <row r="525" spans="1:10" x14ac:dyDescent="0.3">
      <c r="A525" t="s">
        <v>1630</v>
      </c>
      <c r="B525" t="s">
        <v>1631</v>
      </c>
      <c r="C525" t="s">
        <v>9</v>
      </c>
      <c r="D525" t="s">
        <v>1632</v>
      </c>
      <c r="E525" s="12" t="s">
        <v>302</v>
      </c>
      <c r="G525" t="s">
        <v>91</v>
      </c>
      <c r="H525" t="s">
        <v>12</v>
      </c>
      <c r="I525" t="s">
        <v>92</v>
      </c>
      <c r="J525" t="s">
        <v>21</v>
      </c>
    </row>
    <row r="526" spans="1:10" x14ac:dyDescent="0.3">
      <c r="A526" t="s">
        <v>1633</v>
      </c>
      <c r="B526" t="s">
        <v>1634</v>
      </c>
      <c r="C526" t="s">
        <v>9</v>
      </c>
      <c r="D526" t="s">
        <v>1635</v>
      </c>
      <c r="E526" s="12" t="s">
        <v>302</v>
      </c>
      <c r="G526" t="s">
        <v>91</v>
      </c>
      <c r="H526" t="s">
        <v>12</v>
      </c>
      <c r="I526" t="s">
        <v>92</v>
      </c>
      <c r="J526" t="s">
        <v>21</v>
      </c>
    </row>
    <row r="527" spans="1:10" x14ac:dyDescent="0.3">
      <c r="A527" t="s">
        <v>1636</v>
      </c>
      <c r="B527" t="s">
        <v>1637</v>
      </c>
      <c r="C527" t="s">
        <v>9</v>
      </c>
      <c r="D527" t="s">
        <v>1638</v>
      </c>
      <c r="E527" s="12" t="s">
        <v>302</v>
      </c>
      <c r="G527" t="s">
        <v>91</v>
      </c>
      <c r="H527" t="s">
        <v>12</v>
      </c>
      <c r="I527" t="s">
        <v>92</v>
      </c>
      <c r="J527" t="s">
        <v>21</v>
      </c>
    </row>
    <row r="528" spans="1:10" x14ac:dyDescent="0.3">
      <c r="A528" t="s">
        <v>1639</v>
      </c>
      <c r="B528" t="s">
        <v>1640</v>
      </c>
      <c r="C528" t="s">
        <v>9</v>
      </c>
      <c r="D528" t="s">
        <v>1641</v>
      </c>
      <c r="E528" s="12" t="s">
        <v>302</v>
      </c>
      <c r="G528" t="s">
        <v>91</v>
      </c>
      <c r="H528" t="s">
        <v>12</v>
      </c>
      <c r="I528" t="s">
        <v>92</v>
      </c>
      <c r="J528" t="s">
        <v>21</v>
      </c>
    </row>
    <row r="529" spans="1:10" x14ac:dyDescent="0.3">
      <c r="A529" t="s">
        <v>1642</v>
      </c>
      <c r="B529" t="s">
        <v>1643</v>
      </c>
      <c r="C529" t="s">
        <v>9</v>
      </c>
      <c r="D529" t="s">
        <v>1644</v>
      </c>
      <c r="E529" s="12" t="s">
        <v>302</v>
      </c>
      <c r="G529" t="s">
        <v>298</v>
      </c>
      <c r="H529" t="s">
        <v>12</v>
      </c>
      <c r="I529" t="s">
        <v>92</v>
      </c>
      <c r="J529" t="s">
        <v>21</v>
      </c>
    </row>
    <row r="530" spans="1:10" x14ac:dyDescent="0.3">
      <c r="A530" t="s">
        <v>1645</v>
      </c>
      <c r="B530" t="s">
        <v>1646</v>
      </c>
      <c r="C530" t="s">
        <v>9</v>
      </c>
      <c r="D530" t="s">
        <v>1647</v>
      </c>
      <c r="E530" s="12" t="s">
        <v>302</v>
      </c>
      <c r="G530" t="s">
        <v>91</v>
      </c>
      <c r="H530" t="s">
        <v>12</v>
      </c>
      <c r="I530" t="s">
        <v>92</v>
      </c>
      <c r="J530" t="s">
        <v>14</v>
      </c>
    </row>
    <row r="531" spans="1:10" x14ac:dyDescent="0.3">
      <c r="A531" t="s">
        <v>1648</v>
      </c>
      <c r="B531" t="s">
        <v>327</v>
      </c>
      <c r="C531" t="s">
        <v>9</v>
      </c>
      <c r="D531" t="s">
        <v>1649</v>
      </c>
      <c r="E531" s="12" t="s">
        <v>302</v>
      </c>
      <c r="G531" t="s">
        <v>96</v>
      </c>
      <c r="H531" t="s">
        <v>12</v>
      </c>
      <c r="I531" t="s">
        <v>45</v>
      </c>
      <c r="J531" t="s">
        <v>21</v>
      </c>
    </row>
    <row r="532" spans="1:10" x14ac:dyDescent="0.3">
      <c r="A532" t="s">
        <v>1650</v>
      </c>
      <c r="B532" t="s">
        <v>1651</v>
      </c>
      <c r="C532" t="s">
        <v>9</v>
      </c>
      <c r="D532" t="s">
        <v>1652</v>
      </c>
      <c r="E532" s="12" t="s">
        <v>302</v>
      </c>
      <c r="G532" t="s">
        <v>298</v>
      </c>
      <c r="H532" t="s">
        <v>12</v>
      </c>
      <c r="I532" t="s">
        <v>92</v>
      </c>
      <c r="J532" t="s">
        <v>21</v>
      </c>
    </row>
    <row r="533" spans="1:10" x14ac:dyDescent="0.3">
      <c r="A533" t="s">
        <v>1653</v>
      </c>
      <c r="B533" t="s">
        <v>357</v>
      </c>
      <c r="C533" t="s">
        <v>9</v>
      </c>
      <c r="D533" t="s">
        <v>1654</v>
      </c>
      <c r="E533" s="12" t="s">
        <v>302</v>
      </c>
      <c r="G533" t="s">
        <v>91</v>
      </c>
      <c r="H533" t="s">
        <v>12</v>
      </c>
      <c r="I533" t="s">
        <v>92</v>
      </c>
      <c r="J533" t="s">
        <v>21</v>
      </c>
    </row>
    <row r="534" spans="1:10" x14ac:dyDescent="0.3">
      <c r="A534" t="s">
        <v>1655</v>
      </c>
      <c r="B534" t="s">
        <v>405</v>
      </c>
      <c r="C534" t="s">
        <v>9</v>
      </c>
      <c r="D534" t="s">
        <v>1656</v>
      </c>
      <c r="E534" s="12" t="s">
        <v>302</v>
      </c>
      <c r="G534" t="s">
        <v>96</v>
      </c>
      <c r="H534" t="s">
        <v>12</v>
      </c>
      <c r="I534" t="s">
        <v>97</v>
      </c>
      <c r="J534" t="s">
        <v>21</v>
      </c>
    </row>
    <row r="535" spans="1:10" x14ac:dyDescent="0.3">
      <c r="A535" t="s">
        <v>1657</v>
      </c>
      <c r="B535" t="s">
        <v>1658</v>
      </c>
      <c r="C535" t="s">
        <v>9</v>
      </c>
      <c r="D535" t="s">
        <v>1659</v>
      </c>
      <c r="E535" s="12" t="s">
        <v>302</v>
      </c>
      <c r="G535" t="s">
        <v>96</v>
      </c>
      <c r="H535" t="s">
        <v>12</v>
      </c>
      <c r="I535" t="s">
        <v>45</v>
      </c>
      <c r="J535" t="s">
        <v>21</v>
      </c>
    </row>
    <row r="536" spans="1:10" x14ac:dyDescent="0.3">
      <c r="A536" t="s">
        <v>1660</v>
      </c>
      <c r="B536" t="s">
        <v>1258</v>
      </c>
      <c r="C536" t="s">
        <v>9</v>
      </c>
      <c r="D536" t="s">
        <v>1661</v>
      </c>
      <c r="E536" s="12" t="s">
        <v>302</v>
      </c>
      <c r="G536" t="s">
        <v>96</v>
      </c>
      <c r="H536" t="s">
        <v>12</v>
      </c>
      <c r="I536" t="s">
        <v>97</v>
      </c>
      <c r="J536" t="s">
        <v>21</v>
      </c>
    </row>
    <row r="537" spans="1:10" x14ac:dyDescent="0.3">
      <c r="A537" t="s">
        <v>1662</v>
      </c>
      <c r="B537" t="s">
        <v>1261</v>
      </c>
      <c r="C537" t="s">
        <v>9</v>
      </c>
      <c r="D537" t="s">
        <v>1663</v>
      </c>
      <c r="E537" s="12" t="s">
        <v>302</v>
      </c>
      <c r="G537" t="s">
        <v>96</v>
      </c>
      <c r="H537" t="s">
        <v>12</v>
      </c>
      <c r="I537" t="s">
        <v>97</v>
      </c>
      <c r="J537" t="s">
        <v>21</v>
      </c>
    </row>
    <row r="538" spans="1:10" x14ac:dyDescent="0.3">
      <c r="A538" t="s">
        <v>1664</v>
      </c>
      <c r="B538" t="s">
        <v>1264</v>
      </c>
      <c r="C538" t="s">
        <v>9</v>
      </c>
      <c r="D538" t="s">
        <v>1665</v>
      </c>
      <c r="E538" s="12" t="s">
        <v>302</v>
      </c>
      <c r="G538" t="s">
        <v>96</v>
      </c>
      <c r="H538" t="s">
        <v>12</v>
      </c>
      <c r="I538" t="s">
        <v>97</v>
      </c>
      <c r="J538" t="s">
        <v>21</v>
      </c>
    </row>
    <row r="539" spans="1:10" x14ac:dyDescent="0.3">
      <c r="A539" t="s">
        <v>1666</v>
      </c>
      <c r="B539" t="s">
        <v>1667</v>
      </c>
      <c r="C539" t="s">
        <v>9</v>
      </c>
      <c r="D539" t="s">
        <v>1668</v>
      </c>
      <c r="E539" s="12" t="s">
        <v>302</v>
      </c>
      <c r="G539" t="s">
        <v>96</v>
      </c>
      <c r="H539" t="s">
        <v>12</v>
      </c>
      <c r="I539" t="s">
        <v>97</v>
      </c>
      <c r="J539" t="s">
        <v>21</v>
      </c>
    </row>
    <row r="540" spans="1:10" x14ac:dyDescent="0.3">
      <c r="A540" t="s">
        <v>1669</v>
      </c>
      <c r="B540" t="s">
        <v>1267</v>
      </c>
      <c r="C540" t="s">
        <v>9</v>
      </c>
      <c r="D540" t="s">
        <v>1670</v>
      </c>
      <c r="E540" s="12" t="s">
        <v>302</v>
      </c>
      <c r="G540" t="s">
        <v>96</v>
      </c>
      <c r="H540" t="s">
        <v>12</v>
      </c>
      <c r="I540" t="s">
        <v>97</v>
      </c>
      <c r="J540" t="s">
        <v>21</v>
      </c>
    </row>
    <row r="541" spans="1:10" x14ac:dyDescent="0.3">
      <c r="A541" t="s">
        <v>1671</v>
      </c>
      <c r="B541" t="s">
        <v>1672</v>
      </c>
      <c r="C541" t="s">
        <v>9</v>
      </c>
      <c r="D541" t="s">
        <v>1673</v>
      </c>
      <c r="E541" s="12" t="s">
        <v>302</v>
      </c>
      <c r="G541" t="s">
        <v>96</v>
      </c>
      <c r="H541" t="s">
        <v>12</v>
      </c>
      <c r="I541" t="s">
        <v>97</v>
      </c>
      <c r="J541" t="s">
        <v>21</v>
      </c>
    </row>
    <row r="542" spans="1:10" x14ac:dyDescent="0.3">
      <c r="A542" t="s">
        <v>1674</v>
      </c>
      <c r="B542" t="s">
        <v>1276</v>
      </c>
      <c r="C542" t="s">
        <v>9</v>
      </c>
      <c r="D542" t="s">
        <v>1675</v>
      </c>
      <c r="E542" s="12" t="s">
        <v>302</v>
      </c>
      <c r="G542" t="s">
        <v>96</v>
      </c>
      <c r="H542" t="s">
        <v>12</v>
      </c>
      <c r="I542" t="s">
        <v>97</v>
      </c>
      <c r="J542" t="s">
        <v>21</v>
      </c>
    </row>
    <row r="543" spans="1:10" x14ac:dyDescent="0.3">
      <c r="A543" t="s">
        <v>1676</v>
      </c>
      <c r="B543" t="s">
        <v>1677</v>
      </c>
      <c r="C543" t="s">
        <v>9</v>
      </c>
      <c r="D543" t="s">
        <v>1678</v>
      </c>
      <c r="E543" s="12" t="s">
        <v>302</v>
      </c>
      <c r="G543" t="s">
        <v>96</v>
      </c>
      <c r="H543" t="s">
        <v>12</v>
      </c>
      <c r="I543" t="s">
        <v>97</v>
      </c>
      <c r="J543" t="s">
        <v>21</v>
      </c>
    </row>
    <row r="544" spans="1:10" x14ac:dyDescent="0.3">
      <c r="A544" t="s">
        <v>1679</v>
      </c>
      <c r="B544" t="s">
        <v>1288</v>
      </c>
      <c r="C544" t="s">
        <v>9</v>
      </c>
      <c r="D544" t="s">
        <v>1680</v>
      </c>
      <c r="E544" s="12" t="s">
        <v>302</v>
      </c>
      <c r="G544" t="s">
        <v>96</v>
      </c>
      <c r="H544" t="s">
        <v>12</v>
      </c>
      <c r="I544" t="s">
        <v>97</v>
      </c>
      <c r="J544" t="s">
        <v>21</v>
      </c>
    </row>
    <row r="545" spans="1:10" x14ac:dyDescent="0.3">
      <c r="A545" t="s">
        <v>1681</v>
      </c>
      <c r="B545" t="s">
        <v>1291</v>
      </c>
      <c r="C545" t="s">
        <v>9</v>
      </c>
      <c r="D545" t="s">
        <v>1682</v>
      </c>
      <c r="E545" s="12" t="s">
        <v>302</v>
      </c>
      <c r="G545" t="s">
        <v>96</v>
      </c>
      <c r="H545" t="s">
        <v>12</v>
      </c>
      <c r="I545" t="s">
        <v>97</v>
      </c>
      <c r="J545" t="s">
        <v>21</v>
      </c>
    </row>
    <row r="546" spans="1:10" x14ac:dyDescent="0.3">
      <c r="A546" t="s">
        <v>1683</v>
      </c>
      <c r="B546" t="s">
        <v>1684</v>
      </c>
      <c r="C546" t="s">
        <v>9</v>
      </c>
      <c r="D546" t="s">
        <v>1685</v>
      </c>
      <c r="E546" s="12" t="s">
        <v>302</v>
      </c>
      <c r="G546" t="s">
        <v>96</v>
      </c>
      <c r="H546" t="s">
        <v>12</v>
      </c>
      <c r="I546" t="s">
        <v>97</v>
      </c>
      <c r="J546" t="s">
        <v>21</v>
      </c>
    </row>
    <row r="547" spans="1:10" x14ac:dyDescent="0.3">
      <c r="A547" t="s">
        <v>1686</v>
      </c>
      <c r="B547" t="s">
        <v>1687</v>
      </c>
      <c r="C547" t="s">
        <v>9</v>
      </c>
      <c r="D547" t="s">
        <v>1688</v>
      </c>
      <c r="E547" s="12" t="s">
        <v>302</v>
      </c>
      <c r="G547" t="s">
        <v>96</v>
      </c>
      <c r="H547" t="s">
        <v>12</v>
      </c>
      <c r="I547" t="s">
        <v>97</v>
      </c>
      <c r="J547" t="s">
        <v>21</v>
      </c>
    </row>
    <row r="548" spans="1:10" x14ac:dyDescent="0.3">
      <c r="A548" t="s">
        <v>1689</v>
      </c>
      <c r="B548" t="s">
        <v>1690</v>
      </c>
      <c r="C548" t="s">
        <v>9</v>
      </c>
      <c r="D548" t="s">
        <v>1691</v>
      </c>
      <c r="E548" s="12" t="s">
        <v>302</v>
      </c>
      <c r="G548" t="s">
        <v>96</v>
      </c>
      <c r="H548" t="s">
        <v>12</v>
      </c>
      <c r="I548" t="s">
        <v>97</v>
      </c>
      <c r="J548" t="s">
        <v>21</v>
      </c>
    </row>
    <row r="549" spans="1:10" x14ac:dyDescent="0.3">
      <c r="A549" t="s">
        <v>1692</v>
      </c>
      <c r="B549" t="s">
        <v>1693</v>
      </c>
      <c r="C549" t="s">
        <v>9</v>
      </c>
      <c r="D549" t="s">
        <v>1694</v>
      </c>
      <c r="E549" s="12" t="s">
        <v>302</v>
      </c>
      <c r="G549" t="s">
        <v>96</v>
      </c>
      <c r="H549" t="s">
        <v>12</v>
      </c>
      <c r="I549" t="s">
        <v>97</v>
      </c>
      <c r="J549" t="s">
        <v>21</v>
      </c>
    </row>
    <row r="550" spans="1:10" x14ac:dyDescent="0.3">
      <c r="A550" t="s">
        <v>1695</v>
      </c>
      <c r="B550" t="s">
        <v>1696</v>
      </c>
      <c r="C550" t="s">
        <v>9</v>
      </c>
      <c r="D550" t="s">
        <v>1697</v>
      </c>
      <c r="E550" s="12" t="s">
        <v>302</v>
      </c>
      <c r="G550" t="s">
        <v>96</v>
      </c>
      <c r="H550" t="s">
        <v>12</v>
      </c>
      <c r="I550" t="s">
        <v>97</v>
      </c>
      <c r="J550" t="s">
        <v>21</v>
      </c>
    </row>
    <row r="551" spans="1:10" x14ac:dyDescent="0.3">
      <c r="A551" t="s">
        <v>1698</v>
      </c>
      <c r="B551" t="s">
        <v>1699</v>
      </c>
      <c r="C551" t="s">
        <v>9</v>
      </c>
      <c r="D551" t="s">
        <v>1700</v>
      </c>
      <c r="E551" s="12" t="s">
        <v>302</v>
      </c>
      <c r="G551" t="s">
        <v>96</v>
      </c>
      <c r="H551" t="s">
        <v>12</v>
      </c>
      <c r="I551" t="s">
        <v>97</v>
      </c>
      <c r="J551" t="s">
        <v>21</v>
      </c>
    </row>
    <row r="552" spans="1:10" x14ac:dyDescent="0.3">
      <c r="A552" t="s">
        <v>1701</v>
      </c>
      <c r="B552" t="s">
        <v>1702</v>
      </c>
      <c r="C552" t="s">
        <v>9</v>
      </c>
      <c r="D552" t="s">
        <v>1703</v>
      </c>
      <c r="E552" s="12" t="s">
        <v>302</v>
      </c>
      <c r="G552" t="s">
        <v>96</v>
      </c>
      <c r="H552" t="s">
        <v>12</v>
      </c>
      <c r="I552" t="s">
        <v>97</v>
      </c>
      <c r="J552" t="s">
        <v>21</v>
      </c>
    </row>
    <row r="553" spans="1:10" x14ac:dyDescent="0.3">
      <c r="A553" t="s">
        <v>1704</v>
      </c>
      <c r="B553" t="s">
        <v>1705</v>
      </c>
      <c r="C553" t="s">
        <v>9</v>
      </c>
      <c r="D553" t="s">
        <v>1706</v>
      </c>
      <c r="E553" s="12" t="s">
        <v>302</v>
      </c>
      <c r="G553" t="s">
        <v>96</v>
      </c>
      <c r="H553" t="s">
        <v>12</v>
      </c>
      <c r="I553" t="s">
        <v>97</v>
      </c>
      <c r="J553" t="s">
        <v>21</v>
      </c>
    </row>
    <row r="554" spans="1:10" x14ac:dyDescent="0.3">
      <c r="A554" t="s">
        <v>1707</v>
      </c>
      <c r="B554" t="s">
        <v>1351</v>
      </c>
      <c r="C554" t="s">
        <v>9</v>
      </c>
      <c r="D554" t="s">
        <v>1708</v>
      </c>
      <c r="E554" s="12" t="s">
        <v>302</v>
      </c>
      <c r="G554" t="s">
        <v>96</v>
      </c>
      <c r="H554" t="s">
        <v>12</v>
      </c>
      <c r="I554" t="s">
        <v>97</v>
      </c>
      <c r="J554" t="s">
        <v>21</v>
      </c>
    </row>
    <row r="555" spans="1:10" x14ac:dyDescent="0.3">
      <c r="A555" t="s">
        <v>1709</v>
      </c>
      <c r="B555" t="s">
        <v>1710</v>
      </c>
      <c r="C555" t="s">
        <v>9</v>
      </c>
      <c r="D555" t="s">
        <v>1711</v>
      </c>
      <c r="E555" s="12" t="s">
        <v>302</v>
      </c>
      <c r="G555" t="s">
        <v>91</v>
      </c>
      <c r="H555" t="s">
        <v>12</v>
      </c>
      <c r="I555" t="s">
        <v>92</v>
      </c>
      <c r="J555" t="s">
        <v>21</v>
      </c>
    </row>
    <row r="556" spans="1:10" x14ac:dyDescent="0.3">
      <c r="A556" t="s">
        <v>1712</v>
      </c>
      <c r="B556" t="s">
        <v>1462</v>
      </c>
      <c r="C556" t="s">
        <v>9</v>
      </c>
      <c r="D556" t="s">
        <v>1713</v>
      </c>
      <c r="E556" s="12" t="s">
        <v>302</v>
      </c>
      <c r="G556" t="s">
        <v>298</v>
      </c>
      <c r="H556" t="s">
        <v>12</v>
      </c>
      <c r="I556" t="s">
        <v>92</v>
      </c>
      <c r="J556" t="s">
        <v>21</v>
      </c>
    </row>
    <row r="557" spans="1:10" x14ac:dyDescent="0.3">
      <c r="A557" t="s">
        <v>1714</v>
      </c>
      <c r="B557" t="s">
        <v>1715</v>
      </c>
      <c r="C557" t="s">
        <v>9</v>
      </c>
      <c r="D557" t="s">
        <v>1716</v>
      </c>
      <c r="E557" s="12" t="s">
        <v>302</v>
      </c>
      <c r="G557" t="s">
        <v>96</v>
      </c>
      <c r="H557" t="s">
        <v>12</v>
      </c>
      <c r="I557" t="s">
        <v>45</v>
      </c>
      <c r="J557" t="s">
        <v>21</v>
      </c>
    </row>
    <row r="558" spans="1:10" x14ac:dyDescent="0.3">
      <c r="A558" t="s">
        <v>1717</v>
      </c>
      <c r="B558" t="s">
        <v>1718</v>
      </c>
      <c r="C558" t="s">
        <v>9</v>
      </c>
      <c r="D558" t="s">
        <v>1719</v>
      </c>
      <c r="E558" s="12" t="s">
        <v>302</v>
      </c>
      <c r="G558" t="s">
        <v>217</v>
      </c>
      <c r="H558" t="s">
        <v>12</v>
      </c>
      <c r="I558" t="s">
        <v>218</v>
      </c>
      <c r="J558" t="s">
        <v>14</v>
      </c>
    </row>
    <row r="559" spans="1:10" x14ac:dyDescent="0.3">
      <c r="A559" t="s">
        <v>1720</v>
      </c>
      <c r="B559" t="s">
        <v>916</v>
      </c>
      <c r="C559" t="s">
        <v>9</v>
      </c>
      <c r="D559" t="s">
        <v>1721</v>
      </c>
      <c r="E559" s="12" t="s">
        <v>302</v>
      </c>
      <c r="G559" t="s">
        <v>899</v>
      </c>
      <c r="H559" t="s">
        <v>12</v>
      </c>
      <c r="I559" t="s">
        <v>218</v>
      </c>
      <c r="J559" t="s">
        <v>21</v>
      </c>
    </row>
    <row r="560" spans="1:10" x14ac:dyDescent="0.3">
      <c r="A560" t="s">
        <v>1722</v>
      </c>
      <c r="B560" t="s">
        <v>1723</v>
      </c>
      <c r="C560" t="s">
        <v>9</v>
      </c>
      <c r="D560" t="s">
        <v>1724</v>
      </c>
      <c r="E560" s="12" t="s">
        <v>302</v>
      </c>
      <c r="G560" t="s">
        <v>899</v>
      </c>
      <c r="H560" t="s">
        <v>12</v>
      </c>
      <c r="I560" t="s">
        <v>218</v>
      </c>
      <c r="J560" t="s">
        <v>21</v>
      </c>
    </row>
    <row r="561" spans="1:10" x14ac:dyDescent="0.3">
      <c r="A561" t="s">
        <v>1725</v>
      </c>
      <c r="B561" t="s">
        <v>931</v>
      </c>
      <c r="C561" t="s">
        <v>9</v>
      </c>
      <c r="D561" t="s">
        <v>1726</v>
      </c>
      <c r="E561" s="12" t="s">
        <v>302</v>
      </c>
      <c r="G561" t="s">
        <v>899</v>
      </c>
      <c r="H561" t="s">
        <v>12</v>
      </c>
      <c r="I561" t="s">
        <v>218</v>
      </c>
      <c r="J561" t="s">
        <v>21</v>
      </c>
    </row>
    <row r="562" spans="1:10" x14ac:dyDescent="0.3">
      <c r="A562" t="s">
        <v>1727</v>
      </c>
      <c r="B562" t="s">
        <v>1728</v>
      </c>
      <c r="C562" t="s">
        <v>9</v>
      </c>
      <c r="E562" s="12" t="s">
        <v>302</v>
      </c>
      <c r="G562" t="s">
        <v>60</v>
      </c>
      <c r="H562" t="s">
        <v>12</v>
      </c>
      <c r="I562" t="s">
        <v>61</v>
      </c>
      <c r="J562" t="s">
        <v>21</v>
      </c>
    </row>
    <row r="563" spans="1:10" x14ac:dyDescent="0.3">
      <c r="A563" t="s">
        <v>1729</v>
      </c>
      <c r="B563" t="s">
        <v>1730</v>
      </c>
      <c r="C563" t="s">
        <v>9</v>
      </c>
      <c r="D563" t="s">
        <v>1731</v>
      </c>
      <c r="E563" s="12" t="s">
        <v>302</v>
      </c>
      <c r="G563" t="s">
        <v>982</v>
      </c>
      <c r="H563" t="s">
        <v>12</v>
      </c>
      <c r="I563" t="s">
        <v>29</v>
      </c>
      <c r="J563" t="s">
        <v>21</v>
      </c>
    </row>
    <row r="564" spans="1:10" x14ac:dyDescent="0.3">
      <c r="A564" t="s">
        <v>1732</v>
      </c>
      <c r="B564" t="s">
        <v>1733</v>
      </c>
      <c r="C564" t="s">
        <v>9</v>
      </c>
      <c r="E564" s="12" t="s">
        <v>302</v>
      </c>
      <c r="G564" t="s">
        <v>899</v>
      </c>
      <c r="H564" t="s">
        <v>12</v>
      </c>
      <c r="I564" t="s">
        <v>218</v>
      </c>
      <c r="J564" t="s">
        <v>21</v>
      </c>
    </row>
    <row r="565" spans="1:10" x14ac:dyDescent="0.3">
      <c r="A565" t="s">
        <v>1734</v>
      </c>
      <c r="B565" t="s">
        <v>1735</v>
      </c>
      <c r="C565" t="s">
        <v>9</v>
      </c>
      <c r="D565" t="s">
        <v>1736</v>
      </c>
      <c r="E565" s="12" t="s">
        <v>302</v>
      </c>
      <c r="G565" t="s">
        <v>96</v>
      </c>
      <c r="H565" t="s">
        <v>12</v>
      </c>
      <c r="I565" t="s">
        <v>97</v>
      </c>
      <c r="J565" t="s">
        <v>21</v>
      </c>
    </row>
    <row r="566" spans="1:10" x14ac:dyDescent="0.3">
      <c r="A566" t="s">
        <v>1737</v>
      </c>
      <c r="B566" t="s">
        <v>1738</v>
      </c>
      <c r="C566" t="s">
        <v>9</v>
      </c>
      <c r="E566" s="12" t="s">
        <v>302</v>
      </c>
      <c r="G566" t="s">
        <v>899</v>
      </c>
      <c r="H566" t="s">
        <v>12</v>
      </c>
      <c r="I566" t="s">
        <v>218</v>
      </c>
      <c r="J566" t="s">
        <v>14</v>
      </c>
    </row>
    <row r="567" spans="1:10" x14ac:dyDescent="0.3">
      <c r="A567" t="s">
        <v>1739</v>
      </c>
      <c r="B567" t="s">
        <v>1740</v>
      </c>
      <c r="C567" t="s">
        <v>9</v>
      </c>
      <c r="E567" s="12" t="s">
        <v>302</v>
      </c>
      <c r="G567" t="s">
        <v>146</v>
      </c>
      <c r="H567" t="s">
        <v>12</v>
      </c>
      <c r="I567" t="s">
        <v>222</v>
      </c>
      <c r="J567" t="s">
        <v>21</v>
      </c>
    </row>
    <row r="568" spans="1:10" x14ac:dyDescent="0.3">
      <c r="A568" t="s">
        <v>1741</v>
      </c>
      <c r="B568" t="s">
        <v>1742</v>
      </c>
      <c r="C568" t="s">
        <v>9</v>
      </c>
      <c r="D568" t="s">
        <v>90</v>
      </c>
      <c r="E568" s="12" t="s">
        <v>302</v>
      </c>
      <c r="G568" t="s">
        <v>91</v>
      </c>
      <c r="H568" t="s">
        <v>12</v>
      </c>
      <c r="I568" t="s">
        <v>92</v>
      </c>
      <c r="J568" t="s">
        <v>14</v>
      </c>
    </row>
    <row r="569" spans="1:10" x14ac:dyDescent="0.3">
      <c r="A569" t="s">
        <v>1743</v>
      </c>
      <c r="B569" t="s">
        <v>1744</v>
      </c>
      <c r="C569" t="s">
        <v>9</v>
      </c>
      <c r="D569" t="s">
        <v>90</v>
      </c>
      <c r="E569" s="12" t="s">
        <v>302</v>
      </c>
      <c r="G569" t="s">
        <v>91</v>
      </c>
      <c r="H569" t="s">
        <v>12</v>
      </c>
      <c r="I569" t="s">
        <v>92</v>
      </c>
      <c r="J569" t="s">
        <v>14</v>
      </c>
    </row>
    <row r="570" spans="1:10" x14ac:dyDescent="0.3">
      <c r="A570" t="s">
        <v>1745</v>
      </c>
      <c r="B570" t="s">
        <v>1746</v>
      </c>
      <c r="C570" t="s">
        <v>9</v>
      </c>
      <c r="D570" t="s">
        <v>90</v>
      </c>
      <c r="E570" s="12" t="s">
        <v>302</v>
      </c>
      <c r="G570" t="s">
        <v>91</v>
      </c>
      <c r="H570" t="s">
        <v>12</v>
      </c>
      <c r="I570" t="s">
        <v>92</v>
      </c>
      <c r="J570" t="s">
        <v>14</v>
      </c>
    </row>
    <row r="571" spans="1:10" x14ac:dyDescent="0.3">
      <c r="A571" t="s">
        <v>1747</v>
      </c>
      <c r="B571" t="s">
        <v>1748</v>
      </c>
      <c r="C571" t="s">
        <v>9</v>
      </c>
      <c r="D571" t="s">
        <v>90</v>
      </c>
      <c r="E571" s="12" t="s">
        <v>302</v>
      </c>
      <c r="G571" t="s">
        <v>91</v>
      </c>
      <c r="H571" t="s">
        <v>12</v>
      </c>
      <c r="I571" t="s">
        <v>92</v>
      </c>
      <c r="J571" t="s">
        <v>14</v>
      </c>
    </row>
    <row r="572" spans="1:10" x14ac:dyDescent="0.3">
      <c r="A572" t="s">
        <v>1749</v>
      </c>
      <c r="B572" t="s">
        <v>1750</v>
      </c>
      <c r="C572" t="s">
        <v>9</v>
      </c>
      <c r="D572" t="s">
        <v>90</v>
      </c>
      <c r="E572" s="12" t="s">
        <v>302</v>
      </c>
      <c r="G572" t="s">
        <v>91</v>
      </c>
      <c r="H572" t="s">
        <v>12</v>
      </c>
      <c r="I572" t="s">
        <v>92</v>
      </c>
      <c r="J572" t="s">
        <v>14</v>
      </c>
    </row>
    <row r="573" spans="1:10" x14ac:dyDescent="0.3">
      <c r="A573" t="s">
        <v>1751</v>
      </c>
      <c r="B573" t="s">
        <v>1752</v>
      </c>
      <c r="C573" t="s">
        <v>9</v>
      </c>
      <c r="D573" t="s">
        <v>1753</v>
      </c>
      <c r="E573" s="12" t="s">
        <v>302</v>
      </c>
      <c r="G573" t="s">
        <v>217</v>
      </c>
      <c r="H573" t="s">
        <v>12</v>
      </c>
      <c r="I573" t="s">
        <v>218</v>
      </c>
      <c r="J573" t="s">
        <v>21</v>
      </c>
    </row>
    <row r="574" spans="1:10" x14ac:dyDescent="0.3">
      <c r="A574" t="s">
        <v>1754</v>
      </c>
      <c r="B574" t="s">
        <v>1755</v>
      </c>
      <c r="C574" t="s">
        <v>9</v>
      </c>
      <c r="E574" s="12" t="s">
        <v>302</v>
      </c>
      <c r="G574" t="s">
        <v>28</v>
      </c>
      <c r="H574" t="s">
        <v>12</v>
      </c>
      <c r="I574" t="s">
        <v>29</v>
      </c>
      <c r="J574" t="s">
        <v>14</v>
      </c>
    </row>
    <row r="575" spans="1:10" x14ac:dyDescent="0.3">
      <c r="A575" t="s">
        <v>1756</v>
      </c>
      <c r="B575" t="s">
        <v>1757</v>
      </c>
      <c r="C575" t="s">
        <v>9</v>
      </c>
      <c r="D575" t="s">
        <v>1758</v>
      </c>
      <c r="E575" s="12" t="s">
        <v>302</v>
      </c>
      <c r="G575" t="s">
        <v>96</v>
      </c>
      <c r="H575" t="s">
        <v>1759</v>
      </c>
      <c r="I575" t="s">
        <v>56</v>
      </c>
      <c r="J575" t="s">
        <v>21</v>
      </c>
    </row>
    <row r="576" spans="1:10" x14ac:dyDescent="0.3">
      <c r="A576" t="s">
        <v>1760</v>
      </c>
      <c r="B576" t="s">
        <v>1761</v>
      </c>
      <c r="C576" t="s">
        <v>9</v>
      </c>
      <c r="E576" s="12" t="s">
        <v>302</v>
      </c>
      <c r="G576" t="s">
        <v>11</v>
      </c>
      <c r="H576" t="s">
        <v>12</v>
      </c>
      <c r="I576" t="s">
        <v>13</v>
      </c>
      <c r="J576" t="s">
        <v>14</v>
      </c>
    </row>
    <row r="577" spans="1:10" x14ac:dyDescent="0.3">
      <c r="A577" t="s">
        <v>1762</v>
      </c>
      <c r="B577" t="s">
        <v>1763</v>
      </c>
      <c r="C577" t="s">
        <v>9</v>
      </c>
      <c r="E577" s="12" t="s">
        <v>302</v>
      </c>
      <c r="G577" t="s">
        <v>11</v>
      </c>
      <c r="H577" t="s">
        <v>12</v>
      </c>
      <c r="I577" t="s">
        <v>13</v>
      </c>
      <c r="J577" t="s">
        <v>21</v>
      </c>
    </row>
    <row r="578" spans="1:10" x14ac:dyDescent="0.3">
      <c r="A578" t="s">
        <v>1764</v>
      </c>
      <c r="B578" t="s">
        <v>1765</v>
      </c>
      <c r="C578" t="s">
        <v>9</v>
      </c>
      <c r="D578" t="s">
        <v>1766</v>
      </c>
      <c r="E578" s="12" t="s">
        <v>302</v>
      </c>
      <c r="G578" t="s">
        <v>96</v>
      </c>
      <c r="H578" t="s">
        <v>12</v>
      </c>
      <c r="I578" t="s">
        <v>97</v>
      </c>
      <c r="J578" t="s">
        <v>21</v>
      </c>
    </row>
    <row r="579" spans="1:10" x14ac:dyDescent="0.3">
      <c r="A579" t="s">
        <v>1767</v>
      </c>
      <c r="B579" t="s">
        <v>1768</v>
      </c>
      <c r="C579" t="s">
        <v>9</v>
      </c>
      <c r="E579" s="12" t="s">
        <v>302</v>
      </c>
      <c r="G579" t="s">
        <v>96</v>
      </c>
      <c r="H579" t="s">
        <v>12</v>
      </c>
      <c r="I579" t="s">
        <v>97</v>
      </c>
      <c r="J579" t="s">
        <v>21</v>
      </c>
    </row>
    <row r="580" spans="1:10" x14ac:dyDescent="0.3">
      <c r="A580" t="s">
        <v>1769</v>
      </c>
      <c r="B580" t="s">
        <v>1770</v>
      </c>
      <c r="C580" t="s">
        <v>9</v>
      </c>
      <c r="E580" s="12" t="s">
        <v>302</v>
      </c>
      <c r="G580" t="s">
        <v>1771</v>
      </c>
      <c r="H580" t="s">
        <v>12</v>
      </c>
      <c r="I580" t="s">
        <v>267</v>
      </c>
      <c r="J580" t="s">
        <v>14</v>
      </c>
    </row>
    <row r="581" spans="1:10" x14ac:dyDescent="0.3">
      <c r="A581" t="s">
        <v>1772</v>
      </c>
      <c r="B581" t="s">
        <v>1773</v>
      </c>
      <c r="C581" t="s">
        <v>9</v>
      </c>
      <c r="E581" s="12" t="s">
        <v>302</v>
      </c>
      <c r="G581" t="s">
        <v>60</v>
      </c>
      <c r="H581" t="s">
        <v>12</v>
      </c>
      <c r="I581" t="s">
        <v>61</v>
      </c>
      <c r="J581" t="s">
        <v>14</v>
      </c>
    </row>
    <row r="582" spans="1:10" x14ac:dyDescent="0.3">
      <c r="A582" t="s">
        <v>1774</v>
      </c>
      <c r="B582" t="s">
        <v>1775</v>
      </c>
      <c r="C582" t="s">
        <v>9</v>
      </c>
      <c r="E582" s="12" t="s">
        <v>302</v>
      </c>
      <c r="G582" t="s">
        <v>60</v>
      </c>
      <c r="H582" t="s">
        <v>12</v>
      </c>
      <c r="I582" t="s">
        <v>61</v>
      </c>
      <c r="J582" t="s">
        <v>14</v>
      </c>
    </row>
    <row r="583" spans="1:10" x14ac:dyDescent="0.3">
      <c r="A583" t="s">
        <v>1776</v>
      </c>
      <c r="B583" t="s">
        <v>1777</v>
      </c>
      <c r="C583" t="s">
        <v>9</v>
      </c>
      <c r="E583" s="12" t="s">
        <v>302</v>
      </c>
      <c r="G583" t="s">
        <v>60</v>
      </c>
      <c r="H583" t="s">
        <v>12</v>
      </c>
      <c r="I583" t="s">
        <v>61</v>
      </c>
      <c r="J583" t="s">
        <v>14</v>
      </c>
    </row>
    <row r="584" spans="1:10" x14ac:dyDescent="0.3">
      <c r="A584" t="s">
        <v>1778</v>
      </c>
      <c r="B584" t="s">
        <v>1779</v>
      </c>
      <c r="C584" t="s">
        <v>9</v>
      </c>
      <c r="E584" s="12" t="s">
        <v>302</v>
      </c>
      <c r="G584" t="s">
        <v>60</v>
      </c>
      <c r="H584" t="s">
        <v>12</v>
      </c>
      <c r="I584" t="s">
        <v>61</v>
      </c>
      <c r="J584" t="s">
        <v>14</v>
      </c>
    </row>
    <row r="585" spans="1:10" x14ac:dyDescent="0.3">
      <c r="A585" t="s">
        <v>1780</v>
      </c>
      <c r="B585" t="s">
        <v>1781</v>
      </c>
      <c r="C585" t="s">
        <v>9</v>
      </c>
      <c r="E585" s="12" t="s">
        <v>302</v>
      </c>
      <c r="G585" t="s">
        <v>60</v>
      </c>
      <c r="H585" t="s">
        <v>12</v>
      </c>
      <c r="I585" t="s">
        <v>61</v>
      </c>
      <c r="J585" t="s">
        <v>14</v>
      </c>
    </row>
    <row r="586" spans="1:10" x14ac:dyDescent="0.3">
      <c r="A586" t="s">
        <v>1782</v>
      </c>
      <c r="B586" t="s">
        <v>1783</v>
      </c>
      <c r="C586" t="s">
        <v>9</v>
      </c>
      <c r="E586" s="12" t="s">
        <v>302</v>
      </c>
      <c r="G586" t="s">
        <v>60</v>
      </c>
      <c r="H586" t="s">
        <v>12</v>
      </c>
      <c r="I586" t="s">
        <v>61</v>
      </c>
      <c r="J586" t="s">
        <v>14</v>
      </c>
    </row>
    <row r="587" spans="1:10" x14ac:dyDescent="0.3">
      <c r="A587" t="s">
        <v>1784</v>
      </c>
      <c r="B587" t="s">
        <v>1785</v>
      </c>
      <c r="C587" t="s">
        <v>9</v>
      </c>
      <c r="E587" s="12" t="s">
        <v>302</v>
      </c>
      <c r="G587" t="s">
        <v>60</v>
      </c>
      <c r="H587" t="s">
        <v>12</v>
      </c>
      <c r="I587" t="s">
        <v>61</v>
      </c>
      <c r="J587" t="s">
        <v>14</v>
      </c>
    </row>
    <row r="588" spans="1:10" x14ac:dyDescent="0.3">
      <c r="A588" t="s">
        <v>1786</v>
      </c>
      <c r="B588" t="s">
        <v>1787</v>
      </c>
      <c r="C588" t="s">
        <v>9</v>
      </c>
      <c r="E588" s="12" t="s">
        <v>302</v>
      </c>
      <c r="G588" t="s">
        <v>60</v>
      </c>
      <c r="H588" t="s">
        <v>12</v>
      </c>
      <c r="I588" t="s">
        <v>61</v>
      </c>
      <c r="J588" t="s">
        <v>14</v>
      </c>
    </row>
    <row r="589" spans="1:10" x14ac:dyDescent="0.3">
      <c r="A589" t="s">
        <v>1788</v>
      </c>
      <c r="B589" t="s">
        <v>1789</v>
      </c>
      <c r="C589" t="s">
        <v>9</v>
      </c>
      <c r="E589" s="12" t="s">
        <v>302</v>
      </c>
      <c r="G589" t="s">
        <v>60</v>
      </c>
      <c r="H589" t="s">
        <v>12</v>
      </c>
      <c r="I589" t="s">
        <v>61</v>
      </c>
      <c r="J589" t="s">
        <v>14</v>
      </c>
    </row>
    <row r="590" spans="1:10" x14ac:dyDescent="0.3">
      <c r="A590" t="s">
        <v>1790</v>
      </c>
      <c r="B590" t="s">
        <v>1791</v>
      </c>
      <c r="C590" t="s">
        <v>9</v>
      </c>
      <c r="E590" s="12" t="s">
        <v>302</v>
      </c>
      <c r="G590" t="s">
        <v>60</v>
      </c>
      <c r="H590" t="s">
        <v>12</v>
      </c>
      <c r="I590" t="s">
        <v>61</v>
      </c>
      <c r="J590" t="s">
        <v>14</v>
      </c>
    </row>
    <row r="591" spans="1:10" x14ac:dyDescent="0.3">
      <c r="A591" t="s">
        <v>1792</v>
      </c>
      <c r="B591" t="s">
        <v>1793</v>
      </c>
      <c r="C591" t="s">
        <v>9</v>
      </c>
      <c r="E591" s="12" t="s">
        <v>302</v>
      </c>
      <c r="G591" t="s">
        <v>60</v>
      </c>
      <c r="H591" t="s">
        <v>12</v>
      </c>
      <c r="I591" t="s">
        <v>61</v>
      </c>
      <c r="J591" t="s">
        <v>14</v>
      </c>
    </row>
    <row r="592" spans="1:10" x14ac:dyDescent="0.3">
      <c r="A592" t="s">
        <v>1794</v>
      </c>
      <c r="B592" t="s">
        <v>1795</v>
      </c>
      <c r="C592" t="s">
        <v>9</v>
      </c>
      <c r="E592" s="12" t="s">
        <v>302</v>
      </c>
      <c r="G592" t="s">
        <v>60</v>
      </c>
      <c r="H592" t="s">
        <v>12</v>
      </c>
      <c r="I592" t="s">
        <v>61</v>
      </c>
      <c r="J592" t="s">
        <v>14</v>
      </c>
    </row>
    <row r="593" spans="1:10" x14ac:dyDescent="0.3">
      <c r="A593" t="s">
        <v>1796</v>
      </c>
      <c r="B593" t="s">
        <v>1797</v>
      </c>
      <c r="C593" t="s">
        <v>9</v>
      </c>
      <c r="E593" s="12" t="s">
        <v>302</v>
      </c>
      <c r="G593" t="s">
        <v>60</v>
      </c>
      <c r="H593" t="s">
        <v>12</v>
      </c>
      <c r="I593" t="s">
        <v>61</v>
      </c>
      <c r="J593" t="s">
        <v>14</v>
      </c>
    </row>
    <row r="594" spans="1:10" x14ac:dyDescent="0.3">
      <c r="A594" t="s">
        <v>1798</v>
      </c>
      <c r="B594" t="s">
        <v>1799</v>
      </c>
      <c r="C594" t="s">
        <v>9</v>
      </c>
      <c r="E594" s="12" t="s">
        <v>302</v>
      </c>
      <c r="G594" t="s">
        <v>60</v>
      </c>
      <c r="H594" t="s">
        <v>12</v>
      </c>
      <c r="I594" t="s">
        <v>61</v>
      </c>
      <c r="J594" t="s">
        <v>14</v>
      </c>
    </row>
    <row r="595" spans="1:10" x14ac:dyDescent="0.3">
      <c r="A595" t="s">
        <v>1800</v>
      </c>
      <c r="B595" t="s">
        <v>1801</v>
      </c>
      <c r="C595" t="s">
        <v>9</v>
      </c>
      <c r="D595" t="s">
        <v>1802</v>
      </c>
      <c r="E595" s="12" t="s">
        <v>302</v>
      </c>
      <c r="G595" t="s">
        <v>899</v>
      </c>
      <c r="H595" t="s">
        <v>12</v>
      </c>
      <c r="I595" t="s">
        <v>218</v>
      </c>
      <c r="J595" t="s">
        <v>21</v>
      </c>
    </row>
    <row r="596" spans="1:10" x14ac:dyDescent="0.3">
      <c r="A596" t="s">
        <v>1803</v>
      </c>
      <c r="B596" t="s">
        <v>1804</v>
      </c>
      <c r="C596" t="s">
        <v>9</v>
      </c>
      <c r="E596" s="12" t="s">
        <v>302</v>
      </c>
      <c r="G596" t="s">
        <v>11</v>
      </c>
      <c r="H596" t="s">
        <v>1759</v>
      </c>
      <c r="I596" t="s">
        <v>13</v>
      </c>
      <c r="J596" t="s">
        <v>21</v>
      </c>
    </row>
    <row r="597" spans="1:10" x14ac:dyDescent="0.3">
      <c r="A597" t="s">
        <v>1805</v>
      </c>
      <c r="B597" t="s">
        <v>1806</v>
      </c>
      <c r="C597" t="s">
        <v>9</v>
      </c>
      <c r="E597" s="12" t="s">
        <v>302</v>
      </c>
      <c r="G597" t="s">
        <v>11</v>
      </c>
      <c r="H597" t="s">
        <v>1759</v>
      </c>
      <c r="I597" t="s">
        <v>13</v>
      </c>
      <c r="J597" t="s">
        <v>21</v>
      </c>
    </row>
    <row r="598" spans="1:10" x14ac:dyDescent="0.3">
      <c r="A598" t="s">
        <v>1807</v>
      </c>
      <c r="B598" t="s">
        <v>1808</v>
      </c>
      <c r="C598" t="s">
        <v>9</v>
      </c>
      <c r="E598" s="12" t="s">
        <v>302</v>
      </c>
      <c r="G598" t="s">
        <v>11</v>
      </c>
      <c r="H598" t="s">
        <v>1759</v>
      </c>
      <c r="I598" t="s">
        <v>13</v>
      </c>
      <c r="J598" t="s">
        <v>21</v>
      </c>
    </row>
    <row r="599" spans="1:10" x14ac:dyDescent="0.3">
      <c r="A599" t="s">
        <v>1809</v>
      </c>
      <c r="B599" t="s">
        <v>1810</v>
      </c>
      <c r="C599" t="s">
        <v>9</v>
      </c>
      <c r="E599" s="12" t="s">
        <v>302</v>
      </c>
      <c r="G599" t="s">
        <v>1811</v>
      </c>
      <c r="H599" t="s">
        <v>12</v>
      </c>
      <c r="I599" t="s">
        <v>56</v>
      </c>
      <c r="J599" t="s">
        <v>21</v>
      </c>
    </row>
    <row r="600" spans="1:10" x14ac:dyDescent="0.3">
      <c r="A600" t="s">
        <v>1812</v>
      </c>
      <c r="B600" t="s">
        <v>1813</v>
      </c>
      <c r="C600" t="s">
        <v>9</v>
      </c>
      <c r="E600" s="12" t="s">
        <v>302</v>
      </c>
      <c r="G600" t="s">
        <v>1811</v>
      </c>
      <c r="H600" t="s">
        <v>1759</v>
      </c>
      <c r="I600" t="s">
        <v>56</v>
      </c>
      <c r="J600" t="s">
        <v>21</v>
      </c>
    </row>
    <row r="601" spans="1:10" x14ac:dyDescent="0.3">
      <c r="A601" t="s">
        <v>1814</v>
      </c>
      <c r="B601" t="s">
        <v>1815</v>
      </c>
      <c r="C601" t="s">
        <v>9</v>
      </c>
      <c r="E601" s="12" t="s">
        <v>302</v>
      </c>
      <c r="G601" t="s">
        <v>1811</v>
      </c>
      <c r="H601" t="s">
        <v>12</v>
      </c>
      <c r="I601" t="s">
        <v>56</v>
      </c>
      <c r="J601" t="s">
        <v>21</v>
      </c>
    </row>
    <row r="602" spans="1:10" x14ac:dyDescent="0.3">
      <c r="A602" t="s">
        <v>1816</v>
      </c>
      <c r="B602" t="s">
        <v>1817</v>
      </c>
      <c r="C602" t="s">
        <v>9</v>
      </c>
      <c r="E602" s="12" t="s">
        <v>302</v>
      </c>
      <c r="G602" t="s">
        <v>1811</v>
      </c>
      <c r="H602" t="s">
        <v>1759</v>
      </c>
      <c r="I602" t="s">
        <v>56</v>
      </c>
      <c r="J602" t="s">
        <v>21</v>
      </c>
    </row>
    <row r="603" spans="1:10" x14ac:dyDescent="0.3">
      <c r="A603" t="s">
        <v>1818</v>
      </c>
      <c r="B603" t="s">
        <v>1819</v>
      </c>
      <c r="C603" t="s">
        <v>9</v>
      </c>
      <c r="E603" s="12" t="s">
        <v>302</v>
      </c>
      <c r="G603" t="s">
        <v>1811</v>
      </c>
      <c r="H603" t="s">
        <v>1759</v>
      </c>
      <c r="I603" t="s">
        <v>56</v>
      </c>
      <c r="J603" t="s">
        <v>21</v>
      </c>
    </row>
    <row r="604" spans="1:10" x14ac:dyDescent="0.3">
      <c r="A604" t="s">
        <v>1820</v>
      </c>
      <c r="B604" t="s">
        <v>1821</v>
      </c>
      <c r="C604" t="s">
        <v>9</v>
      </c>
      <c r="E604" s="12" t="s">
        <v>302</v>
      </c>
      <c r="G604" t="s">
        <v>1811</v>
      </c>
      <c r="H604" t="s">
        <v>12</v>
      </c>
      <c r="I604" t="s">
        <v>56</v>
      </c>
      <c r="J604" t="s">
        <v>21</v>
      </c>
    </row>
    <row r="605" spans="1:10" x14ac:dyDescent="0.3">
      <c r="A605" t="s">
        <v>1822</v>
      </c>
      <c r="B605" t="s">
        <v>1823</v>
      </c>
      <c r="C605" t="s">
        <v>9</v>
      </c>
      <c r="E605" s="12" t="s">
        <v>302</v>
      </c>
      <c r="G605" t="s">
        <v>1811</v>
      </c>
      <c r="H605" t="s">
        <v>12</v>
      </c>
      <c r="I605" t="s">
        <v>56</v>
      </c>
      <c r="J605" t="s">
        <v>21</v>
      </c>
    </row>
    <row r="606" spans="1:10" x14ac:dyDescent="0.3">
      <c r="A606" t="s">
        <v>1824</v>
      </c>
      <c r="B606" t="s">
        <v>1825</v>
      </c>
      <c r="C606" t="s">
        <v>9</v>
      </c>
      <c r="E606" s="12" t="s">
        <v>302</v>
      </c>
      <c r="G606" t="s">
        <v>1811</v>
      </c>
      <c r="H606" t="s">
        <v>12</v>
      </c>
      <c r="I606" t="s">
        <v>56</v>
      </c>
      <c r="J606" t="s">
        <v>21</v>
      </c>
    </row>
    <row r="607" spans="1:10" x14ac:dyDescent="0.3">
      <c r="A607" t="s">
        <v>1826</v>
      </c>
      <c r="B607" t="s">
        <v>1827</v>
      </c>
      <c r="C607" t="s">
        <v>9</v>
      </c>
      <c r="E607" s="12" t="s">
        <v>302</v>
      </c>
      <c r="G607" t="s">
        <v>1811</v>
      </c>
      <c r="H607" t="s">
        <v>1759</v>
      </c>
      <c r="I607" t="s">
        <v>56</v>
      </c>
      <c r="J607" t="s">
        <v>21</v>
      </c>
    </row>
    <row r="608" spans="1:10" x14ac:dyDescent="0.3">
      <c r="A608" t="s">
        <v>1828</v>
      </c>
      <c r="B608" t="s">
        <v>1829</v>
      </c>
      <c r="C608" t="s">
        <v>9</v>
      </c>
      <c r="E608" s="12" t="s">
        <v>302</v>
      </c>
      <c r="G608" t="s">
        <v>1811</v>
      </c>
      <c r="H608" t="s">
        <v>1759</v>
      </c>
      <c r="I608" t="s">
        <v>56</v>
      </c>
      <c r="J608" t="s">
        <v>21</v>
      </c>
    </row>
    <row r="609" spans="1:10" x14ac:dyDescent="0.3">
      <c r="A609" t="s">
        <v>1830</v>
      </c>
      <c r="B609" t="s">
        <v>1831</v>
      </c>
      <c r="C609" t="s">
        <v>9</v>
      </c>
      <c r="E609" s="12" t="s">
        <v>302</v>
      </c>
      <c r="G609" t="s">
        <v>1811</v>
      </c>
      <c r="H609" t="s">
        <v>1759</v>
      </c>
      <c r="I609" t="s">
        <v>56</v>
      </c>
      <c r="J609" t="s">
        <v>21</v>
      </c>
    </row>
    <row r="610" spans="1:10" x14ac:dyDescent="0.3">
      <c r="A610" t="s">
        <v>1832</v>
      </c>
      <c r="B610" t="s">
        <v>1833</v>
      </c>
      <c r="C610" t="s">
        <v>9</v>
      </c>
      <c r="E610" s="12" t="s">
        <v>302</v>
      </c>
      <c r="G610" t="s">
        <v>146</v>
      </c>
      <c r="H610" t="s">
        <v>12</v>
      </c>
      <c r="I610" t="s">
        <v>222</v>
      </c>
      <c r="J610" t="s">
        <v>21</v>
      </c>
    </row>
    <row r="611" spans="1:10" x14ac:dyDescent="0.3">
      <c r="A611" t="s">
        <v>1834</v>
      </c>
      <c r="B611" t="s">
        <v>1835</v>
      </c>
      <c r="C611" t="s">
        <v>9</v>
      </c>
      <c r="E611" s="12" t="s">
        <v>302</v>
      </c>
      <c r="G611" t="s">
        <v>146</v>
      </c>
      <c r="H611" t="s">
        <v>12</v>
      </c>
      <c r="I611" t="s">
        <v>222</v>
      </c>
      <c r="J611" t="s">
        <v>21</v>
      </c>
    </row>
    <row r="612" spans="1:10" x14ac:dyDescent="0.3">
      <c r="A612" t="s">
        <v>1836</v>
      </c>
      <c r="B612" t="s">
        <v>1837</v>
      </c>
      <c r="C612" t="s">
        <v>9</v>
      </c>
      <c r="E612" s="12" t="s">
        <v>302</v>
      </c>
      <c r="G612" t="s">
        <v>146</v>
      </c>
      <c r="H612" t="s">
        <v>12</v>
      </c>
      <c r="I612" t="s">
        <v>222</v>
      </c>
      <c r="J612" t="s">
        <v>21</v>
      </c>
    </row>
    <row r="613" spans="1:10" x14ac:dyDescent="0.3">
      <c r="A613" t="s">
        <v>1838</v>
      </c>
      <c r="B613" t="s">
        <v>1839</v>
      </c>
      <c r="C613" t="s">
        <v>9</v>
      </c>
      <c r="E613" s="12" t="s">
        <v>302</v>
      </c>
      <c r="G613" t="s">
        <v>146</v>
      </c>
      <c r="H613" t="s">
        <v>1759</v>
      </c>
      <c r="I613" t="s">
        <v>222</v>
      </c>
      <c r="J613" t="s">
        <v>21</v>
      </c>
    </row>
    <row r="614" spans="1:10" x14ac:dyDescent="0.3">
      <c r="A614" t="s">
        <v>1840</v>
      </c>
      <c r="B614" t="s">
        <v>1841</v>
      </c>
      <c r="C614" t="s">
        <v>9</v>
      </c>
      <c r="E614" s="12" t="s">
        <v>302</v>
      </c>
      <c r="G614" t="s">
        <v>60</v>
      </c>
      <c r="H614" t="s">
        <v>12</v>
      </c>
      <c r="I614" t="s">
        <v>61</v>
      </c>
      <c r="J614" t="s">
        <v>21</v>
      </c>
    </row>
    <row r="615" spans="1:10" x14ac:dyDescent="0.3">
      <c r="A615" t="s">
        <v>1842</v>
      </c>
      <c r="B615" t="s">
        <v>1843</v>
      </c>
      <c r="C615" t="s">
        <v>9</v>
      </c>
      <c r="D615" t="s">
        <v>1844</v>
      </c>
      <c r="E615" s="12" t="s">
        <v>302</v>
      </c>
      <c r="G615" t="s">
        <v>11</v>
      </c>
      <c r="H615" t="s">
        <v>12</v>
      </c>
      <c r="I615" t="s">
        <v>13</v>
      </c>
      <c r="J615" t="s">
        <v>14</v>
      </c>
    </row>
    <row r="616" spans="1:10" x14ac:dyDescent="0.3">
      <c r="A616" t="s">
        <v>1845</v>
      </c>
      <c r="B616" t="s">
        <v>1846</v>
      </c>
      <c r="C616" t="s">
        <v>9</v>
      </c>
      <c r="E616" s="12" t="s">
        <v>302</v>
      </c>
      <c r="G616" t="s">
        <v>146</v>
      </c>
      <c r="H616" t="s">
        <v>1759</v>
      </c>
      <c r="I616" t="s">
        <v>222</v>
      </c>
      <c r="J616" t="s">
        <v>21</v>
      </c>
    </row>
    <row r="617" spans="1:10" x14ac:dyDescent="0.3">
      <c r="A617" t="s">
        <v>1847</v>
      </c>
      <c r="B617" t="s">
        <v>1848</v>
      </c>
      <c r="C617" t="s">
        <v>9</v>
      </c>
      <c r="E617" s="12" t="s">
        <v>302</v>
      </c>
      <c r="G617" t="s">
        <v>146</v>
      </c>
      <c r="H617" t="s">
        <v>1759</v>
      </c>
      <c r="I617" t="s">
        <v>222</v>
      </c>
      <c r="J617" t="s">
        <v>21</v>
      </c>
    </row>
    <row r="618" spans="1:10" x14ac:dyDescent="0.3">
      <c r="A618" t="s">
        <v>1849</v>
      </c>
      <c r="B618" t="s">
        <v>1850</v>
      </c>
      <c r="C618" t="s">
        <v>9</v>
      </c>
      <c r="E618" s="12" t="s">
        <v>302</v>
      </c>
      <c r="G618" t="s">
        <v>146</v>
      </c>
      <c r="H618" t="s">
        <v>1759</v>
      </c>
      <c r="I618" t="s">
        <v>222</v>
      </c>
      <c r="J618" t="s">
        <v>21</v>
      </c>
    </row>
    <row r="619" spans="1:10" x14ac:dyDescent="0.3">
      <c r="A619" t="s">
        <v>1851</v>
      </c>
      <c r="B619" t="s">
        <v>1852</v>
      </c>
      <c r="C619" t="s">
        <v>9</v>
      </c>
      <c r="E619" s="12" t="s">
        <v>302</v>
      </c>
      <c r="G619" t="s">
        <v>96</v>
      </c>
      <c r="H619" t="s">
        <v>12</v>
      </c>
      <c r="I619" t="s">
        <v>97</v>
      </c>
      <c r="J619" t="s">
        <v>14</v>
      </c>
    </row>
    <row r="620" spans="1:10" x14ac:dyDescent="0.3">
      <c r="A620" t="s">
        <v>1853</v>
      </c>
      <c r="B620" t="s">
        <v>1854</v>
      </c>
      <c r="C620" t="s">
        <v>9</v>
      </c>
      <c r="D620" t="s">
        <v>1855</v>
      </c>
      <c r="E620" s="12" t="s">
        <v>302</v>
      </c>
      <c r="G620" t="s">
        <v>55</v>
      </c>
      <c r="H620" t="s">
        <v>1759</v>
      </c>
      <c r="I620" t="s">
        <v>56</v>
      </c>
      <c r="J620" t="s">
        <v>21</v>
      </c>
    </row>
    <row r="621" spans="1:10" x14ac:dyDescent="0.3">
      <c r="A621" t="s">
        <v>1856</v>
      </c>
      <c r="B621" t="s">
        <v>1857</v>
      </c>
      <c r="C621" t="s">
        <v>9</v>
      </c>
      <c r="D621" t="s">
        <v>1858</v>
      </c>
      <c r="E621" s="12" t="s">
        <v>302</v>
      </c>
      <c r="G621" t="s">
        <v>899</v>
      </c>
      <c r="H621" t="s">
        <v>12</v>
      </c>
      <c r="I621" t="s">
        <v>218</v>
      </c>
      <c r="J621" t="s">
        <v>14</v>
      </c>
    </row>
    <row r="622" spans="1:10" x14ac:dyDescent="0.3">
      <c r="A622" t="s">
        <v>1859</v>
      </c>
      <c r="B622" t="s">
        <v>1860</v>
      </c>
      <c r="C622" t="s">
        <v>9</v>
      </c>
      <c r="D622" t="s">
        <v>1861</v>
      </c>
      <c r="E622" s="12" t="s">
        <v>302</v>
      </c>
      <c r="G622" t="s">
        <v>312</v>
      </c>
      <c r="H622" t="s">
        <v>1759</v>
      </c>
      <c r="I622" t="s">
        <v>313</v>
      </c>
      <c r="J622" t="s">
        <v>14</v>
      </c>
    </row>
    <row r="623" spans="1:10" x14ac:dyDescent="0.3">
      <c r="A623" t="s">
        <v>1862</v>
      </c>
      <c r="B623" t="s">
        <v>1863</v>
      </c>
      <c r="C623" t="s">
        <v>9</v>
      </c>
      <c r="D623" t="s">
        <v>1864</v>
      </c>
      <c r="E623" s="12" t="s">
        <v>302</v>
      </c>
      <c r="G623" t="s">
        <v>312</v>
      </c>
      <c r="H623" t="s">
        <v>12</v>
      </c>
      <c r="I623" t="s">
        <v>313</v>
      </c>
      <c r="J623" t="s">
        <v>21</v>
      </c>
    </row>
    <row r="624" spans="1:10" x14ac:dyDescent="0.3">
      <c r="A624" t="s">
        <v>1865</v>
      </c>
      <c r="B624" t="s">
        <v>1866</v>
      </c>
      <c r="C624" t="s">
        <v>9</v>
      </c>
      <c r="D624" t="s">
        <v>1020</v>
      </c>
      <c r="E624" s="12" t="s">
        <v>302</v>
      </c>
      <c r="G624" t="s">
        <v>312</v>
      </c>
      <c r="H624" t="s">
        <v>1759</v>
      </c>
      <c r="I624" t="s">
        <v>313</v>
      </c>
      <c r="J624" t="s">
        <v>21</v>
      </c>
    </row>
    <row r="625" spans="1:10" x14ac:dyDescent="0.3">
      <c r="A625" t="s">
        <v>1867</v>
      </c>
      <c r="B625" t="s">
        <v>1868</v>
      </c>
      <c r="C625" t="s">
        <v>9</v>
      </c>
      <c r="D625" t="s">
        <v>1056</v>
      </c>
      <c r="E625" s="12" t="s">
        <v>302</v>
      </c>
      <c r="G625" t="s">
        <v>312</v>
      </c>
      <c r="H625" t="s">
        <v>1759</v>
      </c>
      <c r="I625" t="s">
        <v>313</v>
      </c>
      <c r="J625" t="s">
        <v>21</v>
      </c>
    </row>
    <row r="626" spans="1:10" x14ac:dyDescent="0.3">
      <c r="A626" t="s">
        <v>1869</v>
      </c>
      <c r="B626" t="s">
        <v>1870</v>
      </c>
      <c r="C626" t="s">
        <v>9</v>
      </c>
      <c r="D626" t="s">
        <v>421</v>
      </c>
      <c r="E626" s="12" t="s">
        <v>302</v>
      </c>
      <c r="G626" t="s">
        <v>146</v>
      </c>
      <c r="H626" t="s">
        <v>1759</v>
      </c>
      <c r="I626" t="s">
        <v>56</v>
      </c>
      <c r="J626" t="s">
        <v>21</v>
      </c>
    </row>
    <row r="627" spans="1:10" x14ac:dyDescent="0.3">
      <c r="A627" t="s">
        <v>1871</v>
      </c>
      <c r="B627" t="s">
        <v>1872</v>
      </c>
      <c r="C627" t="s">
        <v>9</v>
      </c>
      <c r="E627" s="12" t="s">
        <v>302</v>
      </c>
      <c r="G627" t="s">
        <v>982</v>
      </c>
      <c r="H627" t="s">
        <v>12</v>
      </c>
      <c r="I627" t="s">
        <v>29</v>
      </c>
      <c r="J627" t="s">
        <v>14</v>
      </c>
    </row>
    <row r="628" spans="1:10" x14ac:dyDescent="0.3">
      <c r="A628" t="s">
        <v>1873</v>
      </c>
      <c r="B628" t="s">
        <v>1874</v>
      </c>
      <c r="C628" t="s">
        <v>9</v>
      </c>
      <c r="E628" s="12" t="s">
        <v>302</v>
      </c>
      <c r="G628" t="s">
        <v>96</v>
      </c>
      <c r="H628" t="s">
        <v>12</v>
      </c>
      <c r="I628" t="s">
        <v>97</v>
      </c>
      <c r="J628" t="s">
        <v>21</v>
      </c>
    </row>
    <row r="629" spans="1:10" x14ac:dyDescent="0.3">
      <c r="A629" t="s">
        <v>1875</v>
      </c>
      <c r="B629" t="s">
        <v>1876</v>
      </c>
      <c r="C629" t="s">
        <v>9</v>
      </c>
      <c r="E629" s="12" t="s">
        <v>302</v>
      </c>
      <c r="G629" t="s">
        <v>96</v>
      </c>
      <c r="H629" t="s">
        <v>12</v>
      </c>
      <c r="I629" t="s">
        <v>97</v>
      </c>
      <c r="J629" t="s">
        <v>21</v>
      </c>
    </row>
    <row r="630" spans="1:10" x14ac:dyDescent="0.3">
      <c r="A630" t="s">
        <v>1877</v>
      </c>
      <c r="B630" t="s">
        <v>1878</v>
      </c>
      <c r="C630" t="s">
        <v>9</v>
      </c>
      <c r="E630" s="12" t="s">
        <v>302</v>
      </c>
      <c r="G630" t="s">
        <v>96</v>
      </c>
      <c r="H630" t="s">
        <v>12</v>
      </c>
      <c r="I630" t="s">
        <v>97</v>
      </c>
      <c r="J630" t="s">
        <v>21</v>
      </c>
    </row>
    <row r="631" spans="1:10" x14ac:dyDescent="0.3">
      <c r="A631" t="s">
        <v>1879</v>
      </c>
      <c r="B631" t="s">
        <v>1880</v>
      </c>
      <c r="C631" t="s">
        <v>9</v>
      </c>
      <c r="E631" s="12" t="s">
        <v>302</v>
      </c>
      <c r="G631" t="s">
        <v>96</v>
      </c>
      <c r="H631" t="s">
        <v>12</v>
      </c>
      <c r="I631" t="s">
        <v>97</v>
      </c>
      <c r="J631" t="s">
        <v>14</v>
      </c>
    </row>
    <row r="632" spans="1:10" x14ac:dyDescent="0.3">
      <c r="A632" t="s">
        <v>1881</v>
      </c>
      <c r="B632" t="s">
        <v>1882</v>
      </c>
      <c r="C632" t="s">
        <v>9</v>
      </c>
      <c r="E632" s="12" t="s">
        <v>302</v>
      </c>
      <c r="G632" t="s">
        <v>96</v>
      </c>
      <c r="H632" t="s">
        <v>12</v>
      </c>
      <c r="I632" t="s">
        <v>97</v>
      </c>
      <c r="J632" t="s">
        <v>21</v>
      </c>
    </row>
    <row r="633" spans="1:10" x14ac:dyDescent="0.3">
      <c r="A633" t="s">
        <v>1883</v>
      </c>
      <c r="B633" t="s">
        <v>1884</v>
      </c>
      <c r="C633" t="s">
        <v>9</v>
      </c>
      <c r="E633" s="12" t="s">
        <v>302</v>
      </c>
      <c r="G633" t="s">
        <v>96</v>
      </c>
      <c r="H633" t="s">
        <v>12</v>
      </c>
      <c r="I633" t="s">
        <v>97</v>
      </c>
      <c r="J633" t="s">
        <v>14</v>
      </c>
    </row>
    <row r="634" spans="1:10" x14ac:dyDescent="0.3">
      <c r="A634" t="s">
        <v>1885</v>
      </c>
      <c r="B634" t="s">
        <v>1886</v>
      </c>
      <c r="C634" t="s">
        <v>9</v>
      </c>
      <c r="E634" s="12" t="s">
        <v>302</v>
      </c>
      <c r="G634" t="s">
        <v>60</v>
      </c>
      <c r="H634" t="s">
        <v>12</v>
      </c>
      <c r="I634" t="s">
        <v>61</v>
      </c>
      <c r="J634" t="s">
        <v>14</v>
      </c>
    </row>
    <row r="635" spans="1:10" x14ac:dyDescent="0.3">
      <c r="A635" t="s">
        <v>1887</v>
      </c>
      <c r="B635" t="s">
        <v>1888</v>
      </c>
      <c r="C635" t="s">
        <v>9</v>
      </c>
      <c r="E635" s="12" t="s">
        <v>302</v>
      </c>
      <c r="G635" t="s">
        <v>899</v>
      </c>
      <c r="H635" t="s">
        <v>12</v>
      </c>
      <c r="I635" t="s">
        <v>218</v>
      </c>
      <c r="J635" t="s">
        <v>14</v>
      </c>
    </row>
    <row r="636" spans="1:10" x14ac:dyDescent="0.3">
      <c r="A636" t="s">
        <v>1889</v>
      </c>
      <c r="B636" t="s">
        <v>1890</v>
      </c>
      <c r="C636" t="s">
        <v>9</v>
      </c>
      <c r="E636" s="12" t="s">
        <v>302</v>
      </c>
      <c r="G636" t="s">
        <v>96</v>
      </c>
      <c r="H636" t="s">
        <v>12</v>
      </c>
      <c r="I636" t="s">
        <v>97</v>
      </c>
      <c r="J636" t="s">
        <v>21</v>
      </c>
    </row>
    <row r="637" spans="1:10" x14ac:dyDescent="0.3">
      <c r="A637" t="s">
        <v>1891</v>
      </c>
      <c r="B637" t="s">
        <v>1892</v>
      </c>
      <c r="C637" t="s">
        <v>9</v>
      </c>
      <c r="E637" s="13" t="s">
        <v>229</v>
      </c>
      <c r="F637" t="s">
        <v>562</v>
      </c>
      <c r="G637" t="s">
        <v>96</v>
      </c>
      <c r="H637" t="s">
        <v>1759</v>
      </c>
      <c r="I637" t="s">
        <v>97</v>
      </c>
      <c r="J637" t="s">
        <v>21</v>
      </c>
    </row>
    <row r="638" spans="1:10" x14ac:dyDescent="0.3">
      <c r="A638" t="s">
        <v>1893</v>
      </c>
      <c r="B638" t="s">
        <v>1894</v>
      </c>
      <c r="C638" t="s">
        <v>9</v>
      </c>
      <c r="E638" s="12" t="s">
        <v>302</v>
      </c>
      <c r="G638" t="s">
        <v>96</v>
      </c>
      <c r="H638" t="s">
        <v>12</v>
      </c>
      <c r="I638" t="s">
        <v>97</v>
      </c>
      <c r="J638" t="s">
        <v>14</v>
      </c>
    </row>
    <row r="639" spans="1:10" x14ac:dyDescent="0.3">
      <c r="A639" s="5" t="s">
        <v>1895</v>
      </c>
      <c r="B639" t="s">
        <v>1896</v>
      </c>
      <c r="C639" t="s">
        <v>9</v>
      </c>
      <c r="E639" s="12" t="s">
        <v>302</v>
      </c>
      <c r="G639" t="s">
        <v>96</v>
      </c>
      <c r="H639" t="s">
        <v>12</v>
      </c>
      <c r="I639" t="s">
        <v>97</v>
      </c>
      <c r="J639" t="s">
        <v>21</v>
      </c>
    </row>
    <row r="640" spans="1:10" x14ac:dyDescent="0.3">
      <c r="A640" t="s">
        <v>1897</v>
      </c>
      <c r="B640" t="s">
        <v>1898</v>
      </c>
      <c r="C640" t="s">
        <v>9</v>
      </c>
      <c r="E640" s="12" t="s">
        <v>302</v>
      </c>
      <c r="G640" t="s">
        <v>44</v>
      </c>
      <c r="H640" t="s">
        <v>12</v>
      </c>
      <c r="I640" t="s">
        <v>29</v>
      </c>
      <c r="J640" t="s">
        <v>14</v>
      </c>
    </row>
    <row r="641" spans="1:10" x14ac:dyDescent="0.3">
      <c r="A641" t="s">
        <v>1899</v>
      </c>
      <c r="B641" t="s">
        <v>1900</v>
      </c>
      <c r="C641" t="s">
        <v>9</v>
      </c>
      <c r="E641" s="12" t="s">
        <v>302</v>
      </c>
      <c r="G641" t="s">
        <v>266</v>
      </c>
      <c r="H641" t="s">
        <v>12</v>
      </c>
      <c r="I641" t="s">
        <v>267</v>
      </c>
      <c r="J641" t="s">
        <v>14</v>
      </c>
    </row>
    <row r="642" spans="1:10" x14ac:dyDescent="0.3">
      <c r="A642" t="s">
        <v>1901</v>
      </c>
      <c r="B642" t="s">
        <v>1902</v>
      </c>
      <c r="C642" t="s">
        <v>9</v>
      </c>
      <c r="E642" s="12" t="s">
        <v>302</v>
      </c>
      <c r="G642" t="s">
        <v>33</v>
      </c>
      <c r="H642" t="s">
        <v>1759</v>
      </c>
      <c r="I642" t="s">
        <v>34</v>
      </c>
      <c r="J642" t="s">
        <v>14</v>
      </c>
    </row>
    <row r="643" spans="1:10" x14ac:dyDescent="0.3">
      <c r="A643" t="s">
        <v>1903</v>
      </c>
      <c r="B643" t="s">
        <v>1904</v>
      </c>
      <c r="C643" t="s">
        <v>9</v>
      </c>
      <c r="D643" t="s">
        <v>1905</v>
      </c>
      <c r="E643" s="12" t="s">
        <v>302</v>
      </c>
      <c r="G643" t="s">
        <v>11</v>
      </c>
      <c r="H643" t="s">
        <v>12</v>
      </c>
      <c r="I643" t="s">
        <v>13</v>
      </c>
      <c r="J643" t="s">
        <v>37</v>
      </c>
    </row>
    <row r="644" spans="1:10" x14ac:dyDescent="0.3">
      <c r="A644" t="s">
        <v>1906</v>
      </c>
      <c r="B644" t="s">
        <v>1907</v>
      </c>
      <c r="C644" t="s">
        <v>9</v>
      </c>
      <c r="D644" t="s">
        <v>1908</v>
      </c>
      <c r="E644" s="12" t="s">
        <v>302</v>
      </c>
      <c r="G644" t="s">
        <v>96</v>
      </c>
      <c r="H644" t="s">
        <v>12</v>
      </c>
      <c r="I644" t="s">
        <v>97</v>
      </c>
      <c r="J644" t="s">
        <v>21</v>
      </c>
    </row>
    <row r="645" spans="1:10" x14ac:dyDescent="0.3">
      <c r="A645" t="s">
        <v>1909</v>
      </c>
      <c r="B645" t="s">
        <v>1910</v>
      </c>
      <c r="C645" t="s">
        <v>9</v>
      </c>
      <c r="D645" t="s">
        <v>1911</v>
      </c>
      <c r="E645" s="12" t="s">
        <v>302</v>
      </c>
      <c r="G645" t="s">
        <v>55</v>
      </c>
      <c r="H645" t="s">
        <v>12</v>
      </c>
      <c r="I645" t="s">
        <v>222</v>
      </c>
      <c r="J645" t="s">
        <v>21</v>
      </c>
    </row>
    <row r="646" spans="1:10" x14ac:dyDescent="0.3">
      <c r="A646" t="s">
        <v>1912</v>
      </c>
      <c r="B646" t="s">
        <v>1913</v>
      </c>
      <c r="C646" t="s">
        <v>9</v>
      </c>
      <c r="D646" t="s">
        <v>1914</v>
      </c>
      <c r="E646" s="12" t="s">
        <v>302</v>
      </c>
      <c r="G646" t="s">
        <v>11</v>
      </c>
      <c r="H646" t="s">
        <v>198</v>
      </c>
      <c r="I646" t="s">
        <v>13</v>
      </c>
      <c r="J646" t="s">
        <v>14</v>
      </c>
    </row>
    <row r="647" spans="1:10" x14ac:dyDescent="0.3">
      <c r="A647" t="s">
        <v>1915</v>
      </c>
      <c r="B647" t="s">
        <v>1916</v>
      </c>
      <c r="C647" t="s">
        <v>9</v>
      </c>
      <c r="D647" t="s">
        <v>1917</v>
      </c>
      <c r="E647" s="12" t="s">
        <v>302</v>
      </c>
      <c r="G647" t="s">
        <v>11</v>
      </c>
      <c r="H647" t="s">
        <v>198</v>
      </c>
      <c r="I647" t="s">
        <v>13</v>
      </c>
      <c r="J647" t="s">
        <v>14</v>
      </c>
    </row>
    <row r="648" spans="1:10" x14ac:dyDescent="0.3">
      <c r="A648" t="s">
        <v>1918</v>
      </c>
      <c r="B648" t="s">
        <v>1919</v>
      </c>
      <c r="C648" t="s">
        <v>9</v>
      </c>
      <c r="D648" t="s">
        <v>1920</v>
      </c>
      <c r="E648" s="12" t="s">
        <v>302</v>
      </c>
      <c r="G648" t="s">
        <v>96</v>
      </c>
      <c r="H648" t="s">
        <v>12</v>
      </c>
      <c r="I648" t="s">
        <v>97</v>
      </c>
      <c r="J648" t="s">
        <v>21</v>
      </c>
    </row>
    <row r="649" spans="1:10" x14ac:dyDescent="0.3">
      <c r="A649" t="s">
        <v>1921</v>
      </c>
      <c r="B649" t="s">
        <v>1922</v>
      </c>
      <c r="C649" t="s">
        <v>9</v>
      </c>
      <c r="D649" t="s">
        <v>1923</v>
      </c>
      <c r="E649" s="12" t="s">
        <v>302</v>
      </c>
      <c r="G649" t="s">
        <v>899</v>
      </c>
      <c r="H649" t="s">
        <v>12</v>
      </c>
      <c r="I649" t="s">
        <v>218</v>
      </c>
      <c r="J649" t="s">
        <v>21</v>
      </c>
    </row>
    <row r="650" spans="1:10" x14ac:dyDescent="0.3">
      <c r="A650" t="s">
        <v>1924</v>
      </c>
      <c r="B650" t="s">
        <v>1925</v>
      </c>
      <c r="C650" t="s">
        <v>9</v>
      </c>
      <c r="D650" t="s">
        <v>1926</v>
      </c>
      <c r="E650" s="12" t="s">
        <v>302</v>
      </c>
      <c r="G650" t="s">
        <v>899</v>
      </c>
      <c r="H650" t="s">
        <v>12</v>
      </c>
      <c r="I650" t="s">
        <v>218</v>
      </c>
      <c r="J650" t="s">
        <v>21</v>
      </c>
    </row>
    <row r="651" spans="1:10" x14ac:dyDescent="0.3">
      <c r="A651" t="s">
        <v>1927</v>
      </c>
      <c r="B651" t="s">
        <v>1928</v>
      </c>
      <c r="C651" t="s">
        <v>9</v>
      </c>
      <c r="D651" t="s">
        <v>1929</v>
      </c>
      <c r="E651" s="12" t="s">
        <v>302</v>
      </c>
      <c r="G651" t="s">
        <v>33</v>
      </c>
      <c r="H651" t="s">
        <v>12</v>
      </c>
      <c r="I651" t="s">
        <v>34</v>
      </c>
      <c r="J651" t="s">
        <v>21</v>
      </c>
    </row>
    <row r="652" spans="1:10" x14ac:dyDescent="0.3">
      <c r="A652" t="s">
        <v>1930</v>
      </c>
      <c r="B652" t="s">
        <v>1931</v>
      </c>
      <c r="C652" t="s">
        <v>9</v>
      </c>
      <c r="D652" t="s">
        <v>1932</v>
      </c>
      <c r="E652" s="12" t="s">
        <v>302</v>
      </c>
      <c r="G652" t="s">
        <v>899</v>
      </c>
      <c r="H652" t="s">
        <v>12</v>
      </c>
      <c r="I652" t="s">
        <v>218</v>
      </c>
      <c r="J652" t="s">
        <v>21</v>
      </c>
    </row>
    <row r="653" spans="1:10" x14ac:dyDescent="0.3">
      <c r="A653" t="s">
        <v>1933</v>
      </c>
      <c r="B653" t="s">
        <v>1934</v>
      </c>
      <c r="C653" t="s">
        <v>9</v>
      </c>
      <c r="D653" t="s">
        <v>1935</v>
      </c>
      <c r="E653" s="12" t="s">
        <v>302</v>
      </c>
      <c r="G653" t="s">
        <v>899</v>
      </c>
      <c r="H653" t="s">
        <v>12</v>
      </c>
      <c r="I653" t="s">
        <v>218</v>
      </c>
      <c r="J653" t="s">
        <v>21</v>
      </c>
    </row>
    <row r="654" spans="1:10" x14ac:dyDescent="0.3">
      <c r="A654" t="s">
        <v>1936</v>
      </c>
      <c r="B654" t="s">
        <v>1937</v>
      </c>
      <c r="C654" t="s">
        <v>9</v>
      </c>
      <c r="D654" t="s">
        <v>1938</v>
      </c>
      <c r="E654" s="12" t="s">
        <v>302</v>
      </c>
      <c r="G654" t="s">
        <v>33</v>
      </c>
      <c r="H654" t="s">
        <v>12</v>
      </c>
      <c r="I654" t="s">
        <v>34</v>
      </c>
      <c r="J654" t="s">
        <v>21</v>
      </c>
    </row>
    <row r="655" spans="1:10" x14ac:dyDescent="0.3">
      <c r="A655" t="s">
        <v>1939</v>
      </c>
      <c r="B655" t="s">
        <v>1940</v>
      </c>
      <c r="C655" t="s">
        <v>9</v>
      </c>
      <c r="D655" t="s">
        <v>1941</v>
      </c>
      <c r="E655" s="12" t="s">
        <v>302</v>
      </c>
      <c r="G655" t="s">
        <v>33</v>
      </c>
      <c r="H655" t="s">
        <v>12</v>
      </c>
      <c r="I655" t="s">
        <v>34</v>
      </c>
      <c r="J655" t="s">
        <v>21</v>
      </c>
    </row>
    <row r="656" spans="1:10" x14ac:dyDescent="0.3">
      <c r="A656" t="s">
        <v>1942</v>
      </c>
      <c r="B656" t="s">
        <v>1943</v>
      </c>
      <c r="C656" t="s">
        <v>9</v>
      </c>
      <c r="D656" t="s">
        <v>1944</v>
      </c>
      <c r="E656" s="12" t="s">
        <v>302</v>
      </c>
      <c r="G656" t="s">
        <v>33</v>
      </c>
      <c r="H656" t="s">
        <v>12</v>
      </c>
      <c r="I656" t="s">
        <v>34</v>
      </c>
      <c r="J656" t="s">
        <v>21</v>
      </c>
    </row>
    <row r="657" spans="1:10" x14ac:dyDescent="0.3">
      <c r="A657" t="s">
        <v>1945</v>
      </c>
      <c r="B657" t="s">
        <v>1946</v>
      </c>
      <c r="C657" t="s">
        <v>9</v>
      </c>
      <c r="D657" t="s">
        <v>1947</v>
      </c>
      <c r="E657" s="12" t="s">
        <v>302</v>
      </c>
      <c r="G657" t="s">
        <v>28</v>
      </c>
      <c r="H657" t="s">
        <v>12</v>
      </c>
      <c r="I657" t="s">
        <v>29</v>
      </c>
      <c r="J657" t="s">
        <v>21</v>
      </c>
    </row>
    <row r="658" spans="1:10" x14ac:dyDescent="0.3">
      <c r="A658" s="17" t="s">
        <v>1948</v>
      </c>
      <c r="B658" t="s">
        <v>1949</v>
      </c>
      <c r="C658" t="s">
        <v>9</v>
      </c>
      <c r="D658" t="s">
        <v>1950</v>
      </c>
      <c r="E658" s="12" t="s">
        <v>302</v>
      </c>
      <c r="G658" t="s">
        <v>28</v>
      </c>
      <c r="H658" t="s">
        <v>12</v>
      </c>
      <c r="I658" t="s">
        <v>29</v>
      </c>
      <c r="J658" t="s">
        <v>21</v>
      </c>
    </row>
    <row r="659" spans="1:10" x14ac:dyDescent="0.3">
      <c r="A659" s="17">
        <v>14013117289</v>
      </c>
      <c r="B659" t="s">
        <v>1951</v>
      </c>
      <c r="C659" t="s">
        <v>1952</v>
      </c>
      <c r="D659" t="s">
        <v>1953</v>
      </c>
      <c r="E659" s="12" t="s">
        <v>302</v>
      </c>
      <c r="G659" t="s">
        <v>91</v>
      </c>
      <c r="H659" t="s">
        <v>12</v>
      </c>
      <c r="I659" t="s">
        <v>92</v>
      </c>
      <c r="J659" t="s">
        <v>21</v>
      </c>
    </row>
    <row r="660" spans="1:10" x14ac:dyDescent="0.3">
      <c r="A660" s="17">
        <v>14013158087</v>
      </c>
      <c r="B660" t="s">
        <v>1954</v>
      </c>
      <c r="C660" t="s">
        <v>1952</v>
      </c>
      <c r="D660" t="s">
        <v>1955</v>
      </c>
      <c r="E660" s="12" t="s">
        <v>302</v>
      </c>
      <c r="G660" t="s">
        <v>1956</v>
      </c>
      <c r="H660" t="s">
        <v>12</v>
      </c>
      <c r="I660" t="s">
        <v>84</v>
      </c>
      <c r="J660" t="s">
        <v>14</v>
      </c>
    </row>
    <row r="661" spans="1:10" x14ac:dyDescent="0.3">
      <c r="A661" s="17">
        <v>14013159180</v>
      </c>
      <c r="B661" t="s">
        <v>1957</v>
      </c>
      <c r="C661" t="s">
        <v>1952</v>
      </c>
      <c r="D661" t="s">
        <v>1958</v>
      </c>
      <c r="E661" s="12" t="s">
        <v>302</v>
      </c>
      <c r="G661" t="s">
        <v>11</v>
      </c>
      <c r="H661" t="s">
        <v>12</v>
      </c>
      <c r="I661" t="s">
        <v>13</v>
      </c>
      <c r="J661" t="s">
        <v>14</v>
      </c>
    </row>
    <row r="662" spans="1:10" x14ac:dyDescent="0.3">
      <c r="A662" s="17">
        <v>14013160458</v>
      </c>
      <c r="B662" t="s">
        <v>1959</v>
      </c>
      <c r="C662" t="s">
        <v>1952</v>
      </c>
      <c r="D662" t="s">
        <v>1960</v>
      </c>
      <c r="E662" s="12" t="s">
        <v>302</v>
      </c>
      <c r="G662" t="s">
        <v>55</v>
      </c>
      <c r="H662" t="s">
        <v>12</v>
      </c>
      <c r="I662" t="s">
        <v>84</v>
      </c>
      <c r="J662" t="s">
        <v>21</v>
      </c>
    </row>
    <row r="663" spans="1:10" x14ac:dyDescent="0.3">
      <c r="A663" s="17">
        <v>14013160593</v>
      </c>
      <c r="B663" t="s">
        <v>1961</v>
      </c>
      <c r="C663" t="s">
        <v>1952</v>
      </c>
      <c r="D663" t="s">
        <v>1962</v>
      </c>
      <c r="E663" s="12" t="s">
        <v>302</v>
      </c>
      <c r="G663" t="s">
        <v>385</v>
      </c>
      <c r="H663" t="s">
        <v>12</v>
      </c>
      <c r="I663" t="s">
        <v>84</v>
      </c>
      <c r="J663" t="s">
        <v>21</v>
      </c>
    </row>
    <row r="664" spans="1:10" x14ac:dyDescent="0.3">
      <c r="A664" s="17">
        <v>14013160598</v>
      </c>
      <c r="B664" t="s">
        <v>1963</v>
      </c>
      <c r="C664" t="s">
        <v>1952</v>
      </c>
      <c r="D664" t="s">
        <v>1964</v>
      </c>
      <c r="E664" s="12" t="s">
        <v>302</v>
      </c>
      <c r="G664" t="s">
        <v>33</v>
      </c>
      <c r="H664" t="s">
        <v>12</v>
      </c>
      <c r="I664" t="s">
        <v>84</v>
      </c>
      <c r="J664" t="s">
        <v>14</v>
      </c>
    </row>
    <row r="665" spans="1:10" x14ac:dyDescent="0.3">
      <c r="A665" s="17">
        <v>14013160599</v>
      </c>
      <c r="B665" t="s">
        <v>1965</v>
      </c>
      <c r="C665" t="s">
        <v>1952</v>
      </c>
      <c r="D665" t="s">
        <v>1966</v>
      </c>
      <c r="E665" s="12" t="s">
        <v>302</v>
      </c>
      <c r="G665" t="s">
        <v>33</v>
      </c>
      <c r="H665" t="s">
        <v>12</v>
      </c>
      <c r="I665" t="s">
        <v>84</v>
      </c>
      <c r="J665" t="s">
        <v>37</v>
      </c>
    </row>
    <row r="666" spans="1:10" x14ac:dyDescent="0.3">
      <c r="A666" s="17">
        <v>14013161490</v>
      </c>
      <c r="B666" t="s">
        <v>1967</v>
      </c>
      <c r="C666" t="s">
        <v>1952</v>
      </c>
      <c r="D666" t="s">
        <v>1968</v>
      </c>
      <c r="E666" s="12" t="s">
        <v>302</v>
      </c>
      <c r="G666" t="s">
        <v>298</v>
      </c>
      <c r="H666" t="s">
        <v>12</v>
      </c>
      <c r="I666" t="s">
        <v>92</v>
      </c>
      <c r="J666" t="s">
        <v>21</v>
      </c>
    </row>
    <row r="667" spans="1:10" x14ac:dyDescent="0.3">
      <c r="A667" s="17">
        <v>14013161576</v>
      </c>
      <c r="B667" t="s">
        <v>1969</v>
      </c>
      <c r="C667" t="s">
        <v>1952</v>
      </c>
      <c r="D667" t="s">
        <v>1970</v>
      </c>
      <c r="E667" s="12" t="s">
        <v>302</v>
      </c>
      <c r="G667" t="s">
        <v>91</v>
      </c>
      <c r="H667" t="s">
        <v>12</v>
      </c>
      <c r="I667" t="s">
        <v>92</v>
      </c>
      <c r="J667" t="s">
        <v>21</v>
      </c>
    </row>
    <row r="668" spans="1:10" x14ac:dyDescent="0.3">
      <c r="A668" s="17">
        <v>14013162509</v>
      </c>
      <c r="B668" t="s">
        <v>1971</v>
      </c>
      <c r="C668" t="s">
        <v>1952</v>
      </c>
      <c r="D668" t="s">
        <v>1972</v>
      </c>
      <c r="E668" s="12" t="s">
        <v>302</v>
      </c>
      <c r="G668" t="s">
        <v>55</v>
      </c>
      <c r="H668" t="s">
        <v>12</v>
      </c>
      <c r="I668" t="s">
        <v>222</v>
      </c>
      <c r="J668" t="s">
        <v>21</v>
      </c>
    </row>
    <row r="669" spans="1:10" x14ac:dyDescent="0.3">
      <c r="A669" s="17">
        <v>14013162515</v>
      </c>
      <c r="B669" t="s">
        <v>1973</v>
      </c>
      <c r="C669" t="s">
        <v>1952</v>
      </c>
      <c r="D669" t="s">
        <v>1974</v>
      </c>
      <c r="E669" s="12" t="s">
        <v>302</v>
      </c>
      <c r="G669" t="s">
        <v>55</v>
      </c>
      <c r="H669" t="s">
        <v>12</v>
      </c>
      <c r="I669" t="s">
        <v>222</v>
      </c>
      <c r="J669" t="s">
        <v>21</v>
      </c>
    </row>
    <row r="670" spans="1:10" x14ac:dyDescent="0.3">
      <c r="A670" s="17">
        <v>14013162517</v>
      </c>
      <c r="B670" t="s">
        <v>1975</v>
      </c>
      <c r="C670" t="s">
        <v>1952</v>
      </c>
      <c r="D670" t="s">
        <v>1976</v>
      </c>
      <c r="E670" s="12" t="s">
        <v>302</v>
      </c>
      <c r="G670" t="s">
        <v>55</v>
      </c>
      <c r="H670" t="s">
        <v>12</v>
      </c>
      <c r="I670" t="s">
        <v>222</v>
      </c>
      <c r="J670" t="s">
        <v>21</v>
      </c>
    </row>
    <row r="671" spans="1:10" x14ac:dyDescent="0.3">
      <c r="A671" s="17">
        <v>14013165517</v>
      </c>
      <c r="B671" t="s">
        <v>1977</v>
      </c>
      <c r="C671" t="s">
        <v>1952</v>
      </c>
      <c r="D671" t="s">
        <v>1978</v>
      </c>
      <c r="E671" s="12" t="s">
        <v>302</v>
      </c>
      <c r="G671" t="s">
        <v>33</v>
      </c>
      <c r="H671" t="s">
        <v>12</v>
      </c>
      <c r="I671" t="s">
        <v>84</v>
      </c>
      <c r="J671" t="s">
        <v>37</v>
      </c>
    </row>
    <row r="672" spans="1:10" x14ac:dyDescent="0.3">
      <c r="A672" s="17">
        <v>14013165521</v>
      </c>
      <c r="B672" t="s">
        <v>1979</v>
      </c>
      <c r="C672" t="s">
        <v>1952</v>
      </c>
      <c r="D672" t="s">
        <v>1980</v>
      </c>
      <c r="E672" s="12" t="s">
        <v>302</v>
      </c>
      <c r="G672" t="s">
        <v>385</v>
      </c>
      <c r="H672" t="s">
        <v>12</v>
      </c>
      <c r="I672" t="s">
        <v>84</v>
      </c>
      <c r="J672" t="s">
        <v>14</v>
      </c>
    </row>
    <row r="673" spans="1:10" x14ac:dyDescent="0.3">
      <c r="A673" s="17">
        <v>14013165591</v>
      </c>
      <c r="B673" t="s">
        <v>1981</v>
      </c>
      <c r="C673" t="s">
        <v>1952</v>
      </c>
      <c r="D673" t="s">
        <v>1982</v>
      </c>
      <c r="E673" s="12" t="s">
        <v>302</v>
      </c>
      <c r="G673" t="s">
        <v>298</v>
      </c>
      <c r="H673" t="s">
        <v>12</v>
      </c>
      <c r="I673" t="s">
        <v>218</v>
      </c>
      <c r="J673" t="s">
        <v>14</v>
      </c>
    </row>
    <row r="674" spans="1:10" x14ac:dyDescent="0.3">
      <c r="A674" s="17">
        <v>14013172855</v>
      </c>
      <c r="B674" t="s">
        <v>1983</v>
      </c>
      <c r="C674" t="s">
        <v>1952</v>
      </c>
      <c r="D674" t="s">
        <v>1984</v>
      </c>
      <c r="E674" s="12" t="s">
        <v>302</v>
      </c>
      <c r="G674" t="s">
        <v>55</v>
      </c>
      <c r="H674" t="s">
        <v>12</v>
      </c>
      <c r="I674" t="s">
        <v>84</v>
      </c>
      <c r="J674" t="s">
        <v>21</v>
      </c>
    </row>
    <row r="675" spans="1:10" x14ac:dyDescent="0.3">
      <c r="A675" s="17">
        <v>14013172958</v>
      </c>
      <c r="B675" t="s">
        <v>1985</v>
      </c>
      <c r="C675" t="s">
        <v>1952</v>
      </c>
      <c r="D675" t="s">
        <v>1986</v>
      </c>
      <c r="E675" s="12" t="s">
        <v>302</v>
      </c>
      <c r="G675" t="s">
        <v>385</v>
      </c>
      <c r="H675" t="s">
        <v>12</v>
      </c>
      <c r="I675" t="s">
        <v>84</v>
      </c>
      <c r="J675" t="s">
        <v>14</v>
      </c>
    </row>
    <row r="676" spans="1:10" x14ac:dyDescent="0.3">
      <c r="A676" s="17">
        <v>14013174030</v>
      </c>
      <c r="B676" t="s">
        <v>1987</v>
      </c>
      <c r="C676" t="s">
        <v>1952</v>
      </c>
      <c r="D676" t="s">
        <v>1988</v>
      </c>
      <c r="E676" s="12" t="s">
        <v>302</v>
      </c>
      <c r="G676" t="s">
        <v>298</v>
      </c>
      <c r="H676" t="s">
        <v>12</v>
      </c>
      <c r="I676" t="s">
        <v>218</v>
      </c>
      <c r="J676" t="s">
        <v>21</v>
      </c>
    </row>
    <row r="677" spans="1:10" x14ac:dyDescent="0.3">
      <c r="A677" s="17">
        <v>14013174036</v>
      </c>
      <c r="B677" t="s">
        <v>1989</v>
      </c>
      <c r="C677" t="s">
        <v>1952</v>
      </c>
      <c r="D677" t="s">
        <v>1990</v>
      </c>
      <c r="E677" s="12" t="s">
        <v>302</v>
      </c>
      <c r="G677" t="s">
        <v>298</v>
      </c>
      <c r="H677" t="s">
        <v>12</v>
      </c>
      <c r="I677" t="s">
        <v>218</v>
      </c>
      <c r="J677" t="s">
        <v>21</v>
      </c>
    </row>
    <row r="678" spans="1:10" x14ac:dyDescent="0.3">
      <c r="A678" s="17">
        <v>14013174040</v>
      </c>
      <c r="B678" t="s">
        <v>1991</v>
      </c>
      <c r="C678" t="s">
        <v>1952</v>
      </c>
      <c r="D678" t="s">
        <v>1992</v>
      </c>
      <c r="E678" s="12" t="s">
        <v>302</v>
      </c>
      <c r="G678" t="s">
        <v>862</v>
      </c>
      <c r="H678" t="s">
        <v>12</v>
      </c>
      <c r="I678" t="s">
        <v>218</v>
      </c>
      <c r="J678" t="s">
        <v>21</v>
      </c>
    </row>
    <row r="679" spans="1:10" x14ac:dyDescent="0.3">
      <c r="A679" s="17">
        <v>14013174283</v>
      </c>
      <c r="B679" t="s">
        <v>1993</v>
      </c>
      <c r="C679" t="s">
        <v>1952</v>
      </c>
      <c r="D679" t="s">
        <v>1994</v>
      </c>
      <c r="E679" s="12" t="s">
        <v>302</v>
      </c>
      <c r="G679" t="s">
        <v>899</v>
      </c>
      <c r="H679" t="s">
        <v>12</v>
      </c>
      <c r="I679" t="s">
        <v>218</v>
      </c>
      <c r="J679" t="s">
        <v>21</v>
      </c>
    </row>
    <row r="680" spans="1:10" x14ac:dyDescent="0.3">
      <c r="A680" s="17">
        <v>14013174576</v>
      </c>
      <c r="B680" t="s">
        <v>1995</v>
      </c>
      <c r="C680" t="s">
        <v>1952</v>
      </c>
      <c r="D680" t="s">
        <v>1996</v>
      </c>
      <c r="E680" s="12" t="s">
        <v>302</v>
      </c>
      <c r="G680" t="s">
        <v>298</v>
      </c>
      <c r="H680" t="s">
        <v>12</v>
      </c>
      <c r="I680" t="s">
        <v>218</v>
      </c>
      <c r="J680" t="s">
        <v>21</v>
      </c>
    </row>
    <row r="681" spans="1:10" x14ac:dyDescent="0.3">
      <c r="A681" s="17">
        <v>14013174585</v>
      </c>
      <c r="B681" t="s">
        <v>1997</v>
      </c>
      <c r="C681" t="s">
        <v>1952</v>
      </c>
      <c r="D681" t="s">
        <v>1998</v>
      </c>
      <c r="E681" s="12" t="s">
        <v>302</v>
      </c>
      <c r="G681" t="s">
        <v>298</v>
      </c>
      <c r="H681" t="s">
        <v>12</v>
      </c>
      <c r="I681" t="s">
        <v>218</v>
      </c>
      <c r="J681" t="s">
        <v>21</v>
      </c>
    </row>
    <row r="682" spans="1:10" x14ac:dyDescent="0.3">
      <c r="A682" s="17">
        <v>14013174597</v>
      </c>
      <c r="B682" t="s">
        <v>1999</v>
      </c>
      <c r="C682" t="s">
        <v>1952</v>
      </c>
      <c r="D682" t="s">
        <v>2000</v>
      </c>
      <c r="E682" s="12" t="s">
        <v>302</v>
      </c>
      <c r="G682" t="s">
        <v>217</v>
      </c>
      <c r="H682" t="s">
        <v>12</v>
      </c>
      <c r="I682" t="s">
        <v>218</v>
      </c>
      <c r="J682" t="s">
        <v>21</v>
      </c>
    </row>
    <row r="683" spans="1:10" x14ac:dyDescent="0.3">
      <c r="A683" s="17">
        <v>14013174602</v>
      </c>
      <c r="B683" t="s">
        <v>2001</v>
      </c>
      <c r="C683" t="s">
        <v>1952</v>
      </c>
      <c r="D683" t="s">
        <v>2002</v>
      </c>
      <c r="E683" s="12" t="s">
        <v>302</v>
      </c>
      <c r="G683" t="s">
        <v>217</v>
      </c>
      <c r="H683" t="s">
        <v>12</v>
      </c>
      <c r="I683" t="s">
        <v>218</v>
      </c>
      <c r="J683" t="s">
        <v>21</v>
      </c>
    </row>
    <row r="684" spans="1:10" x14ac:dyDescent="0.3">
      <c r="A684" s="17">
        <v>14013174768</v>
      </c>
      <c r="B684" t="s">
        <v>2003</v>
      </c>
      <c r="C684" t="s">
        <v>1952</v>
      </c>
      <c r="D684" t="s">
        <v>2004</v>
      </c>
      <c r="E684" s="12" t="s">
        <v>302</v>
      </c>
      <c r="G684" t="s">
        <v>217</v>
      </c>
      <c r="H684" t="s">
        <v>12</v>
      </c>
      <c r="I684" t="s">
        <v>218</v>
      </c>
      <c r="J684" t="s">
        <v>21</v>
      </c>
    </row>
    <row r="685" spans="1:10" x14ac:dyDescent="0.3">
      <c r="A685" s="17">
        <v>14013174915</v>
      </c>
      <c r="B685" t="s">
        <v>2005</v>
      </c>
      <c r="C685" t="s">
        <v>1952</v>
      </c>
      <c r="D685" t="s">
        <v>2006</v>
      </c>
      <c r="E685" s="12" t="s">
        <v>302</v>
      </c>
      <c r="G685" t="s">
        <v>862</v>
      </c>
      <c r="H685" t="s">
        <v>12</v>
      </c>
      <c r="I685" t="s">
        <v>218</v>
      </c>
      <c r="J685" t="s">
        <v>14</v>
      </c>
    </row>
    <row r="686" spans="1:10" x14ac:dyDescent="0.3">
      <c r="A686" s="17">
        <v>14013174921</v>
      </c>
      <c r="B686" t="s">
        <v>2007</v>
      </c>
      <c r="C686" t="s">
        <v>1952</v>
      </c>
      <c r="D686" t="s">
        <v>2008</v>
      </c>
      <c r="E686" s="12" t="s">
        <v>302</v>
      </c>
      <c r="G686" t="s">
        <v>862</v>
      </c>
      <c r="H686" t="s">
        <v>12</v>
      </c>
      <c r="I686" t="s">
        <v>218</v>
      </c>
      <c r="J686" t="s">
        <v>14</v>
      </c>
    </row>
    <row r="687" spans="1:10" x14ac:dyDescent="0.3">
      <c r="A687" s="17">
        <v>14013174926</v>
      </c>
      <c r="B687" t="s">
        <v>2009</v>
      </c>
      <c r="C687" t="s">
        <v>1952</v>
      </c>
      <c r="D687" t="s">
        <v>2010</v>
      </c>
      <c r="E687" s="12" t="s">
        <v>302</v>
      </c>
      <c r="G687" t="s">
        <v>862</v>
      </c>
      <c r="H687" t="s">
        <v>12</v>
      </c>
      <c r="I687" t="s">
        <v>218</v>
      </c>
      <c r="J687" t="s">
        <v>21</v>
      </c>
    </row>
    <row r="688" spans="1:10" x14ac:dyDescent="0.3">
      <c r="A688" s="17">
        <v>14013174933</v>
      </c>
      <c r="B688" t="s">
        <v>2011</v>
      </c>
      <c r="C688" t="s">
        <v>1952</v>
      </c>
      <c r="D688" t="s">
        <v>2012</v>
      </c>
      <c r="E688" s="12" t="s">
        <v>302</v>
      </c>
      <c r="G688" t="s">
        <v>862</v>
      </c>
      <c r="H688" t="s">
        <v>12</v>
      </c>
      <c r="I688" t="s">
        <v>218</v>
      </c>
      <c r="J688" t="s">
        <v>14</v>
      </c>
    </row>
    <row r="689" spans="1:10" x14ac:dyDescent="0.3">
      <c r="A689" s="17">
        <v>14013174949</v>
      </c>
      <c r="B689" t="s">
        <v>2013</v>
      </c>
      <c r="C689" t="s">
        <v>1952</v>
      </c>
      <c r="D689" t="s">
        <v>2014</v>
      </c>
      <c r="E689" s="12" t="s">
        <v>302</v>
      </c>
      <c r="G689" t="s">
        <v>862</v>
      </c>
      <c r="H689" t="s">
        <v>12</v>
      </c>
      <c r="I689" t="s">
        <v>218</v>
      </c>
      <c r="J689" t="s">
        <v>14</v>
      </c>
    </row>
    <row r="690" spans="1:10" x14ac:dyDescent="0.3">
      <c r="A690" s="17">
        <v>14013174954</v>
      </c>
      <c r="B690" t="s">
        <v>2015</v>
      </c>
      <c r="C690" t="s">
        <v>1952</v>
      </c>
      <c r="D690" t="s">
        <v>2016</v>
      </c>
      <c r="E690" s="12" t="s">
        <v>302</v>
      </c>
      <c r="G690" t="s">
        <v>862</v>
      </c>
      <c r="H690" t="s">
        <v>12</v>
      </c>
      <c r="I690" t="s">
        <v>218</v>
      </c>
      <c r="J690" t="s">
        <v>21</v>
      </c>
    </row>
    <row r="691" spans="1:10" x14ac:dyDescent="0.3">
      <c r="A691" s="17">
        <v>14013174969</v>
      </c>
      <c r="B691" t="s">
        <v>2017</v>
      </c>
      <c r="C691" t="s">
        <v>1952</v>
      </c>
      <c r="D691" t="s">
        <v>2018</v>
      </c>
      <c r="E691" s="12" t="s">
        <v>302</v>
      </c>
      <c r="G691" t="s">
        <v>862</v>
      </c>
      <c r="H691" t="s">
        <v>12</v>
      </c>
      <c r="I691" t="s">
        <v>218</v>
      </c>
      <c r="J691" t="s">
        <v>21</v>
      </c>
    </row>
    <row r="692" spans="1:10" x14ac:dyDescent="0.3">
      <c r="A692" s="17">
        <v>14013175056</v>
      </c>
      <c r="B692" t="s">
        <v>2019</v>
      </c>
      <c r="C692" t="s">
        <v>1952</v>
      </c>
      <c r="D692" t="s">
        <v>2020</v>
      </c>
      <c r="E692" s="12" t="s">
        <v>302</v>
      </c>
      <c r="G692" t="s">
        <v>862</v>
      </c>
      <c r="H692" t="s">
        <v>12</v>
      </c>
      <c r="I692" t="s">
        <v>218</v>
      </c>
      <c r="J692" t="s">
        <v>14</v>
      </c>
    </row>
    <row r="693" spans="1:10" x14ac:dyDescent="0.3">
      <c r="A693" s="17">
        <v>14013175149</v>
      </c>
      <c r="B693" t="s">
        <v>2021</v>
      </c>
      <c r="C693" t="s">
        <v>1952</v>
      </c>
      <c r="D693" t="s">
        <v>2022</v>
      </c>
      <c r="E693" s="12" t="s">
        <v>302</v>
      </c>
      <c r="G693" t="s">
        <v>862</v>
      </c>
      <c r="H693" t="s">
        <v>12</v>
      </c>
      <c r="I693" t="s">
        <v>218</v>
      </c>
      <c r="J693" t="s">
        <v>14</v>
      </c>
    </row>
    <row r="694" spans="1:10" x14ac:dyDescent="0.3">
      <c r="A694" s="17">
        <v>14013175473</v>
      </c>
      <c r="B694" t="s">
        <v>2023</v>
      </c>
      <c r="C694" t="s">
        <v>1952</v>
      </c>
      <c r="D694" t="s">
        <v>2024</v>
      </c>
      <c r="E694" s="12" t="s">
        <v>302</v>
      </c>
      <c r="G694" t="s">
        <v>298</v>
      </c>
      <c r="H694" t="s">
        <v>12</v>
      </c>
      <c r="I694" t="s">
        <v>218</v>
      </c>
      <c r="J694" t="s">
        <v>21</v>
      </c>
    </row>
    <row r="695" spans="1:10" x14ac:dyDescent="0.3">
      <c r="A695" s="17">
        <v>14013175476</v>
      </c>
      <c r="B695" t="s">
        <v>2025</v>
      </c>
      <c r="C695" t="s">
        <v>1952</v>
      </c>
      <c r="D695" t="s">
        <v>2026</v>
      </c>
      <c r="E695" s="12" t="s">
        <v>302</v>
      </c>
      <c r="G695" t="s">
        <v>298</v>
      </c>
      <c r="H695" t="s">
        <v>12</v>
      </c>
      <c r="I695" t="s">
        <v>218</v>
      </c>
      <c r="J695" t="s">
        <v>21</v>
      </c>
    </row>
    <row r="696" spans="1:10" x14ac:dyDescent="0.3">
      <c r="A696" s="17">
        <v>14013175479</v>
      </c>
      <c r="B696" t="s">
        <v>2027</v>
      </c>
      <c r="C696" t="s">
        <v>1952</v>
      </c>
      <c r="D696" t="s">
        <v>2028</v>
      </c>
      <c r="E696" s="12" t="s">
        <v>302</v>
      </c>
      <c r="G696" t="s">
        <v>298</v>
      </c>
      <c r="H696" t="s">
        <v>12</v>
      </c>
      <c r="I696" t="s">
        <v>218</v>
      </c>
      <c r="J696" t="s">
        <v>21</v>
      </c>
    </row>
    <row r="697" spans="1:10" x14ac:dyDescent="0.3">
      <c r="A697" s="17">
        <v>14013177886</v>
      </c>
      <c r="B697" t="s">
        <v>2029</v>
      </c>
      <c r="C697" t="s">
        <v>1952</v>
      </c>
      <c r="D697" t="s">
        <v>2030</v>
      </c>
      <c r="E697" s="12" t="s">
        <v>302</v>
      </c>
      <c r="G697" t="s">
        <v>217</v>
      </c>
      <c r="H697" t="s">
        <v>12</v>
      </c>
      <c r="I697" t="s">
        <v>218</v>
      </c>
      <c r="J697" t="s">
        <v>21</v>
      </c>
    </row>
    <row r="698" spans="1:10" x14ac:dyDescent="0.3">
      <c r="A698" s="17">
        <v>14013177930</v>
      </c>
      <c r="B698" t="s">
        <v>2031</v>
      </c>
      <c r="C698" t="s">
        <v>1952</v>
      </c>
      <c r="D698" t="s">
        <v>2032</v>
      </c>
      <c r="E698" s="12" t="s">
        <v>302</v>
      </c>
      <c r="G698" t="s">
        <v>217</v>
      </c>
      <c r="H698" t="s">
        <v>12</v>
      </c>
      <c r="I698" t="s">
        <v>218</v>
      </c>
      <c r="J698" t="s">
        <v>14</v>
      </c>
    </row>
    <row r="699" spans="1:10" x14ac:dyDescent="0.3">
      <c r="A699" s="17">
        <v>14013177934</v>
      </c>
      <c r="B699" t="s">
        <v>2033</v>
      </c>
      <c r="C699" t="s">
        <v>1952</v>
      </c>
      <c r="D699" t="s">
        <v>2034</v>
      </c>
      <c r="E699" s="12" t="s">
        <v>302</v>
      </c>
      <c r="G699" t="s">
        <v>298</v>
      </c>
      <c r="H699" t="s">
        <v>12</v>
      </c>
      <c r="I699" t="s">
        <v>218</v>
      </c>
      <c r="J699" t="s">
        <v>14</v>
      </c>
    </row>
    <row r="700" spans="1:10" x14ac:dyDescent="0.3">
      <c r="A700" s="17">
        <v>14013178930</v>
      </c>
      <c r="B700" t="s">
        <v>2035</v>
      </c>
      <c r="C700" t="s">
        <v>1952</v>
      </c>
      <c r="D700" t="s">
        <v>2036</v>
      </c>
      <c r="E700" s="12" t="s">
        <v>302</v>
      </c>
      <c r="G700" t="s">
        <v>217</v>
      </c>
      <c r="H700" t="s">
        <v>12</v>
      </c>
      <c r="I700" t="s">
        <v>218</v>
      </c>
      <c r="J700" t="s">
        <v>21</v>
      </c>
    </row>
    <row r="701" spans="1:10" x14ac:dyDescent="0.3">
      <c r="A701" s="17">
        <v>14013179108</v>
      </c>
      <c r="B701" t="s">
        <v>2037</v>
      </c>
      <c r="C701" t="s">
        <v>1952</v>
      </c>
      <c r="D701" t="s">
        <v>2038</v>
      </c>
      <c r="E701" s="12" t="s">
        <v>302</v>
      </c>
      <c r="G701" t="s">
        <v>298</v>
      </c>
      <c r="H701" t="s">
        <v>12</v>
      </c>
      <c r="I701" t="s">
        <v>218</v>
      </c>
      <c r="J701" t="s">
        <v>21</v>
      </c>
    </row>
    <row r="702" spans="1:10" x14ac:dyDescent="0.3">
      <c r="A702" s="17">
        <v>14013179168</v>
      </c>
      <c r="B702" t="s">
        <v>2039</v>
      </c>
      <c r="C702" t="s">
        <v>1952</v>
      </c>
      <c r="D702" t="s">
        <v>2040</v>
      </c>
      <c r="E702" s="12" t="s">
        <v>302</v>
      </c>
      <c r="G702" t="s">
        <v>217</v>
      </c>
      <c r="H702" t="s">
        <v>12</v>
      </c>
      <c r="I702" t="s">
        <v>218</v>
      </c>
      <c r="J702" t="s">
        <v>14</v>
      </c>
    </row>
    <row r="703" spans="1:10" x14ac:dyDescent="0.3">
      <c r="A703" s="17">
        <v>14013179683</v>
      </c>
      <c r="B703" t="s">
        <v>2041</v>
      </c>
      <c r="C703" t="s">
        <v>1952</v>
      </c>
      <c r="D703" t="s">
        <v>2042</v>
      </c>
      <c r="E703" s="12" t="s">
        <v>302</v>
      </c>
      <c r="G703" t="s">
        <v>978</v>
      </c>
      <c r="H703" t="s">
        <v>12</v>
      </c>
      <c r="I703" t="s">
        <v>84</v>
      </c>
      <c r="J703" t="s">
        <v>21</v>
      </c>
    </row>
    <row r="704" spans="1:10" x14ac:dyDescent="0.3">
      <c r="A704" s="17">
        <v>14013182441</v>
      </c>
      <c r="B704" t="s">
        <v>2043</v>
      </c>
      <c r="C704" t="s">
        <v>1952</v>
      </c>
      <c r="D704" t="s">
        <v>2044</v>
      </c>
      <c r="E704" s="12" t="s">
        <v>302</v>
      </c>
      <c r="G704" t="s">
        <v>33</v>
      </c>
      <c r="H704" t="s">
        <v>12</v>
      </c>
      <c r="I704" t="s">
        <v>84</v>
      </c>
      <c r="J704" t="s">
        <v>21</v>
      </c>
    </row>
    <row r="705" spans="1:10" x14ac:dyDescent="0.3">
      <c r="A705" s="17">
        <v>14013184100</v>
      </c>
      <c r="B705" t="s">
        <v>2045</v>
      </c>
      <c r="C705" t="s">
        <v>1952</v>
      </c>
      <c r="D705" t="s">
        <v>2046</v>
      </c>
      <c r="E705" s="12" t="s">
        <v>302</v>
      </c>
      <c r="G705" t="s">
        <v>385</v>
      </c>
      <c r="H705" t="s">
        <v>12</v>
      </c>
      <c r="I705" t="s">
        <v>84</v>
      </c>
      <c r="J705" t="s">
        <v>21</v>
      </c>
    </row>
    <row r="706" spans="1:10" x14ac:dyDescent="0.3">
      <c r="A706" s="17">
        <v>14013184108</v>
      </c>
      <c r="B706" t="s">
        <v>2047</v>
      </c>
      <c r="C706" t="s">
        <v>1952</v>
      </c>
      <c r="D706" t="s">
        <v>2048</v>
      </c>
      <c r="E706" s="12" t="s">
        <v>302</v>
      </c>
      <c r="G706" t="s">
        <v>385</v>
      </c>
      <c r="H706" t="s">
        <v>12</v>
      </c>
      <c r="I706" t="s">
        <v>84</v>
      </c>
      <c r="J706" t="s">
        <v>14</v>
      </c>
    </row>
    <row r="707" spans="1:10" x14ac:dyDescent="0.3">
      <c r="A707" s="17">
        <v>14013184126</v>
      </c>
      <c r="B707" t="s">
        <v>2049</v>
      </c>
      <c r="C707" t="s">
        <v>1952</v>
      </c>
      <c r="D707" t="s">
        <v>2050</v>
      </c>
      <c r="E707" s="12" t="s">
        <v>302</v>
      </c>
      <c r="G707" t="s">
        <v>385</v>
      </c>
      <c r="H707" t="s">
        <v>12</v>
      </c>
      <c r="I707" t="s">
        <v>84</v>
      </c>
      <c r="J707" t="s">
        <v>37</v>
      </c>
    </row>
    <row r="708" spans="1:10" x14ac:dyDescent="0.3">
      <c r="A708" s="17">
        <v>14013184139</v>
      </c>
      <c r="B708" t="s">
        <v>2051</v>
      </c>
      <c r="C708" t="s">
        <v>1952</v>
      </c>
      <c r="D708" t="s">
        <v>2052</v>
      </c>
      <c r="E708" s="12" t="s">
        <v>302</v>
      </c>
      <c r="G708" t="s">
        <v>385</v>
      </c>
      <c r="H708" t="s">
        <v>12</v>
      </c>
      <c r="I708" t="s">
        <v>84</v>
      </c>
      <c r="J708" t="s">
        <v>37</v>
      </c>
    </row>
    <row r="709" spans="1:10" x14ac:dyDescent="0.3">
      <c r="A709" s="17">
        <v>14013184473</v>
      </c>
      <c r="B709" t="s">
        <v>2053</v>
      </c>
      <c r="C709" t="s">
        <v>1952</v>
      </c>
      <c r="D709" t="s">
        <v>2054</v>
      </c>
      <c r="E709" s="12" t="s">
        <v>302</v>
      </c>
      <c r="G709" t="s">
        <v>217</v>
      </c>
      <c r="H709" t="s">
        <v>12</v>
      </c>
      <c r="I709" t="s">
        <v>218</v>
      </c>
      <c r="J709" t="s">
        <v>21</v>
      </c>
    </row>
    <row r="710" spans="1:10" x14ac:dyDescent="0.3">
      <c r="A710" s="17">
        <v>14013185407</v>
      </c>
      <c r="B710" t="s">
        <v>2055</v>
      </c>
      <c r="C710" t="s">
        <v>1952</v>
      </c>
      <c r="D710" t="s">
        <v>2056</v>
      </c>
      <c r="E710" s="12" t="s">
        <v>302</v>
      </c>
      <c r="G710" t="s">
        <v>385</v>
      </c>
      <c r="H710" t="s">
        <v>12</v>
      </c>
      <c r="I710" t="s">
        <v>84</v>
      </c>
      <c r="J710" t="s">
        <v>14</v>
      </c>
    </row>
    <row r="711" spans="1:10" x14ac:dyDescent="0.3">
      <c r="A711" s="17">
        <v>14013185426</v>
      </c>
      <c r="B711" t="s">
        <v>2057</v>
      </c>
      <c r="C711" t="s">
        <v>1952</v>
      </c>
      <c r="D711" t="s">
        <v>2058</v>
      </c>
      <c r="E711" s="12" t="s">
        <v>302</v>
      </c>
      <c r="G711" t="s">
        <v>385</v>
      </c>
      <c r="H711" t="s">
        <v>12</v>
      </c>
      <c r="I711" t="s">
        <v>84</v>
      </c>
      <c r="J711" t="s">
        <v>21</v>
      </c>
    </row>
    <row r="712" spans="1:10" x14ac:dyDescent="0.3">
      <c r="A712" s="17">
        <v>14013185479</v>
      </c>
      <c r="B712" t="s">
        <v>2059</v>
      </c>
      <c r="C712" t="s">
        <v>1952</v>
      </c>
      <c r="D712" t="s">
        <v>2060</v>
      </c>
      <c r="E712" s="12" t="s">
        <v>302</v>
      </c>
      <c r="G712" t="s">
        <v>883</v>
      </c>
      <c r="H712" t="s">
        <v>12</v>
      </c>
      <c r="I712" t="s">
        <v>218</v>
      </c>
      <c r="J712" t="s">
        <v>21</v>
      </c>
    </row>
    <row r="713" spans="1:10" x14ac:dyDescent="0.3">
      <c r="A713" s="17">
        <v>14013185834</v>
      </c>
      <c r="B713" t="s">
        <v>2061</v>
      </c>
      <c r="C713" t="s">
        <v>1952</v>
      </c>
      <c r="D713" t="s">
        <v>2062</v>
      </c>
      <c r="E713" s="12" t="s">
        <v>302</v>
      </c>
      <c r="G713" t="s">
        <v>385</v>
      </c>
      <c r="H713" t="s">
        <v>12</v>
      </c>
      <c r="I713" t="s">
        <v>84</v>
      </c>
      <c r="J713" t="s">
        <v>14</v>
      </c>
    </row>
    <row r="714" spans="1:10" x14ac:dyDescent="0.3">
      <c r="A714" s="17">
        <v>14013185837</v>
      </c>
      <c r="B714" t="s">
        <v>2063</v>
      </c>
      <c r="C714" t="s">
        <v>1952</v>
      </c>
      <c r="D714" t="s">
        <v>2064</v>
      </c>
      <c r="E714" s="12" t="s">
        <v>302</v>
      </c>
      <c r="G714" t="s">
        <v>385</v>
      </c>
      <c r="H714" t="s">
        <v>12</v>
      </c>
      <c r="I714" t="s">
        <v>84</v>
      </c>
      <c r="J714" t="s">
        <v>14</v>
      </c>
    </row>
    <row r="715" spans="1:10" x14ac:dyDescent="0.3">
      <c r="A715" s="17">
        <v>14013185838</v>
      </c>
      <c r="B715" t="s">
        <v>2065</v>
      </c>
      <c r="C715" t="s">
        <v>1952</v>
      </c>
      <c r="D715" t="s">
        <v>2066</v>
      </c>
      <c r="E715" s="12" t="s">
        <v>302</v>
      </c>
      <c r="G715" t="s">
        <v>91</v>
      </c>
      <c r="H715" t="s">
        <v>12</v>
      </c>
      <c r="I715" t="s">
        <v>92</v>
      </c>
      <c r="J715" t="s">
        <v>21</v>
      </c>
    </row>
    <row r="716" spans="1:10" x14ac:dyDescent="0.3">
      <c r="A716" s="17">
        <v>14013185843</v>
      </c>
      <c r="B716" t="s">
        <v>2067</v>
      </c>
      <c r="C716" t="s">
        <v>1952</v>
      </c>
      <c r="D716" t="s">
        <v>2068</v>
      </c>
      <c r="E716" s="12" t="s">
        <v>302</v>
      </c>
      <c r="G716" t="s">
        <v>91</v>
      </c>
      <c r="H716" t="s">
        <v>12</v>
      </c>
      <c r="I716" t="s">
        <v>92</v>
      </c>
      <c r="J716" t="s">
        <v>21</v>
      </c>
    </row>
    <row r="717" spans="1:10" x14ac:dyDescent="0.3">
      <c r="A717" s="17">
        <v>14013185973</v>
      </c>
      <c r="B717" t="s">
        <v>2069</v>
      </c>
      <c r="C717" t="s">
        <v>1952</v>
      </c>
      <c r="D717" t="s">
        <v>2070</v>
      </c>
      <c r="E717" s="13" t="s">
        <v>229</v>
      </c>
      <c r="F717" s="7" t="s">
        <v>2552</v>
      </c>
      <c r="G717" t="s">
        <v>33</v>
      </c>
      <c r="H717" t="s">
        <v>12</v>
      </c>
      <c r="I717" t="s">
        <v>84</v>
      </c>
      <c r="J717" t="s">
        <v>21</v>
      </c>
    </row>
    <row r="718" spans="1:10" x14ac:dyDescent="0.3">
      <c r="A718" s="17">
        <v>14013186551</v>
      </c>
      <c r="B718" t="s">
        <v>2071</v>
      </c>
      <c r="C718" t="s">
        <v>1952</v>
      </c>
      <c r="D718" t="s">
        <v>2072</v>
      </c>
      <c r="E718" s="12" t="s">
        <v>302</v>
      </c>
      <c r="G718" t="s">
        <v>91</v>
      </c>
      <c r="H718" t="s">
        <v>12</v>
      </c>
      <c r="I718" t="s">
        <v>92</v>
      </c>
      <c r="J718" t="s">
        <v>21</v>
      </c>
    </row>
    <row r="719" spans="1:10" x14ac:dyDescent="0.3">
      <c r="A719" s="17">
        <v>16012910580</v>
      </c>
      <c r="B719" t="s">
        <v>2073</v>
      </c>
      <c r="C719" t="s">
        <v>1952</v>
      </c>
      <c r="D719" t="s">
        <v>2074</v>
      </c>
      <c r="E719" s="12" t="s">
        <v>302</v>
      </c>
      <c r="G719" t="s">
        <v>91</v>
      </c>
      <c r="H719" t="s">
        <v>12</v>
      </c>
      <c r="I719" t="s">
        <v>92</v>
      </c>
      <c r="J719" t="s">
        <v>14</v>
      </c>
    </row>
    <row r="720" spans="1:10" x14ac:dyDescent="0.3">
      <c r="A720" s="17">
        <v>16013113497</v>
      </c>
      <c r="B720" t="s">
        <v>2075</v>
      </c>
      <c r="C720" t="s">
        <v>1952</v>
      </c>
      <c r="D720" t="s">
        <v>90</v>
      </c>
      <c r="E720" s="12" t="s">
        <v>302</v>
      </c>
      <c r="G720" t="s">
        <v>91</v>
      </c>
      <c r="H720" t="s">
        <v>12</v>
      </c>
      <c r="I720" t="s">
        <v>92</v>
      </c>
      <c r="J720" t="s">
        <v>14</v>
      </c>
    </row>
    <row r="721" spans="1:10" x14ac:dyDescent="0.3">
      <c r="A721" s="17">
        <v>16013113523</v>
      </c>
      <c r="B721" t="s">
        <v>2076</v>
      </c>
      <c r="C721" t="s">
        <v>1952</v>
      </c>
      <c r="D721" t="s">
        <v>90</v>
      </c>
      <c r="E721" s="12" t="s">
        <v>302</v>
      </c>
      <c r="G721" t="s">
        <v>91</v>
      </c>
      <c r="H721" t="s">
        <v>12</v>
      </c>
      <c r="I721" t="s">
        <v>92</v>
      </c>
      <c r="J721" t="s">
        <v>14</v>
      </c>
    </row>
    <row r="722" spans="1:10" x14ac:dyDescent="0.3">
      <c r="A722" s="17">
        <v>16013113542</v>
      </c>
      <c r="B722" t="s">
        <v>2077</v>
      </c>
      <c r="C722" t="s">
        <v>1952</v>
      </c>
      <c r="D722" t="s">
        <v>90</v>
      </c>
      <c r="E722" s="12" t="s">
        <v>302</v>
      </c>
      <c r="G722" t="s">
        <v>91</v>
      </c>
      <c r="H722" t="s">
        <v>12</v>
      </c>
      <c r="I722" t="s">
        <v>92</v>
      </c>
      <c r="J722" t="s">
        <v>14</v>
      </c>
    </row>
    <row r="723" spans="1:10" x14ac:dyDescent="0.3">
      <c r="A723" s="17">
        <v>16014559659</v>
      </c>
      <c r="B723" t="s">
        <v>2078</v>
      </c>
      <c r="C723" t="s">
        <v>1952</v>
      </c>
      <c r="D723" t="s">
        <v>2079</v>
      </c>
      <c r="E723" s="12" t="s">
        <v>302</v>
      </c>
      <c r="G723" t="s">
        <v>862</v>
      </c>
      <c r="H723" t="s">
        <v>12</v>
      </c>
      <c r="I723" t="s">
        <v>218</v>
      </c>
      <c r="J723" t="s">
        <v>21</v>
      </c>
    </row>
    <row r="724" spans="1:10" x14ac:dyDescent="0.3">
      <c r="A724" s="17">
        <v>16015007753</v>
      </c>
      <c r="B724" t="s">
        <v>2080</v>
      </c>
      <c r="C724" t="s">
        <v>1952</v>
      </c>
      <c r="D724" t="s">
        <v>1758</v>
      </c>
      <c r="E724" s="12" t="s">
        <v>302</v>
      </c>
      <c r="G724" t="s">
        <v>96</v>
      </c>
      <c r="H724" t="s">
        <v>12</v>
      </c>
      <c r="I724" t="s">
        <v>97</v>
      </c>
      <c r="J724" t="s">
        <v>21</v>
      </c>
    </row>
    <row r="725" spans="1:10" x14ac:dyDescent="0.3">
      <c r="A725" s="17">
        <v>16015009086</v>
      </c>
      <c r="B725" t="s">
        <v>2081</v>
      </c>
      <c r="C725" t="s">
        <v>1952</v>
      </c>
      <c r="E725" s="12" t="s">
        <v>302</v>
      </c>
      <c r="G725" t="s">
        <v>96</v>
      </c>
      <c r="H725" t="s">
        <v>12</v>
      </c>
      <c r="I725" t="s">
        <v>97</v>
      </c>
      <c r="J725" t="s">
        <v>21</v>
      </c>
    </row>
    <row r="726" spans="1:10" x14ac:dyDescent="0.3">
      <c r="A726" s="17">
        <v>16015413196</v>
      </c>
      <c r="B726" t="s">
        <v>2082</v>
      </c>
      <c r="C726" t="s">
        <v>1952</v>
      </c>
      <c r="E726" s="12" t="s">
        <v>302</v>
      </c>
      <c r="G726" t="s">
        <v>687</v>
      </c>
      <c r="H726" t="s">
        <v>12</v>
      </c>
      <c r="I726" t="s">
        <v>688</v>
      </c>
      <c r="J726" t="s">
        <v>14</v>
      </c>
    </row>
    <row r="727" spans="1:10" x14ac:dyDescent="0.3">
      <c r="A727" s="17">
        <v>16015424733</v>
      </c>
      <c r="B727" t="s">
        <v>2083</v>
      </c>
      <c r="C727" t="s">
        <v>1952</v>
      </c>
      <c r="E727" s="12" t="s">
        <v>302</v>
      </c>
      <c r="G727" t="s">
        <v>687</v>
      </c>
      <c r="H727" t="s">
        <v>12</v>
      </c>
      <c r="I727" t="s">
        <v>688</v>
      </c>
      <c r="J727" t="s">
        <v>14</v>
      </c>
    </row>
    <row r="728" spans="1:10" x14ac:dyDescent="0.3">
      <c r="A728" s="17">
        <v>16017236112</v>
      </c>
      <c r="B728" t="s">
        <v>2084</v>
      </c>
      <c r="C728" t="s">
        <v>1952</v>
      </c>
      <c r="E728" s="12" t="s">
        <v>302</v>
      </c>
      <c r="G728" t="s">
        <v>217</v>
      </c>
      <c r="H728" t="s">
        <v>12</v>
      </c>
      <c r="I728" t="s">
        <v>218</v>
      </c>
      <c r="J728" t="s">
        <v>21</v>
      </c>
    </row>
    <row r="729" spans="1:10" x14ac:dyDescent="0.3">
      <c r="A729" s="17">
        <v>14013119517</v>
      </c>
      <c r="B729" t="s">
        <v>2085</v>
      </c>
      <c r="C729" t="s">
        <v>2086</v>
      </c>
      <c r="D729" t="s">
        <v>2087</v>
      </c>
      <c r="E729" s="12" t="s">
        <v>302</v>
      </c>
      <c r="G729" t="s">
        <v>982</v>
      </c>
      <c r="H729" t="s">
        <v>12</v>
      </c>
      <c r="I729" t="s">
        <v>29</v>
      </c>
      <c r="J729" t="s">
        <v>14</v>
      </c>
    </row>
    <row r="730" spans="1:10" x14ac:dyDescent="0.3">
      <c r="A730" s="17">
        <v>14013156761</v>
      </c>
      <c r="B730" t="s">
        <v>2088</v>
      </c>
      <c r="C730" t="s">
        <v>2086</v>
      </c>
      <c r="D730" t="s">
        <v>2089</v>
      </c>
      <c r="E730" s="12" t="s">
        <v>302</v>
      </c>
      <c r="G730" t="s">
        <v>982</v>
      </c>
      <c r="H730" t="s">
        <v>198</v>
      </c>
      <c r="I730" t="s">
        <v>29</v>
      </c>
      <c r="J730" t="s">
        <v>14</v>
      </c>
    </row>
    <row r="731" spans="1:10" x14ac:dyDescent="0.3">
      <c r="A731" s="17">
        <v>14013158989</v>
      </c>
      <c r="B731" t="s">
        <v>2090</v>
      </c>
      <c r="C731" t="s">
        <v>2086</v>
      </c>
      <c r="D731" t="s">
        <v>2091</v>
      </c>
      <c r="E731" s="12" t="s">
        <v>302</v>
      </c>
      <c r="G731" t="s">
        <v>33</v>
      </c>
      <c r="H731" t="s">
        <v>12</v>
      </c>
      <c r="I731" t="s">
        <v>34</v>
      </c>
      <c r="J731" t="s">
        <v>14</v>
      </c>
    </row>
    <row r="732" spans="1:10" x14ac:dyDescent="0.3">
      <c r="A732" s="17">
        <v>14013160458</v>
      </c>
      <c r="B732" t="s">
        <v>1959</v>
      </c>
      <c r="C732" t="s">
        <v>2086</v>
      </c>
      <c r="D732" t="s">
        <v>1960</v>
      </c>
      <c r="E732" s="12" t="s">
        <v>302</v>
      </c>
      <c r="G732" t="s">
        <v>55</v>
      </c>
      <c r="H732" t="s">
        <v>12</v>
      </c>
      <c r="I732" t="s">
        <v>84</v>
      </c>
      <c r="J732" t="s">
        <v>21</v>
      </c>
    </row>
    <row r="733" spans="1:10" x14ac:dyDescent="0.3">
      <c r="A733" s="17">
        <v>14013161490</v>
      </c>
      <c r="B733" t="s">
        <v>1967</v>
      </c>
      <c r="C733" t="s">
        <v>2086</v>
      </c>
      <c r="D733" t="s">
        <v>1968</v>
      </c>
      <c r="E733" s="12" t="s">
        <v>302</v>
      </c>
      <c r="G733" t="s">
        <v>298</v>
      </c>
      <c r="H733" t="s">
        <v>12</v>
      </c>
      <c r="I733" t="s">
        <v>92</v>
      </c>
      <c r="J733" t="s">
        <v>21</v>
      </c>
    </row>
    <row r="734" spans="1:10" x14ac:dyDescent="0.3">
      <c r="A734" s="17">
        <v>14013161607</v>
      </c>
      <c r="B734" t="s">
        <v>2092</v>
      </c>
      <c r="C734" t="s">
        <v>2086</v>
      </c>
      <c r="D734" t="s">
        <v>2093</v>
      </c>
      <c r="E734" s="12" t="s">
        <v>302</v>
      </c>
      <c r="G734" t="s">
        <v>55</v>
      </c>
      <c r="H734" t="s">
        <v>12</v>
      </c>
      <c r="I734" t="s">
        <v>222</v>
      </c>
      <c r="J734" t="s">
        <v>21</v>
      </c>
    </row>
    <row r="735" spans="1:10" x14ac:dyDescent="0.3">
      <c r="A735" s="17">
        <v>14013162096</v>
      </c>
      <c r="B735" t="s">
        <v>2094</v>
      </c>
      <c r="C735" t="s">
        <v>2086</v>
      </c>
      <c r="D735" t="s">
        <v>2095</v>
      </c>
      <c r="E735" s="12" t="s">
        <v>302</v>
      </c>
      <c r="G735" t="s">
        <v>55</v>
      </c>
      <c r="H735" t="s">
        <v>12</v>
      </c>
      <c r="I735" t="s">
        <v>222</v>
      </c>
      <c r="J735" t="s">
        <v>21</v>
      </c>
    </row>
    <row r="736" spans="1:10" x14ac:dyDescent="0.3">
      <c r="A736" s="17">
        <v>14013162490</v>
      </c>
      <c r="B736" t="s">
        <v>2096</v>
      </c>
      <c r="C736" t="s">
        <v>2086</v>
      </c>
      <c r="D736" t="s">
        <v>2097</v>
      </c>
      <c r="E736" s="12" t="s">
        <v>302</v>
      </c>
      <c r="G736" t="s">
        <v>55</v>
      </c>
      <c r="H736" t="s">
        <v>12</v>
      </c>
      <c r="I736" t="s">
        <v>222</v>
      </c>
      <c r="J736" t="s">
        <v>21</v>
      </c>
    </row>
    <row r="737" spans="1:10" x14ac:dyDescent="0.3">
      <c r="A737" s="17">
        <v>14013162496</v>
      </c>
      <c r="B737" t="s">
        <v>2098</v>
      </c>
      <c r="C737" t="s">
        <v>2086</v>
      </c>
      <c r="D737" t="s">
        <v>2099</v>
      </c>
      <c r="E737" s="12" t="s">
        <v>302</v>
      </c>
      <c r="G737" t="s">
        <v>55</v>
      </c>
      <c r="H737" t="s">
        <v>12</v>
      </c>
      <c r="I737" t="s">
        <v>222</v>
      </c>
      <c r="J737" t="s">
        <v>21</v>
      </c>
    </row>
    <row r="738" spans="1:10" x14ac:dyDescent="0.3">
      <c r="A738" s="17">
        <v>14013162498</v>
      </c>
      <c r="B738" t="s">
        <v>2100</v>
      </c>
      <c r="C738" t="s">
        <v>2086</v>
      </c>
      <c r="D738" t="s">
        <v>2101</v>
      </c>
      <c r="E738" s="12" t="s">
        <v>302</v>
      </c>
      <c r="G738" t="s">
        <v>55</v>
      </c>
      <c r="H738" t="s">
        <v>12</v>
      </c>
      <c r="I738" t="s">
        <v>222</v>
      </c>
      <c r="J738" t="s">
        <v>21</v>
      </c>
    </row>
    <row r="739" spans="1:10" x14ac:dyDescent="0.3">
      <c r="A739" s="17">
        <v>14013172855</v>
      </c>
      <c r="B739" t="s">
        <v>1983</v>
      </c>
      <c r="C739" t="s">
        <v>2086</v>
      </c>
      <c r="D739" t="s">
        <v>1984</v>
      </c>
      <c r="E739" s="12" t="s">
        <v>302</v>
      </c>
      <c r="G739" t="s">
        <v>55</v>
      </c>
      <c r="H739" t="s">
        <v>12</v>
      </c>
      <c r="I739" t="s">
        <v>84</v>
      </c>
      <c r="J739" t="s">
        <v>21</v>
      </c>
    </row>
    <row r="740" spans="1:10" x14ac:dyDescent="0.3">
      <c r="A740" s="17">
        <v>14013172956</v>
      </c>
      <c r="B740" t="s">
        <v>2102</v>
      </c>
      <c r="C740" t="s">
        <v>2086</v>
      </c>
      <c r="D740" t="s">
        <v>2103</v>
      </c>
      <c r="E740" s="12" t="s">
        <v>302</v>
      </c>
      <c r="G740" t="s">
        <v>982</v>
      </c>
      <c r="H740" t="s">
        <v>12</v>
      </c>
      <c r="I740" t="s">
        <v>29</v>
      </c>
      <c r="J740" t="s">
        <v>37</v>
      </c>
    </row>
    <row r="741" spans="1:10" x14ac:dyDescent="0.3">
      <c r="A741" s="17">
        <v>14013174030</v>
      </c>
      <c r="B741" t="s">
        <v>1987</v>
      </c>
      <c r="C741" t="s">
        <v>2086</v>
      </c>
      <c r="D741" t="s">
        <v>1988</v>
      </c>
      <c r="E741" s="12" t="s">
        <v>302</v>
      </c>
      <c r="G741" t="s">
        <v>298</v>
      </c>
      <c r="H741" t="s">
        <v>12</v>
      </c>
      <c r="I741" t="s">
        <v>218</v>
      </c>
      <c r="J741" t="s">
        <v>21</v>
      </c>
    </row>
    <row r="742" spans="1:10" x14ac:dyDescent="0.3">
      <c r="A742" s="17">
        <v>14013174040</v>
      </c>
      <c r="B742" t="s">
        <v>1991</v>
      </c>
      <c r="C742" t="s">
        <v>2086</v>
      </c>
      <c r="D742" t="s">
        <v>1992</v>
      </c>
      <c r="E742" s="12" t="s">
        <v>302</v>
      </c>
      <c r="G742" t="s">
        <v>862</v>
      </c>
      <c r="H742" t="s">
        <v>12</v>
      </c>
      <c r="I742" t="s">
        <v>218</v>
      </c>
      <c r="J742" t="s">
        <v>21</v>
      </c>
    </row>
    <row r="743" spans="1:10" x14ac:dyDescent="0.3">
      <c r="A743" s="17">
        <v>14013174283</v>
      </c>
      <c r="B743" t="s">
        <v>1993</v>
      </c>
      <c r="C743" t="s">
        <v>2086</v>
      </c>
      <c r="D743" t="s">
        <v>1994</v>
      </c>
      <c r="E743" s="12" t="s">
        <v>302</v>
      </c>
      <c r="G743" t="s">
        <v>899</v>
      </c>
      <c r="H743" t="s">
        <v>12</v>
      </c>
      <c r="I743" t="s">
        <v>218</v>
      </c>
      <c r="J743" t="s">
        <v>21</v>
      </c>
    </row>
    <row r="744" spans="1:10" x14ac:dyDescent="0.3">
      <c r="A744" s="17">
        <v>14013174576</v>
      </c>
      <c r="B744" t="s">
        <v>1995</v>
      </c>
      <c r="C744" t="s">
        <v>2086</v>
      </c>
      <c r="D744" t="s">
        <v>1996</v>
      </c>
      <c r="E744" s="12" t="s">
        <v>302</v>
      </c>
      <c r="G744" t="s">
        <v>298</v>
      </c>
      <c r="H744" t="s">
        <v>12</v>
      </c>
      <c r="I744" t="s">
        <v>218</v>
      </c>
      <c r="J744" t="s">
        <v>21</v>
      </c>
    </row>
    <row r="745" spans="1:10" x14ac:dyDescent="0.3">
      <c r="A745" s="17">
        <v>14013174585</v>
      </c>
      <c r="B745" t="s">
        <v>1997</v>
      </c>
      <c r="C745" t="s">
        <v>2086</v>
      </c>
      <c r="D745" t="s">
        <v>1998</v>
      </c>
      <c r="E745" s="12" t="s">
        <v>302</v>
      </c>
      <c r="G745" t="s">
        <v>298</v>
      </c>
      <c r="H745" t="s">
        <v>12</v>
      </c>
      <c r="I745" t="s">
        <v>218</v>
      </c>
      <c r="J745" t="s">
        <v>21</v>
      </c>
    </row>
    <row r="746" spans="1:10" x14ac:dyDescent="0.3">
      <c r="A746" s="17">
        <v>14013174597</v>
      </c>
      <c r="B746" t="s">
        <v>1999</v>
      </c>
      <c r="C746" t="s">
        <v>2086</v>
      </c>
      <c r="D746" t="s">
        <v>2000</v>
      </c>
      <c r="E746" s="12" t="s">
        <v>302</v>
      </c>
      <c r="G746" t="s">
        <v>217</v>
      </c>
      <c r="H746" t="s">
        <v>12</v>
      </c>
      <c r="I746" t="s">
        <v>218</v>
      </c>
      <c r="J746" t="s">
        <v>21</v>
      </c>
    </row>
    <row r="747" spans="1:10" x14ac:dyDescent="0.3">
      <c r="A747" s="17">
        <v>14013174602</v>
      </c>
      <c r="B747" t="s">
        <v>2001</v>
      </c>
      <c r="C747" t="s">
        <v>2086</v>
      </c>
      <c r="D747" t="s">
        <v>2002</v>
      </c>
      <c r="E747" s="12" t="s">
        <v>302</v>
      </c>
      <c r="G747" t="s">
        <v>217</v>
      </c>
      <c r="H747" t="s">
        <v>12</v>
      </c>
      <c r="I747" t="s">
        <v>218</v>
      </c>
      <c r="J747" t="s">
        <v>21</v>
      </c>
    </row>
    <row r="748" spans="1:10" x14ac:dyDescent="0.3">
      <c r="A748" s="17">
        <v>14013175473</v>
      </c>
      <c r="B748" t="s">
        <v>2023</v>
      </c>
      <c r="C748" t="s">
        <v>2086</v>
      </c>
      <c r="D748" t="s">
        <v>2024</v>
      </c>
      <c r="E748" s="12" t="s">
        <v>302</v>
      </c>
      <c r="G748" t="s">
        <v>298</v>
      </c>
      <c r="H748" t="s">
        <v>12</v>
      </c>
      <c r="I748" t="s">
        <v>218</v>
      </c>
      <c r="J748" t="s">
        <v>21</v>
      </c>
    </row>
    <row r="749" spans="1:10" x14ac:dyDescent="0.3">
      <c r="A749" s="17">
        <v>14013175479</v>
      </c>
      <c r="B749" t="s">
        <v>2027</v>
      </c>
      <c r="C749" t="s">
        <v>2086</v>
      </c>
      <c r="D749" t="s">
        <v>2028</v>
      </c>
      <c r="E749" s="12" t="s">
        <v>302</v>
      </c>
      <c r="G749" t="s">
        <v>298</v>
      </c>
      <c r="H749" t="s">
        <v>12</v>
      </c>
      <c r="I749" t="s">
        <v>218</v>
      </c>
      <c r="J749" t="s">
        <v>21</v>
      </c>
    </row>
    <row r="750" spans="1:10" x14ac:dyDescent="0.3">
      <c r="A750" s="17">
        <v>14013175736</v>
      </c>
      <c r="B750" t="s">
        <v>2104</v>
      </c>
      <c r="C750" t="s">
        <v>2086</v>
      </c>
      <c r="D750" t="s">
        <v>2105</v>
      </c>
      <c r="E750" s="12" t="s">
        <v>302</v>
      </c>
      <c r="G750" t="s">
        <v>982</v>
      </c>
      <c r="H750" t="s">
        <v>12</v>
      </c>
      <c r="I750" t="s">
        <v>29</v>
      </c>
      <c r="J750" t="s">
        <v>21</v>
      </c>
    </row>
    <row r="751" spans="1:10" x14ac:dyDescent="0.3">
      <c r="A751" s="17">
        <v>14013176475</v>
      </c>
      <c r="B751" t="s">
        <v>2106</v>
      </c>
      <c r="C751" t="s">
        <v>2086</v>
      </c>
      <c r="D751" t="s">
        <v>2107</v>
      </c>
      <c r="E751" s="12" t="s">
        <v>302</v>
      </c>
      <c r="G751" t="s">
        <v>982</v>
      </c>
      <c r="H751" t="s">
        <v>12</v>
      </c>
      <c r="I751" t="s">
        <v>29</v>
      </c>
      <c r="J751" t="s">
        <v>21</v>
      </c>
    </row>
    <row r="752" spans="1:10" x14ac:dyDescent="0.3">
      <c r="A752" s="17">
        <v>14013176496</v>
      </c>
      <c r="B752" t="s">
        <v>2108</v>
      </c>
      <c r="C752" t="s">
        <v>2086</v>
      </c>
      <c r="D752" t="s">
        <v>2109</v>
      </c>
      <c r="E752" s="12" t="s">
        <v>302</v>
      </c>
      <c r="G752" t="s">
        <v>982</v>
      </c>
      <c r="H752" t="s">
        <v>12</v>
      </c>
      <c r="I752" t="s">
        <v>29</v>
      </c>
      <c r="J752" t="s">
        <v>21</v>
      </c>
    </row>
    <row r="753" spans="1:10" x14ac:dyDescent="0.3">
      <c r="A753" s="17">
        <v>14013176995</v>
      </c>
      <c r="B753" t="s">
        <v>2110</v>
      </c>
      <c r="C753" t="s">
        <v>2086</v>
      </c>
      <c r="D753" t="s">
        <v>2111</v>
      </c>
      <c r="E753" s="12" t="s">
        <v>302</v>
      </c>
      <c r="G753" t="s">
        <v>982</v>
      </c>
      <c r="H753" t="s">
        <v>12</v>
      </c>
      <c r="I753" t="s">
        <v>29</v>
      </c>
      <c r="J753" t="s">
        <v>37</v>
      </c>
    </row>
    <row r="754" spans="1:10" x14ac:dyDescent="0.3">
      <c r="A754" s="17">
        <v>14013177668</v>
      </c>
      <c r="B754" t="s">
        <v>2112</v>
      </c>
      <c r="C754" t="s">
        <v>2086</v>
      </c>
      <c r="D754" t="s">
        <v>2113</v>
      </c>
      <c r="E754" s="12" t="s">
        <v>302</v>
      </c>
      <c r="G754" t="s">
        <v>982</v>
      </c>
      <c r="H754" t="s">
        <v>12</v>
      </c>
      <c r="I754" t="s">
        <v>29</v>
      </c>
      <c r="J754" t="s">
        <v>14</v>
      </c>
    </row>
    <row r="755" spans="1:10" x14ac:dyDescent="0.3">
      <c r="A755" s="17">
        <v>14013177670</v>
      </c>
      <c r="B755" t="s">
        <v>2114</v>
      </c>
      <c r="C755" t="s">
        <v>2086</v>
      </c>
      <c r="D755" t="s">
        <v>2115</v>
      </c>
      <c r="E755" s="12" t="s">
        <v>302</v>
      </c>
      <c r="G755" t="s">
        <v>982</v>
      </c>
      <c r="H755" t="s">
        <v>12</v>
      </c>
      <c r="I755" t="s">
        <v>29</v>
      </c>
      <c r="J755" t="s">
        <v>37</v>
      </c>
    </row>
    <row r="756" spans="1:10" x14ac:dyDescent="0.3">
      <c r="A756" s="17">
        <v>14013177672</v>
      </c>
      <c r="B756" t="s">
        <v>2116</v>
      </c>
      <c r="C756" t="s">
        <v>2086</v>
      </c>
      <c r="D756" t="s">
        <v>2117</v>
      </c>
      <c r="E756" s="12" t="s">
        <v>302</v>
      </c>
      <c r="G756" t="s">
        <v>982</v>
      </c>
      <c r="H756" t="s">
        <v>12</v>
      </c>
      <c r="I756" t="s">
        <v>29</v>
      </c>
      <c r="J756" t="s">
        <v>14</v>
      </c>
    </row>
    <row r="757" spans="1:10" x14ac:dyDescent="0.3">
      <c r="A757" s="17">
        <v>14013177687</v>
      </c>
      <c r="B757" t="s">
        <v>2118</v>
      </c>
      <c r="C757" t="s">
        <v>2086</v>
      </c>
      <c r="D757" t="s">
        <v>2119</v>
      </c>
      <c r="E757" s="12" t="s">
        <v>302</v>
      </c>
      <c r="G757" t="s">
        <v>982</v>
      </c>
      <c r="H757" t="s">
        <v>12</v>
      </c>
      <c r="I757" t="s">
        <v>29</v>
      </c>
      <c r="J757" t="s">
        <v>14</v>
      </c>
    </row>
    <row r="758" spans="1:10" x14ac:dyDescent="0.3">
      <c r="A758" s="17">
        <v>14013177742</v>
      </c>
      <c r="B758" t="s">
        <v>2120</v>
      </c>
      <c r="C758" t="s">
        <v>2086</v>
      </c>
      <c r="D758" t="s">
        <v>2121</v>
      </c>
      <c r="E758" s="12" t="s">
        <v>302</v>
      </c>
      <c r="G758" t="s">
        <v>982</v>
      </c>
      <c r="H758" t="s">
        <v>12</v>
      </c>
      <c r="I758" t="s">
        <v>29</v>
      </c>
      <c r="J758" t="s">
        <v>37</v>
      </c>
    </row>
    <row r="759" spans="1:10" x14ac:dyDescent="0.3">
      <c r="A759" s="17">
        <v>14013177744</v>
      </c>
      <c r="B759" t="s">
        <v>2122</v>
      </c>
      <c r="C759" t="s">
        <v>2086</v>
      </c>
      <c r="D759" t="s">
        <v>2123</v>
      </c>
      <c r="E759" s="12" t="s">
        <v>302</v>
      </c>
      <c r="G759" t="s">
        <v>982</v>
      </c>
      <c r="H759" t="s">
        <v>12</v>
      </c>
      <c r="I759" t="s">
        <v>29</v>
      </c>
      <c r="J759" t="s">
        <v>37</v>
      </c>
    </row>
    <row r="760" spans="1:10" x14ac:dyDescent="0.3">
      <c r="A760" s="17">
        <v>14013177828</v>
      </c>
      <c r="B760" t="s">
        <v>2124</v>
      </c>
      <c r="C760" t="s">
        <v>2086</v>
      </c>
      <c r="D760" t="s">
        <v>2125</v>
      </c>
      <c r="E760" s="12" t="s">
        <v>302</v>
      </c>
      <c r="G760" t="s">
        <v>982</v>
      </c>
      <c r="H760" t="s">
        <v>12</v>
      </c>
      <c r="I760" t="s">
        <v>29</v>
      </c>
      <c r="J760" t="s">
        <v>21</v>
      </c>
    </row>
    <row r="761" spans="1:10" x14ac:dyDescent="0.3">
      <c r="A761" s="17">
        <v>14013177835</v>
      </c>
      <c r="B761" t="s">
        <v>2126</v>
      </c>
      <c r="C761" t="s">
        <v>2086</v>
      </c>
      <c r="D761" t="s">
        <v>2127</v>
      </c>
      <c r="E761" s="12" t="s">
        <v>302</v>
      </c>
      <c r="G761" t="s">
        <v>982</v>
      </c>
      <c r="H761" t="s">
        <v>12</v>
      </c>
      <c r="I761" t="s">
        <v>29</v>
      </c>
      <c r="J761" t="s">
        <v>14</v>
      </c>
    </row>
    <row r="762" spans="1:10" x14ac:dyDescent="0.3">
      <c r="A762" s="17">
        <v>14013177881</v>
      </c>
      <c r="B762" t="s">
        <v>2128</v>
      </c>
      <c r="C762" t="s">
        <v>2086</v>
      </c>
      <c r="D762" t="s">
        <v>2129</v>
      </c>
      <c r="E762" s="12" t="s">
        <v>302</v>
      </c>
      <c r="G762" t="s">
        <v>982</v>
      </c>
      <c r="H762" t="s">
        <v>12</v>
      </c>
      <c r="I762" t="s">
        <v>29</v>
      </c>
      <c r="J762" t="s">
        <v>14</v>
      </c>
    </row>
    <row r="763" spans="1:10" x14ac:dyDescent="0.3">
      <c r="A763" s="17">
        <v>14013177886</v>
      </c>
      <c r="B763" t="s">
        <v>2029</v>
      </c>
      <c r="C763" t="s">
        <v>2086</v>
      </c>
      <c r="D763" t="s">
        <v>2030</v>
      </c>
      <c r="E763" s="12" t="s">
        <v>302</v>
      </c>
      <c r="G763" t="s">
        <v>217</v>
      </c>
      <c r="H763" t="s">
        <v>12</v>
      </c>
      <c r="I763" t="s">
        <v>218</v>
      </c>
      <c r="J763" t="s">
        <v>21</v>
      </c>
    </row>
    <row r="764" spans="1:10" x14ac:dyDescent="0.3">
      <c r="A764" s="17">
        <v>14013177934</v>
      </c>
      <c r="B764" t="s">
        <v>2033</v>
      </c>
      <c r="C764" t="s">
        <v>2086</v>
      </c>
      <c r="D764" t="s">
        <v>2034</v>
      </c>
      <c r="E764" s="12" t="s">
        <v>302</v>
      </c>
      <c r="G764" t="s">
        <v>298</v>
      </c>
      <c r="H764" t="s">
        <v>12</v>
      </c>
      <c r="I764" t="s">
        <v>218</v>
      </c>
      <c r="J764" t="s">
        <v>14</v>
      </c>
    </row>
    <row r="765" spans="1:10" x14ac:dyDescent="0.3">
      <c r="A765" s="17">
        <v>14013177968</v>
      </c>
      <c r="B765" t="s">
        <v>2130</v>
      </c>
      <c r="C765" t="s">
        <v>2086</v>
      </c>
      <c r="D765" t="s">
        <v>2131</v>
      </c>
      <c r="E765" s="12" t="s">
        <v>302</v>
      </c>
      <c r="G765" t="s">
        <v>982</v>
      </c>
      <c r="H765" t="s">
        <v>12</v>
      </c>
      <c r="I765" t="s">
        <v>29</v>
      </c>
      <c r="J765" t="s">
        <v>37</v>
      </c>
    </row>
    <row r="766" spans="1:10" x14ac:dyDescent="0.3">
      <c r="A766" s="17">
        <v>14013177974</v>
      </c>
      <c r="B766" t="s">
        <v>2132</v>
      </c>
      <c r="C766" t="s">
        <v>2086</v>
      </c>
      <c r="D766" t="s">
        <v>2133</v>
      </c>
      <c r="E766" s="12" t="s">
        <v>302</v>
      </c>
      <c r="G766" t="s">
        <v>982</v>
      </c>
      <c r="H766" t="s">
        <v>12</v>
      </c>
      <c r="I766" t="s">
        <v>29</v>
      </c>
      <c r="J766" t="s">
        <v>14</v>
      </c>
    </row>
    <row r="767" spans="1:10" x14ac:dyDescent="0.3">
      <c r="A767" s="17">
        <v>14013177978</v>
      </c>
      <c r="B767" t="s">
        <v>2134</v>
      </c>
      <c r="C767" t="s">
        <v>2086</v>
      </c>
      <c r="D767" t="s">
        <v>2135</v>
      </c>
      <c r="E767" s="12" t="s">
        <v>302</v>
      </c>
      <c r="G767" t="s">
        <v>982</v>
      </c>
      <c r="H767" t="s">
        <v>12</v>
      </c>
      <c r="I767" t="s">
        <v>29</v>
      </c>
      <c r="J767" t="s">
        <v>37</v>
      </c>
    </row>
    <row r="768" spans="1:10" x14ac:dyDescent="0.3">
      <c r="A768" s="17">
        <v>14013178078</v>
      </c>
      <c r="B768" t="s">
        <v>2136</v>
      </c>
      <c r="C768" t="s">
        <v>2086</v>
      </c>
      <c r="D768" t="s">
        <v>2137</v>
      </c>
      <c r="E768" s="12" t="s">
        <v>302</v>
      </c>
      <c r="G768" t="s">
        <v>982</v>
      </c>
      <c r="H768" t="s">
        <v>12</v>
      </c>
      <c r="I768" t="s">
        <v>771</v>
      </c>
      <c r="J768" t="s">
        <v>14</v>
      </c>
    </row>
    <row r="769" spans="1:10" x14ac:dyDescent="0.3">
      <c r="A769" s="17">
        <v>14013178085</v>
      </c>
      <c r="B769" t="s">
        <v>2138</v>
      </c>
      <c r="C769" t="s">
        <v>2086</v>
      </c>
      <c r="D769" t="s">
        <v>2139</v>
      </c>
      <c r="E769" s="12" t="s">
        <v>302</v>
      </c>
      <c r="G769" t="s">
        <v>982</v>
      </c>
      <c r="H769" t="s">
        <v>12</v>
      </c>
      <c r="I769" t="s">
        <v>29</v>
      </c>
      <c r="J769" t="s">
        <v>14</v>
      </c>
    </row>
    <row r="770" spans="1:10" x14ac:dyDescent="0.3">
      <c r="A770" s="17">
        <v>14013178088</v>
      </c>
      <c r="B770" t="s">
        <v>2140</v>
      </c>
      <c r="C770" t="s">
        <v>2086</v>
      </c>
      <c r="D770" t="s">
        <v>2141</v>
      </c>
      <c r="E770" s="12" t="s">
        <v>302</v>
      </c>
      <c r="G770" t="s">
        <v>982</v>
      </c>
      <c r="H770" t="s">
        <v>12</v>
      </c>
      <c r="I770" t="s">
        <v>771</v>
      </c>
      <c r="J770" t="s">
        <v>14</v>
      </c>
    </row>
    <row r="771" spans="1:10" x14ac:dyDescent="0.3">
      <c r="A771" s="17">
        <v>14013178092</v>
      </c>
      <c r="B771" t="s">
        <v>2142</v>
      </c>
      <c r="C771" t="s">
        <v>2086</v>
      </c>
      <c r="D771" t="s">
        <v>2143</v>
      </c>
      <c r="E771" s="12" t="s">
        <v>302</v>
      </c>
      <c r="G771" t="s">
        <v>982</v>
      </c>
      <c r="H771" t="s">
        <v>12</v>
      </c>
      <c r="I771" t="s">
        <v>771</v>
      </c>
      <c r="J771" t="s">
        <v>14</v>
      </c>
    </row>
    <row r="772" spans="1:10" x14ac:dyDescent="0.3">
      <c r="A772" s="17">
        <v>14013178094</v>
      </c>
      <c r="B772" t="s">
        <v>2144</v>
      </c>
      <c r="C772" t="s">
        <v>2086</v>
      </c>
      <c r="D772" t="s">
        <v>2145</v>
      </c>
      <c r="E772" s="12" t="s">
        <v>302</v>
      </c>
      <c r="G772" t="s">
        <v>982</v>
      </c>
      <c r="H772" t="s">
        <v>12</v>
      </c>
      <c r="I772" t="s">
        <v>29</v>
      </c>
      <c r="J772" t="s">
        <v>14</v>
      </c>
    </row>
    <row r="773" spans="1:10" x14ac:dyDescent="0.3">
      <c r="A773" s="17">
        <v>14013178260</v>
      </c>
      <c r="B773" t="s">
        <v>2146</v>
      </c>
      <c r="C773" t="s">
        <v>2086</v>
      </c>
      <c r="D773" t="s">
        <v>2147</v>
      </c>
      <c r="E773" s="12" t="s">
        <v>302</v>
      </c>
      <c r="G773" t="s">
        <v>982</v>
      </c>
      <c r="H773" t="s">
        <v>12</v>
      </c>
      <c r="I773" t="s">
        <v>29</v>
      </c>
      <c r="J773" t="s">
        <v>37</v>
      </c>
    </row>
    <row r="774" spans="1:10" x14ac:dyDescent="0.3">
      <c r="A774" s="17">
        <v>14013178263</v>
      </c>
      <c r="B774" t="s">
        <v>2148</v>
      </c>
      <c r="C774" t="s">
        <v>2086</v>
      </c>
      <c r="D774" t="s">
        <v>2149</v>
      </c>
      <c r="E774" s="12" t="s">
        <v>302</v>
      </c>
      <c r="G774" t="s">
        <v>982</v>
      </c>
      <c r="H774" t="s">
        <v>12</v>
      </c>
      <c r="I774" t="s">
        <v>29</v>
      </c>
      <c r="J774" t="s">
        <v>14</v>
      </c>
    </row>
    <row r="775" spans="1:10" x14ac:dyDescent="0.3">
      <c r="A775" s="17">
        <v>14013178930</v>
      </c>
      <c r="B775" t="s">
        <v>2035</v>
      </c>
      <c r="C775" t="s">
        <v>2086</v>
      </c>
      <c r="D775" t="s">
        <v>2036</v>
      </c>
      <c r="E775" s="12" t="s">
        <v>302</v>
      </c>
      <c r="G775" t="s">
        <v>217</v>
      </c>
      <c r="H775" t="s">
        <v>12</v>
      </c>
      <c r="I775" t="s">
        <v>218</v>
      </c>
      <c r="J775" t="s">
        <v>21</v>
      </c>
    </row>
    <row r="776" spans="1:10" x14ac:dyDescent="0.3">
      <c r="A776" s="17">
        <v>14013179168</v>
      </c>
      <c r="B776" t="s">
        <v>2039</v>
      </c>
      <c r="C776" t="s">
        <v>2086</v>
      </c>
      <c r="D776" t="s">
        <v>2040</v>
      </c>
      <c r="E776" s="12" t="s">
        <v>302</v>
      </c>
      <c r="G776" t="s">
        <v>217</v>
      </c>
      <c r="H776" t="s">
        <v>12</v>
      </c>
      <c r="I776" t="s">
        <v>218</v>
      </c>
      <c r="J776" t="s">
        <v>14</v>
      </c>
    </row>
    <row r="777" spans="1:10" x14ac:dyDescent="0.3">
      <c r="A777" s="17">
        <v>14013182441</v>
      </c>
      <c r="B777" t="s">
        <v>2043</v>
      </c>
      <c r="C777" t="s">
        <v>2086</v>
      </c>
      <c r="D777" t="s">
        <v>2044</v>
      </c>
      <c r="E777" s="12" t="s">
        <v>302</v>
      </c>
      <c r="G777" t="s">
        <v>33</v>
      </c>
      <c r="H777" t="s">
        <v>12</v>
      </c>
      <c r="I777" t="s">
        <v>84</v>
      </c>
      <c r="J777" t="s">
        <v>21</v>
      </c>
    </row>
    <row r="778" spans="1:10" x14ac:dyDescent="0.3">
      <c r="A778" s="17">
        <v>14013182578</v>
      </c>
      <c r="B778" t="s">
        <v>2150</v>
      </c>
      <c r="C778" t="s">
        <v>2086</v>
      </c>
      <c r="D778" t="s">
        <v>2151</v>
      </c>
      <c r="E778" s="12" t="s">
        <v>302</v>
      </c>
      <c r="G778" t="s">
        <v>982</v>
      </c>
      <c r="H778" t="s">
        <v>12</v>
      </c>
      <c r="I778" t="s">
        <v>29</v>
      </c>
      <c r="J778" t="s">
        <v>21</v>
      </c>
    </row>
    <row r="779" spans="1:10" x14ac:dyDescent="0.3">
      <c r="A779" s="17">
        <v>14013182980</v>
      </c>
      <c r="B779" t="s">
        <v>2152</v>
      </c>
      <c r="C779" t="s">
        <v>2086</v>
      </c>
      <c r="D779" t="s">
        <v>2153</v>
      </c>
      <c r="E779" s="12" t="s">
        <v>302</v>
      </c>
      <c r="G779" t="s">
        <v>28</v>
      </c>
      <c r="H779" t="s">
        <v>12</v>
      </c>
      <c r="I779" t="s">
        <v>29</v>
      </c>
      <c r="J779" t="s">
        <v>21</v>
      </c>
    </row>
    <row r="780" spans="1:10" x14ac:dyDescent="0.3">
      <c r="A780" s="17">
        <v>14013182988</v>
      </c>
      <c r="B780" t="s">
        <v>2154</v>
      </c>
      <c r="C780" t="s">
        <v>2086</v>
      </c>
      <c r="D780" t="s">
        <v>2155</v>
      </c>
      <c r="E780" s="12" t="s">
        <v>302</v>
      </c>
      <c r="G780" t="s">
        <v>28</v>
      </c>
      <c r="H780" t="s">
        <v>12</v>
      </c>
      <c r="I780" t="s">
        <v>29</v>
      </c>
      <c r="J780" t="s">
        <v>21</v>
      </c>
    </row>
    <row r="781" spans="1:10" x14ac:dyDescent="0.3">
      <c r="A781" s="17">
        <v>14013184473</v>
      </c>
      <c r="B781" t="s">
        <v>2053</v>
      </c>
      <c r="C781" t="s">
        <v>2086</v>
      </c>
      <c r="D781" t="s">
        <v>2054</v>
      </c>
      <c r="E781" s="12" t="s">
        <v>302</v>
      </c>
      <c r="G781" t="s">
        <v>217</v>
      </c>
      <c r="H781" t="s">
        <v>12</v>
      </c>
      <c r="I781" t="s">
        <v>218</v>
      </c>
      <c r="J781" t="s">
        <v>21</v>
      </c>
    </row>
    <row r="782" spans="1:10" x14ac:dyDescent="0.3">
      <c r="A782" s="17">
        <v>14013184540</v>
      </c>
      <c r="B782" t="s">
        <v>2156</v>
      </c>
      <c r="C782" t="s">
        <v>2086</v>
      </c>
      <c r="D782" t="s">
        <v>2157</v>
      </c>
      <c r="E782" s="12" t="s">
        <v>302</v>
      </c>
      <c r="G782" t="s">
        <v>899</v>
      </c>
      <c r="H782" t="s">
        <v>12</v>
      </c>
      <c r="I782" t="s">
        <v>218</v>
      </c>
      <c r="J782" t="s">
        <v>21</v>
      </c>
    </row>
    <row r="783" spans="1:10" x14ac:dyDescent="0.3">
      <c r="A783" s="17">
        <v>14013184690</v>
      </c>
      <c r="B783" t="s">
        <v>2158</v>
      </c>
      <c r="C783" t="s">
        <v>2086</v>
      </c>
      <c r="D783" t="s">
        <v>2159</v>
      </c>
      <c r="E783" s="12" t="s">
        <v>302</v>
      </c>
      <c r="G783" t="s">
        <v>982</v>
      </c>
      <c r="H783" t="s">
        <v>12</v>
      </c>
      <c r="I783" t="s">
        <v>29</v>
      </c>
      <c r="J783" t="s">
        <v>21</v>
      </c>
    </row>
    <row r="784" spans="1:10" x14ac:dyDescent="0.3">
      <c r="A784" s="17">
        <v>14013185479</v>
      </c>
      <c r="B784" t="s">
        <v>2059</v>
      </c>
      <c r="C784" t="s">
        <v>2086</v>
      </c>
      <c r="D784" t="s">
        <v>2060</v>
      </c>
      <c r="E784" s="12" t="s">
        <v>302</v>
      </c>
      <c r="G784" t="s">
        <v>883</v>
      </c>
      <c r="H784" t="s">
        <v>12</v>
      </c>
      <c r="I784" t="s">
        <v>218</v>
      </c>
      <c r="J784" t="s">
        <v>21</v>
      </c>
    </row>
    <row r="785" spans="1:10" x14ac:dyDescent="0.3">
      <c r="A785" s="17">
        <v>14013187970</v>
      </c>
      <c r="B785" t="s">
        <v>919</v>
      </c>
      <c r="C785" t="s">
        <v>2086</v>
      </c>
      <c r="D785" t="s">
        <v>2160</v>
      </c>
      <c r="E785" s="14" t="s">
        <v>368</v>
      </c>
      <c r="F785" t="s">
        <v>2161</v>
      </c>
      <c r="G785" t="s">
        <v>899</v>
      </c>
      <c r="H785" t="s">
        <v>12</v>
      </c>
      <c r="I785" t="s">
        <v>218</v>
      </c>
      <c r="J785" t="s">
        <v>21</v>
      </c>
    </row>
    <row r="786" spans="1:10" x14ac:dyDescent="0.3">
      <c r="A786" s="17">
        <v>16013431292</v>
      </c>
      <c r="B786" t="s">
        <v>2162</v>
      </c>
      <c r="C786" t="s">
        <v>2086</v>
      </c>
      <c r="D786" t="s">
        <v>2139</v>
      </c>
      <c r="E786" s="12" t="s">
        <v>302</v>
      </c>
      <c r="G786" t="s">
        <v>982</v>
      </c>
      <c r="H786" t="s">
        <v>1759</v>
      </c>
      <c r="I786" t="s">
        <v>29</v>
      </c>
      <c r="J786" t="s">
        <v>14</v>
      </c>
    </row>
    <row r="787" spans="1:10" x14ac:dyDescent="0.3">
      <c r="A787" s="17">
        <v>22011834328</v>
      </c>
      <c r="B787" t="s">
        <v>2163</v>
      </c>
      <c r="C787" t="s">
        <v>2086</v>
      </c>
      <c r="D787" t="s">
        <v>2164</v>
      </c>
      <c r="E787" s="12" t="s">
        <v>302</v>
      </c>
      <c r="G787" t="s">
        <v>982</v>
      </c>
      <c r="H787" t="s">
        <v>12</v>
      </c>
      <c r="I787" t="s">
        <v>84</v>
      </c>
      <c r="J787" t="s">
        <v>21</v>
      </c>
    </row>
    <row r="788" spans="1:10" x14ac:dyDescent="0.3">
      <c r="A788" s="17">
        <v>14013159040</v>
      </c>
      <c r="B788" t="s">
        <v>2165</v>
      </c>
      <c r="C788" t="s">
        <v>2166</v>
      </c>
      <c r="D788" t="s">
        <v>2167</v>
      </c>
      <c r="E788" s="12" t="s">
        <v>302</v>
      </c>
      <c r="G788" t="s">
        <v>266</v>
      </c>
      <c r="H788" t="s">
        <v>12</v>
      </c>
      <c r="I788" t="s">
        <v>267</v>
      </c>
      <c r="J788" t="s">
        <v>21</v>
      </c>
    </row>
    <row r="789" spans="1:10" x14ac:dyDescent="0.3">
      <c r="A789" s="17">
        <v>14013160458</v>
      </c>
      <c r="B789" t="s">
        <v>1959</v>
      </c>
      <c r="C789" t="s">
        <v>2166</v>
      </c>
      <c r="D789" t="s">
        <v>1960</v>
      </c>
      <c r="E789" s="12" t="s">
        <v>302</v>
      </c>
      <c r="G789" t="s">
        <v>55</v>
      </c>
      <c r="H789" t="s">
        <v>12</v>
      </c>
      <c r="I789" t="s">
        <v>267</v>
      </c>
      <c r="J789" t="s">
        <v>21</v>
      </c>
    </row>
    <row r="790" spans="1:10" x14ac:dyDescent="0.3">
      <c r="A790" s="17">
        <v>14013160711</v>
      </c>
      <c r="B790" t="s">
        <v>2168</v>
      </c>
      <c r="C790" t="s">
        <v>2166</v>
      </c>
      <c r="D790" t="s">
        <v>2169</v>
      </c>
      <c r="E790" s="12" t="s">
        <v>302</v>
      </c>
      <c r="G790" t="s">
        <v>266</v>
      </c>
      <c r="H790" t="s">
        <v>12</v>
      </c>
      <c r="I790" t="s">
        <v>267</v>
      </c>
      <c r="J790" t="s">
        <v>14</v>
      </c>
    </row>
    <row r="791" spans="1:10" x14ac:dyDescent="0.3">
      <c r="A791" s="17">
        <v>14013161528</v>
      </c>
      <c r="B791" t="s">
        <v>2170</v>
      </c>
      <c r="C791" t="s">
        <v>2166</v>
      </c>
      <c r="D791" t="s">
        <v>2171</v>
      </c>
      <c r="E791" s="12" t="s">
        <v>302</v>
      </c>
      <c r="G791" t="s">
        <v>266</v>
      </c>
      <c r="H791" t="s">
        <v>12</v>
      </c>
      <c r="I791" t="s">
        <v>267</v>
      </c>
      <c r="J791" t="s">
        <v>21</v>
      </c>
    </row>
    <row r="792" spans="1:10" x14ac:dyDescent="0.3">
      <c r="A792" s="17">
        <v>14013173918</v>
      </c>
      <c r="B792" t="s">
        <v>2172</v>
      </c>
      <c r="C792" t="s">
        <v>2166</v>
      </c>
      <c r="D792" t="s">
        <v>2173</v>
      </c>
      <c r="E792" s="12" t="s">
        <v>302</v>
      </c>
      <c r="G792" t="s">
        <v>862</v>
      </c>
      <c r="H792" t="s">
        <v>12</v>
      </c>
      <c r="I792" t="s">
        <v>218</v>
      </c>
      <c r="J792" t="s">
        <v>21</v>
      </c>
    </row>
    <row r="793" spans="1:10" x14ac:dyDescent="0.3">
      <c r="A793" s="17">
        <v>14013174056</v>
      </c>
      <c r="B793" t="s">
        <v>2174</v>
      </c>
      <c r="C793" t="s">
        <v>2166</v>
      </c>
      <c r="D793" t="s">
        <v>2175</v>
      </c>
      <c r="E793" s="12" t="s">
        <v>302</v>
      </c>
      <c r="G793" t="s">
        <v>44</v>
      </c>
      <c r="H793" t="s">
        <v>198</v>
      </c>
      <c r="I793" t="s">
        <v>218</v>
      </c>
      <c r="J793" t="s">
        <v>21</v>
      </c>
    </row>
    <row r="794" spans="1:10" x14ac:dyDescent="0.3">
      <c r="A794" s="17">
        <v>14013174208</v>
      </c>
      <c r="B794" t="s">
        <v>2176</v>
      </c>
      <c r="C794" t="s">
        <v>2166</v>
      </c>
      <c r="D794" t="s">
        <v>2177</v>
      </c>
      <c r="E794" s="12" t="s">
        <v>302</v>
      </c>
      <c r="G794" t="s">
        <v>862</v>
      </c>
      <c r="H794" t="s">
        <v>12</v>
      </c>
      <c r="I794" t="s">
        <v>218</v>
      </c>
      <c r="J794" t="s">
        <v>21</v>
      </c>
    </row>
    <row r="795" spans="1:10" x14ac:dyDescent="0.3">
      <c r="A795" s="17">
        <v>14013174260</v>
      </c>
      <c r="B795" t="s">
        <v>2178</v>
      </c>
      <c r="C795" t="s">
        <v>2166</v>
      </c>
      <c r="D795" t="s">
        <v>2179</v>
      </c>
      <c r="E795" s="12" t="s">
        <v>302</v>
      </c>
      <c r="G795" t="s">
        <v>862</v>
      </c>
      <c r="H795" t="s">
        <v>12</v>
      </c>
      <c r="I795" t="s">
        <v>218</v>
      </c>
      <c r="J795" t="s">
        <v>21</v>
      </c>
    </row>
    <row r="796" spans="1:10" x14ac:dyDescent="0.3">
      <c r="A796" s="17">
        <v>14013174915</v>
      </c>
      <c r="B796" t="s">
        <v>2005</v>
      </c>
      <c r="C796" t="s">
        <v>2166</v>
      </c>
      <c r="D796" t="s">
        <v>2006</v>
      </c>
      <c r="E796" s="12" t="s">
        <v>302</v>
      </c>
      <c r="G796" t="s">
        <v>862</v>
      </c>
      <c r="H796" t="s">
        <v>12</v>
      </c>
      <c r="I796" t="s">
        <v>218</v>
      </c>
      <c r="J796" t="s">
        <v>14</v>
      </c>
    </row>
    <row r="797" spans="1:10" x14ac:dyDescent="0.3">
      <c r="A797" s="17">
        <v>14013174921</v>
      </c>
      <c r="B797" t="s">
        <v>2007</v>
      </c>
      <c r="C797" t="s">
        <v>2166</v>
      </c>
      <c r="D797" t="s">
        <v>2008</v>
      </c>
      <c r="E797" s="12" t="s">
        <v>302</v>
      </c>
      <c r="G797" t="s">
        <v>862</v>
      </c>
      <c r="H797" t="s">
        <v>12</v>
      </c>
      <c r="I797" t="s">
        <v>218</v>
      </c>
      <c r="J797" t="s">
        <v>14</v>
      </c>
    </row>
    <row r="798" spans="1:10" x14ac:dyDescent="0.3">
      <c r="A798" s="17">
        <v>14013174926</v>
      </c>
      <c r="B798" t="s">
        <v>2009</v>
      </c>
      <c r="C798" t="s">
        <v>2166</v>
      </c>
      <c r="D798" t="s">
        <v>2010</v>
      </c>
      <c r="E798" s="12" t="s">
        <v>302</v>
      </c>
      <c r="G798" t="s">
        <v>862</v>
      </c>
      <c r="H798" t="s">
        <v>12</v>
      </c>
      <c r="I798" t="s">
        <v>218</v>
      </c>
      <c r="J798" t="s">
        <v>21</v>
      </c>
    </row>
    <row r="799" spans="1:10" x14ac:dyDescent="0.3">
      <c r="A799" s="17">
        <v>14013174969</v>
      </c>
      <c r="B799" t="s">
        <v>2017</v>
      </c>
      <c r="C799" t="s">
        <v>2166</v>
      </c>
      <c r="D799" t="s">
        <v>2018</v>
      </c>
      <c r="E799" s="12" t="s">
        <v>302</v>
      </c>
      <c r="G799" t="s">
        <v>862</v>
      </c>
      <c r="H799" t="s">
        <v>12</v>
      </c>
      <c r="I799" t="s">
        <v>218</v>
      </c>
      <c r="J799" t="s">
        <v>21</v>
      </c>
    </row>
    <row r="800" spans="1:10" x14ac:dyDescent="0.3">
      <c r="A800" s="17">
        <v>14013175056</v>
      </c>
      <c r="B800" t="s">
        <v>2019</v>
      </c>
      <c r="C800" t="s">
        <v>2166</v>
      </c>
      <c r="D800" t="s">
        <v>2020</v>
      </c>
      <c r="E800" s="12" t="s">
        <v>302</v>
      </c>
      <c r="G800" t="s">
        <v>862</v>
      </c>
      <c r="H800" t="s">
        <v>12</v>
      </c>
      <c r="I800" t="s">
        <v>218</v>
      </c>
      <c r="J800" t="s">
        <v>14</v>
      </c>
    </row>
    <row r="801" spans="1:10" x14ac:dyDescent="0.3">
      <c r="A801" s="17">
        <v>14013175149</v>
      </c>
      <c r="B801" t="s">
        <v>2021</v>
      </c>
      <c r="C801" t="s">
        <v>2166</v>
      </c>
      <c r="D801" t="s">
        <v>2022</v>
      </c>
      <c r="E801" s="12" t="s">
        <v>302</v>
      </c>
      <c r="G801" t="s">
        <v>862</v>
      </c>
      <c r="H801" t="s">
        <v>12</v>
      </c>
      <c r="I801" t="s">
        <v>29</v>
      </c>
      <c r="J801" t="s">
        <v>14</v>
      </c>
    </row>
    <row r="802" spans="1:10" x14ac:dyDescent="0.3">
      <c r="A802" s="17">
        <v>14013175432</v>
      </c>
      <c r="B802" t="s">
        <v>2180</v>
      </c>
      <c r="C802" t="s">
        <v>2166</v>
      </c>
      <c r="D802" t="s">
        <v>2181</v>
      </c>
      <c r="E802" s="12" t="s">
        <v>302</v>
      </c>
      <c r="G802" t="s">
        <v>862</v>
      </c>
      <c r="H802" t="s">
        <v>12</v>
      </c>
      <c r="I802" t="s">
        <v>29</v>
      </c>
      <c r="J802" t="s">
        <v>14</v>
      </c>
    </row>
    <row r="803" spans="1:10" x14ac:dyDescent="0.3">
      <c r="A803" s="17">
        <v>14013175736</v>
      </c>
      <c r="B803" t="s">
        <v>2104</v>
      </c>
      <c r="C803" t="s">
        <v>2166</v>
      </c>
      <c r="D803" t="s">
        <v>2105</v>
      </c>
      <c r="E803" s="12" t="s">
        <v>302</v>
      </c>
      <c r="G803" t="s">
        <v>982</v>
      </c>
      <c r="H803" t="s">
        <v>12</v>
      </c>
      <c r="I803" t="s">
        <v>29</v>
      </c>
      <c r="J803" t="s">
        <v>21</v>
      </c>
    </row>
    <row r="804" spans="1:10" x14ac:dyDescent="0.3">
      <c r="A804" s="17">
        <v>14013175884</v>
      </c>
      <c r="B804" t="s">
        <v>2182</v>
      </c>
      <c r="C804" t="s">
        <v>2166</v>
      </c>
      <c r="D804" t="s">
        <v>2183</v>
      </c>
      <c r="E804" s="12" t="s">
        <v>302</v>
      </c>
      <c r="G804" t="s">
        <v>982</v>
      </c>
      <c r="H804" t="s">
        <v>12</v>
      </c>
      <c r="I804" t="s">
        <v>29</v>
      </c>
      <c r="J804" t="s">
        <v>21</v>
      </c>
    </row>
    <row r="805" spans="1:10" x14ac:dyDescent="0.3">
      <c r="A805" s="17">
        <v>14013176453</v>
      </c>
      <c r="B805" t="s">
        <v>2184</v>
      </c>
      <c r="C805" t="s">
        <v>2166</v>
      </c>
      <c r="D805" t="s">
        <v>2185</v>
      </c>
      <c r="E805" s="12" t="s">
        <v>302</v>
      </c>
      <c r="G805" t="s">
        <v>982</v>
      </c>
      <c r="H805" t="s">
        <v>12</v>
      </c>
      <c r="I805" t="s">
        <v>29</v>
      </c>
      <c r="J805" t="s">
        <v>21</v>
      </c>
    </row>
    <row r="806" spans="1:10" x14ac:dyDescent="0.3">
      <c r="A806" s="17">
        <v>14013176995</v>
      </c>
      <c r="B806" t="s">
        <v>2110</v>
      </c>
      <c r="C806" t="s">
        <v>2166</v>
      </c>
      <c r="D806" t="s">
        <v>2111</v>
      </c>
      <c r="E806" s="12" t="s">
        <v>302</v>
      </c>
      <c r="G806" t="s">
        <v>982</v>
      </c>
      <c r="H806" t="s">
        <v>12</v>
      </c>
      <c r="I806" t="s">
        <v>29</v>
      </c>
      <c r="J806" t="s">
        <v>37</v>
      </c>
    </row>
    <row r="807" spans="1:10" x14ac:dyDescent="0.3">
      <c r="A807" s="17">
        <v>14013177668</v>
      </c>
      <c r="B807" t="s">
        <v>2112</v>
      </c>
      <c r="C807" t="s">
        <v>2166</v>
      </c>
      <c r="D807" t="s">
        <v>2113</v>
      </c>
      <c r="E807" s="12" t="s">
        <v>302</v>
      </c>
      <c r="G807" t="s">
        <v>982</v>
      </c>
      <c r="H807" t="s">
        <v>12</v>
      </c>
      <c r="I807" t="s">
        <v>29</v>
      </c>
      <c r="J807" t="s">
        <v>14</v>
      </c>
    </row>
    <row r="808" spans="1:10" x14ac:dyDescent="0.3">
      <c r="A808" s="17">
        <v>14013177670</v>
      </c>
      <c r="B808" t="s">
        <v>2114</v>
      </c>
      <c r="C808" t="s">
        <v>2166</v>
      </c>
      <c r="D808" t="s">
        <v>2115</v>
      </c>
      <c r="E808" s="12" t="s">
        <v>302</v>
      </c>
      <c r="G808" t="s">
        <v>982</v>
      </c>
      <c r="H808" t="s">
        <v>12</v>
      </c>
      <c r="I808" t="s">
        <v>29</v>
      </c>
      <c r="J808" t="s">
        <v>37</v>
      </c>
    </row>
    <row r="809" spans="1:10" x14ac:dyDescent="0.3">
      <c r="A809" s="17">
        <v>14013177672</v>
      </c>
      <c r="B809" t="s">
        <v>2116</v>
      </c>
      <c r="C809" t="s">
        <v>2166</v>
      </c>
      <c r="D809" t="s">
        <v>2117</v>
      </c>
      <c r="E809" s="12" t="s">
        <v>302</v>
      </c>
      <c r="G809" t="s">
        <v>982</v>
      </c>
      <c r="H809" t="s">
        <v>12</v>
      </c>
      <c r="I809" t="s">
        <v>29</v>
      </c>
      <c r="J809" t="s">
        <v>14</v>
      </c>
    </row>
    <row r="810" spans="1:10" x14ac:dyDescent="0.3">
      <c r="A810" s="17">
        <v>14013177687</v>
      </c>
      <c r="B810" t="s">
        <v>2118</v>
      </c>
      <c r="C810" t="s">
        <v>2166</v>
      </c>
      <c r="D810" t="s">
        <v>2119</v>
      </c>
      <c r="E810" s="12" t="s">
        <v>302</v>
      </c>
      <c r="G810" t="s">
        <v>982</v>
      </c>
      <c r="H810" t="s">
        <v>12</v>
      </c>
      <c r="I810" t="s">
        <v>29</v>
      </c>
      <c r="J810" t="s">
        <v>14</v>
      </c>
    </row>
    <row r="811" spans="1:10" x14ac:dyDescent="0.3">
      <c r="A811" s="17">
        <v>14013177881</v>
      </c>
      <c r="B811" t="s">
        <v>2128</v>
      </c>
      <c r="C811" t="s">
        <v>2166</v>
      </c>
      <c r="D811" t="s">
        <v>2129</v>
      </c>
      <c r="E811" s="12" t="s">
        <v>302</v>
      </c>
      <c r="G811" t="s">
        <v>982</v>
      </c>
      <c r="H811" t="s">
        <v>12</v>
      </c>
      <c r="I811" t="s">
        <v>29</v>
      </c>
      <c r="J811" t="s">
        <v>14</v>
      </c>
    </row>
    <row r="812" spans="1:10" x14ac:dyDescent="0.3">
      <c r="A812" s="17">
        <v>14013177968</v>
      </c>
      <c r="B812" t="s">
        <v>2130</v>
      </c>
      <c r="C812" t="s">
        <v>2166</v>
      </c>
      <c r="D812" t="s">
        <v>2131</v>
      </c>
      <c r="E812" s="12" t="s">
        <v>302</v>
      </c>
      <c r="G812" t="s">
        <v>982</v>
      </c>
      <c r="H812" t="s">
        <v>12</v>
      </c>
      <c r="I812" t="s">
        <v>29</v>
      </c>
      <c r="J812" t="s">
        <v>37</v>
      </c>
    </row>
    <row r="813" spans="1:10" x14ac:dyDescent="0.3">
      <c r="A813" s="17">
        <v>14013177974</v>
      </c>
      <c r="B813" t="s">
        <v>2132</v>
      </c>
      <c r="C813" t="s">
        <v>2166</v>
      </c>
      <c r="D813" t="s">
        <v>2133</v>
      </c>
      <c r="E813" s="12" t="s">
        <v>302</v>
      </c>
      <c r="G813" t="s">
        <v>982</v>
      </c>
      <c r="H813" t="s">
        <v>12</v>
      </c>
      <c r="I813" t="s">
        <v>29</v>
      </c>
      <c r="J813" t="s">
        <v>14</v>
      </c>
    </row>
    <row r="814" spans="1:10" x14ac:dyDescent="0.3">
      <c r="A814" s="17">
        <v>14013177978</v>
      </c>
      <c r="B814" t="s">
        <v>2134</v>
      </c>
      <c r="C814" t="s">
        <v>2166</v>
      </c>
      <c r="D814" t="s">
        <v>2135</v>
      </c>
      <c r="E814" s="12" t="s">
        <v>302</v>
      </c>
      <c r="G814" t="s">
        <v>982</v>
      </c>
      <c r="H814" t="s">
        <v>12</v>
      </c>
      <c r="I814" t="s">
        <v>29</v>
      </c>
      <c r="J814" t="s">
        <v>37</v>
      </c>
    </row>
    <row r="815" spans="1:10" x14ac:dyDescent="0.3">
      <c r="A815" s="17">
        <v>14013178068</v>
      </c>
      <c r="B815" t="s">
        <v>2186</v>
      </c>
      <c r="C815" t="s">
        <v>2166</v>
      </c>
      <c r="D815" t="s">
        <v>2187</v>
      </c>
      <c r="E815" s="12" t="s">
        <v>302</v>
      </c>
      <c r="G815" t="s">
        <v>982</v>
      </c>
      <c r="H815" t="s">
        <v>12</v>
      </c>
      <c r="I815" t="s">
        <v>771</v>
      </c>
      <c r="J815" t="s">
        <v>37</v>
      </c>
    </row>
    <row r="816" spans="1:10" x14ac:dyDescent="0.3">
      <c r="A816" s="17">
        <v>14013178085</v>
      </c>
      <c r="B816" t="s">
        <v>2138</v>
      </c>
      <c r="C816" t="s">
        <v>2166</v>
      </c>
      <c r="D816" t="s">
        <v>2139</v>
      </c>
      <c r="E816" s="12" t="s">
        <v>302</v>
      </c>
      <c r="G816" t="s">
        <v>982</v>
      </c>
      <c r="H816" t="s">
        <v>12</v>
      </c>
      <c r="I816" t="s">
        <v>771</v>
      </c>
      <c r="J816" t="s">
        <v>14</v>
      </c>
    </row>
    <row r="817" spans="1:10" x14ac:dyDescent="0.3">
      <c r="A817" s="17">
        <v>14013178088</v>
      </c>
      <c r="B817" t="s">
        <v>2140</v>
      </c>
      <c r="C817" t="s">
        <v>2166</v>
      </c>
      <c r="D817" t="s">
        <v>2141</v>
      </c>
      <c r="E817" s="12" t="s">
        <v>302</v>
      </c>
      <c r="G817" t="s">
        <v>982</v>
      </c>
      <c r="H817" t="s">
        <v>12</v>
      </c>
      <c r="I817" t="s">
        <v>29</v>
      </c>
      <c r="J817" t="s">
        <v>14</v>
      </c>
    </row>
    <row r="818" spans="1:10" x14ac:dyDescent="0.3">
      <c r="A818" s="17">
        <v>14013178092</v>
      </c>
      <c r="B818" t="s">
        <v>2142</v>
      </c>
      <c r="C818" t="s">
        <v>2166</v>
      </c>
      <c r="D818" t="s">
        <v>2143</v>
      </c>
      <c r="E818" s="12" t="s">
        <v>302</v>
      </c>
      <c r="G818" t="s">
        <v>982</v>
      </c>
      <c r="H818" t="s">
        <v>12</v>
      </c>
      <c r="I818" t="s">
        <v>771</v>
      </c>
      <c r="J818" t="s">
        <v>14</v>
      </c>
    </row>
    <row r="819" spans="1:10" x14ac:dyDescent="0.3">
      <c r="A819" s="17">
        <v>14013178094</v>
      </c>
      <c r="B819" t="s">
        <v>2144</v>
      </c>
      <c r="C819" t="s">
        <v>2166</v>
      </c>
      <c r="D819" t="s">
        <v>2145</v>
      </c>
      <c r="E819" s="12" t="s">
        <v>302</v>
      </c>
      <c r="G819" t="s">
        <v>982</v>
      </c>
      <c r="H819" t="s">
        <v>12</v>
      </c>
      <c r="I819" t="s">
        <v>29</v>
      </c>
      <c r="J819" t="s">
        <v>14</v>
      </c>
    </row>
    <row r="820" spans="1:10" x14ac:dyDescent="0.3">
      <c r="A820" s="17">
        <v>14013178260</v>
      </c>
      <c r="B820" t="s">
        <v>2146</v>
      </c>
      <c r="C820" t="s">
        <v>2166</v>
      </c>
      <c r="D820" t="s">
        <v>2147</v>
      </c>
      <c r="E820" s="12" t="s">
        <v>302</v>
      </c>
      <c r="G820" t="s">
        <v>982</v>
      </c>
      <c r="H820" t="s">
        <v>12</v>
      </c>
      <c r="I820" t="s">
        <v>29</v>
      </c>
      <c r="J820" t="s">
        <v>37</v>
      </c>
    </row>
    <row r="821" spans="1:10" x14ac:dyDescent="0.3">
      <c r="A821" s="17">
        <v>14013178263</v>
      </c>
      <c r="B821" t="s">
        <v>2148</v>
      </c>
      <c r="C821" t="s">
        <v>2166</v>
      </c>
      <c r="D821" t="s">
        <v>2149</v>
      </c>
      <c r="E821" s="12" t="s">
        <v>302</v>
      </c>
      <c r="G821" t="s">
        <v>982</v>
      </c>
      <c r="H821" t="s">
        <v>12</v>
      </c>
      <c r="I821" t="s">
        <v>29</v>
      </c>
      <c r="J821" t="s">
        <v>14</v>
      </c>
    </row>
    <row r="822" spans="1:10" x14ac:dyDescent="0.3">
      <c r="A822" s="17">
        <v>14013178362</v>
      </c>
      <c r="B822" t="s">
        <v>2188</v>
      </c>
      <c r="C822" t="s">
        <v>2166</v>
      </c>
      <c r="D822" t="s">
        <v>2189</v>
      </c>
      <c r="E822" s="12" t="s">
        <v>302</v>
      </c>
      <c r="G822" t="s">
        <v>982</v>
      </c>
      <c r="H822" t="s">
        <v>12</v>
      </c>
      <c r="I822" t="s">
        <v>29</v>
      </c>
      <c r="J822" t="s">
        <v>14</v>
      </c>
    </row>
    <row r="823" spans="1:10" x14ac:dyDescent="0.3">
      <c r="A823" s="17">
        <v>14013178365</v>
      </c>
      <c r="B823" t="s">
        <v>2190</v>
      </c>
      <c r="C823" t="s">
        <v>2166</v>
      </c>
      <c r="D823" t="s">
        <v>2191</v>
      </c>
      <c r="E823" s="12" t="s">
        <v>302</v>
      </c>
      <c r="G823" t="s">
        <v>982</v>
      </c>
      <c r="H823" t="s">
        <v>12</v>
      </c>
      <c r="I823" t="s">
        <v>29</v>
      </c>
      <c r="J823" t="s">
        <v>37</v>
      </c>
    </row>
    <row r="824" spans="1:10" x14ac:dyDescent="0.3">
      <c r="A824" s="17">
        <v>14013178367</v>
      </c>
      <c r="B824" t="s">
        <v>2192</v>
      </c>
      <c r="C824" t="s">
        <v>2166</v>
      </c>
      <c r="D824" t="s">
        <v>2193</v>
      </c>
      <c r="E824" s="12" t="s">
        <v>302</v>
      </c>
      <c r="G824" t="s">
        <v>982</v>
      </c>
      <c r="H824" t="s">
        <v>12</v>
      </c>
      <c r="I824" t="s">
        <v>29</v>
      </c>
      <c r="J824" t="s">
        <v>14</v>
      </c>
    </row>
    <row r="825" spans="1:10" x14ac:dyDescent="0.3">
      <c r="A825" s="17">
        <v>14013178382</v>
      </c>
      <c r="B825" t="s">
        <v>2194</v>
      </c>
      <c r="C825" t="s">
        <v>2166</v>
      </c>
      <c r="D825" t="s">
        <v>2195</v>
      </c>
      <c r="E825" s="12" t="s">
        <v>302</v>
      </c>
      <c r="G825" t="s">
        <v>982</v>
      </c>
      <c r="H825" t="s">
        <v>12</v>
      </c>
      <c r="I825" t="s">
        <v>29</v>
      </c>
      <c r="J825" t="s">
        <v>14</v>
      </c>
    </row>
    <row r="826" spans="1:10" x14ac:dyDescent="0.3">
      <c r="A826" s="17">
        <v>14013179059</v>
      </c>
      <c r="B826" t="s">
        <v>2196</v>
      </c>
      <c r="C826" t="s">
        <v>2166</v>
      </c>
      <c r="D826" t="s">
        <v>2197</v>
      </c>
      <c r="E826" s="12" t="s">
        <v>302</v>
      </c>
      <c r="G826" t="s">
        <v>266</v>
      </c>
      <c r="H826" t="s">
        <v>12</v>
      </c>
      <c r="I826" t="s">
        <v>267</v>
      </c>
      <c r="J826" t="s">
        <v>37</v>
      </c>
    </row>
    <row r="827" spans="1:10" x14ac:dyDescent="0.3">
      <c r="A827" s="17">
        <v>14013179074</v>
      </c>
      <c r="B827" t="s">
        <v>2198</v>
      </c>
      <c r="C827" t="s">
        <v>2166</v>
      </c>
      <c r="D827" t="s">
        <v>2199</v>
      </c>
      <c r="E827" s="12" t="s">
        <v>302</v>
      </c>
      <c r="G827" t="s">
        <v>266</v>
      </c>
      <c r="H827" t="s">
        <v>12</v>
      </c>
      <c r="I827" t="s">
        <v>29</v>
      </c>
      <c r="J827" t="s">
        <v>37</v>
      </c>
    </row>
    <row r="828" spans="1:10" x14ac:dyDescent="0.3">
      <c r="A828" s="17">
        <v>14013182441</v>
      </c>
      <c r="B828" t="s">
        <v>2043</v>
      </c>
      <c r="C828" t="s">
        <v>2166</v>
      </c>
      <c r="D828" t="s">
        <v>2044</v>
      </c>
      <c r="E828" s="12" t="s">
        <v>302</v>
      </c>
      <c r="G828" t="s">
        <v>33</v>
      </c>
      <c r="H828" t="s">
        <v>12</v>
      </c>
      <c r="I828" t="s">
        <v>29</v>
      </c>
      <c r="J828" t="s">
        <v>21</v>
      </c>
    </row>
    <row r="829" spans="1:10" x14ac:dyDescent="0.3">
      <c r="A829" s="17">
        <v>14013182980</v>
      </c>
      <c r="B829" t="s">
        <v>2152</v>
      </c>
      <c r="C829" t="s">
        <v>2166</v>
      </c>
      <c r="D829" t="s">
        <v>2153</v>
      </c>
      <c r="E829" s="12" t="s">
        <v>302</v>
      </c>
      <c r="G829" t="s">
        <v>28</v>
      </c>
      <c r="H829" t="s">
        <v>12</v>
      </c>
      <c r="I829" t="s">
        <v>218</v>
      </c>
      <c r="J829" t="s">
        <v>21</v>
      </c>
    </row>
    <row r="830" spans="1:10" x14ac:dyDescent="0.3">
      <c r="A830" s="17">
        <v>14013182988</v>
      </c>
      <c r="B830" t="s">
        <v>2154</v>
      </c>
      <c r="C830" t="s">
        <v>2166</v>
      </c>
      <c r="D830" t="s">
        <v>2155</v>
      </c>
      <c r="E830" s="12" t="s">
        <v>302</v>
      </c>
      <c r="G830" t="s">
        <v>28</v>
      </c>
      <c r="H830" t="s">
        <v>12</v>
      </c>
      <c r="I830" t="s">
        <v>218</v>
      </c>
      <c r="J830" t="s">
        <v>21</v>
      </c>
    </row>
    <row r="831" spans="1:10" x14ac:dyDescent="0.3">
      <c r="A831" s="17">
        <v>14013185479</v>
      </c>
      <c r="B831" t="s">
        <v>2059</v>
      </c>
      <c r="C831" t="s">
        <v>2166</v>
      </c>
      <c r="D831" t="s">
        <v>2060</v>
      </c>
      <c r="E831" s="12" t="s">
        <v>302</v>
      </c>
      <c r="G831" t="s">
        <v>883</v>
      </c>
      <c r="H831" t="s">
        <v>12</v>
      </c>
      <c r="I831" t="s">
        <v>218</v>
      </c>
      <c r="J831" t="s">
        <v>21</v>
      </c>
    </row>
    <row r="832" spans="1:10" x14ac:dyDescent="0.3">
      <c r="A832" s="17">
        <v>16012848216</v>
      </c>
      <c r="B832" t="s">
        <v>2200</v>
      </c>
      <c r="C832" t="s">
        <v>2166</v>
      </c>
      <c r="E832" s="12" t="s">
        <v>302</v>
      </c>
      <c r="G832" t="s">
        <v>982</v>
      </c>
      <c r="H832" t="s">
        <v>12</v>
      </c>
      <c r="I832" t="s">
        <v>218</v>
      </c>
      <c r="J832" t="s">
        <v>37</v>
      </c>
    </row>
    <row r="833" spans="1:10" x14ac:dyDescent="0.3">
      <c r="A833" s="17">
        <v>16013333506</v>
      </c>
      <c r="B833" t="s">
        <v>2201</v>
      </c>
      <c r="C833" t="s">
        <v>2166</v>
      </c>
      <c r="D833" t="s">
        <v>2202</v>
      </c>
      <c r="E833" s="12" t="s">
        <v>302</v>
      </c>
      <c r="G833" t="s">
        <v>862</v>
      </c>
      <c r="H833" t="s">
        <v>12</v>
      </c>
      <c r="I833" t="s">
        <v>218</v>
      </c>
      <c r="J833" t="s">
        <v>21</v>
      </c>
    </row>
    <row r="834" spans="1:10" x14ac:dyDescent="0.3">
      <c r="A834" s="17">
        <v>16013431292</v>
      </c>
      <c r="B834" t="s">
        <v>2162</v>
      </c>
      <c r="C834" t="s">
        <v>2166</v>
      </c>
      <c r="D834" t="s">
        <v>2139</v>
      </c>
      <c r="E834" s="12" t="s">
        <v>302</v>
      </c>
      <c r="G834" t="s">
        <v>982</v>
      </c>
      <c r="H834" t="s">
        <v>1759</v>
      </c>
      <c r="I834" t="s">
        <v>218</v>
      </c>
      <c r="J834" t="s">
        <v>14</v>
      </c>
    </row>
    <row r="835" spans="1:10" x14ac:dyDescent="0.3">
      <c r="A835" s="17">
        <v>16013545535</v>
      </c>
      <c r="B835" t="s">
        <v>2203</v>
      </c>
      <c r="C835" t="s">
        <v>2166</v>
      </c>
      <c r="D835" t="s">
        <v>2202</v>
      </c>
      <c r="E835" s="12" t="s">
        <v>302</v>
      </c>
      <c r="G835" t="s">
        <v>862</v>
      </c>
      <c r="H835" t="s">
        <v>12</v>
      </c>
      <c r="I835" t="s">
        <v>218</v>
      </c>
      <c r="J835" t="s">
        <v>14</v>
      </c>
    </row>
    <row r="836" spans="1:10" x14ac:dyDescent="0.3">
      <c r="A836" s="17">
        <v>16013566235</v>
      </c>
      <c r="B836" t="s">
        <v>2204</v>
      </c>
      <c r="C836" t="s">
        <v>2166</v>
      </c>
      <c r="D836" t="s">
        <v>2202</v>
      </c>
      <c r="E836" s="12" t="s">
        <v>302</v>
      </c>
      <c r="G836" t="s">
        <v>862</v>
      </c>
      <c r="H836" t="s">
        <v>12</v>
      </c>
      <c r="I836" t="s">
        <v>218</v>
      </c>
      <c r="J836" t="s">
        <v>14</v>
      </c>
    </row>
    <row r="837" spans="1:10" x14ac:dyDescent="0.3">
      <c r="A837" s="17">
        <v>16014559659</v>
      </c>
      <c r="B837" t="s">
        <v>2078</v>
      </c>
      <c r="C837" t="s">
        <v>2166</v>
      </c>
      <c r="D837" t="s">
        <v>2079</v>
      </c>
      <c r="E837" s="12" t="s">
        <v>302</v>
      </c>
      <c r="G837" t="s">
        <v>862</v>
      </c>
      <c r="H837" t="s">
        <v>12</v>
      </c>
      <c r="I837" t="s">
        <v>218</v>
      </c>
      <c r="J837" t="s">
        <v>21</v>
      </c>
    </row>
    <row r="838" spans="1:10" x14ac:dyDescent="0.3">
      <c r="A838" s="17">
        <v>16014917890</v>
      </c>
      <c r="B838" t="s">
        <v>2205</v>
      </c>
      <c r="C838" t="s">
        <v>2166</v>
      </c>
      <c r="E838" s="12" t="s">
        <v>302</v>
      </c>
      <c r="G838" t="s">
        <v>60</v>
      </c>
      <c r="H838" t="s">
        <v>12</v>
      </c>
      <c r="I838" t="s">
        <v>61</v>
      </c>
      <c r="J838" t="s">
        <v>14</v>
      </c>
    </row>
    <row r="839" spans="1:10" x14ac:dyDescent="0.3">
      <c r="A839" s="17">
        <v>16015167674</v>
      </c>
      <c r="B839" t="s">
        <v>2206</v>
      </c>
      <c r="C839" t="s">
        <v>2166</v>
      </c>
      <c r="E839" s="12" t="s">
        <v>302</v>
      </c>
      <c r="G839" t="s">
        <v>982</v>
      </c>
      <c r="H839" t="s">
        <v>12</v>
      </c>
      <c r="I839" t="s">
        <v>29</v>
      </c>
      <c r="J839" t="s">
        <v>14</v>
      </c>
    </row>
    <row r="840" spans="1:10" x14ac:dyDescent="0.3">
      <c r="A840" s="17">
        <v>16015413196</v>
      </c>
      <c r="B840" t="s">
        <v>2082</v>
      </c>
      <c r="C840" t="s">
        <v>2166</v>
      </c>
      <c r="E840" s="12" t="s">
        <v>302</v>
      </c>
      <c r="G840" t="s">
        <v>687</v>
      </c>
      <c r="H840" t="s">
        <v>12</v>
      </c>
      <c r="I840" t="s">
        <v>688</v>
      </c>
      <c r="J840" t="s">
        <v>14</v>
      </c>
    </row>
    <row r="841" spans="1:10" x14ac:dyDescent="0.3">
      <c r="A841" t="str">
        <f>HYPERLINK("https://hsdes.intel.com/resource/16015424733","16015424733")</f>
        <v>16015424733</v>
      </c>
      <c r="B841" t="s">
        <v>2083</v>
      </c>
      <c r="C841" t="s">
        <v>2166</v>
      </c>
      <c r="E841" s="12" t="s">
        <v>302</v>
      </c>
      <c r="G841" t="s">
        <v>687</v>
      </c>
      <c r="H841" t="s">
        <v>12</v>
      </c>
      <c r="I841" t="s">
        <v>688</v>
      </c>
      <c r="J841" t="s">
        <v>14</v>
      </c>
    </row>
    <row r="842" spans="1:10" x14ac:dyDescent="0.3">
      <c r="A842" s="17" t="s">
        <v>2207</v>
      </c>
      <c r="B842" t="s">
        <v>1959</v>
      </c>
      <c r="C842" t="s">
        <v>2208</v>
      </c>
      <c r="D842" t="s">
        <v>1960</v>
      </c>
      <c r="E842" s="12" t="s">
        <v>302</v>
      </c>
      <c r="G842" t="s">
        <v>55</v>
      </c>
      <c r="H842" t="s">
        <v>12</v>
      </c>
      <c r="I842" t="s">
        <v>84</v>
      </c>
      <c r="J842" t="s">
        <v>21</v>
      </c>
    </row>
    <row r="843" spans="1:10" x14ac:dyDescent="0.3">
      <c r="A843" s="17" t="s">
        <v>2209</v>
      </c>
      <c r="B843" t="s">
        <v>1993</v>
      </c>
      <c r="C843" t="s">
        <v>2208</v>
      </c>
      <c r="D843" t="s">
        <v>1994</v>
      </c>
      <c r="E843" s="12" t="s">
        <v>302</v>
      </c>
      <c r="G843" t="s">
        <v>899</v>
      </c>
      <c r="H843" t="s">
        <v>12</v>
      </c>
      <c r="I843" t="s">
        <v>218</v>
      </c>
      <c r="J843" t="s">
        <v>21</v>
      </c>
    </row>
    <row r="844" spans="1:10" x14ac:dyDescent="0.3">
      <c r="A844" s="17" t="s">
        <v>2210</v>
      </c>
      <c r="B844" t="s">
        <v>1999</v>
      </c>
      <c r="C844" t="s">
        <v>2208</v>
      </c>
      <c r="D844" t="s">
        <v>2000</v>
      </c>
      <c r="E844" s="12" t="s">
        <v>302</v>
      </c>
      <c r="G844" t="s">
        <v>217</v>
      </c>
      <c r="H844" t="s">
        <v>12</v>
      </c>
      <c r="I844" t="s">
        <v>218</v>
      </c>
      <c r="J844" t="s">
        <v>21</v>
      </c>
    </row>
    <row r="845" spans="1:10" x14ac:dyDescent="0.3">
      <c r="A845" s="17" t="s">
        <v>2211</v>
      </c>
      <c r="B845" t="s">
        <v>2001</v>
      </c>
      <c r="C845" t="s">
        <v>2208</v>
      </c>
      <c r="D845" t="s">
        <v>2002</v>
      </c>
      <c r="E845" s="12" t="s">
        <v>302</v>
      </c>
      <c r="G845" t="s">
        <v>217</v>
      </c>
      <c r="H845" t="s">
        <v>12</v>
      </c>
      <c r="I845" t="s">
        <v>218</v>
      </c>
      <c r="J845" t="s">
        <v>21</v>
      </c>
    </row>
    <row r="846" spans="1:10" x14ac:dyDescent="0.3">
      <c r="A846" s="17" t="s">
        <v>2212</v>
      </c>
      <c r="B846" t="s">
        <v>2110</v>
      </c>
      <c r="C846" t="s">
        <v>2208</v>
      </c>
      <c r="D846" t="s">
        <v>2111</v>
      </c>
      <c r="E846" s="12" t="s">
        <v>302</v>
      </c>
      <c r="G846" t="s">
        <v>982</v>
      </c>
      <c r="H846" t="s">
        <v>12</v>
      </c>
      <c r="I846" t="s">
        <v>29</v>
      </c>
      <c r="J846" t="s">
        <v>37</v>
      </c>
    </row>
    <row r="847" spans="1:10" x14ac:dyDescent="0.3">
      <c r="A847" s="17" t="s">
        <v>2213</v>
      </c>
      <c r="B847" t="s">
        <v>2112</v>
      </c>
      <c r="C847" t="s">
        <v>2208</v>
      </c>
      <c r="D847" t="s">
        <v>2113</v>
      </c>
      <c r="E847" s="12" t="s">
        <v>302</v>
      </c>
      <c r="G847" t="s">
        <v>982</v>
      </c>
      <c r="H847" t="s">
        <v>12</v>
      </c>
      <c r="I847" t="s">
        <v>29</v>
      </c>
      <c r="J847" t="s">
        <v>14</v>
      </c>
    </row>
    <row r="848" spans="1:10" x14ac:dyDescent="0.3">
      <c r="A848" s="17" t="s">
        <v>2214</v>
      </c>
      <c r="B848" t="s">
        <v>2114</v>
      </c>
      <c r="C848" t="s">
        <v>2208</v>
      </c>
      <c r="D848" t="s">
        <v>2115</v>
      </c>
      <c r="E848" s="12" t="s">
        <v>302</v>
      </c>
      <c r="G848" t="s">
        <v>982</v>
      </c>
      <c r="H848" t="s">
        <v>12</v>
      </c>
      <c r="I848" t="s">
        <v>29</v>
      </c>
      <c r="J848" t="s">
        <v>37</v>
      </c>
    </row>
    <row r="849" spans="1:10" x14ac:dyDescent="0.3">
      <c r="A849" s="17" t="s">
        <v>2215</v>
      </c>
      <c r="B849" t="s">
        <v>2116</v>
      </c>
      <c r="C849" t="s">
        <v>2208</v>
      </c>
      <c r="D849" t="s">
        <v>2117</v>
      </c>
      <c r="E849" s="12" t="s">
        <v>302</v>
      </c>
      <c r="G849" t="s">
        <v>982</v>
      </c>
      <c r="H849" t="s">
        <v>12</v>
      </c>
      <c r="I849" t="s">
        <v>29</v>
      </c>
      <c r="J849" t="s">
        <v>14</v>
      </c>
    </row>
    <row r="850" spans="1:10" x14ac:dyDescent="0.3">
      <c r="A850" s="17" t="s">
        <v>2216</v>
      </c>
      <c r="B850" t="s">
        <v>2118</v>
      </c>
      <c r="C850" t="s">
        <v>2208</v>
      </c>
      <c r="D850" t="s">
        <v>2119</v>
      </c>
      <c r="E850" s="12" t="s">
        <v>302</v>
      </c>
      <c r="G850" t="s">
        <v>982</v>
      </c>
      <c r="H850" t="s">
        <v>12</v>
      </c>
      <c r="I850" t="s">
        <v>29</v>
      </c>
      <c r="J850" t="s">
        <v>14</v>
      </c>
    </row>
    <row r="851" spans="1:10" x14ac:dyDescent="0.3">
      <c r="A851" s="17" t="s">
        <v>2217</v>
      </c>
      <c r="B851" t="s">
        <v>2122</v>
      </c>
      <c r="C851" t="s">
        <v>2208</v>
      </c>
      <c r="D851" t="s">
        <v>2123</v>
      </c>
      <c r="E851" s="12" t="s">
        <v>302</v>
      </c>
      <c r="G851" t="s">
        <v>982</v>
      </c>
      <c r="H851" t="s">
        <v>12</v>
      </c>
      <c r="I851" t="s">
        <v>29</v>
      </c>
      <c r="J851" t="s">
        <v>37</v>
      </c>
    </row>
    <row r="852" spans="1:10" x14ac:dyDescent="0.3">
      <c r="A852" s="17" t="s">
        <v>2218</v>
      </c>
      <c r="B852" t="s">
        <v>2128</v>
      </c>
      <c r="C852" t="s">
        <v>2208</v>
      </c>
      <c r="D852" t="s">
        <v>2129</v>
      </c>
      <c r="E852" s="12" t="s">
        <v>302</v>
      </c>
      <c r="G852" t="s">
        <v>982</v>
      </c>
      <c r="H852" t="s">
        <v>12</v>
      </c>
      <c r="I852" t="s">
        <v>29</v>
      </c>
      <c r="J852" t="s">
        <v>14</v>
      </c>
    </row>
    <row r="853" spans="1:10" x14ac:dyDescent="0.3">
      <c r="A853" s="17" t="s">
        <v>2219</v>
      </c>
      <c r="B853" t="s">
        <v>2029</v>
      </c>
      <c r="C853" t="s">
        <v>2208</v>
      </c>
      <c r="D853" t="s">
        <v>2030</v>
      </c>
      <c r="E853" s="12" t="s">
        <v>302</v>
      </c>
      <c r="G853" t="s">
        <v>217</v>
      </c>
      <c r="H853" t="s">
        <v>12</v>
      </c>
      <c r="I853" t="s">
        <v>218</v>
      </c>
      <c r="J853" t="s">
        <v>21</v>
      </c>
    </row>
    <row r="854" spans="1:10" x14ac:dyDescent="0.3">
      <c r="A854" s="17" t="s">
        <v>2220</v>
      </c>
      <c r="B854" t="s">
        <v>2130</v>
      </c>
      <c r="C854" t="s">
        <v>2208</v>
      </c>
      <c r="D854" t="s">
        <v>2131</v>
      </c>
      <c r="E854" s="12" t="s">
        <v>302</v>
      </c>
      <c r="G854" t="s">
        <v>982</v>
      </c>
      <c r="H854" t="s">
        <v>12</v>
      </c>
      <c r="I854" t="s">
        <v>29</v>
      </c>
      <c r="J854" t="s">
        <v>37</v>
      </c>
    </row>
    <row r="855" spans="1:10" x14ac:dyDescent="0.3">
      <c r="A855" s="17" t="s">
        <v>2221</v>
      </c>
      <c r="B855" t="s">
        <v>2132</v>
      </c>
      <c r="C855" t="s">
        <v>2208</v>
      </c>
      <c r="D855" t="s">
        <v>2133</v>
      </c>
      <c r="E855" s="12" t="s">
        <v>302</v>
      </c>
      <c r="G855" t="s">
        <v>982</v>
      </c>
      <c r="H855" t="s">
        <v>12</v>
      </c>
      <c r="I855" t="s">
        <v>29</v>
      </c>
      <c r="J855" t="s">
        <v>14</v>
      </c>
    </row>
    <row r="856" spans="1:10" x14ac:dyDescent="0.3">
      <c r="A856" s="17" t="s">
        <v>2222</v>
      </c>
      <c r="B856" t="s">
        <v>2134</v>
      </c>
      <c r="C856" t="s">
        <v>2208</v>
      </c>
      <c r="D856" t="s">
        <v>2135</v>
      </c>
      <c r="E856" s="12" t="s">
        <v>302</v>
      </c>
      <c r="G856" t="s">
        <v>982</v>
      </c>
      <c r="H856" t="s">
        <v>12</v>
      </c>
      <c r="I856" t="s">
        <v>29</v>
      </c>
      <c r="J856" t="s">
        <v>37</v>
      </c>
    </row>
    <row r="857" spans="1:10" x14ac:dyDescent="0.3">
      <c r="A857" s="17" t="s">
        <v>2223</v>
      </c>
      <c r="B857" t="s">
        <v>2186</v>
      </c>
      <c r="C857" t="s">
        <v>2208</v>
      </c>
      <c r="D857" t="s">
        <v>2187</v>
      </c>
      <c r="E857" s="12" t="s">
        <v>302</v>
      </c>
      <c r="G857" t="s">
        <v>982</v>
      </c>
      <c r="H857" t="s">
        <v>12</v>
      </c>
      <c r="I857" t="s">
        <v>29</v>
      </c>
      <c r="J857" t="s">
        <v>37</v>
      </c>
    </row>
    <row r="858" spans="1:10" x14ac:dyDescent="0.3">
      <c r="A858" s="17" t="s">
        <v>2224</v>
      </c>
      <c r="B858" t="s">
        <v>2138</v>
      </c>
      <c r="C858" t="s">
        <v>2208</v>
      </c>
      <c r="D858" t="s">
        <v>2139</v>
      </c>
      <c r="E858" s="12" t="s">
        <v>302</v>
      </c>
      <c r="G858" t="s">
        <v>982</v>
      </c>
      <c r="H858" t="s">
        <v>12</v>
      </c>
      <c r="I858" t="s">
        <v>29</v>
      </c>
      <c r="J858" t="s">
        <v>14</v>
      </c>
    </row>
    <row r="859" spans="1:10" x14ac:dyDescent="0.3">
      <c r="A859" s="17" t="s">
        <v>2225</v>
      </c>
      <c r="B859" t="s">
        <v>2140</v>
      </c>
      <c r="C859" t="s">
        <v>2208</v>
      </c>
      <c r="D859" t="s">
        <v>2141</v>
      </c>
      <c r="E859" s="12" t="s">
        <v>302</v>
      </c>
      <c r="G859" t="s">
        <v>982</v>
      </c>
      <c r="H859" t="s">
        <v>12</v>
      </c>
      <c r="I859" t="s">
        <v>771</v>
      </c>
      <c r="J859" t="s">
        <v>14</v>
      </c>
    </row>
    <row r="860" spans="1:10" x14ac:dyDescent="0.3">
      <c r="A860" s="17" t="s">
        <v>2226</v>
      </c>
      <c r="B860" t="s">
        <v>2142</v>
      </c>
      <c r="C860" t="s">
        <v>2208</v>
      </c>
      <c r="D860" t="s">
        <v>2143</v>
      </c>
      <c r="E860" s="12" t="s">
        <v>302</v>
      </c>
      <c r="G860" t="s">
        <v>982</v>
      </c>
      <c r="H860" t="s">
        <v>12</v>
      </c>
      <c r="I860" t="s">
        <v>771</v>
      </c>
      <c r="J860" t="s">
        <v>14</v>
      </c>
    </row>
    <row r="861" spans="1:10" x14ac:dyDescent="0.3">
      <c r="A861" s="17" t="s">
        <v>2227</v>
      </c>
      <c r="B861" t="s">
        <v>2144</v>
      </c>
      <c r="C861" t="s">
        <v>2208</v>
      </c>
      <c r="D861" t="s">
        <v>2145</v>
      </c>
      <c r="E861" s="12" t="s">
        <v>302</v>
      </c>
      <c r="G861" t="s">
        <v>982</v>
      </c>
      <c r="H861" t="s">
        <v>12</v>
      </c>
      <c r="I861" t="s">
        <v>29</v>
      </c>
      <c r="J861" t="s">
        <v>14</v>
      </c>
    </row>
    <row r="862" spans="1:10" x14ac:dyDescent="0.3">
      <c r="A862" s="17" t="s">
        <v>2228</v>
      </c>
      <c r="B862" t="s">
        <v>2146</v>
      </c>
      <c r="C862" t="s">
        <v>2208</v>
      </c>
      <c r="D862" t="s">
        <v>2147</v>
      </c>
      <c r="E862" s="12" t="s">
        <v>302</v>
      </c>
      <c r="G862" t="s">
        <v>982</v>
      </c>
      <c r="H862" t="s">
        <v>12</v>
      </c>
      <c r="I862" t="s">
        <v>29</v>
      </c>
      <c r="J862" t="s">
        <v>37</v>
      </c>
    </row>
    <row r="863" spans="1:10" x14ac:dyDescent="0.3">
      <c r="A863" s="17" t="s">
        <v>2229</v>
      </c>
      <c r="B863" t="s">
        <v>2148</v>
      </c>
      <c r="C863" t="s">
        <v>2208</v>
      </c>
      <c r="D863" t="s">
        <v>2149</v>
      </c>
      <c r="E863" s="12" t="s">
        <v>302</v>
      </c>
      <c r="G863" t="s">
        <v>982</v>
      </c>
      <c r="H863" t="s">
        <v>12</v>
      </c>
      <c r="I863" t="s">
        <v>29</v>
      </c>
      <c r="J863" t="s">
        <v>14</v>
      </c>
    </row>
    <row r="864" spans="1:10" x14ac:dyDescent="0.3">
      <c r="A864" s="17" t="s">
        <v>2230</v>
      </c>
      <c r="B864" t="s">
        <v>2188</v>
      </c>
      <c r="C864" t="s">
        <v>2208</v>
      </c>
      <c r="D864" t="s">
        <v>2189</v>
      </c>
      <c r="E864" s="12" t="s">
        <v>302</v>
      </c>
      <c r="G864" t="s">
        <v>982</v>
      </c>
      <c r="H864" t="s">
        <v>12</v>
      </c>
      <c r="I864" t="s">
        <v>29</v>
      </c>
      <c r="J864" t="s">
        <v>14</v>
      </c>
    </row>
    <row r="865" spans="1:10" x14ac:dyDescent="0.3">
      <c r="A865" s="17" t="s">
        <v>2231</v>
      </c>
      <c r="B865" t="s">
        <v>2190</v>
      </c>
      <c r="C865" t="s">
        <v>2208</v>
      </c>
      <c r="D865" t="s">
        <v>2191</v>
      </c>
      <c r="E865" s="12" t="s">
        <v>302</v>
      </c>
      <c r="G865" t="s">
        <v>982</v>
      </c>
      <c r="H865" t="s">
        <v>12</v>
      </c>
      <c r="I865" t="s">
        <v>29</v>
      </c>
      <c r="J865" t="s">
        <v>37</v>
      </c>
    </row>
    <row r="866" spans="1:10" x14ac:dyDescent="0.3">
      <c r="A866" s="17" t="s">
        <v>2232</v>
      </c>
      <c r="B866" t="s">
        <v>2192</v>
      </c>
      <c r="C866" t="s">
        <v>2208</v>
      </c>
      <c r="D866" t="s">
        <v>2193</v>
      </c>
      <c r="E866" s="12" t="s">
        <v>302</v>
      </c>
      <c r="G866" t="s">
        <v>982</v>
      </c>
      <c r="H866" t="s">
        <v>12</v>
      </c>
      <c r="I866" t="s">
        <v>29</v>
      </c>
      <c r="J866" t="s">
        <v>14</v>
      </c>
    </row>
    <row r="867" spans="1:10" x14ac:dyDescent="0.3">
      <c r="A867" s="17" t="s">
        <v>2233</v>
      </c>
      <c r="B867" t="s">
        <v>2194</v>
      </c>
      <c r="C867" t="s">
        <v>2208</v>
      </c>
      <c r="D867" t="s">
        <v>2195</v>
      </c>
      <c r="E867" s="12" t="s">
        <v>302</v>
      </c>
      <c r="G867" t="s">
        <v>982</v>
      </c>
      <c r="H867" t="s">
        <v>12</v>
      </c>
      <c r="I867" t="s">
        <v>29</v>
      </c>
      <c r="J867" t="s">
        <v>14</v>
      </c>
    </row>
    <row r="868" spans="1:10" x14ac:dyDescent="0.3">
      <c r="A868" s="17" t="s">
        <v>2234</v>
      </c>
      <c r="B868" t="s">
        <v>2059</v>
      </c>
      <c r="C868" t="s">
        <v>2208</v>
      </c>
      <c r="D868" t="s">
        <v>2060</v>
      </c>
      <c r="E868" s="12" t="s">
        <v>302</v>
      </c>
      <c r="G868" t="s">
        <v>883</v>
      </c>
      <c r="H868" t="s">
        <v>12</v>
      </c>
      <c r="I868" t="s">
        <v>218</v>
      </c>
      <c r="J868" t="s">
        <v>21</v>
      </c>
    </row>
    <row r="869" spans="1:10" x14ac:dyDescent="0.3">
      <c r="A869" s="17" t="s">
        <v>2235</v>
      </c>
      <c r="B869" t="s">
        <v>2162</v>
      </c>
      <c r="C869" t="s">
        <v>2208</v>
      </c>
      <c r="D869" t="s">
        <v>2139</v>
      </c>
      <c r="E869" s="12" t="s">
        <v>302</v>
      </c>
      <c r="G869" t="s">
        <v>982</v>
      </c>
      <c r="H869" t="s">
        <v>1759</v>
      </c>
      <c r="I869" t="s">
        <v>29</v>
      </c>
      <c r="J869" t="s">
        <v>14</v>
      </c>
    </row>
    <row r="870" spans="1:10" x14ac:dyDescent="0.3">
      <c r="A870" s="17" t="s">
        <v>2236</v>
      </c>
      <c r="B870" t="s">
        <v>2237</v>
      </c>
      <c r="C870" t="s">
        <v>2238</v>
      </c>
      <c r="D870" t="s">
        <v>2239</v>
      </c>
      <c r="E870" s="12" t="s">
        <v>302</v>
      </c>
      <c r="G870" t="s">
        <v>146</v>
      </c>
      <c r="H870" t="s">
        <v>12</v>
      </c>
      <c r="I870" t="s">
        <v>56</v>
      </c>
      <c r="J870" t="s">
        <v>21</v>
      </c>
    </row>
    <row r="871" spans="1:10" x14ac:dyDescent="0.3">
      <c r="A871" s="17" t="s">
        <v>2240</v>
      </c>
      <c r="B871" t="s">
        <v>2241</v>
      </c>
      <c r="C871" t="s">
        <v>2238</v>
      </c>
      <c r="D871" t="s">
        <v>2242</v>
      </c>
      <c r="E871" s="12" t="s">
        <v>302</v>
      </c>
      <c r="G871" t="s">
        <v>146</v>
      </c>
      <c r="H871" t="s">
        <v>12</v>
      </c>
      <c r="I871" t="s">
        <v>56</v>
      </c>
      <c r="J871" t="s">
        <v>21</v>
      </c>
    </row>
    <row r="872" spans="1:10" x14ac:dyDescent="0.3">
      <c r="A872" s="17" t="s">
        <v>2243</v>
      </c>
      <c r="B872" t="s">
        <v>2244</v>
      </c>
      <c r="C872" t="s">
        <v>2238</v>
      </c>
      <c r="D872" t="s">
        <v>2245</v>
      </c>
      <c r="E872" s="12" t="s">
        <v>302</v>
      </c>
      <c r="G872" t="s">
        <v>146</v>
      </c>
      <c r="H872" t="s">
        <v>12</v>
      </c>
      <c r="I872" t="s">
        <v>56</v>
      </c>
      <c r="J872" t="s">
        <v>21</v>
      </c>
    </row>
    <row r="873" spans="1:10" x14ac:dyDescent="0.3">
      <c r="A873" s="17" t="s">
        <v>2246</v>
      </c>
      <c r="B873" t="s">
        <v>2247</v>
      </c>
      <c r="C873" t="s">
        <v>2238</v>
      </c>
      <c r="D873" t="s">
        <v>2248</v>
      </c>
      <c r="E873" s="12" t="s">
        <v>302</v>
      </c>
      <c r="G873" t="s">
        <v>146</v>
      </c>
      <c r="H873" t="s">
        <v>12</v>
      </c>
      <c r="I873" t="s">
        <v>56</v>
      </c>
      <c r="J873" t="s">
        <v>21</v>
      </c>
    </row>
    <row r="874" spans="1:10" x14ac:dyDescent="0.3">
      <c r="A874" s="17" t="s">
        <v>2249</v>
      </c>
      <c r="B874" t="s">
        <v>2250</v>
      </c>
      <c r="C874" t="s">
        <v>2238</v>
      </c>
      <c r="D874" t="s">
        <v>2251</v>
      </c>
      <c r="E874" s="12" t="s">
        <v>302</v>
      </c>
      <c r="G874" t="s">
        <v>266</v>
      </c>
      <c r="H874" t="s">
        <v>12</v>
      </c>
      <c r="I874" t="s">
        <v>267</v>
      </c>
      <c r="J874" t="s">
        <v>14</v>
      </c>
    </row>
    <row r="875" spans="1:10" x14ac:dyDescent="0.3">
      <c r="A875" s="17" t="s">
        <v>2252</v>
      </c>
      <c r="B875" t="s">
        <v>1954</v>
      </c>
      <c r="C875" t="s">
        <v>2238</v>
      </c>
      <c r="D875" t="s">
        <v>1955</v>
      </c>
      <c r="E875" s="12" t="s">
        <v>302</v>
      </c>
      <c r="G875" t="s">
        <v>1956</v>
      </c>
      <c r="H875" t="s">
        <v>12</v>
      </c>
      <c r="I875" t="s">
        <v>84</v>
      </c>
      <c r="J875" t="s">
        <v>14</v>
      </c>
    </row>
    <row r="876" spans="1:10" x14ac:dyDescent="0.3">
      <c r="A876" s="17" t="s">
        <v>2253</v>
      </c>
      <c r="B876" t="s">
        <v>2254</v>
      </c>
      <c r="C876" t="s">
        <v>2238</v>
      </c>
      <c r="D876" t="s">
        <v>2255</v>
      </c>
      <c r="E876" s="12" t="s">
        <v>302</v>
      </c>
      <c r="G876" t="s">
        <v>266</v>
      </c>
      <c r="H876" t="s">
        <v>12</v>
      </c>
      <c r="I876" t="s">
        <v>267</v>
      </c>
      <c r="J876" t="s">
        <v>21</v>
      </c>
    </row>
    <row r="877" spans="1:10" x14ac:dyDescent="0.3">
      <c r="A877" s="17" t="s">
        <v>2256</v>
      </c>
      <c r="B877" t="s">
        <v>1963</v>
      </c>
      <c r="C877" t="s">
        <v>2238</v>
      </c>
      <c r="D877" t="s">
        <v>1964</v>
      </c>
      <c r="E877" s="12" t="s">
        <v>302</v>
      </c>
      <c r="G877" t="s">
        <v>33</v>
      </c>
      <c r="H877" t="s">
        <v>12</v>
      </c>
      <c r="I877" t="s">
        <v>84</v>
      </c>
      <c r="J877" t="s">
        <v>14</v>
      </c>
    </row>
    <row r="878" spans="1:10" x14ac:dyDescent="0.3">
      <c r="A878" s="17" t="s">
        <v>2257</v>
      </c>
      <c r="B878" t="s">
        <v>1965</v>
      </c>
      <c r="C878" t="s">
        <v>2238</v>
      </c>
      <c r="D878" t="s">
        <v>1966</v>
      </c>
      <c r="E878" s="12" t="s">
        <v>302</v>
      </c>
      <c r="G878" t="s">
        <v>33</v>
      </c>
      <c r="H878" t="s">
        <v>12</v>
      </c>
      <c r="I878" t="s">
        <v>84</v>
      </c>
      <c r="J878" t="s">
        <v>37</v>
      </c>
    </row>
    <row r="879" spans="1:10" x14ac:dyDescent="0.3">
      <c r="A879" s="17" t="s">
        <v>2258</v>
      </c>
      <c r="B879" t="s">
        <v>2259</v>
      </c>
      <c r="C879" t="s">
        <v>2238</v>
      </c>
      <c r="D879" t="s">
        <v>2260</v>
      </c>
      <c r="E879" s="12" t="s">
        <v>302</v>
      </c>
      <c r="G879" t="s">
        <v>266</v>
      </c>
      <c r="H879" t="s">
        <v>12</v>
      </c>
      <c r="I879" t="s">
        <v>267</v>
      </c>
      <c r="J879" t="s">
        <v>21</v>
      </c>
    </row>
    <row r="880" spans="1:10" x14ac:dyDescent="0.3">
      <c r="A880" s="17" t="s">
        <v>2261</v>
      </c>
      <c r="B880" t="s">
        <v>2262</v>
      </c>
      <c r="C880" t="s">
        <v>2238</v>
      </c>
      <c r="D880" t="s">
        <v>2263</v>
      </c>
      <c r="E880" s="12" t="s">
        <v>302</v>
      </c>
      <c r="G880" t="s">
        <v>266</v>
      </c>
      <c r="H880" t="s">
        <v>12</v>
      </c>
      <c r="I880" t="s">
        <v>267</v>
      </c>
      <c r="J880" t="s">
        <v>21</v>
      </c>
    </row>
    <row r="881" spans="1:10" x14ac:dyDescent="0.3">
      <c r="A881" s="17" t="s">
        <v>2264</v>
      </c>
      <c r="B881" t="s">
        <v>2265</v>
      </c>
      <c r="C881" t="s">
        <v>2238</v>
      </c>
      <c r="D881" t="s">
        <v>2266</v>
      </c>
      <c r="E881" s="12" t="s">
        <v>302</v>
      </c>
      <c r="G881" t="s">
        <v>266</v>
      </c>
      <c r="H881" t="s">
        <v>12</v>
      </c>
      <c r="I881" t="s">
        <v>267</v>
      </c>
      <c r="J881" t="s">
        <v>21</v>
      </c>
    </row>
    <row r="882" spans="1:10" x14ac:dyDescent="0.3">
      <c r="A882" s="17" t="s">
        <v>2267</v>
      </c>
      <c r="B882" t="s">
        <v>2268</v>
      </c>
      <c r="C882" t="s">
        <v>2238</v>
      </c>
      <c r="D882" t="s">
        <v>2269</v>
      </c>
      <c r="E882" s="12" t="s">
        <v>302</v>
      </c>
      <c r="G882" t="s">
        <v>266</v>
      </c>
      <c r="H882" t="s">
        <v>12</v>
      </c>
      <c r="I882" t="s">
        <v>267</v>
      </c>
      <c r="J882" t="s">
        <v>14</v>
      </c>
    </row>
    <row r="883" spans="1:10" x14ac:dyDescent="0.3">
      <c r="A883" s="17" t="s">
        <v>2270</v>
      </c>
      <c r="B883" t="s">
        <v>2271</v>
      </c>
      <c r="C883" t="s">
        <v>2238</v>
      </c>
      <c r="D883" t="s">
        <v>2272</v>
      </c>
      <c r="E883" s="12" t="s">
        <v>302</v>
      </c>
      <c r="G883" t="s">
        <v>298</v>
      </c>
      <c r="H883" t="s">
        <v>12</v>
      </c>
      <c r="I883" t="s">
        <v>92</v>
      </c>
      <c r="J883" t="s">
        <v>21</v>
      </c>
    </row>
    <row r="884" spans="1:10" x14ac:dyDescent="0.3">
      <c r="A884" s="17" t="s">
        <v>2273</v>
      </c>
      <c r="B884" t="s">
        <v>2274</v>
      </c>
      <c r="C884" t="s">
        <v>2238</v>
      </c>
      <c r="D884" t="s">
        <v>2275</v>
      </c>
      <c r="E884" s="12" t="s">
        <v>302</v>
      </c>
      <c r="G884" t="s">
        <v>266</v>
      </c>
      <c r="H884" t="s">
        <v>12</v>
      </c>
      <c r="I884" t="s">
        <v>267</v>
      </c>
      <c r="J884" t="s">
        <v>21</v>
      </c>
    </row>
    <row r="885" spans="1:10" x14ac:dyDescent="0.3">
      <c r="A885" s="17" t="s">
        <v>2276</v>
      </c>
      <c r="B885" t="s">
        <v>2277</v>
      </c>
      <c r="C885" t="s">
        <v>2238</v>
      </c>
      <c r="D885" t="s">
        <v>2278</v>
      </c>
      <c r="E885" s="12" t="s">
        <v>302</v>
      </c>
      <c r="G885" t="s">
        <v>266</v>
      </c>
      <c r="H885" t="s">
        <v>12</v>
      </c>
      <c r="I885" t="s">
        <v>267</v>
      </c>
      <c r="J885" t="s">
        <v>21</v>
      </c>
    </row>
    <row r="886" spans="1:10" x14ac:dyDescent="0.3">
      <c r="A886" s="17" t="s">
        <v>2279</v>
      </c>
      <c r="B886" t="s">
        <v>2280</v>
      </c>
      <c r="C886" t="s">
        <v>2238</v>
      </c>
      <c r="D886" t="s">
        <v>2281</v>
      </c>
      <c r="E886" s="14" t="s">
        <v>368</v>
      </c>
      <c r="F886" t="s">
        <v>2282</v>
      </c>
      <c r="G886" t="s">
        <v>298</v>
      </c>
      <c r="H886" t="s">
        <v>12</v>
      </c>
      <c r="I886" t="s">
        <v>92</v>
      </c>
      <c r="J886" t="s">
        <v>21</v>
      </c>
    </row>
    <row r="887" spans="1:10" x14ac:dyDescent="0.3">
      <c r="A887" s="17" t="s">
        <v>2283</v>
      </c>
      <c r="B887" t="s">
        <v>2284</v>
      </c>
      <c r="C887" t="s">
        <v>2238</v>
      </c>
      <c r="D887" t="s">
        <v>2285</v>
      </c>
      <c r="E887" s="14" t="s">
        <v>368</v>
      </c>
      <c r="F887" t="s">
        <v>2282</v>
      </c>
      <c r="G887" t="s">
        <v>298</v>
      </c>
      <c r="H887" t="s">
        <v>12</v>
      </c>
      <c r="I887" t="s">
        <v>92</v>
      </c>
      <c r="J887" t="s">
        <v>14</v>
      </c>
    </row>
    <row r="888" spans="1:10" x14ac:dyDescent="0.3">
      <c r="A888" s="17" t="s">
        <v>2286</v>
      </c>
      <c r="B888" t="s">
        <v>2287</v>
      </c>
      <c r="C888" t="s">
        <v>2238</v>
      </c>
      <c r="D888" t="s">
        <v>2288</v>
      </c>
      <c r="E888" s="14" t="s">
        <v>368</v>
      </c>
      <c r="F888" t="s">
        <v>2282</v>
      </c>
      <c r="G888" t="s">
        <v>298</v>
      </c>
      <c r="H888" t="s">
        <v>12</v>
      </c>
      <c r="I888" t="s">
        <v>92</v>
      </c>
      <c r="J888" t="s">
        <v>21</v>
      </c>
    </row>
    <row r="889" spans="1:10" x14ac:dyDescent="0.3">
      <c r="A889" s="17" t="s">
        <v>2289</v>
      </c>
      <c r="B889" t="s">
        <v>1967</v>
      </c>
      <c r="C889" t="s">
        <v>2238</v>
      </c>
      <c r="D889" t="s">
        <v>1968</v>
      </c>
      <c r="E889" s="12" t="s">
        <v>302</v>
      </c>
      <c r="G889" t="s">
        <v>298</v>
      </c>
      <c r="H889" t="s">
        <v>12</v>
      </c>
      <c r="I889" t="s">
        <v>92</v>
      </c>
      <c r="J889" t="s">
        <v>21</v>
      </c>
    </row>
    <row r="890" spans="1:10" x14ac:dyDescent="0.3">
      <c r="A890" s="17" t="s">
        <v>2290</v>
      </c>
      <c r="B890" t="s">
        <v>2291</v>
      </c>
      <c r="C890" t="s">
        <v>2238</v>
      </c>
      <c r="D890" t="s">
        <v>2292</v>
      </c>
      <c r="E890" s="12" t="s">
        <v>302</v>
      </c>
      <c r="G890" t="s">
        <v>266</v>
      </c>
      <c r="H890" t="s">
        <v>12</v>
      </c>
      <c r="I890" t="s">
        <v>267</v>
      </c>
      <c r="J890" t="s">
        <v>21</v>
      </c>
    </row>
    <row r="891" spans="1:10" x14ac:dyDescent="0.3">
      <c r="A891" s="17" t="s">
        <v>2293</v>
      </c>
      <c r="B891" t="s">
        <v>2294</v>
      </c>
      <c r="C891" t="s">
        <v>2238</v>
      </c>
      <c r="D891" t="s">
        <v>2295</v>
      </c>
      <c r="E891" s="12" t="s">
        <v>302</v>
      </c>
      <c r="G891" t="s">
        <v>266</v>
      </c>
      <c r="H891" t="s">
        <v>12</v>
      </c>
      <c r="I891" t="s">
        <v>267</v>
      </c>
      <c r="J891" t="s">
        <v>21</v>
      </c>
    </row>
    <row r="892" spans="1:10" x14ac:dyDescent="0.3">
      <c r="A892" s="17" t="s">
        <v>2296</v>
      </c>
      <c r="B892" t="s">
        <v>2297</v>
      </c>
      <c r="C892" t="s">
        <v>2238</v>
      </c>
      <c r="D892" t="s">
        <v>2298</v>
      </c>
      <c r="E892" s="12" t="s">
        <v>302</v>
      </c>
      <c r="G892" t="s">
        <v>266</v>
      </c>
      <c r="H892" t="s">
        <v>12</v>
      </c>
      <c r="I892" t="s">
        <v>267</v>
      </c>
      <c r="J892" t="s">
        <v>21</v>
      </c>
    </row>
    <row r="893" spans="1:10" x14ac:dyDescent="0.3">
      <c r="A893" s="17" t="s">
        <v>2299</v>
      </c>
      <c r="B893" t="s">
        <v>2300</v>
      </c>
      <c r="C893" t="s">
        <v>2238</v>
      </c>
      <c r="D893" t="s">
        <v>2301</v>
      </c>
      <c r="E893" s="12" t="s">
        <v>302</v>
      </c>
      <c r="G893" t="s">
        <v>266</v>
      </c>
      <c r="H893" t="s">
        <v>12</v>
      </c>
      <c r="I893" t="s">
        <v>267</v>
      </c>
      <c r="J893" t="s">
        <v>21</v>
      </c>
    </row>
    <row r="894" spans="1:10" x14ac:dyDescent="0.3">
      <c r="A894" s="17" t="s">
        <v>2302</v>
      </c>
      <c r="B894" t="s">
        <v>2303</v>
      </c>
      <c r="C894" t="s">
        <v>2238</v>
      </c>
      <c r="D894" t="s">
        <v>2304</v>
      </c>
      <c r="E894" s="12" t="s">
        <v>302</v>
      </c>
      <c r="G894" t="s">
        <v>266</v>
      </c>
      <c r="H894" t="s">
        <v>12</v>
      </c>
      <c r="I894" t="s">
        <v>267</v>
      </c>
      <c r="J894" t="s">
        <v>37</v>
      </c>
    </row>
    <row r="895" spans="1:10" x14ac:dyDescent="0.3">
      <c r="A895" s="17" t="s">
        <v>2305</v>
      </c>
      <c r="B895" t="s">
        <v>2306</v>
      </c>
      <c r="C895" t="s">
        <v>2238</v>
      </c>
      <c r="D895" t="s">
        <v>2307</v>
      </c>
      <c r="E895" s="12" t="s">
        <v>302</v>
      </c>
      <c r="G895" t="s">
        <v>266</v>
      </c>
      <c r="H895" t="s">
        <v>12</v>
      </c>
      <c r="I895" t="s">
        <v>267</v>
      </c>
      <c r="J895" t="s">
        <v>37</v>
      </c>
    </row>
    <row r="896" spans="1:10" x14ac:dyDescent="0.3">
      <c r="A896" s="17" t="s">
        <v>2308</v>
      </c>
      <c r="B896" t="s">
        <v>2309</v>
      </c>
      <c r="C896" t="s">
        <v>2238</v>
      </c>
      <c r="D896" t="s">
        <v>2310</v>
      </c>
      <c r="E896" s="14" t="s">
        <v>368</v>
      </c>
      <c r="F896" t="s">
        <v>2282</v>
      </c>
      <c r="G896" t="s">
        <v>298</v>
      </c>
      <c r="H896" t="s">
        <v>12</v>
      </c>
      <c r="I896" t="s">
        <v>92</v>
      </c>
      <c r="J896" t="s">
        <v>21</v>
      </c>
    </row>
    <row r="897" spans="1:10" x14ac:dyDescent="0.3">
      <c r="A897" s="17" t="s">
        <v>2311</v>
      </c>
      <c r="B897" t="s">
        <v>2312</v>
      </c>
      <c r="C897" t="s">
        <v>2238</v>
      </c>
      <c r="D897" t="s">
        <v>2313</v>
      </c>
      <c r="E897" s="14" t="s">
        <v>368</v>
      </c>
      <c r="F897" t="s">
        <v>2282</v>
      </c>
      <c r="G897" t="s">
        <v>298</v>
      </c>
      <c r="H897" t="s">
        <v>12</v>
      </c>
      <c r="I897" t="s">
        <v>92</v>
      </c>
      <c r="J897" t="s">
        <v>21</v>
      </c>
    </row>
    <row r="898" spans="1:10" x14ac:dyDescent="0.3">
      <c r="A898" s="17" t="s">
        <v>2314</v>
      </c>
      <c r="B898" t="s">
        <v>2315</v>
      </c>
      <c r="C898" t="s">
        <v>2238</v>
      </c>
      <c r="D898" t="s">
        <v>2316</v>
      </c>
      <c r="E898" s="14" t="s">
        <v>368</v>
      </c>
      <c r="F898" t="s">
        <v>2282</v>
      </c>
      <c r="G898" t="s">
        <v>298</v>
      </c>
      <c r="H898" t="s">
        <v>12</v>
      </c>
      <c r="I898" t="s">
        <v>92</v>
      </c>
      <c r="J898" t="s">
        <v>21</v>
      </c>
    </row>
    <row r="899" spans="1:10" x14ac:dyDescent="0.3">
      <c r="A899" s="17" t="s">
        <v>2317</v>
      </c>
      <c r="B899" t="s">
        <v>2318</v>
      </c>
      <c r="C899" t="s">
        <v>2238</v>
      </c>
      <c r="D899" t="s">
        <v>2319</v>
      </c>
      <c r="E899" s="14" t="s">
        <v>368</v>
      </c>
      <c r="F899" t="s">
        <v>2282</v>
      </c>
      <c r="G899" t="s">
        <v>298</v>
      </c>
      <c r="H899" t="s">
        <v>12</v>
      </c>
      <c r="I899" t="s">
        <v>92</v>
      </c>
      <c r="J899" t="s">
        <v>21</v>
      </c>
    </row>
    <row r="900" spans="1:10" x14ac:dyDescent="0.3">
      <c r="A900" s="17" t="s">
        <v>2320</v>
      </c>
      <c r="B900" t="s">
        <v>2321</v>
      </c>
      <c r="C900" t="s">
        <v>2238</v>
      </c>
      <c r="D900" t="s">
        <v>2322</v>
      </c>
      <c r="E900" s="12" t="s">
        <v>302</v>
      </c>
      <c r="G900" t="s">
        <v>266</v>
      </c>
      <c r="H900" t="s">
        <v>12</v>
      </c>
      <c r="I900" t="s">
        <v>267</v>
      </c>
      <c r="J900" t="s">
        <v>14</v>
      </c>
    </row>
    <row r="901" spans="1:10" x14ac:dyDescent="0.3">
      <c r="A901" s="17" t="s">
        <v>2323</v>
      </c>
      <c r="B901" t="s">
        <v>2324</v>
      </c>
      <c r="C901" t="s">
        <v>2238</v>
      </c>
      <c r="D901" t="s">
        <v>2325</v>
      </c>
      <c r="E901" s="12" t="s">
        <v>302</v>
      </c>
      <c r="G901" t="s">
        <v>266</v>
      </c>
      <c r="H901" t="s">
        <v>12</v>
      </c>
      <c r="I901" t="s">
        <v>267</v>
      </c>
      <c r="J901" t="s">
        <v>21</v>
      </c>
    </row>
    <row r="902" spans="1:10" x14ac:dyDescent="0.3">
      <c r="A902" s="17" t="s">
        <v>2326</v>
      </c>
      <c r="B902" t="s">
        <v>2327</v>
      </c>
      <c r="C902" t="s">
        <v>2238</v>
      </c>
      <c r="D902" t="s">
        <v>2328</v>
      </c>
      <c r="E902" s="12" t="s">
        <v>302</v>
      </c>
      <c r="G902" t="s">
        <v>266</v>
      </c>
      <c r="H902" t="s">
        <v>12</v>
      </c>
      <c r="I902" t="s">
        <v>267</v>
      </c>
      <c r="J902" t="s">
        <v>21</v>
      </c>
    </row>
    <row r="903" spans="1:10" x14ac:dyDescent="0.3">
      <c r="A903" s="17" t="s">
        <v>2329</v>
      </c>
      <c r="B903" t="s">
        <v>2330</v>
      </c>
      <c r="C903" t="s">
        <v>2238</v>
      </c>
      <c r="D903" t="s">
        <v>2331</v>
      </c>
      <c r="E903" s="12" t="s">
        <v>302</v>
      </c>
      <c r="G903" t="s">
        <v>266</v>
      </c>
      <c r="H903" t="s">
        <v>12</v>
      </c>
      <c r="I903" t="s">
        <v>267</v>
      </c>
      <c r="J903" t="s">
        <v>21</v>
      </c>
    </row>
    <row r="904" spans="1:10" x14ac:dyDescent="0.3">
      <c r="A904" s="17" t="s">
        <v>2332</v>
      </c>
      <c r="B904" t="s">
        <v>2333</v>
      </c>
      <c r="C904" t="s">
        <v>2238</v>
      </c>
      <c r="D904" t="s">
        <v>2334</v>
      </c>
      <c r="E904" s="12" t="s">
        <v>302</v>
      </c>
      <c r="G904" t="s">
        <v>266</v>
      </c>
      <c r="H904" t="s">
        <v>12</v>
      </c>
      <c r="I904" t="s">
        <v>267</v>
      </c>
      <c r="J904" t="s">
        <v>21</v>
      </c>
    </row>
    <row r="905" spans="1:10" x14ac:dyDescent="0.3">
      <c r="A905" s="17" t="s">
        <v>2335</v>
      </c>
      <c r="B905" t="s">
        <v>1973</v>
      </c>
      <c r="C905" t="s">
        <v>2238</v>
      </c>
      <c r="D905" t="s">
        <v>1974</v>
      </c>
      <c r="E905" s="12" t="s">
        <v>302</v>
      </c>
      <c r="G905" t="s">
        <v>55</v>
      </c>
      <c r="H905" t="s">
        <v>12</v>
      </c>
      <c r="I905" t="s">
        <v>222</v>
      </c>
      <c r="J905" t="s">
        <v>21</v>
      </c>
    </row>
    <row r="906" spans="1:10" x14ac:dyDescent="0.3">
      <c r="A906" s="17" t="s">
        <v>2336</v>
      </c>
      <c r="B906" t="s">
        <v>1975</v>
      </c>
      <c r="C906" t="s">
        <v>2238</v>
      </c>
      <c r="D906" t="s">
        <v>1976</v>
      </c>
      <c r="E906" s="12" t="s">
        <v>302</v>
      </c>
      <c r="G906" t="s">
        <v>55</v>
      </c>
      <c r="H906" t="s">
        <v>12</v>
      </c>
      <c r="I906" t="s">
        <v>222</v>
      </c>
      <c r="J906" t="s">
        <v>21</v>
      </c>
    </row>
    <row r="907" spans="1:10" x14ac:dyDescent="0.3">
      <c r="A907" s="17" t="s">
        <v>2337</v>
      </c>
      <c r="B907" t="s">
        <v>2338</v>
      </c>
      <c r="C907" t="s">
        <v>2238</v>
      </c>
      <c r="D907" t="s">
        <v>2339</v>
      </c>
      <c r="E907" s="12" t="s">
        <v>302</v>
      </c>
      <c r="G907" t="s">
        <v>266</v>
      </c>
      <c r="H907" t="s">
        <v>12</v>
      </c>
      <c r="I907" t="s">
        <v>267</v>
      </c>
      <c r="J907" t="s">
        <v>21</v>
      </c>
    </row>
    <row r="908" spans="1:10" x14ac:dyDescent="0.3">
      <c r="A908" s="17" t="s">
        <v>2340</v>
      </c>
      <c r="B908" t="s">
        <v>2341</v>
      </c>
      <c r="C908" t="s">
        <v>2238</v>
      </c>
      <c r="D908" t="s">
        <v>2342</v>
      </c>
      <c r="E908" s="12" t="s">
        <v>302</v>
      </c>
      <c r="G908" t="s">
        <v>298</v>
      </c>
      <c r="H908" t="s">
        <v>12</v>
      </c>
      <c r="I908" t="s">
        <v>92</v>
      </c>
      <c r="J908" t="s">
        <v>21</v>
      </c>
    </row>
    <row r="909" spans="1:10" x14ac:dyDescent="0.3">
      <c r="A909" s="17" t="s">
        <v>2343</v>
      </c>
      <c r="B909" t="s">
        <v>2344</v>
      </c>
      <c r="C909" t="s">
        <v>2238</v>
      </c>
      <c r="D909" t="s">
        <v>2345</v>
      </c>
      <c r="E909" s="12" t="s">
        <v>302</v>
      </c>
      <c r="G909" t="s">
        <v>266</v>
      </c>
      <c r="H909" t="s">
        <v>12</v>
      </c>
      <c r="I909" t="s">
        <v>267</v>
      </c>
      <c r="J909" t="s">
        <v>21</v>
      </c>
    </row>
    <row r="910" spans="1:10" x14ac:dyDescent="0.3">
      <c r="A910" s="17" t="s">
        <v>2346</v>
      </c>
      <c r="B910" t="s">
        <v>2347</v>
      </c>
      <c r="C910" t="s">
        <v>2238</v>
      </c>
      <c r="D910" t="s">
        <v>2348</v>
      </c>
      <c r="E910" s="12" t="s">
        <v>302</v>
      </c>
      <c r="G910" t="s">
        <v>266</v>
      </c>
      <c r="H910" t="s">
        <v>12</v>
      </c>
      <c r="I910" t="s">
        <v>267</v>
      </c>
      <c r="J910" t="s">
        <v>21</v>
      </c>
    </row>
    <row r="911" spans="1:10" x14ac:dyDescent="0.3">
      <c r="A911" s="17" t="s">
        <v>2349</v>
      </c>
      <c r="B911" t="s">
        <v>1977</v>
      </c>
      <c r="C911" t="s">
        <v>2238</v>
      </c>
      <c r="D911" t="s">
        <v>1978</v>
      </c>
      <c r="E911" s="12" t="s">
        <v>302</v>
      </c>
      <c r="G911" t="s">
        <v>33</v>
      </c>
      <c r="H911" t="s">
        <v>12</v>
      </c>
      <c r="I911" t="s">
        <v>84</v>
      </c>
      <c r="J911" t="s">
        <v>37</v>
      </c>
    </row>
    <row r="912" spans="1:10" x14ac:dyDescent="0.3">
      <c r="A912" s="17" t="s">
        <v>2350</v>
      </c>
      <c r="B912" t="s">
        <v>2351</v>
      </c>
      <c r="C912" t="s">
        <v>2238</v>
      </c>
      <c r="D912" t="s">
        <v>2352</v>
      </c>
      <c r="E912" s="12" t="s">
        <v>302</v>
      </c>
      <c r="G912" t="s">
        <v>44</v>
      </c>
      <c r="H912" t="s">
        <v>12</v>
      </c>
      <c r="I912" t="s">
        <v>45</v>
      </c>
      <c r="J912" t="s">
        <v>21</v>
      </c>
    </row>
    <row r="913" spans="1:10" x14ac:dyDescent="0.3">
      <c r="A913" s="17" t="s">
        <v>2353</v>
      </c>
      <c r="B913" t="s">
        <v>1995</v>
      </c>
      <c r="C913" t="s">
        <v>2238</v>
      </c>
      <c r="D913" t="s">
        <v>1996</v>
      </c>
      <c r="E913" s="12" t="s">
        <v>302</v>
      </c>
      <c r="G913" t="s">
        <v>298</v>
      </c>
      <c r="H913" t="s">
        <v>12</v>
      </c>
      <c r="I913" t="s">
        <v>218</v>
      </c>
      <c r="J913" t="s">
        <v>21</v>
      </c>
    </row>
    <row r="914" spans="1:10" x14ac:dyDescent="0.3">
      <c r="A914" s="17" t="s">
        <v>2354</v>
      </c>
      <c r="B914" t="s">
        <v>2355</v>
      </c>
      <c r="C914" t="s">
        <v>2238</v>
      </c>
      <c r="D914" t="s">
        <v>2356</v>
      </c>
      <c r="E914" s="12" t="s">
        <v>302</v>
      </c>
      <c r="G914" t="s">
        <v>862</v>
      </c>
      <c r="H914" t="s">
        <v>12</v>
      </c>
      <c r="I914" t="s">
        <v>218</v>
      </c>
      <c r="J914" t="s">
        <v>14</v>
      </c>
    </row>
    <row r="915" spans="1:10" x14ac:dyDescent="0.3">
      <c r="A915" s="17" t="s">
        <v>2357</v>
      </c>
      <c r="B915" t="s">
        <v>2358</v>
      </c>
      <c r="C915" t="s">
        <v>2238</v>
      </c>
      <c r="D915" t="s">
        <v>2359</v>
      </c>
      <c r="E915" s="12" t="s">
        <v>302</v>
      </c>
      <c r="G915" t="s">
        <v>862</v>
      </c>
      <c r="H915" t="s">
        <v>12</v>
      </c>
      <c r="I915" t="s">
        <v>218</v>
      </c>
      <c r="J915" t="s">
        <v>14</v>
      </c>
    </row>
    <row r="916" spans="1:10" x14ac:dyDescent="0.3">
      <c r="A916" s="17" t="s">
        <v>2360</v>
      </c>
      <c r="B916" t="s">
        <v>2361</v>
      </c>
      <c r="C916" t="s">
        <v>2238</v>
      </c>
      <c r="D916" t="s">
        <v>2362</v>
      </c>
      <c r="E916" s="12" t="s">
        <v>302</v>
      </c>
      <c r="G916" t="s">
        <v>862</v>
      </c>
      <c r="H916" t="s">
        <v>12</v>
      </c>
      <c r="I916" t="s">
        <v>218</v>
      </c>
      <c r="J916" t="s">
        <v>14</v>
      </c>
    </row>
    <row r="917" spans="1:10" x14ac:dyDescent="0.3">
      <c r="A917" s="17" t="s">
        <v>2363</v>
      </c>
      <c r="B917" t="s">
        <v>2364</v>
      </c>
      <c r="C917" t="s">
        <v>2238</v>
      </c>
      <c r="D917" t="s">
        <v>2365</v>
      </c>
      <c r="E917" s="12" t="s">
        <v>302</v>
      </c>
      <c r="G917" t="s">
        <v>862</v>
      </c>
      <c r="H917" t="s">
        <v>12</v>
      </c>
      <c r="I917" t="s">
        <v>218</v>
      </c>
      <c r="J917" t="s">
        <v>14</v>
      </c>
    </row>
    <row r="918" spans="1:10" x14ac:dyDescent="0.3">
      <c r="A918" s="17" t="s">
        <v>2366</v>
      </c>
      <c r="B918" t="s">
        <v>2367</v>
      </c>
      <c r="C918" t="s">
        <v>2238</v>
      </c>
      <c r="D918" t="s">
        <v>2368</v>
      </c>
      <c r="E918" s="12" t="s">
        <v>302</v>
      </c>
      <c r="G918" t="s">
        <v>862</v>
      </c>
      <c r="H918" t="s">
        <v>12</v>
      </c>
      <c r="I918" t="s">
        <v>218</v>
      </c>
      <c r="J918" t="s">
        <v>14</v>
      </c>
    </row>
    <row r="919" spans="1:10" x14ac:dyDescent="0.3">
      <c r="A919" s="17" t="s">
        <v>2369</v>
      </c>
      <c r="B919" t="s">
        <v>2370</v>
      </c>
      <c r="C919" t="s">
        <v>2238</v>
      </c>
      <c r="D919" t="s">
        <v>2371</v>
      </c>
      <c r="E919" s="12" t="s">
        <v>302</v>
      </c>
      <c r="G919" t="s">
        <v>862</v>
      </c>
      <c r="H919" t="s">
        <v>12</v>
      </c>
      <c r="I919" t="s">
        <v>218</v>
      </c>
      <c r="J919" t="s">
        <v>14</v>
      </c>
    </row>
    <row r="920" spans="1:10" x14ac:dyDescent="0.3">
      <c r="A920" s="17" t="s">
        <v>2372</v>
      </c>
      <c r="B920" t="s">
        <v>2373</v>
      </c>
      <c r="C920" t="s">
        <v>2238</v>
      </c>
      <c r="D920" t="s">
        <v>2374</v>
      </c>
      <c r="E920" s="12" t="s">
        <v>302</v>
      </c>
      <c r="G920" t="s">
        <v>862</v>
      </c>
      <c r="H920" t="s">
        <v>12</v>
      </c>
      <c r="I920" t="s">
        <v>218</v>
      </c>
      <c r="J920" t="s">
        <v>14</v>
      </c>
    </row>
    <row r="921" spans="1:10" x14ac:dyDescent="0.3">
      <c r="A921" s="17" t="s">
        <v>2375</v>
      </c>
      <c r="B921" t="s">
        <v>2376</v>
      </c>
      <c r="C921" t="s">
        <v>2238</v>
      </c>
      <c r="D921" t="s">
        <v>2377</v>
      </c>
      <c r="E921" s="12" t="s">
        <v>302</v>
      </c>
      <c r="G921" t="s">
        <v>862</v>
      </c>
      <c r="H921" t="s">
        <v>12</v>
      </c>
      <c r="I921" t="s">
        <v>218</v>
      </c>
      <c r="J921" t="s">
        <v>14</v>
      </c>
    </row>
    <row r="922" spans="1:10" x14ac:dyDescent="0.3">
      <c r="A922" s="17" t="s">
        <v>2378</v>
      </c>
      <c r="B922" t="s">
        <v>2023</v>
      </c>
      <c r="C922" t="s">
        <v>2238</v>
      </c>
      <c r="D922" t="s">
        <v>2024</v>
      </c>
      <c r="E922" s="12" t="s">
        <v>302</v>
      </c>
      <c r="G922" t="s">
        <v>298</v>
      </c>
      <c r="H922" t="s">
        <v>12</v>
      </c>
      <c r="I922" t="s">
        <v>218</v>
      </c>
      <c r="J922" t="s">
        <v>21</v>
      </c>
    </row>
    <row r="923" spans="1:10" x14ac:dyDescent="0.3">
      <c r="A923" s="17" t="s">
        <v>2379</v>
      </c>
      <c r="B923" t="s">
        <v>2380</v>
      </c>
      <c r="C923" t="s">
        <v>2238</v>
      </c>
      <c r="D923" t="s">
        <v>2381</v>
      </c>
      <c r="E923" s="12" t="s">
        <v>302</v>
      </c>
      <c r="G923" t="s">
        <v>266</v>
      </c>
      <c r="H923" t="s">
        <v>12</v>
      </c>
      <c r="I923" t="s">
        <v>56</v>
      </c>
      <c r="J923" t="s">
        <v>21</v>
      </c>
    </row>
    <row r="924" spans="1:10" x14ac:dyDescent="0.3">
      <c r="A924" s="17" t="s">
        <v>2212</v>
      </c>
      <c r="B924" t="s">
        <v>2110</v>
      </c>
      <c r="C924" t="s">
        <v>2238</v>
      </c>
      <c r="D924" t="s">
        <v>2111</v>
      </c>
      <c r="E924" s="12" t="s">
        <v>302</v>
      </c>
      <c r="G924" t="s">
        <v>982</v>
      </c>
      <c r="H924" t="s">
        <v>12</v>
      </c>
      <c r="I924" t="s">
        <v>29</v>
      </c>
      <c r="J924" t="s">
        <v>37</v>
      </c>
    </row>
    <row r="925" spans="1:10" x14ac:dyDescent="0.3">
      <c r="A925" s="17" t="s">
        <v>2213</v>
      </c>
      <c r="B925" t="s">
        <v>2112</v>
      </c>
      <c r="C925" t="s">
        <v>2238</v>
      </c>
      <c r="D925" t="s">
        <v>2113</v>
      </c>
      <c r="E925" s="12" t="s">
        <v>302</v>
      </c>
      <c r="G925" t="s">
        <v>982</v>
      </c>
      <c r="H925" t="s">
        <v>12</v>
      </c>
      <c r="I925" t="s">
        <v>29</v>
      </c>
      <c r="J925" t="s">
        <v>14</v>
      </c>
    </row>
    <row r="926" spans="1:10" x14ac:dyDescent="0.3">
      <c r="A926" s="17" t="s">
        <v>2214</v>
      </c>
      <c r="B926" t="s">
        <v>2114</v>
      </c>
      <c r="C926" t="s">
        <v>2238</v>
      </c>
      <c r="D926" t="s">
        <v>2115</v>
      </c>
      <c r="E926" s="12" t="s">
        <v>302</v>
      </c>
      <c r="G926" t="s">
        <v>982</v>
      </c>
      <c r="H926" t="s">
        <v>12</v>
      </c>
      <c r="I926" t="s">
        <v>29</v>
      </c>
      <c r="J926" t="s">
        <v>37</v>
      </c>
    </row>
    <row r="927" spans="1:10" x14ac:dyDescent="0.3">
      <c r="A927" s="17" t="s">
        <v>2215</v>
      </c>
      <c r="B927" t="s">
        <v>2116</v>
      </c>
      <c r="C927" t="s">
        <v>2238</v>
      </c>
      <c r="D927" t="s">
        <v>2117</v>
      </c>
      <c r="E927" s="12" t="s">
        <v>302</v>
      </c>
      <c r="G927" t="s">
        <v>982</v>
      </c>
      <c r="H927" t="s">
        <v>12</v>
      </c>
      <c r="I927" t="s">
        <v>29</v>
      </c>
      <c r="J927" t="s">
        <v>14</v>
      </c>
    </row>
    <row r="928" spans="1:10" x14ac:dyDescent="0.3">
      <c r="A928" s="17" t="s">
        <v>2216</v>
      </c>
      <c r="B928" t="s">
        <v>2118</v>
      </c>
      <c r="C928" t="s">
        <v>2238</v>
      </c>
      <c r="D928" t="s">
        <v>2119</v>
      </c>
      <c r="E928" s="12" t="s">
        <v>302</v>
      </c>
      <c r="G928" t="s">
        <v>982</v>
      </c>
      <c r="H928" t="s">
        <v>12</v>
      </c>
      <c r="I928" t="s">
        <v>29</v>
      </c>
      <c r="J928" t="s">
        <v>14</v>
      </c>
    </row>
    <row r="929" spans="1:10" x14ac:dyDescent="0.3">
      <c r="A929" s="17" t="s">
        <v>2217</v>
      </c>
      <c r="B929" t="s">
        <v>2122</v>
      </c>
      <c r="C929" t="s">
        <v>2238</v>
      </c>
      <c r="D929" t="s">
        <v>2123</v>
      </c>
      <c r="E929" s="12" t="s">
        <v>302</v>
      </c>
      <c r="G929" t="s">
        <v>982</v>
      </c>
      <c r="H929" t="s">
        <v>12</v>
      </c>
      <c r="I929" t="s">
        <v>29</v>
      </c>
      <c r="J929" t="s">
        <v>37</v>
      </c>
    </row>
    <row r="930" spans="1:10" x14ac:dyDescent="0.3">
      <c r="A930" s="17" t="s">
        <v>2382</v>
      </c>
      <c r="B930" t="s">
        <v>2124</v>
      </c>
      <c r="C930" t="s">
        <v>2238</v>
      </c>
      <c r="D930" t="s">
        <v>2125</v>
      </c>
      <c r="E930" s="12" t="s">
        <v>302</v>
      </c>
      <c r="G930" t="s">
        <v>982</v>
      </c>
      <c r="H930" t="s">
        <v>12</v>
      </c>
      <c r="I930" t="s">
        <v>29</v>
      </c>
      <c r="J930" t="s">
        <v>21</v>
      </c>
    </row>
    <row r="931" spans="1:10" x14ac:dyDescent="0.3">
      <c r="A931" s="17" t="s">
        <v>2218</v>
      </c>
      <c r="B931" t="s">
        <v>2128</v>
      </c>
      <c r="C931" t="s">
        <v>2238</v>
      </c>
      <c r="D931" t="s">
        <v>2129</v>
      </c>
      <c r="E931" s="12" t="s">
        <v>302</v>
      </c>
      <c r="G931" t="s">
        <v>982</v>
      </c>
      <c r="H931" t="s">
        <v>12</v>
      </c>
      <c r="I931" t="s">
        <v>29</v>
      </c>
      <c r="J931" t="s">
        <v>14</v>
      </c>
    </row>
    <row r="932" spans="1:10" x14ac:dyDescent="0.3">
      <c r="A932" s="17" t="s">
        <v>2383</v>
      </c>
      <c r="B932" t="s">
        <v>2384</v>
      </c>
      <c r="C932" t="s">
        <v>2238</v>
      </c>
      <c r="D932" t="s">
        <v>2385</v>
      </c>
      <c r="E932" s="12" t="s">
        <v>302</v>
      </c>
      <c r="G932" t="s">
        <v>266</v>
      </c>
      <c r="H932" t="s">
        <v>12</v>
      </c>
      <c r="I932" t="s">
        <v>267</v>
      </c>
      <c r="J932" t="s">
        <v>14</v>
      </c>
    </row>
    <row r="933" spans="1:10" x14ac:dyDescent="0.3">
      <c r="A933" s="17" t="s">
        <v>2220</v>
      </c>
      <c r="B933" t="s">
        <v>2130</v>
      </c>
      <c r="C933" t="s">
        <v>2238</v>
      </c>
      <c r="D933" t="s">
        <v>2131</v>
      </c>
      <c r="E933" s="12" t="s">
        <v>302</v>
      </c>
      <c r="G933" t="s">
        <v>982</v>
      </c>
      <c r="H933" t="s">
        <v>12</v>
      </c>
      <c r="I933" t="s">
        <v>29</v>
      </c>
      <c r="J933" t="s">
        <v>37</v>
      </c>
    </row>
    <row r="934" spans="1:10" x14ac:dyDescent="0.3">
      <c r="A934" s="17" t="s">
        <v>2221</v>
      </c>
      <c r="B934" t="s">
        <v>2132</v>
      </c>
      <c r="C934" t="s">
        <v>2238</v>
      </c>
      <c r="D934" t="s">
        <v>2133</v>
      </c>
      <c r="E934" s="12" t="s">
        <v>302</v>
      </c>
      <c r="G934" t="s">
        <v>982</v>
      </c>
      <c r="H934" t="s">
        <v>12</v>
      </c>
      <c r="I934" t="s">
        <v>29</v>
      </c>
      <c r="J934" t="s">
        <v>14</v>
      </c>
    </row>
    <row r="935" spans="1:10" x14ac:dyDescent="0.3">
      <c r="A935" s="17" t="s">
        <v>2222</v>
      </c>
      <c r="B935" t="s">
        <v>2134</v>
      </c>
      <c r="C935" t="s">
        <v>2238</v>
      </c>
      <c r="D935" t="s">
        <v>2135</v>
      </c>
      <c r="E935" s="12" t="s">
        <v>302</v>
      </c>
      <c r="G935" t="s">
        <v>982</v>
      </c>
      <c r="H935" t="s">
        <v>12</v>
      </c>
      <c r="I935" t="s">
        <v>29</v>
      </c>
      <c r="J935" t="s">
        <v>37</v>
      </c>
    </row>
    <row r="936" spans="1:10" x14ac:dyDescent="0.3">
      <c r="A936" s="17" t="s">
        <v>2223</v>
      </c>
      <c r="B936" t="s">
        <v>2186</v>
      </c>
      <c r="C936" t="s">
        <v>2238</v>
      </c>
      <c r="D936" t="s">
        <v>2187</v>
      </c>
      <c r="E936" s="12" t="s">
        <v>302</v>
      </c>
      <c r="G936" t="s">
        <v>982</v>
      </c>
      <c r="H936" t="s">
        <v>12</v>
      </c>
      <c r="I936" t="s">
        <v>29</v>
      </c>
      <c r="J936" t="s">
        <v>37</v>
      </c>
    </row>
    <row r="937" spans="1:10" x14ac:dyDescent="0.3">
      <c r="A937" s="17" t="s">
        <v>2224</v>
      </c>
      <c r="B937" t="s">
        <v>2138</v>
      </c>
      <c r="C937" t="s">
        <v>2238</v>
      </c>
      <c r="D937" t="s">
        <v>2139</v>
      </c>
      <c r="E937" s="12" t="s">
        <v>302</v>
      </c>
      <c r="G937" t="s">
        <v>982</v>
      </c>
      <c r="H937" t="s">
        <v>12</v>
      </c>
      <c r="I937" t="s">
        <v>29</v>
      </c>
      <c r="J937" t="s">
        <v>14</v>
      </c>
    </row>
    <row r="938" spans="1:10" x14ac:dyDescent="0.3">
      <c r="A938" s="19" t="s">
        <v>2225</v>
      </c>
      <c r="B938" t="s">
        <v>2140</v>
      </c>
      <c r="C938" t="s">
        <v>2238</v>
      </c>
      <c r="D938" t="s">
        <v>2141</v>
      </c>
      <c r="E938" s="12" t="s">
        <v>302</v>
      </c>
      <c r="G938" t="s">
        <v>982</v>
      </c>
      <c r="H938" t="s">
        <v>12</v>
      </c>
      <c r="I938" t="s">
        <v>771</v>
      </c>
      <c r="J938" t="s">
        <v>14</v>
      </c>
    </row>
    <row r="939" spans="1:10" x14ac:dyDescent="0.3">
      <c r="A939" s="17" t="s">
        <v>2226</v>
      </c>
      <c r="B939" t="s">
        <v>2142</v>
      </c>
      <c r="C939" t="s">
        <v>2238</v>
      </c>
      <c r="D939" t="s">
        <v>2143</v>
      </c>
      <c r="E939" s="12" t="s">
        <v>302</v>
      </c>
      <c r="G939" t="s">
        <v>982</v>
      </c>
      <c r="H939" t="s">
        <v>12</v>
      </c>
      <c r="I939" t="s">
        <v>771</v>
      </c>
      <c r="J939" t="s">
        <v>14</v>
      </c>
    </row>
    <row r="940" spans="1:10" x14ac:dyDescent="0.3">
      <c r="A940" s="17" t="s">
        <v>2227</v>
      </c>
      <c r="B940" s="8" t="s">
        <v>2386</v>
      </c>
      <c r="C940" t="s">
        <v>2238</v>
      </c>
      <c r="D940" t="s">
        <v>2145</v>
      </c>
      <c r="E940" s="12" t="s">
        <v>302</v>
      </c>
      <c r="G940" t="s">
        <v>982</v>
      </c>
      <c r="H940" t="s">
        <v>12</v>
      </c>
      <c r="I940" t="s">
        <v>29</v>
      </c>
      <c r="J940" t="s">
        <v>14</v>
      </c>
    </row>
    <row r="941" spans="1:10" x14ac:dyDescent="0.3">
      <c r="A941" s="17" t="s">
        <v>2228</v>
      </c>
      <c r="B941" t="s">
        <v>2146</v>
      </c>
      <c r="C941" t="s">
        <v>2238</v>
      </c>
      <c r="D941" t="s">
        <v>2147</v>
      </c>
      <c r="E941" s="12" t="s">
        <v>302</v>
      </c>
      <c r="G941" t="s">
        <v>982</v>
      </c>
      <c r="H941" t="s">
        <v>12</v>
      </c>
      <c r="I941" t="s">
        <v>29</v>
      </c>
      <c r="J941" t="s">
        <v>37</v>
      </c>
    </row>
    <row r="942" spans="1:10" x14ac:dyDescent="0.3">
      <c r="A942" s="17" t="s">
        <v>2229</v>
      </c>
      <c r="B942" t="s">
        <v>2148</v>
      </c>
      <c r="C942" t="s">
        <v>2238</v>
      </c>
      <c r="D942" t="s">
        <v>2149</v>
      </c>
      <c r="E942" s="12" t="s">
        <v>302</v>
      </c>
      <c r="G942" t="s">
        <v>982</v>
      </c>
      <c r="H942" t="s">
        <v>12</v>
      </c>
      <c r="I942" t="s">
        <v>29</v>
      </c>
      <c r="J942" t="s">
        <v>14</v>
      </c>
    </row>
    <row r="943" spans="1:10" x14ac:dyDescent="0.3">
      <c r="A943" s="17" t="s">
        <v>2230</v>
      </c>
      <c r="B943" t="s">
        <v>2188</v>
      </c>
      <c r="C943" t="s">
        <v>2238</v>
      </c>
      <c r="D943" t="s">
        <v>2189</v>
      </c>
      <c r="E943" s="12" t="s">
        <v>302</v>
      </c>
      <c r="G943" t="s">
        <v>982</v>
      </c>
      <c r="H943" t="s">
        <v>12</v>
      </c>
      <c r="I943" t="s">
        <v>29</v>
      </c>
      <c r="J943" t="s">
        <v>14</v>
      </c>
    </row>
    <row r="944" spans="1:10" x14ac:dyDescent="0.3">
      <c r="A944" s="19" t="s">
        <v>2231</v>
      </c>
      <c r="B944" t="s">
        <v>2190</v>
      </c>
      <c r="C944" t="s">
        <v>2238</v>
      </c>
      <c r="D944" t="s">
        <v>2191</v>
      </c>
      <c r="E944" s="12" t="s">
        <v>302</v>
      </c>
      <c r="G944" t="s">
        <v>982</v>
      </c>
      <c r="H944" t="s">
        <v>12</v>
      </c>
      <c r="I944" t="s">
        <v>29</v>
      </c>
      <c r="J944" t="s">
        <v>37</v>
      </c>
    </row>
    <row r="945" spans="1:10" x14ac:dyDescent="0.3">
      <c r="A945" s="17">
        <v>14013178367</v>
      </c>
      <c r="B945" t="s">
        <v>2192</v>
      </c>
      <c r="C945" t="s">
        <v>2238</v>
      </c>
      <c r="D945" t="s">
        <v>2193</v>
      </c>
      <c r="E945" s="12" t="s">
        <v>302</v>
      </c>
      <c r="G945" t="s">
        <v>982</v>
      </c>
      <c r="H945" t="s">
        <v>12</v>
      </c>
      <c r="I945" t="s">
        <v>29</v>
      </c>
      <c r="J945" t="s">
        <v>14</v>
      </c>
    </row>
    <row r="946" spans="1:10" x14ac:dyDescent="0.3">
      <c r="A946" s="17" t="s">
        <v>2233</v>
      </c>
      <c r="B946" t="s">
        <v>2194</v>
      </c>
      <c r="C946" t="s">
        <v>2238</v>
      </c>
      <c r="D946" t="s">
        <v>2195</v>
      </c>
      <c r="E946" s="12" t="s">
        <v>302</v>
      </c>
      <c r="G946" t="s">
        <v>982</v>
      </c>
      <c r="H946" t="s">
        <v>12</v>
      </c>
      <c r="I946" t="s">
        <v>29</v>
      </c>
      <c r="J946" t="s">
        <v>14</v>
      </c>
    </row>
    <row r="947" spans="1:10" x14ac:dyDescent="0.3">
      <c r="A947" s="17" t="s">
        <v>2387</v>
      </c>
      <c r="B947" t="s">
        <v>2388</v>
      </c>
      <c r="C947" t="s">
        <v>2238</v>
      </c>
      <c r="D947" t="s">
        <v>2389</v>
      </c>
      <c r="E947" s="12" t="s">
        <v>302</v>
      </c>
      <c r="G947" t="s">
        <v>982</v>
      </c>
      <c r="H947" t="s">
        <v>12</v>
      </c>
      <c r="I947" t="s">
        <v>771</v>
      </c>
      <c r="J947" t="s">
        <v>21</v>
      </c>
    </row>
    <row r="948" spans="1:10" x14ac:dyDescent="0.3">
      <c r="A948" s="17" t="s">
        <v>2390</v>
      </c>
      <c r="B948" t="s">
        <v>2391</v>
      </c>
      <c r="C948" t="s">
        <v>2238</v>
      </c>
      <c r="D948" t="s">
        <v>2392</v>
      </c>
      <c r="E948" s="12" t="s">
        <v>302</v>
      </c>
      <c r="G948" t="s">
        <v>266</v>
      </c>
      <c r="H948" t="s">
        <v>12</v>
      </c>
      <c r="I948" t="s">
        <v>267</v>
      </c>
      <c r="J948" t="s">
        <v>21</v>
      </c>
    </row>
    <row r="949" spans="1:10" x14ac:dyDescent="0.3">
      <c r="A949" s="17" t="s">
        <v>2393</v>
      </c>
      <c r="B949" t="s">
        <v>2394</v>
      </c>
      <c r="C949" t="s">
        <v>2238</v>
      </c>
      <c r="D949" t="s">
        <v>2395</v>
      </c>
      <c r="E949" s="12" t="s">
        <v>302</v>
      </c>
      <c r="G949" t="s">
        <v>266</v>
      </c>
      <c r="H949" t="s">
        <v>12</v>
      </c>
      <c r="I949" t="s">
        <v>267</v>
      </c>
      <c r="J949" t="s">
        <v>14</v>
      </c>
    </row>
    <row r="950" spans="1:10" x14ac:dyDescent="0.3">
      <c r="A950" s="17" t="s">
        <v>2396</v>
      </c>
      <c r="B950" t="s">
        <v>2039</v>
      </c>
      <c r="C950" t="s">
        <v>2238</v>
      </c>
      <c r="D950" t="s">
        <v>2040</v>
      </c>
      <c r="E950" s="12" t="s">
        <v>302</v>
      </c>
      <c r="G950" t="s">
        <v>217</v>
      </c>
      <c r="H950" t="s">
        <v>12</v>
      </c>
      <c r="I950" t="s">
        <v>218</v>
      </c>
      <c r="J950" t="s">
        <v>14</v>
      </c>
    </row>
    <row r="951" spans="1:10" x14ac:dyDescent="0.3">
      <c r="A951" s="17" t="s">
        <v>2397</v>
      </c>
      <c r="B951" t="s">
        <v>2398</v>
      </c>
      <c r="C951" t="s">
        <v>2238</v>
      </c>
      <c r="D951" t="s">
        <v>2399</v>
      </c>
      <c r="E951" s="12" t="s">
        <v>302</v>
      </c>
      <c r="G951" t="s">
        <v>266</v>
      </c>
      <c r="H951" t="s">
        <v>12</v>
      </c>
      <c r="I951" t="s">
        <v>267</v>
      </c>
      <c r="J951" t="s">
        <v>14</v>
      </c>
    </row>
    <row r="952" spans="1:10" x14ac:dyDescent="0.3">
      <c r="A952" s="17" t="s">
        <v>2400</v>
      </c>
      <c r="B952" t="s">
        <v>2401</v>
      </c>
      <c r="C952" t="s">
        <v>2238</v>
      </c>
      <c r="D952" t="s">
        <v>2402</v>
      </c>
      <c r="E952" s="12" t="s">
        <v>302</v>
      </c>
      <c r="G952" t="s">
        <v>266</v>
      </c>
      <c r="H952" t="s">
        <v>12</v>
      </c>
      <c r="I952" t="s">
        <v>267</v>
      </c>
      <c r="J952" t="s">
        <v>14</v>
      </c>
    </row>
    <row r="953" spans="1:10" x14ac:dyDescent="0.3">
      <c r="A953" s="17" t="s">
        <v>2403</v>
      </c>
      <c r="B953" t="s">
        <v>2041</v>
      </c>
      <c r="C953" t="s">
        <v>2238</v>
      </c>
      <c r="D953" t="s">
        <v>2042</v>
      </c>
      <c r="E953" s="12" t="s">
        <v>302</v>
      </c>
      <c r="G953" t="s">
        <v>978</v>
      </c>
      <c r="H953" t="s">
        <v>12</v>
      </c>
      <c r="I953" t="s">
        <v>84</v>
      </c>
      <c r="J953" t="s">
        <v>21</v>
      </c>
    </row>
    <row r="954" spans="1:10" x14ac:dyDescent="0.3">
      <c r="A954" s="17" t="s">
        <v>2404</v>
      </c>
      <c r="B954" t="s">
        <v>2405</v>
      </c>
      <c r="C954" t="s">
        <v>2238</v>
      </c>
      <c r="D954" t="s">
        <v>2406</v>
      </c>
      <c r="E954" s="14" t="s">
        <v>368</v>
      </c>
      <c r="F954" t="s">
        <v>2407</v>
      </c>
      <c r="G954" t="s">
        <v>298</v>
      </c>
      <c r="H954" t="s">
        <v>12</v>
      </c>
      <c r="I954" t="s">
        <v>92</v>
      </c>
      <c r="J954" t="s">
        <v>21</v>
      </c>
    </row>
    <row r="955" spans="1:10" x14ac:dyDescent="0.3">
      <c r="A955" s="17" t="s">
        <v>2408</v>
      </c>
      <c r="B955" t="s">
        <v>2409</v>
      </c>
      <c r="C955" t="s">
        <v>2238</v>
      </c>
      <c r="D955" t="s">
        <v>2410</v>
      </c>
      <c r="E955" s="12" t="s">
        <v>302</v>
      </c>
      <c r="G955" t="s">
        <v>298</v>
      </c>
      <c r="H955" t="s">
        <v>12</v>
      </c>
      <c r="I955" t="s">
        <v>92</v>
      </c>
      <c r="J955" t="s">
        <v>21</v>
      </c>
    </row>
    <row r="956" spans="1:10" x14ac:dyDescent="0.3">
      <c r="A956" s="17" t="s">
        <v>2411</v>
      </c>
      <c r="B956" t="s">
        <v>2412</v>
      </c>
      <c r="C956" t="s">
        <v>2238</v>
      </c>
      <c r="D956" t="s">
        <v>2413</v>
      </c>
      <c r="E956" s="12" t="s">
        <v>302</v>
      </c>
      <c r="G956" t="s">
        <v>298</v>
      </c>
      <c r="H956" t="s">
        <v>12</v>
      </c>
      <c r="I956" t="s">
        <v>92</v>
      </c>
      <c r="J956" t="s">
        <v>21</v>
      </c>
    </row>
    <row r="957" spans="1:10" x14ac:dyDescent="0.3">
      <c r="A957" s="17" t="s">
        <v>2414</v>
      </c>
      <c r="B957" t="s">
        <v>2152</v>
      </c>
      <c r="C957" t="s">
        <v>2238</v>
      </c>
      <c r="D957" t="s">
        <v>2153</v>
      </c>
      <c r="E957" s="12" t="s">
        <v>302</v>
      </c>
      <c r="G957" t="s">
        <v>28</v>
      </c>
      <c r="H957" t="s">
        <v>12</v>
      </c>
      <c r="I957" t="s">
        <v>29</v>
      </c>
      <c r="J957" t="s">
        <v>21</v>
      </c>
    </row>
    <row r="958" spans="1:10" x14ac:dyDescent="0.3">
      <c r="A958" s="17" t="s">
        <v>2415</v>
      </c>
      <c r="B958" t="s">
        <v>2154</v>
      </c>
      <c r="C958" t="s">
        <v>2238</v>
      </c>
      <c r="D958" t="s">
        <v>2155</v>
      </c>
      <c r="E958" s="12" t="s">
        <v>302</v>
      </c>
      <c r="G958" t="s">
        <v>28</v>
      </c>
      <c r="H958" t="s">
        <v>12</v>
      </c>
      <c r="I958" t="s">
        <v>29</v>
      </c>
      <c r="J958" t="s">
        <v>21</v>
      </c>
    </row>
    <row r="959" spans="1:10" x14ac:dyDescent="0.3">
      <c r="A959" s="17" t="s">
        <v>2416</v>
      </c>
      <c r="B959" t="s">
        <v>2417</v>
      </c>
      <c r="C959" t="s">
        <v>2238</v>
      </c>
      <c r="D959" t="s">
        <v>2418</v>
      </c>
      <c r="E959" s="12" t="s">
        <v>302</v>
      </c>
      <c r="G959" t="s">
        <v>28</v>
      </c>
      <c r="H959" t="s">
        <v>12</v>
      </c>
      <c r="I959" t="s">
        <v>29</v>
      </c>
      <c r="J959" t="s">
        <v>21</v>
      </c>
    </row>
    <row r="960" spans="1:10" x14ac:dyDescent="0.3">
      <c r="A960" s="17" t="s">
        <v>2419</v>
      </c>
      <c r="B960" t="s">
        <v>2420</v>
      </c>
      <c r="C960" t="s">
        <v>2238</v>
      </c>
      <c r="D960" t="s">
        <v>2421</v>
      </c>
      <c r="E960" s="12" t="s">
        <v>302</v>
      </c>
      <c r="G960" t="s">
        <v>28</v>
      </c>
      <c r="H960" t="s">
        <v>12</v>
      </c>
      <c r="I960" t="s">
        <v>29</v>
      </c>
      <c r="J960" t="s">
        <v>21</v>
      </c>
    </row>
    <row r="961" spans="1:10" x14ac:dyDescent="0.3">
      <c r="A961" s="17" t="s">
        <v>2422</v>
      </c>
      <c r="B961" t="s">
        <v>2423</v>
      </c>
      <c r="C961" t="s">
        <v>2238</v>
      </c>
      <c r="D961" t="s">
        <v>2424</v>
      </c>
      <c r="E961" s="12" t="s">
        <v>302</v>
      </c>
      <c r="G961" t="s">
        <v>28</v>
      </c>
      <c r="H961" t="s">
        <v>12</v>
      </c>
      <c r="I961" t="s">
        <v>29</v>
      </c>
      <c r="J961" t="s">
        <v>21</v>
      </c>
    </row>
    <row r="962" spans="1:10" x14ac:dyDescent="0.3">
      <c r="A962" s="17" t="s">
        <v>2425</v>
      </c>
      <c r="B962" t="s">
        <v>2045</v>
      </c>
      <c r="C962" t="s">
        <v>2238</v>
      </c>
      <c r="D962" t="s">
        <v>2046</v>
      </c>
      <c r="E962" s="12" t="s">
        <v>302</v>
      </c>
      <c r="G962" t="s">
        <v>385</v>
      </c>
      <c r="H962" t="s">
        <v>12</v>
      </c>
      <c r="I962" t="s">
        <v>84</v>
      </c>
      <c r="J962" t="s">
        <v>21</v>
      </c>
    </row>
    <row r="963" spans="1:10" x14ac:dyDescent="0.3">
      <c r="A963" s="17" t="s">
        <v>2426</v>
      </c>
      <c r="B963" t="s">
        <v>2047</v>
      </c>
      <c r="C963" t="s">
        <v>2238</v>
      </c>
      <c r="D963" t="s">
        <v>2048</v>
      </c>
      <c r="E963" s="12" t="s">
        <v>302</v>
      </c>
      <c r="G963" t="s">
        <v>385</v>
      </c>
      <c r="H963" t="s">
        <v>12</v>
      </c>
      <c r="I963" t="s">
        <v>84</v>
      </c>
      <c r="J963" t="s">
        <v>14</v>
      </c>
    </row>
    <row r="964" spans="1:10" x14ac:dyDescent="0.3">
      <c r="A964" s="17" t="s">
        <v>2427</v>
      </c>
      <c r="B964" t="s">
        <v>2049</v>
      </c>
      <c r="C964" t="s">
        <v>2238</v>
      </c>
      <c r="D964" t="s">
        <v>2050</v>
      </c>
      <c r="E964" s="12" t="s">
        <v>302</v>
      </c>
      <c r="G964" t="s">
        <v>385</v>
      </c>
      <c r="H964" t="s">
        <v>12</v>
      </c>
      <c r="I964" t="s">
        <v>84</v>
      </c>
      <c r="J964" t="s">
        <v>37</v>
      </c>
    </row>
    <row r="965" spans="1:10" x14ac:dyDescent="0.3">
      <c r="A965" s="17" t="s">
        <v>2428</v>
      </c>
      <c r="B965" t="s">
        <v>2051</v>
      </c>
      <c r="C965" t="s">
        <v>2238</v>
      </c>
      <c r="D965" t="s">
        <v>2052</v>
      </c>
      <c r="E965" s="12" t="s">
        <v>302</v>
      </c>
      <c r="G965" t="s">
        <v>385</v>
      </c>
      <c r="H965" t="s">
        <v>12</v>
      </c>
      <c r="I965" t="s">
        <v>84</v>
      </c>
      <c r="J965" t="s">
        <v>37</v>
      </c>
    </row>
    <row r="966" spans="1:10" x14ac:dyDescent="0.3">
      <c r="A966" s="17" t="s">
        <v>2429</v>
      </c>
      <c r="B966" t="s">
        <v>2053</v>
      </c>
      <c r="C966" t="s">
        <v>2238</v>
      </c>
      <c r="D966" t="s">
        <v>2054</v>
      </c>
      <c r="E966" s="12" t="s">
        <v>302</v>
      </c>
      <c r="G966" t="s">
        <v>217</v>
      </c>
      <c r="H966" t="s">
        <v>12</v>
      </c>
      <c r="I966" t="s">
        <v>218</v>
      </c>
      <c r="J966" t="s">
        <v>21</v>
      </c>
    </row>
    <row r="967" spans="1:10" x14ac:dyDescent="0.3">
      <c r="A967" s="17" t="s">
        <v>2430</v>
      </c>
      <c r="B967" t="s">
        <v>2055</v>
      </c>
      <c r="C967" t="s">
        <v>2238</v>
      </c>
      <c r="D967" t="s">
        <v>2056</v>
      </c>
      <c r="E967" s="12" t="s">
        <v>302</v>
      </c>
      <c r="G967" t="s">
        <v>385</v>
      </c>
      <c r="H967" t="s">
        <v>12</v>
      </c>
      <c r="I967" t="s">
        <v>84</v>
      </c>
      <c r="J967" t="s">
        <v>14</v>
      </c>
    </row>
    <row r="968" spans="1:10" x14ac:dyDescent="0.3">
      <c r="A968" s="17" t="s">
        <v>2431</v>
      </c>
      <c r="B968" t="s">
        <v>2057</v>
      </c>
      <c r="C968" t="s">
        <v>2238</v>
      </c>
      <c r="D968" t="s">
        <v>2058</v>
      </c>
      <c r="E968" s="12" t="s">
        <v>302</v>
      </c>
      <c r="G968" t="s">
        <v>385</v>
      </c>
      <c r="H968" t="s">
        <v>12</v>
      </c>
      <c r="I968" t="s">
        <v>84</v>
      </c>
      <c r="J968" t="s">
        <v>21</v>
      </c>
    </row>
    <row r="969" spans="1:10" x14ac:dyDescent="0.3">
      <c r="A969" s="17" t="s">
        <v>2234</v>
      </c>
      <c r="B969" t="s">
        <v>2059</v>
      </c>
      <c r="C969" t="s">
        <v>2238</v>
      </c>
      <c r="D969" t="s">
        <v>2060</v>
      </c>
      <c r="E969" s="12" t="s">
        <v>302</v>
      </c>
      <c r="G969" t="s">
        <v>883</v>
      </c>
      <c r="H969" t="s">
        <v>12</v>
      </c>
      <c r="I969" t="s">
        <v>218</v>
      </c>
      <c r="J969" t="s">
        <v>21</v>
      </c>
    </row>
    <row r="970" spans="1:10" x14ac:dyDescent="0.3">
      <c r="A970" s="17" t="s">
        <v>2432</v>
      </c>
      <c r="B970" t="s">
        <v>2433</v>
      </c>
      <c r="C970" t="s">
        <v>2238</v>
      </c>
      <c r="D970" t="s">
        <v>2434</v>
      </c>
      <c r="E970" s="12" t="s">
        <v>302</v>
      </c>
      <c r="G970" t="s">
        <v>266</v>
      </c>
      <c r="H970" t="s">
        <v>12</v>
      </c>
      <c r="I970" t="s">
        <v>267</v>
      </c>
      <c r="J970" t="s">
        <v>21</v>
      </c>
    </row>
    <row r="971" spans="1:10" x14ac:dyDescent="0.3">
      <c r="A971" s="17" t="s">
        <v>2435</v>
      </c>
      <c r="B971" t="s">
        <v>2436</v>
      </c>
      <c r="C971" t="s">
        <v>2238</v>
      </c>
      <c r="D971" t="s">
        <v>2437</v>
      </c>
      <c r="E971" s="12" t="s">
        <v>302</v>
      </c>
      <c r="G971" t="s">
        <v>266</v>
      </c>
      <c r="H971" t="s">
        <v>12</v>
      </c>
      <c r="I971" t="s">
        <v>267</v>
      </c>
      <c r="J971" t="s">
        <v>21</v>
      </c>
    </row>
    <row r="972" spans="1:10" x14ac:dyDescent="0.3">
      <c r="A972" s="17" t="s">
        <v>2438</v>
      </c>
      <c r="B972" t="s">
        <v>2061</v>
      </c>
      <c r="C972" t="s">
        <v>2238</v>
      </c>
      <c r="D972" t="s">
        <v>2062</v>
      </c>
      <c r="E972" s="12" t="s">
        <v>302</v>
      </c>
      <c r="G972" t="s">
        <v>385</v>
      </c>
      <c r="H972" t="s">
        <v>12</v>
      </c>
      <c r="I972" t="s">
        <v>84</v>
      </c>
      <c r="J972" t="s">
        <v>14</v>
      </c>
    </row>
    <row r="973" spans="1:10" x14ac:dyDescent="0.3">
      <c r="A973" s="17" t="s">
        <v>2439</v>
      </c>
      <c r="B973" t="s">
        <v>2063</v>
      </c>
      <c r="C973" t="s">
        <v>2238</v>
      </c>
      <c r="D973" t="s">
        <v>2064</v>
      </c>
      <c r="E973" s="12" t="s">
        <v>302</v>
      </c>
      <c r="G973" t="s">
        <v>385</v>
      </c>
      <c r="H973" t="s">
        <v>12</v>
      </c>
      <c r="I973" t="s">
        <v>84</v>
      </c>
      <c r="J973" t="s">
        <v>14</v>
      </c>
    </row>
    <row r="974" spans="1:10" x14ac:dyDescent="0.3">
      <c r="A974" s="17" t="s">
        <v>2235</v>
      </c>
      <c r="B974" t="s">
        <v>2162</v>
      </c>
      <c r="C974" t="s">
        <v>2238</v>
      </c>
      <c r="D974" t="s">
        <v>2139</v>
      </c>
      <c r="E974" s="12" t="s">
        <v>302</v>
      </c>
      <c r="G974" t="s">
        <v>982</v>
      </c>
      <c r="H974" t="s">
        <v>1759</v>
      </c>
      <c r="I974" t="s">
        <v>29</v>
      </c>
      <c r="J974" t="s">
        <v>14</v>
      </c>
    </row>
    <row r="975" spans="1:10" x14ac:dyDescent="0.3">
      <c r="A975" s="17" t="s">
        <v>2440</v>
      </c>
      <c r="B975" t="s">
        <v>2441</v>
      </c>
      <c r="C975" t="s">
        <v>2238</v>
      </c>
      <c r="E975" s="12" t="s">
        <v>302</v>
      </c>
      <c r="G975" t="s">
        <v>60</v>
      </c>
      <c r="H975" t="s">
        <v>1759</v>
      </c>
      <c r="I975" t="s">
        <v>61</v>
      </c>
      <c r="J975" t="s">
        <v>14</v>
      </c>
    </row>
    <row r="976" spans="1:10" x14ac:dyDescent="0.3">
      <c r="A976" s="17" t="s">
        <v>2442</v>
      </c>
      <c r="B976" t="s">
        <v>2443</v>
      </c>
      <c r="C976" t="s">
        <v>2238</v>
      </c>
      <c r="E976" s="12" t="s">
        <v>302</v>
      </c>
      <c r="G976" t="s">
        <v>91</v>
      </c>
      <c r="H976" t="s">
        <v>12</v>
      </c>
      <c r="I976" t="s">
        <v>92</v>
      </c>
      <c r="J976" t="s">
        <v>21</v>
      </c>
    </row>
    <row r="977" spans="1:10" x14ac:dyDescent="0.3">
      <c r="A977" s="17" t="s">
        <v>2444</v>
      </c>
      <c r="B977" t="s">
        <v>2078</v>
      </c>
      <c r="C977" t="s">
        <v>2238</v>
      </c>
      <c r="D977" t="s">
        <v>2079</v>
      </c>
      <c r="E977" s="12" t="s">
        <v>302</v>
      </c>
      <c r="G977" t="s">
        <v>862</v>
      </c>
      <c r="H977" t="s">
        <v>12</v>
      </c>
      <c r="I977" t="s">
        <v>218</v>
      </c>
      <c r="J977" t="s">
        <v>21</v>
      </c>
    </row>
    <row r="978" spans="1:10" x14ac:dyDescent="0.3">
      <c r="A978" s="17" t="s">
        <v>2445</v>
      </c>
      <c r="B978" t="s">
        <v>2446</v>
      </c>
      <c r="C978" t="s">
        <v>2238</v>
      </c>
      <c r="E978" s="12" t="s">
        <v>302</v>
      </c>
      <c r="G978" t="s">
        <v>60</v>
      </c>
      <c r="H978" t="s">
        <v>12</v>
      </c>
      <c r="I978" t="s">
        <v>61</v>
      </c>
      <c r="J978" t="s">
        <v>14</v>
      </c>
    </row>
    <row r="979" spans="1:10" x14ac:dyDescent="0.3">
      <c r="A979" s="17" t="s">
        <v>2447</v>
      </c>
      <c r="B979" t="s">
        <v>2448</v>
      </c>
      <c r="C979" t="s">
        <v>2238</v>
      </c>
      <c r="D979" t="s">
        <v>2449</v>
      </c>
      <c r="E979" s="12" t="s">
        <v>302</v>
      </c>
      <c r="G979" t="s">
        <v>55</v>
      </c>
      <c r="H979" t="s">
        <v>12</v>
      </c>
      <c r="I979" t="s">
        <v>222</v>
      </c>
      <c r="J979" t="s">
        <v>21</v>
      </c>
    </row>
    <row r="980" spans="1:10" x14ac:dyDescent="0.3">
      <c r="A980" s="17" t="s">
        <v>2450</v>
      </c>
      <c r="B980" t="s">
        <v>2451</v>
      </c>
      <c r="C980" t="s">
        <v>2238</v>
      </c>
      <c r="E980" s="12" t="s">
        <v>302</v>
      </c>
      <c r="G980" t="s">
        <v>982</v>
      </c>
      <c r="H980" t="s">
        <v>12</v>
      </c>
      <c r="I980" t="s">
        <v>29</v>
      </c>
      <c r="J980" t="s">
        <v>14</v>
      </c>
    </row>
    <row r="981" spans="1:10" x14ac:dyDescent="0.3">
      <c r="A981" s="17" t="s">
        <v>2452</v>
      </c>
      <c r="B981" t="s">
        <v>2205</v>
      </c>
      <c r="C981" t="s">
        <v>2238</v>
      </c>
      <c r="E981" s="12" t="s">
        <v>302</v>
      </c>
      <c r="G981" t="s">
        <v>60</v>
      </c>
      <c r="H981" t="s">
        <v>12</v>
      </c>
      <c r="I981" t="s">
        <v>61</v>
      </c>
      <c r="J981" t="s">
        <v>14</v>
      </c>
    </row>
    <row r="982" spans="1:10" x14ac:dyDescent="0.3">
      <c r="A982" s="17" t="s">
        <v>2453</v>
      </c>
      <c r="B982" t="s">
        <v>2081</v>
      </c>
      <c r="C982" t="s">
        <v>2238</v>
      </c>
      <c r="E982" s="12" t="s">
        <v>302</v>
      </c>
      <c r="G982" t="s">
        <v>96</v>
      </c>
      <c r="H982" t="s">
        <v>12</v>
      </c>
      <c r="I982" t="s">
        <v>97</v>
      </c>
      <c r="J982" t="s">
        <v>21</v>
      </c>
    </row>
    <row r="983" spans="1:10" x14ac:dyDescent="0.3">
      <c r="A983" s="17" t="s">
        <v>2454</v>
      </c>
      <c r="B983" t="s">
        <v>2455</v>
      </c>
      <c r="C983" t="s">
        <v>2238</v>
      </c>
      <c r="E983" s="12" t="s">
        <v>302</v>
      </c>
      <c r="G983" t="s">
        <v>96</v>
      </c>
      <c r="H983" t="s">
        <v>12</v>
      </c>
      <c r="I983" t="s">
        <v>97</v>
      </c>
      <c r="J983" t="s">
        <v>21</v>
      </c>
    </row>
    <row r="984" spans="1:10" x14ac:dyDescent="0.3">
      <c r="A984" s="17" t="s">
        <v>2456</v>
      </c>
      <c r="B984" t="s">
        <v>2457</v>
      </c>
      <c r="C984" t="s">
        <v>2238</v>
      </c>
      <c r="E984" s="12" t="s">
        <v>302</v>
      </c>
      <c r="G984" t="s">
        <v>33</v>
      </c>
      <c r="H984" t="s">
        <v>12</v>
      </c>
      <c r="I984" t="s">
        <v>34</v>
      </c>
      <c r="J984" t="s">
        <v>14</v>
      </c>
    </row>
    <row r="985" spans="1:10" x14ac:dyDescent="0.3">
      <c r="A985" s="17" t="s">
        <v>2458</v>
      </c>
      <c r="B985" t="s">
        <v>2082</v>
      </c>
      <c r="C985" t="s">
        <v>2238</v>
      </c>
      <c r="E985" s="12" t="s">
        <v>302</v>
      </c>
      <c r="G985" t="s">
        <v>687</v>
      </c>
      <c r="H985" t="s">
        <v>12</v>
      </c>
      <c r="I985" t="s">
        <v>688</v>
      </c>
      <c r="J985" t="s">
        <v>14</v>
      </c>
    </row>
    <row r="986" spans="1:10" x14ac:dyDescent="0.3">
      <c r="A986" s="17" t="s">
        <v>2459</v>
      </c>
      <c r="B986" t="s">
        <v>2083</v>
      </c>
      <c r="C986" t="s">
        <v>2238</v>
      </c>
      <c r="E986" s="12" t="s">
        <v>302</v>
      </c>
      <c r="G986" t="s">
        <v>687</v>
      </c>
      <c r="H986" t="s">
        <v>12</v>
      </c>
      <c r="I986" t="s">
        <v>688</v>
      </c>
      <c r="J986" t="s">
        <v>14</v>
      </c>
    </row>
    <row r="987" spans="1:10" x14ac:dyDescent="0.3">
      <c r="A987" s="17" t="s">
        <v>2460</v>
      </c>
      <c r="B987" t="s">
        <v>2461</v>
      </c>
      <c r="C987" t="s">
        <v>2238</v>
      </c>
      <c r="E987" s="12" t="s">
        <v>302</v>
      </c>
      <c r="G987" t="s">
        <v>266</v>
      </c>
      <c r="H987" t="s">
        <v>12</v>
      </c>
      <c r="I987" t="s">
        <v>267</v>
      </c>
      <c r="J987" t="s">
        <v>14</v>
      </c>
    </row>
    <row r="988" spans="1:10" ht="15" customHeight="1" x14ac:dyDescent="0.3">
      <c r="A988" s="17" t="s">
        <v>2462</v>
      </c>
      <c r="B988" t="s">
        <v>1951</v>
      </c>
      <c r="C988" t="s">
        <v>2463</v>
      </c>
      <c r="D988" t="s">
        <v>1953</v>
      </c>
      <c r="E988" s="12" t="s">
        <v>302</v>
      </c>
      <c r="G988" t="s">
        <v>91</v>
      </c>
      <c r="H988" t="s">
        <v>12</v>
      </c>
      <c r="I988" t="s">
        <v>92</v>
      </c>
      <c r="J988" t="s">
        <v>21</v>
      </c>
    </row>
    <row r="989" spans="1:10" ht="15" customHeight="1" x14ac:dyDescent="0.3">
      <c r="A989" s="17" t="s">
        <v>2236</v>
      </c>
      <c r="B989" t="s">
        <v>2237</v>
      </c>
      <c r="C989" t="s">
        <v>2463</v>
      </c>
      <c r="D989" t="s">
        <v>2239</v>
      </c>
      <c r="E989" s="12" t="s">
        <v>302</v>
      </c>
      <c r="G989" t="s">
        <v>146</v>
      </c>
      <c r="H989" t="s">
        <v>12</v>
      </c>
      <c r="I989" t="s">
        <v>56</v>
      </c>
      <c r="J989" t="s">
        <v>21</v>
      </c>
    </row>
    <row r="990" spans="1:10" ht="15" customHeight="1" x14ac:dyDescent="0.3">
      <c r="A990" s="17" t="s">
        <v>2240</v>
      </c>
      <c r="B990" t="s">
        <v>2241</v>
      </c>
      <c r="C990" t="s">
        <v>2463</v>
      </c>
      <c r="D990" t="s">
        <v>2242</v>
      </c>
      <c r="E990" s="12" t="s">
        <v>302</v>
      </c>
      <c r="G990" t="s">
        <v>146</v>
      </c>
      <c r="H990" t="s">
        <v>12</v>
      </c>
      <c r="I990" t="s">
        <v>56</v>
      </c>
      <c r="J990" t="s">
        <v>21</v>
      </c>
    </row>
    <row r="991" spans="1:10" ht="15" customHeight="1" x14ac:dyDescent="0.3">
      <c r="A991" s="17" t="s">
        <v>2243</v>
      </c>
      <c r="B991" t="s">
        <v>2244</v>
      </c>
      <c r="C991" t="s">
        <v>2463</v>
      </c>
      <c r="D991" t="s">
        <v>2245</v>
      </c>
      <c r="E991" s="12" t="s">
        <v>302</v>
      </c>
      <c r="G991" t="s">
        <v>146</v>
      </c>
      <c r="H991" t="s">
        <v>12</v>
      </c>
      <c r="I991" t="s">
        <v>56</v>
      </c>
      <c r="J991" t="s">
        <v>21</v>
      </c>
    </row>
    <row r="992" spans="1:10" ht="15" customHeight="1" x14ac:dyDescent="0.3">
      <c r="A992" s="17" t="s">
        <v>2246</v>
      </c>
      <c r="B992" t="s">
        <v>2247</v>
      </c>
      <c r="C992" t="s">
        <v>2463</v>
      </c>
      <c r="D992" t="s">
        <v>2248</v>
      </c>
      <c r="E992" s="12" t="s">
        <v>302</v>
      </c>
      <c r="G992" t="s">
        <v>146</v>
      </c>
      <c r="H992" t="s">
        <v>12</v>
      </c>
      <c r="I992" t="s">
        <v>56</v>
      </c>
      <c r="J992" t="s">
        <v>21</v>
      </c>
    </row>
    <row r="993" spans="1:10" ht="15" customHeight="1" x14ac:dyDescent="0.3">
      <c r="A993" s="17" t="s">
        <v>2249</v>
      </c>
      <c r="B993" t="s">
        <v>2250</v>
      </c>
      <c r="C993" t="s">
        <v>2463</v>
      </c>
      <c r="D993" t="s">
        <v>2251</v>
      </c>
      <c r="E993" s="12" t="s">
        <v>302</v>
      </c>
      <c r="G993" t="s">
        <v>266</v>
      </c>
      <c r="H993" t="s">
        <v>12</v>
      </c>
      <c r="I993" t="s">
        <v>267</v>
      </c>
      <c r="J993" t="s">
        <v>14</v>
      </c>
    </row>
    <row r="994" spans="1:10" ht="15" customHeight="1" x14ac:dyDescent="0.3">
      <c r="A994" s="17" t="s">
        <v>2252</v>
      </c>
      <c r="B994" t="s">
        <v>1954</v>
      </c>
      <c r="C994" t="s">
        <v>2463</v>
      </c>
      <c r="D994" t="s">
        <v>1955</v>
      </c>
      <c r="E994" s="12" t="s">
        <v>302</v>
      </c>
      <c r="G994" t="s">
        <v>1956</v>
      </c>
      <c r="H994" t="s">
        <v>12</v>
      </c>
      <c r="I994" t="s">
        <v>84</v>
      </c>
      <c r="J994" t="s">
        <v>14</v>
      </c>
    </row>
    <row r="995" spans="1:10" ht="15" customHeight="1" x14ac:dyDescent="0.3">
      <c r="A995" s="17" t="s">
        <v>2464</v>
      </c>
      <c r="B995" t="s">
        <v>1957</v>
      </c>
      <c r="C995" t="s">
        <v>2463</v>
      </c>
      <c r="D995" t="s">
        <v>1958</v>
      </c>
      <c r="E995" s="12" t="s">
        <v>302</v>
      </c>
      <c r="G995" t="s">
        <v>11</v>
      </c>
      <c r="H995" t="s">
        <v>12</v>
      </c>
      <c r="I995" t="s">
        <v>13</v>
      </c>
      <c r="J995" t="s">
        <v>14</v>
      </c>
    </row>
    <row r="996" spans="1:10" ht="15" customHeight="1" x14ac:dyDescent="0.3">
      <c r="A996" s="17" t="s">
        <v>2253</v>
      </c>
      <c r="B996" t="s">
        <v>2254</v>
      </c>
      <c r="C996" t="s">
        <v>2463</v>
      </c>
      <c r="D996" t="s">
        <v>2255</v>
      </c>
      <c r="E996" s="12" t="s">
        <v>302</v>
      </c>
      <c r="G996" t="s">
        <v>266</v>
      </c>
      <c r="H996" t="s">
        <v>12</v>
      </c>
      <c r="I996" t="s">
        <v>267</v>
      </c>
      <c r="J996" t="s">
        <v>21</v>
      </c>
    </row>
    <row r="997" spans="1:10" ht="15" customHeight="1" x14ac:dyDescent="0.3">
      <c r="A997" s="17" t="s">
        <v>2207</v>
      </c>
      <c r="B997" t="s">
        <v>1959</v>
      </c>
      <c r="C997" t="s">
        <v>2463</v>
      </c>
      <c r="D997" t="s">
        <v>1960</v>
      </c>
      <c r="E997" s="12" t="s">
        <v>302</v>
      </c>
      <c r="G997" t="s">
        <v>55</v>
      </c>
      <c r="H997" t="s">
        <v>12</v>
      </c>
      <c r="I997" t="s">
        <v>84</v>
      </c>
      <c r="J997" t="s">
        <v>21</v>
      </c>
    </row>
    <row r="998" spans="1:10" ht="15" customHeight="1" x14ac:dyDescent="0.3">
      <c r="A998" s="17" t="s">
        <v>2465</v>
      </c>
      <c r="B998" t="s">
        <v>1961</v>
      </c>
      <c r="C998" t="s">
        <v>2463</v>
      </c>
      <c r="D998" t="s">
        <v>1962</v>
      </c>
      <c r="E998" s="12" t="s">
        <v>302</v>
      </c>
      <c r="G998" t="s">
        <v>385</v>
      </c>
      <c r="H998" t="s">
        <v>12</v>
      </c>
      <c r="I998" t="s">
        <v>84</v>
      </c>
      <c r="J998" t="s">
        <v>21</v>
      </c>
    </row>
    <row r="999" spans="1:10" ht="15" customHeight="1" x14ac:dyDescent="0.3">
      <c r="A999" s="17" t="s">
        <v>2256</v>
      </c>
      <c r="B999" t="s">
        <v>1963</v>
      </c>
      <c r="C999" t="s">
        <v>2463</v>
      </c>
      <c r="D999" t="s">
        <v>1964</v>
      </c>
      <c r="E999" s="12" t="s">
        <v>302</v>
      </c>
      <c r="G999" t="s">
        <v>33</v>
      </c>
      <c r="H999" t="s">
        <v>12</v>
      </c>
      <c r="I999" t="s">
        <v>84</v>
      </c>
      <c r="J999" t="s">
        <v>14</v>
      </c>
    </row>
    <row r="1000" spans="1:10" ht="15" customHeight="1" x14ac:dyDescent="0.3">
      <c r="A1000" s="17" t="s">
        <v>2257</v>
      </c>
      <c r="B1000" t="s">
        <v>1965</v>
      </c>
      <c r="C1000" t="s">
        <v>2463</v>
      </c>
      <c r="D1000" t="s">
        <v>1966</v>
      </c>
      <c r="E1000" s="12" t="s">
        <v>302</v>
      </c>
      <c r="G1000" t="s">
        <v>33</v>
      </c>
      <c r="H1000" t="s">
        <v>12</v>
      </c>
      <c r="I1000" t="s">
        <v>84</v>
      </c>
      <c r="J1000" t="s">
        <v>37</v>
      </c>
    </row>
    <row r="1001" spans="1:10" ht="15" customHeight="1" x14ac:dyDescent="0.3">
      <c r="A1001" s="17" t="s">
        <v>2258</v>
      </c>
      <c r="B1001" t="s">
        <v>2259</v>
      </c>
      <c r="C1001" t="s">
        <v>2463</v>
      </c>
      <c r="D1001" t="s">
        <v>2260</v>
      </c>
      <c r="E1001" s="12" t="s">
        <v>302</v>
      </c>
      <c r="G1001" t="s">
        <v>266</v>
      </c>
      <c r="H1001" t="s">
        <v>12</v>
      </c>
      <c r="I1001" t="s">
        <v>267</v>
      </c>
      <c r="J1001" t="s">
        <v>21</v>
      </c>
    </row>
    <row r="1002" spans="1:10" ht="15" customHeight="1" x14ac:dyDescent="0.3">
      <c r="A1002" s="17" t="s">
        <v>2264</v>
      </c>
      <c r="B1002" t="s">
        <v>2265</v>
      </c>
      <c r="C1002" t="s">
        <v>2463</v>
      </c>
      <c r="D1002" t="s">
        <v>2266</v>
      </c>
      <c r="E1002" s="12" t="s">
        <v>302</v>
      </c>
      <c r="G1002" t="s">
        <v>266</v>
      </c>
      <c r="H1002" t="s">
        <v>12</v>
      </c>
      <c r="I1002" t="s">
        <v>267</v>
      </c>
      <c r="J1002" t="s">
        <v>21</v>
      </c>
    </row>
    <row r="1003" spans="1:10" ht="15" customHeight="1" x14ac:dyDescent="0.3">
      <c r="A1003" s="17" t="s">
        <v>2267</v>
      </c>
      <c r="B1003" t="s">
        <v>2268</v>
      </c>
      <c r="C1003" t="s">
        <v>2463</v>
      </c>
      <c r="D1003" t="s">
        <v>2269</v>
      </c>
      <c r="E1003" s="12" t="s">
        <v>302</v>
      </c>
      <c r="G1003" t="s">
        <v>266</v>
      </c>
      <c r="H1003" t="s">
        <v>12</v>
      </c>
      <c r="I1003" t="s">
        <v>267</v>
      </c>
      <c r="J1003" t="s">
        <v>14</v>
      </c>
    </row>
    <row r="1004" spans="1:10" ht="15" customHeight="1" x14ac:dyDescent="0.3">
      <c r="A1004" s="17" t="s">
        <v>2270</v>
      </c>
      <c r="B1004" t="s">
        <v>2271</v>
      </c>
      <c r="C1004" t="s">
        <v>2463</v>
      </c>
      <c r="D1004" t="s">
        <v>2272</v>
      </c>
      <c r="E1004" s="12" t="s">
        <v>302</v>
      </c>
      <c r="G1004" t="s">
        <v>298</v>
      </c>
      <c r="H1004" t="s">
        <v>12</v>
      </c>
      <c r="I1004" t="s">
        <v>92</v>
      </c>
      <c r="J1004" t="s">
        <v>21</v>
      </c>
    </row>
    <row r="1005" spans="1:10" ht="15" customHeight="1" x14ac:dyDescent="0.3">
      <c r="A1005" s="17" t="s">
        <v>2466</v>
      </c>
      <c r="B1005" t="s">
        <v>2467</v>
      </c>
      <c r="C1005" t="s">
        <v>2463</v>
      </c>
      <c r="D1005" t="s">
        <v>2468</v>
      </c>
      <c r="E1005" s="12" t="s">
        <v>302</v>
      </c>
      <c r="G1005" t="s">
        <v>266</v>
      </c>
      <c r="H1005" t="s">
        <v>12</v>
      </c>
      <c r="I1005" t="s">
        <v>267</v>
      </c>
      <c r="J1005" t="s">
        <v>14</v>
      </c>
    </row>
    <row r="1006" spans="1:10" ht="15" customHeight="1" x14ac:dyDescent="0.3">
      <c r="A1006" s="17" t="s">
        <v>2469</v>
      </c>
      <c r="B1006" t="s">
        <v>2470</v>
      </c>
      <c r="C1006" t="s">
        <v>2463</v>
      </c>
      <c r="D1006" t="s">
        <v>2471</v>
      </c>
      <c r="E1006" s="12" t="s">
        <v>302</v>
      </c>
      <c r="G1006" t="s">
        <v>266</v>
      </c>
      <c r="H1006" t="s">
        <v>12</v>
      </c>
      <c r="I1006" t="s">
        <v>267</v>
      </c>
      <c r="J1006" t="s">
        <v>14</v>
      </c>
    </row>
    <row r="1007" spans="1:10" ht="15" customHeight="1" x14ac:dyDescent="0.3">
      <c r="A1007" s="17" t="s">
        <v>2273</v>
      </c>
      <c r="B1007" t="s">
        <v>2274</v>
      </c>
      <c r="C1007" t="s">
        <v>2463</v>
      </c>
      <c r="D1007" t="s">
        <v>2275</v>
      </c>
      <c r="E1007" s="12" t="s">
        <v>302</v>
      </c>
      <c r="G1007" t="s">
        <v>266</v>
      </c>
      <c r="H1007" t="s">
        <v>12</v>
      </c>
      <c r="I1007" t="s">
        <v>267</v>
      </c>
      <c r="J1007" t="s">
        <v>21</v>
      </c>
    </row>
    <row r="1008" spans="1:10" ht="15" customHeight="1" x14ac:dyDescent="0.3">
      <c r="A1008" s="17" t="s">
        <v>2276</v>
      </c>
      <c r="B1008" t="s">
        <v>2277</v>
      </c>
      <c r="C1008" t="s">
        <v>2463</v>
      </c>
      <c r="D1008" t="s">
        <v>2278</v>
      </c>
      <c r="E1008" s="12" t="s">
        <v>302</v>
      </c>
      <c r="G1008" t="s">
        <v>266</v>
      </c>
      <c r="H1008" t="s">
        <v>12</v>
      </c>
      <c r="I1008" t="s">
        <v>267</v>
      </c>
      <c r="J1008" t="s">
        <v>21</v>
      </c>
    </row>
    <row r="1009" spans="1:10" ht="15" customHeight="1" x14ac:dyDescent="0.3">
      <c r="A1009" s="17" t="s">
        <v>2279</v>
      </c>
      <c r="B1009" t="s">
        <v>2280</v>
      </c>
      <c r="C1009" t="s">
        <v>2463</v>
      </c>
      <c r="D1009" t="s">
        <v>2281</v>
      </c>
      <c r="E1009" s="14" t="s">
        <v>368</v>
      </c>
      <c r="F1009" t="s">
        <v>2282</v>
      </c>
      <c r="G1009" t="s">
        <v>298</v>
      </c>
      <c r="H1009" t="s">
        <v>12</v>
      </c>
      <c r="I1009" t="s">
        <v>92</v>
      </c>
      <c r="J1009" t="s">
        <v>21</v>
      </c>
    </row>
    <row r="1010" spans="1:10" ht="15" customHeight="1" x14ac:dyDescent="0.3">
      <c r="A1010" s="17" t="s">
        <v>2283</v>
      </c>
      <c r="B1010" t="s">
        <v>2284</v>
      </c>
      <c r="C1010" t="s">
        <v>2463</v>
      </c>
      <c r="D1010" t="s">
        <v>2285</v>
      </c>
      <c r="E1010" s="14" t="s">
        <v>368</v>
      </c>
      <c r="F1010" t="s">
        <v>2282</v>
      </c>
      <c r="G1010" t="s">
        <v>298</v>
      </c>
      <c r="H1010" t="s">
        <v>12</v>
      </c>
      <c r="I1010" t="s">
        <v>92</v>
      </c>
      <c r="J1010" t="s">
        <v>14</v>
      </c>
    </row>
    <row r="1011" spans="1:10" ht="15" customHeight="1" x14ac:dyDescent="0.3">
      <c r="A1011" s="17" t="s">
        <v>2286</v>
      </c>
      <c r="B1011" t="s">
        <v>2287</v>
      </c>
      <c r="C1011" t="s">
        <v>2463</v>
      </c>
      <c r="D1011" t="s">
        <v>2288</v>
      </c>
      <c r="E1011" s="14" t="s">
        <v>368</v>
      </c>
      <c r="F1011" t="s">
        <v>2282</v>
      </c>
      <c r="G1011" t="s">
        <v>298</v>
      </c>
      <c r="H1011" t="s">
        <v>12</v>
      </c>
      <c r="I1011" t="s">
        <v>92</v>
      </c>
      <c r="J1011" t="s">
        <v>21</v>
      </c>
    </row>
    <row r="1012" spans="1:10" ht="15" customHeight="1" x14ac:dyDescent="0.3">
      <c r="A1012" s="17" t="s">
        <v>2289</v>
      </c>
      <c r="B1012" t="s">
        <v>1967</v>
      </c>
      <c r="C1012" t="s">
        <v>2463</v>
      </c>
      <c r="D1012" t="s">
        <v>1968</v>
      </c>
      <c r="E1012" s="12" t="s">
        <v>302</v>
      </c>
      <c r="G1012" t="s">
        <v>298</v>
      </c>
      <c r="H1012" t="s">
        <v>12</v>
      </c>
      <c r="I1012" t="s">
        <v>92</v>
      </c>
      <c r="J1012" t="s">
        <v>21</v>
      </c>
    </row>
    <row r="1013" spans="1:10" ht="15" customHeight="1" x14ac:dyDescent="0.3">
      <c r="A1013" s="17" t="s">
        <v>2290</v>
      </c>
      <c r="B1013" t="s">
        <v>2291</v>
      </c>
      <c r="C1013" t="s">
        <v>2463</v>
      </c>
      <c r="D1013" t="s">
        <v>2292</v>
      </c>
      <c r="E1013" s="12" t="s">
        <v>302</v>
      </c>
      <c r="G1013" t="s">
        <v>266</v>
      </c>
      <c r="H1013" t="s">
        <v>12</v>
      </c>
      <c r="I1013" t="s">
        <v>267</v>
      </c>
      <c r="J1013" t="s">
        <v>21</v>
      </c>
    </row>
    <row r="1014" spans="1:10" ht="15" customHeight="1" x14ac:dyDescent="0.3">
      <c r="A1014" s="17" t="s">
        <v>2293</v>
      </c>
      <c r="B1014" t="s">
        <v>2294</v>
      </c>
      <c r="C1014" t="s">
        <v>2463</v>
      </c>
      <c r="D1014" t="s">
        <v>2295</v>
      </c>
      <c r="E1014" s="12" t="s">
        <v>302</v>
      </c>
      <c r="G1014" t="s">
        <v>266</v>
      </c>
      <c r="H1014" t="s">
        <v>12</v>
      </c>
      <c r="I1014" t="s">
        <v>267</v>
      </c>
      <c r="J1014" t="s">
        <v>21</v>
      </c>
    </row>
    <row r="1015" spans="1:10" ht="15" customHeight="1" x14ac:dyDescent="0.3">
      <c r="A1015" s="17" t="s">
        <v>2296</v>
      </c>
      <c r="B1015" t="s">
        <v>2297</v>
      </c>
      <c r="C1015" t="s">
        <v>2463</v>
      </c>
      <c r="D1015" t="s">
        <v>2298</v>
      </c>
      <c r="E1015" s="12" t="s">
        <v>302</v>
      </c>
      <c r="G1015" t="s">
        <v>266</v>
      </c>
      <c r="H1015" t="s">
        <v>12</v>
      </c>
      <c r="I1015" t="s">
        <v>267</v>
      </c>
      <c r="J1015" t="s">
        <v>21</v>
      </c>
    </row>
    <row r="1016" spans="1:10" ht="15" customHeight="1" x14ac:dyDescent="0.3">
      <c r="A1016" s="17" t="s">
        <v>2299</v>
      </c>
      <c r="B1016" t="s">
        <v>2300</v>
      </c>
      <c r="C1016" t="s">
        <v>2463</v>
      </c>
      <c r="D1016" t="s">
        <v>2301</v>
      </c>
      <c r="E1016" s="12" t="s">
        <v>302</v>
      </c>
      <c r="G1016" t="s">
        <v>266</v>
      </c>
      <c r="H1016" t="s">
        <v>12</v>
      </c>
      <c r="I1016" t="s">
        <v>267</v>
      </c>
      <c r="J1016" t="s">
        <v>21</v>
      </c>
    </row>
    <row r="1017" spans="1:10" ht="15" customHeight="1" x14ac:dyDescent="0.3">
      <c r="A1017" s="19" t="s">
        <v>2302</v>
      </c>
      <c r="B1017" t="s">
        <v>2303</v>
      </c>
      <c r="C1017" t="s">
        <v>2463</v>
      </c>
      <c r="D1017" t="s">
        <v>2304</v>
      </c>
      <c r="E1017" s="12" t="s">
        <v>302</v>
      </c>
      <c r="G1017" t="s">
        <v>266</v>
      </c>
      <c r="H1017" t="s">
        <v>12</v>
      </c>
      <c r="I1017" t="s">
        <v>267</v>
      </c>
      <c r="J1017" t="s">
        <v>37</v>
      </c>
    </row>
    <row r="1018" spans="1:10" ht="15" customHeight="1" x14ac:dyDescent="0.3">
      <c r="A1018" s="17" t="s">
        <v>2305</v>
      </c>
      <c r="B1018" t="s">
        <v>2306</v>
      </c>
      <c r="C1018" t="s">
        <v>2463</v>
      </c>
      <c r="D1018" t="s">
        <v>2307</v>
      </c>
      <c r="E1018" s="12" t="s">
        <v>302</v>
      </c>
      <c r="G1018" t="s">
        <v>266</v>
      </c>
      <c r="H1018" t="s">
        <v>12</v>
      </c>
      <c r="I1018" t="s">
        <v>267</v>
      </c>
      <c r="J1018" t="s">
        <v>37</v>
      </c>
    </row>
    <row r="1019" spans="1:10" ht="15" customHeight="1" x14ac:dyDescent="0.3">
      <c r="A1019" s="17" t="s">
        <v>2308</v>
      </c>
      <c r="B1019" t="s">
        <v>2309</v>
      </c>
      <c r="C1019" t="s">
        <v>2463</v>
      </c>
      <c r="D1019" t="s">
        <v>2310</v>
      </c>
      <c r="E1019" s="14" t="s">
        <v>368</v>
      </c>
      <c r="F1019" t="s">
        <v>2282</v>
      </c>
      <c r="G1019" t="s">
        <v>298</v>
      </c>
      <c r="H1019" t="s">
        <v>12</v>
      </c>
      <c r="I1019" t="s">
        <v>92</v>
      </c>
      <c r="J1019" t="s">
        <v>21</v>
      </c>
    </row>
    <row r="1020" spans="1:10" ht="15" customHeight="1" x14ac:dyDescent="0.3">
      <c r="A1020" s="17" t="s">
        <v>2311</v>
      </c>
      <c r="B1020" t="s">
        <v>2312</v>
      </c>
      <c r="C1020" t="s">
        <v>2463</v>
      </c>
      <c r="D1020" t="s">
        <v>2313</v>
      </c>
      <c r="E1020" s="14" t="s">
        <v>368</v>
      </c>
      <c r="F1020" t="s">
        <v>2282</v>
      </c>
      <c r="G1020" t="s">
        <v>298</v>
      </c>
      <c r="H1020" t="s">
        <v>12</v>
      </c>
      <c r="I1020" t="s">
        <v>92</v>
      </c>
      <c r="J1020" t="s">
        <v>21</v>
      </c>
    </row>
    <row r="1021" spans="1:10" ht="15" customHeight="1" x14ac:dyDescent="0.3">
      <c r="A1021" s="17" t="s">
        <v>2314</v>
      </c>
      <c r="B1021" t="s">
        <v>2315</v>
      </c>
      <c r="C1021" t="s">
        <v>2463</v>
      </c>
      <c r="D1021" t="s">
        <v>2316</v>
      </c>
      <c r="E1021" s="14" t="s">
        <v>368</v>
      </c>
      <c r="F1021" t="s">
        <v>2282</v>
      </c>
      <c r="G1021" t="s">
        <v>298</v>
      </c>
      <c r="H1021" t="s">
        <v>12</v>
      </c>
      <c r="I1021" t="s">
        <v>92</v>
      </c>
      <c r="J1021" t="s">
        <v>21</v>
      </c>
    </row>
    <row r="1022" spans="1:10" ht="15" customHeight="1" x14ac:dyDescent="0.3">
      <c r="A1022" s="17" t="s">
        <v>2317</v>
      </c>
      <c r="B1022" t="s">
        <v>2318</v>
      </c>
      <c r="C1022" t="s">
        <v>2463</v>
      </c>
      <c r="D1022" t="s">
        <v>2319</v>
      </c>
      <c r="E1022" s="14" t="s">
        <v>368</v>
      </c>
      <c r="F1022" t="s">
        <v>2282</v>
      </c>
      <c r="G1022" t="s">
        <v>298</v>
      </c>
      <c r="H1022" t="s">
        <v>12</v>
      </c>
      <c r="I1022" t="s">
        <v>92</v>
      </c>
      <c r="J1022" t="s">
        <v>21</v>
      </c>
    </row>
    <row r="1023" spans="1:10" ht="15" customHeight="1" x14ac:dyDescent="0.3">
      <c r="A1023" s="17" t="s">
        <v>2323</v>
      </c>
      <c r="B1023" t="s">
        <v>2324</v>
      </c>
      <c r="C1023" t="s">
        <v>2463</v>
      </c>
      <c r="D1023" t="s">
        <v>2325</v>
      </c>
      <c r="E1023" s="12" t="s">
        <v>302</v>
      </c>
      <c r="G1023" t="s">
        <v>266</v>
      </c>
      <c r="H1023" t="s">
        <v>12</v>
      </c>
      <c r="I1023" t="s">
        <v>267</v>
      </c>
      <c r="J1023" t="s">
        <v>21</v>
      </c>
    </row>
    <row r="1024" spans="1:10" ht="15" customHeight="1" x14ac:dyDescent="0.3">
      <c r="A1024" s="17" t="s">
        <v>2326</v>
      </c>
      <c r="B1024" t="s">
        <v>2327</v>
      </c>
      <c r="C1024" t="s">
        <v>2463</v>
      </c>
      <c r="D1024" t="s">
        <v>2328</v>
      </c>
      <c r="E1024" s="12" t="s">
        <v>302</v>
      </c>
      <c r="G1024" t="s">
        <v>266</v>
      </c>
      <c r="H1024" t="s">
        <v>12</v>
      </c>
      <c r="I1024" t="s">
        <v>267</v>
      </c>
      <c r="J1024" t="s">
        <v>21</v>
      </c>
    </row>
    <row r="1025" spans="1:10" ht="15" customHeight="1" x14ac:dyDescent="0.3">
      <c r="A1025" s="17" t="s">
        <v>2329</v>
      </c>
      <c r="B1025" t="s">
        <v>2330</v>
      </c>
      <c r="C1025" t="s">
        <v>2463</v>
      </c>
      <c r="D1025" t="s">
        <v>2331</v>
      </c>
      <c r="E1025" s="12" t="s">
        <v>302</v>
      </c>
      <c r="G1025" t="s">
        <v>266</v>
      </c>
      <c r="H1025" t="s">
        <v>12</v>
      </c>
      <c r="I1025" t="s">
        <v>267</v>
      </c>
      <c r="J1025" t="s">
        <v>21</v>
      </c>
    </row>
    <row r="1026" spans="1:10" ht="15" customHeight="1" x14ac:dyDescent="0.3">
      <c r="A1026" s="17" t="s">
        <v>2332</v>
      </c>
      <c r="B1026" t="s">
        <v>2333</v>
      </c>
      <c r="C1026" t="s">
        <v>2463</v>
      </c>
      <c r="D1026" t="s">
        <v>2334</v>
      </c>
      <c r="E1026" s="12" t="s">
        <v>302</v>
      </c>
      <c r="G1026" t="s">
        <v>266</v>
      </c>
      <c r="H1026" t="s">
        <v>12</v>
      </c>
      <c r="I1026" t="s">
        <v>267</v>
      </c>
      <c r="J1026" t="s">
        <v>21</v>
      </c>
    </row>
    <row r="1027" spans="1:10" ht="15" customHeight="1" x14ac:dyDescent="0.3">
      <c r="A1027" s="17" t="s">
        <v>2337</v>
      </c>
      <c r="B1027" t="s">
        <v>2338</v>
      </c>
      <c r="C1027" t="s">
        <v>2463</v>
      </c>
      <c r="D1027" t="s">
        <v>2339</v>
      </c>
      <c r="E1027" s="12" t="s">
        <v>302</v>
      </c>
      <c r="G1027" t="s">
        <v>266</v>
      </c>
      <c r="H1027" t="s">
        <v>12</v>
      </c>
      <c r="I1027" t="s">
        <v>267</v>
      </c>
      <c r="J1027" t="s">
        <v>21</v>
      </c>
    </row>
    <row r="1028" spans="1:10" ht="15" customHeight="1" x14ac:dyDescent="0.3">
      <c r="A1028" s="17" t="s">
        <v>2340</v>
      </c>
      <c r="B1028" t="s">
        <v>2341</v>
      </c>
      <c r="C1028" t="s">
        <v>2463</v>
      </c>
      <c r="D1028" t="s">
        <v>2342</v>
      </c>
      <c r="E1028" s="14" t="s">
        <v>368</v>
      </c>
      <c r="F1028" t="s">
        <v>2282</v>
      </c>
      <c r="G1028" t="s">
        <v>298</v>
      </c>
      <c r="H1028" t="s">
        <v>12</v>
      </c>
      <c r="I1028" t="s">
        <v>92</v>
      </c>
      <c r="J1028" t="s">
        <v>21</v>
      </c>
    </row>
    <row r="1029" spans="1:10" ht="15" customHeight="1" x14ac:dyDescent="0.3">
      <c r="A1029" s="17" t="s">
        <v>2343</v>
      </c>
      <c r="B1029" t="s">
        <v>2344</v>
      </c>
      <c r="C1029" t="s">
        <v>2463</v>
      </c>
      <c r="D1029" t="s">
        <v>2345</v>
      </c>
      <c r="E1029" s="12" t="s">
        <v>302</v>
      </c>
      <c r="G1029" t="s">
        <v>266</v>
      </c>
      <c r="H1029" t="s">
        <v>12</v>
      </c>
      <c r="I1029" t="s">
        <v>267</v>
      </c>
      <c r="J1029" t="s">
        <v>21</v>
      </c>
    </row>
    <row r="1030" spans="1:10" ht="15" customHeight="1" x14ac:dyDescent="0.3">
      <c r="A1030" s="17" t="s">
        <v>2346</v>
      </c>
      <c r="B1030" t="s">
        <v>2347</v>
      </c>
      <c r="C1030" t="s">
        <v>2463</v>
      </c>
      <c r="D1030" t="s">
        <v>2348</v>
      </c>
      <c r="E1030" s="12" t="s">
        <v>302</v>
      </c>
      <c r="G1030" t="s">
        <v>266</v>
      </c>
      <c r="H1030" t="s">
        <v>12</v>
      </c>
      <c r="I1030" t="s">
        <v>267</v>
      </c>
      <c r="J1030" t="s">
        <v>21</v>
      </c>
    </row>
    <row r="1031" spans="1:10" ht="15" customHeight="1" x14ac:dyDescent="0.3">
      <c r="A1031" s="17" t="s">
        <v>2349</v>
      </c>
      <c r="B1031" t="s">
        <v>1977</v>
      </c>
      <c r="C1031" t="s">
        <v>2463</v>
      </c>
      <c r="D1031" t="s">
        <v>1978</v>
      </c>
      <c r="E1031" s="12" t="s">
        <v>302</v>
      </c>
      <c r="G1031" t="s">
        <v>33</v>
      </c>
      <c r="H1031" t="s">
        <v>12</v>
      </c>
      <c r="I1031" t="s">
        <v>84</v>
      </c>
      <c r="J1031" t="s">
        <v>37</v>
      </c>
    </row>
    <row r="1032" spans="1:10" ht="15" customHeight="1" x14ac:dyDescent="0.3">
      <c r="A1032" s="17" t="s">
        <v>2472</v>
      </c>
      <c r="B1032" t="s">
        <v>1979</v>
      </c>
      <c r="C1032" t="s">
        <v>2463</v>
      </c>
      <c r="D1032" t="s">
        <v>1980</v>
      </c>
      <c r="E1032" s="12" t="s">
        <v>302</v>
      </c>
      <c r="G1032" t="s">
        <v>385</v>
      </c>
      <c r="H1032" t="s">
        <v>12</v>
      </c>
      <c r="I1032" t="s">
        <v>84</v>
      </c>
      <c r="J1032" t="s">
        <v>14</v>
      </c>
    </row>
    <row r="1033" spans="1:10" ht="15" customHeight="1" x14ac:dyDescent="0.3">
      <c r="A1033" s="17" t="s">
        <v>2473</v>
      </c>
      <c r="B1033" t="s">
        <v>1981</v>
      </c>
      <c r="C1033" t="s">
        <v>2463</v>
      </c>
      <c r="D1033" t="s">
        <v>1982</v>
      </c>
      <c r="E1033" s="12" t="s">
        <v>302</v>
      </c>
      <c r="G1033" t="s">
        <v>298</v>
      </c>
      <c r="H1033" t="s">
        <v>12</v>
      </c>
      <c r="I1033" t="s">
        <v>218</v>
      </c>
      <c r="J1033" t="s">
        <v>14</v>
      </c>
    </row>
    <row r="1034" spans="1:10" ht="15" customHeight="1" x14ac:dyDescent="0.3">
      <c r="A1034" s="17" t="s">
        <v>2474</v>
      </c>
      <c r="B1034" t="s">
        <v>1983</v>
      </c>
      <c r="C1034" t="s">
        <v>2463</v>
      </c>
      <c r="D1034" t="s">
        <v>1984</v>
      </c>
      <c r="E1034" s="12" t="s">
        <v>302</v>
      </c>
      <c r="G1034" t="s">
        <v>55</v>
      </c>
      <c r="H1034" t="s">
        <v>12</v>
      </c>
      <c r="I1034" t="s">
        <v>84</v>
      </c>
      <c r="J1034" t="s">
        <v>21</v>
      </c>
    </row>
    <row r="1035" spans="1:10" ht="15" customHeight="1" x14ac:dyDescent="0.3">
      <c r="A1035" s="17" t="s">
        <v>2475</v>
      </c>
      <c r="B1035" t="s">
        <v>1985</v>
      </c>
      <c r="C1035" t="s">
        <v>2463</v>
      </c>
      <c r="D1035" t="s">
        <v>1986</v>
      </c>
      <c r="E1035" s="12" t="s">
        <v>302</v>
      </c>
      <c r="G1035" t="s">
        <v>385</v>
      </c>
      <c r="H1035" t="s">
        <v>12</v>
      </c>
      <c r="I1035" t="s">
        <v>84</v>
      </c>
      <c r="J1035" t="s">
        <v>14</v>
      </c>
    </row>
    <row r="1036" spans="1:10" ht="15" customHeight="1" x14ac:dyDescent="0.3">
      <c r="A1036" s="17" t="s">
        <v>2476</v>
      </c>
      <c r="B1036" t="s">
        <v>2477</v>
      </c>
      <c r="C1036" t="s">
        <v>2463</v>
      </c>
      <c r="D1036" t="s">
        <v>2478</v>
      </c>
      <c r="E1036" s="12" t="s">
        <v>302</v>
      </c>
      <c r="G1036" t="s">
        <v>33</v>
      </c>
      <c r="H1036" t="s">
        <v>12</v>
      </c>
      <c r="I1036" t="s">
        <v>84</v>
      </c>
      <c r="J1036" t="s">
        <v>14</v>
      </c>
    </row>
    <row r="1037" spans="1:10" ht="15" customHeight="1" x14ac:dyDescent="0.3">
      <c r="A1037" s="17" t="s">
        <v>2479</v>
      </c>
      <c r="B1037" t="s">
        <v>2480</v>
      </c>
      <c r="C1037" t="s">
        <v>2463</v>
      </c>
      <c r="D1037" t="s">
        <v>2481</v>
      </c>
      <c r="E1037" s="12" t="s">
        <v>302</v>
      </c>
      <c r="G1037" t="s">
        <v>33</v>
      </c>
      <c r="H1037" t="s">
        <v>12</v>
      </c>
      <c r="I1037" t="s">
        <v>84</v>
      </c>
      <c r="J1037" t="s">
        <v>21</v>
      </c>
    </row>
    <row r="1038" spans="1:10" ht="15" customHeight="1" x14ac:dyDescent="0.3">
      <c r="A1038" s="17" t="s">
        <v>2350</v>
      </c>
      <c r="B1038" t="s">
        <v>2351</v>
      </c>
      <c r="C1038" t="s">
        <v>2463</v>
      </c>
      <c r="D1038" t="s">
        <v>2352</v>
      </c>
      <c r="E1038" s="12" t="s">
        <v>302</v>
      </c>
      <c r="G1038" t="s">
        <v>44</v>
      </c>
      <c r="H1038" t="s">
        <v>12</v>
      </c>
      <c r="I1038" t="s">
        <v>45</v>
      </c>
      <c r="J1038" t="s">
        <v>21</v>
      </c>
    </row>
    <row r="1039" spans="1:10" ht="15" customHeight="1" x14ac:dyDescent="0.3">
      <c r="A1039" s="17" t="s">
        <v>2211</v>
      </c>
      <c r="B1039" t="s">
        <v>2001</v>
      </c>
      <c r="C1039" t="s">
        <v>2463</v>
      </c>
      <c r="D1039" t="s">
        <v>2002</v>
      </c>
      <c r="E1039" s="12" t="s">
        <v>302</v>
      </c>
      <c r="G1039" t="s">
        <v>217</v>
      </c>
      <c r="H1039" t="s">
        <v>12</v>
      </c>
      <c r="I1039" t="s">
        <v>218</v>
      </c>
      <c r="J1039" t="s">
        <v>21</v>
      </c>
    </row>
    <row r="1040" spans="1:10" ht="15" customHeight="1" x14ac:dyDescent="0.3">
      <c r="A1040" s="17">
        <v>14013175059</v>
      </c>
      <c r="B1040" t="s">
        <v>2367</v>
      </c>
      <c r="C1040" t="s">
        <v>2463</v>
      </c>
      <c r="D1040" t="s">
        <v>2368</v>
      </c>
      <c r="E1040" s="12" t="s">
        <v>302</v>
      </c>
      <c r="G1040" t="s">
        <v>862</v>
      </c>
      <c r="H1040" t="s">
        <v>12</v>
      </c>
      <c r="I1040" t="s">
        <v>218</v>
      </c>
      <c r="J1040" t="s">
        <v>14</v>
      </c>
    </row>
    <row r="1041" spans="1:10" ht="15" customHeight="1" x14ac:dyDescent="0.3">
      <c r="A1041" s="17" t="s">
        <v>2483</v>
      </c>
      <c r="B1041" t="s">
        <v>2484</v>
      </c>
      <c r="C1041" t="s">
        <v>2463</v>
      </c>
      <c r="D1041" t="s">
        <v>2485</v>
      </c>
      <c r="E1041" s="12" t="s">
        <v>302</v>
      </c>
      <c r="G1041" t="s">
        <v>266</v>
      </c>
      <c r="H1041" t="s">
        <v>12</v>
      </c>
      <c r="I1041" t="s">
        <v>267</v>
      </c>
      <c r="J1041" t="s">
        <v>14</v>
      </c>
    </row>
    <row r="1042" spans="1:10" ht="15" customHeight="1" x14ac:dyDescent="0.3">
      <c r="A1042" s="17" t="s">
        <v>2379</v>
      </c>
      <c r="B1042" t="s">
        <v>2380</v>
      </c>
      <c r="C1042" t="s">
        <v>2463</v>
      </c>
      <c r="D1042" t="s">
        <v>2381</v>
      </c>
      <c r="E1042" s="12" t="s">
        <v>302</v>
      </c>
      <c r="G1042" t="s">
        <v>266</v>
      </c>
      <c r="H1042" t="s">
        <v>12</v>
      </c>
      <c r="I1042" t="s">
        <v>267</v>
      </c>
      <c r="J1042" t="s">
        <v>21</v>
      </c>
    </row>
    <row r="1043" spans="1:10" ht="15" customHeight="1" x14ac:dyDescent="0.3">
      <c r="A1043" s="17" t="s">
        <v>2212</v>
      </c>
      <c r="B1043" t="s">
        <v>2110</v>
      </c>
      <c r="C1043" t="s">
        <v>2463</v>
      </c>
      <c r="D1043" t="s">
        <v>2111</v>
      </c>
      <c r="E1043" s="12" t="s">
        <v>302</v>
      </c>
      <c r="G1043" t="s">
        <v>982</v>
      </c>
      <c r="H1043" t="s">
        <v>12</v>
      </c>
      <c r="I1043" t="s">
        <v>29</v>
      </c>
      <c r="J1043" t="s">
        <v>37</v>
      </c>
    </row>
    <row r="1044" spans="1:10" ht="15" customHeight="1" x14ac:dyDescent="0.3">
      <c r="A1044" s="17" t="s">
        <v>2213</v>
      </c>
      <c r="B1044" t="s">
        <v>2112</v>
      </c>
      <c r="C1044" t="s">
        <v>2463</v>
      </c>
      <c r="D1044" t="s">
        <v>2113</v>
      </c>
      <c r="E1044" s="12" t="s">
        <v>302</v>
      </c>
      <c r="G1044" t="s">
        <v>982</v>
      </c>
      <c r="H1044" t="s">
        <v>12</v>
      </c>
      <c r="I1044" t="s">
        <v>29</v>
      </c>
      <c r="J1044" t="s">
        <v>14</v>
      </c>
    </row>
    <row r="1045" spans="1:10" ht="15" customHeight="1" x14ac:dyDescent="0.3">
      <c r="A1045" s="17" t="s">
        <v>2214</v>
      </c>
      <c r="B1045" t="s">
        <v>2114</v>
      </c>
      <c r="C1045" t="s">
        <v>2463</v>
      </c>
      <c r="D1045" t="s">
        <v>2115</v>
      </c>
      <c r="E1045" s="12" t="s">
        <v>302</v>
      </c>
      <c r="G1045" t="s">
        <v>982</v>
      </c>
      <c r="H1045" t="s">
        <v>12</v>
      </c>
      <c r="I1045" t="s">
        <v>29</v>
      </c>
      <c r="J1045" t="s">
        <v>37</v>
      </c>
    </row>
    <row r="1046" spans="1:10" ht="15" customHeight="1" x14ac:dyDescent="0.3">
      <c r="A1046" s="17" t="s">
        <v>2215</v>
      </c>
      <c r="B1046" t="s">
        <v>2116</v>
      </c>
      <c r="C1046" t="s">
        <v>2463</v>
      </c>
      <c r="D1046" t="s">
        <v>2117</v>
      </c>
      <c r="E1046" s="12" t="s">
        <v>302</v>
      </c>
      <c r="G1046" t="s">
        <v>982</v>
      </c>
      <c r="H1046" t="s">
        <v>12</v>
      </c>
      <c r="I1046" t="s">
        <v>29</v>
      </c>
      <c r="J1046" t="s">
        <v>14</v>
      </c>
    </row>
    <row r="1047" spans="1:10" ht="15" customHeight="1" x14ac:dyDescent="0.3">
      <c r="A1047" s="17" t="s">
        <v>2216</v>
      </c>
      <c r="B1047" t="s">
        <v>2118</v>
      </c>
      <c r="C1047" t="s">
        <v>2463</v>
      </c>
      <c r="D1047" t="s">
        <v>2119</v>
      </c>
      <c r="E1047" s="12" t="s">
        <v>302</v>
      </c>
      <c r="G1047" t="s">
        <v>982</v>
      </c>
      <c r="H1047" t="s">
        <v>12</v>
      </c>
      <c r="I1047" t="s">
        <v>29</v>
      </c>
      <c r="J1047" t="s">
        <v>14</v>
      </c>
    </row>
    <row r="1048" spans="1:10" ht="15" customHeight="1" x14ac:dyDescent="0.3">
      <c r="A1048" s="17" t="s">
        <v>2383</v>
      </c>
      <c r="B1048" t="s">
        <v>2384</v>
      </c>
      <c r="C1048" t="s">
        <v>2463</v>
      </c>
      <c r="D1048" t="s">
        <v>2385</v>
      </c>
      <c r="E1048" s="12" t="s">
        <v>302</v>
      </c>
      <c r="G1048" t="s">
        <v>266</v>
      </c>
      <c r="H1048" t="s">
        <v>12</v>
      </c>
      <c r="I1048" t="s">
        <v>267</v>
      </c>
      <c r="J1048" t="s">
        <v>14</v>
      </c>
    </row>
    <row r="1049" spans="1:10" ht="15" customHeight="1" x14ac:dyDescent="0.3">
      <c r="A1049" s="17" t="s">
        <v>2486</v>
      </c>
      <c r="B1049" t="s">
        <v>2033</v>
      </c>
      <c r="C1049" t="s">
        <v>2463</v>
      </c>
      <c r="D1049" t="s">
        <v>2034</v>
      </c>
      <c r="E1049" s="12" t="s">
        <v>302</v>
      </c>
      <c r="G1049" t="s">
        <v>298</v>
      </c>
      <c r="H1049" t="s">
        <v>12</v>
      </c>
      <c r="I1049" t="s">
        <v>218</v>
      </c>
      <c r="J1049" t="s">
        <v>14</v>
      </c>
    </row>
    <row r="1050" spans="1:10" ht="15" customHeight="1" x14ac:dyDescent="0.3">
      <c r="A1050" s="17" t="s">
        <v>2220</v>
      </c>
      <c r="B1050" t="s">
        <v>2130</v>
      </c>
      <c r="C1050" t="s">
        <v>2463</v>
      </c>
      <c r="D1050" t="s">
        <v>2131</v>
      </c>
      <c r="E1050" s="12" t="s">
        <v>302</v>
      </c>
      <c r="G1050" t="s">
        <v>982</v>
      </c>
      <c r="H1050" t="s">
        <v>12</v>
      </c>
      <c r="I1050" t="s">
        <v>29</v>
      </c>
      <c r="J1050" t="s">
        <v>37</v>
      </c>
    </row>
    <row r="1051" spans="1:10" ht="15" customHeight="1" x14ac:dyDescent="0.3">
      <c r="A1051" s="17" t="s">
        <v>2221</v>
      </c>
      <c r="B1051" t="s">
        <v>2132</v>
      </c>
      <c r="C1051" t="s">
        <v>2463</v>
      </c>
      <c r="D1051" t="s">
        <v>2133</v>
      </c>
      <c r="E1051" s="12" t="s">
        <v>302</v>
      </c>
      <c r="G1051" t="s">
        <v>982</v>
      </c>
      <c r="H1051" t="s">
        <v>12</v>
      </c>
      <c r="I1051" t="s">
        <v>29</v>
      </c>
      <c r="J1051" t="s">
        <v>14</v>
      </c>
    </row>
    <row r="1052" spans="1:10" ht="15" customHeight="1" x14ac:dyDescent="0.3">
      <c r="A1052" s="17" t="s">
        <v>2222</v>
      </c>
      <c r="B1052" t="s">
        <v>2134</v>
      </c>
      <c r="C1052" t="s">
        <v>2463</v>
      </c>
      <c r="D1052" t="s">
        <v>2135</v>
      </c>
      <c r="E1052" s="12" t="s">
        <v>302</v>
      </c>
      <c r="G1052" t="s">
        <v>982</v>
      </c>
      <c r="H1052" t="s">
        <v>12</v>
      </c>
      <c r="I1052" t="s">
        <v>29</v>
      </c>
      <c r="J1052" t="s">
        <v>37</v>
      </c>
    </row>
    <row r="1053" spans="1:10" ht="15" customHeight="1" x14ac:dyDescent="0.3">
      <c r="A1053" s="17" t="s">
        <v>2487</v>
      </c>
      <c r="B1053" t="s">
        <v>2488</v>
      </c>
      <c r="C1053" t="s">
        <v>2463</v>
      </c>
      <c r="D1053" t="s">
        <v>2489</v>
      </c>
      <c r="E1053" s="12" t="s">
        <v>302</v>
      </c>
      <c r="G1053" t="s">
        <v>982</v>
      </c>
      <c r="H1053" t="s">
        <v>12</v>
      </c>
      <c r="I1053" t="s">
        <v>29</v>
      </c>
      <c r="J1053" t="s">
        <v>14</v>
      </c>
    </row>
    <row r="1054" spans="1:10" ht="15" customHeight="1" x14ac:dyDescent="0.3">
      <c r="A1054" s="17" t="s">
        <v>2490</v>
      </c>
      <c r="B1054" t="s">
        <v>2491</v>
      </c>
      <c r="C1054" t="s">
        <v>2463</v>
      </c>
      <c r="D1054" t="s">
        <v>2492</v>
      </c>
      <c r="E1054" s="12" t="s">
        <v>302</v>
      </c>
      <c r="G1054" t="s">
        <v>982</v>
      </c>
      <c r="H1054" t="s">
        <v>12</v>
      </c>
      <c r="I1054" t="s">
        <v>29</v>
      </c>
      <c r="J1054" t="s">
        <v>37</v>
      </c>
    </row>
    <row r="1055" spans="1:10" ht="15" customHeight="1" x14ac:dyDescent="0.3">
      <c r="A1055" s="17" t="s">
        <v>2225</v>
      </c>
      <c r="B1055" t="s">
        <v>2140</v>
      </c>
      <c r="C1055" t="s">
        <v>2463</v>
      </c>
      <c r="D1055" t="s">
        <v>2141</v>
      </c>
      <c r="E1055" s="12" t="s">
        <v>302</v>
      </c>
      <c r="G1055" t="s">
        <v>982</v>
      </c>
      <c r="H1055" t="s">
        <v>12</v>
      </c>
      <c r="I1055" t="s">
        <v>771</v>
      </c>
      <c r="J1055" t="s">
        <v>14</v>
      </c>
    </row>
    <row r="1056" spans="1:10" ht="15" customHeight="1" x14ac:dyDescent="0.3">
      <c r="A1056" s="17" t="s">
        <v>2226</v>
      </c>
      <c r="B1056" t="s">
        <v>2142</v>
      </c>
      <c r="C1056" t="s">
        <v>2463</v>
      </c>
      <c r="D1056" t="s">
        <v>2143</v>
      </c>
      <c r="E1056" s="12" t="s">
        <v>302</v>
      </c>
      <c r="G1056" t="s">
        <v>982</v>
      </c>
      <c r="H1056" t="s">
        <v>12</v>
      </c>
      <c r="I1056" t="s">
        <v>771</v>
      </c>
      <c r="J1056" t="s">
        <v>14</v>
      </c>
    </row>
    <row r="1057" spans="1:10" ht="15" customHeight="1" x14ac:dyDescent="0.3">
      <c r="A1057" s="17" t="s">
        <v>2228</v>
      </c>
      <c r="B1057" t="s">
        <v>2146</v>
      </c>
      <c r="C1057" t="s">
        <v>2463</v>
      </c>
      <c r="D1057" t="s">
        <v>2147</v>
      </c>
      <c r="E1057" s="12" t="s">
        <v>302</v>
      </c>
      <c r="G1057" t="s">
        <v>982</v>
      </c>
      <c r="H1057" t="s">
        <v>12</v>
      </c>
      <c r="I1057" t="s">
        <v>29</v>
      </c>
      <c r="J1057" t="s">
        <v>37</v>
      </c>
    </row>
    <row r="1058" spans="1:10" ht="15" customHeight="1" x14ac:dyDescent="0.3">
      <c r="A1058" s="17" t="s">
        <v>2229</v>
      </c>
      <c r="B1058" t="s">
        <v>2148</v>
      </c>
      <c r="C1058" t="s">
        <v>2463</v>
      </c>
      <c r="D1058" t="s">
        <v>2149</v>
      </c>
      <c r="E1058" s="12" t="s">
        <v>302</v>
      </c>
      <c r="G1058" t="s">
        <v>982</v>
      </c>
      <c r="H1058" t="s">
        <v>12</v>
      </c>
      <c r="I1058" t="s">
        <v>29</v>
      </c>
      <c r="J1058" t="s">
        <v>14</v>
      </c>
    </row>
    <row r="1059" spans="1:10" ht="15" customHeight="1" x14ac:dyDescent="0.3">
      <c r="A1059" s="17" t="s">
        <v>2493</v>
      </c>
      <c r="B1059" t="s">
        <v>2494</v>
      </c>
      <c r="C1059" t="s">
        <v>2463</v>
      </c>
      <c r="D1059" t="s">
        <v>2495</v>
      </c>
      <c r="E1059" s="12" t="s">
        <v>302</v>
      </c>
      <c r="G1059" t="s">
        <v>1017</v>
      </c>
      <c r="H1059" t="s">
        <v>12</v>
      </c>
      <c r="I1059" t="s">
        <v>29</v>
      </c>
      <c r="J1059" t="s">
        <v>14</v>
      </c>
    </row>
    <row r="1060" spans="1:10" ht="15" customHeight="1" x14ac:dyDescent="0.3">
      <c r="A1060" s="17" t="s">
        <v>2496</v>
      </c>
      <c r="B1060" t="s">
        <v>2497</v>
      </c>
      <c r="C1060" t="s">
        <v>2463</v>
      </c>
      <c r="D1060" t="s">
        <v>2498</v>
      </c>
      <c r="E1060" s="12" t="s">
        <v>302</v>
      </c>
      <c r="G1060" t="s">
        <v>1017</v>
      </c>
      <c r="H1060" t="s">
        <v>12</v>
      </c>
      <c r="I1060" t="s">
        <v>29</v>
      </c>
      <c r="J1060" t="s">
        <v>14</v>
      </c>
    </row>
    <row r="1061" spans="1:10" ht="15" customHeight="1" x14ac:dyDescent="0.3">
      <c r="A1061" s="17" t="s">
        <v>2230</v>
      </c>
      <c r="B1061" t="s">
        <v>2188</v>
      </c>
      <c r="C1061" t="s">
        <v>2463</v>
      </c>
      <c r="D1061" t="s">
        <v>2189</v>
      </c>
      <c r="E1061" s="12" t="s">
        <v>302</v>
      </c>
      <c r="G1061" t="s">
        <v>982</v>
      </c>
      <c r="H1061" t="s">
        <v>12</v>
      </c>
      <c r="I1061" t="s">
        <v>29</v>
      </c>
      <c r="J1061" t="s">
        <v>14</v>
      </c>
    </row>
    <row r="1062" spans="1:10" ht="15" customHeight="1" x14ac:dyDescent="0.3">
      <c r="A1062" s="17" t="s">
        <v>2231</v>
      </c>
      <c r="B1062" t="s">
        <v>2190</v>
      </c>
      <c r="C1062" t="s">
        <v>2463</v>
      </c>
      <c r="D1062" t="s">
        <v>2191</v>
      </c>
      <c r="E1062" s="12" t="s">
        <v>302</v>
      </c>
      <c r="G1062" t="s">
        <v>982</v>
      </c>
      <c r="H1062" t="s">
        <v>12</v>
      </c>
      <c r="I1062" t="s">
        <v>29</v>
      </c>
      <c r="J1062" t="s">
        <v>37</v>
      </c>
    </row>
    <row r="1063" spans="1:10" ht="15" customHeight="1" x14ac:dyDescent="0.3">
      <c r="A1063" s="17" t="s">
        <v>2232</v>
      </c>
      <c r="B1063" t="s">
        <v>2192</v>
      </c>
      <c r="C1063" t="s">
        <v>2463</v>
      </c>
      <c r="D1063" t="s">
        <v>2193</v>
      </c>
      <c r="E1063" s="12" t="s">
        <v>302</v>
      </c>
      <c r="G1063" t="s">
        <v>982</v>
      </c>
      <c r="H1063" t="s">
        <v>12</v>
      </c>
      <c r="I1063" t="s">
        <v>29</v>
      </c>
      <c r="J1063" t="s">
        <v>14</v>
      </c>
    </row>
    <row r="1064" spans="1:10" ht="15" customHeight="1" x14ac:dyDescent="0.3">
      <c r="A1064" s="17" t="s">
        <v>2499</v>
      </c>
      <c r="B1064" t="s">
        <v>2500</v>
      </c>
      <c r="C1064" t="s">
        <v>2463</v>
      </c>
      <c r="D1064" t="s">
        <v>2501</v>
      </c>
      <c r="E1064" s="12" t="s">
        <v>302</v>
      </c>
      <c r="G1064" t="s">
        <v>982</v>
      </c>
      <c r="H1064" t="s">
        <v>12</v>
      </c>
      <c r="I1064" t="s">
        <v>29</v>
      </c>
      <c r="J1064" t="s">
        <v>14</v>
      </c>
    </row>
    <row r="1065" spans="1:10" ht="15" customHeight="1" x14ac:dyDescent="0.3">
      <c r="A1065" s="17" t="s">
        <v>2233</v>
      </c>
      <c r="B1065" t="s">
        <v>2194</v>
      </c>
      <c r="C1065" t="s">
        <v>2463</v>
      </c>
      <c r="D1065" t="s">
        <v>2195</v>
      </c>
      <c r="E1065" s="12" t="s">
        <v>302</v>
      </c>
      <c r="G1065" t="s">
        <v>982</v>
      </c>
      <c r="H1065" t="s">
        <v>12</v>
      </c>
      <c r="I1065" t="s">
        <v>29</v>
      </c>
      <c r="J1065" t="s">
        <v>14</v>
      </c>
    </row>
    <row r="1066" spans="1:10" ht="15" customHeight="1" x14ac:dyDescent="0.3">
      <c r="A1066" s="17" t="s">
        <v>2502</v>
      </c>
      <c r="B1066" t="s">
        <v>2503</v>
      </c>
      <c r="C1066" t="s">
        <v>2463</v>
      </c>
      <c r="D1066" t="s">
        <v>2504</v>
      </c>
      <c r="E1066" s="12" t="s">
        <v>302</v>
      </c>
      <c r="G1066" t="s">
        <v>982</v>
      </c>
      <c r="H1066" t="s">
        <v>12</v>
      </c>
      <c r="I1066" t="s">
        <v>29</v>
      </c>
      <c r="J1066" t="s">
        <v>14</v>
      </c>
    </row>
    <row r="1067" spans="1:10" ht="15" customHeight="1" x14ac:dyDescent="0.3">
      <c r="A1067" s="17" t="s">
        <v>2387</v>
      </c>
      <c r="B1067" t="s">
        <v>2388</v>
      </c>
      <c r="C1067" t="s">
        <v>2463</v>
      </c>
      <c r="D1067" t="s">
        <v>2389</v>
      </c>
      <c r="E1067" s="12" t="s">
        <v>302</v>
      </c>
      <c r="G1067" t="s">
        <v>982</v>
      </c>
      <c r="H1067" t="s">
        <v>12</v>
      </c>
      <c r="I1067" t="s">
        <v>771</v>
      </c>
      <c r="J1067" t="s">
        <v>21</v>
      </c>
    </row>
    <row r="1068" spans="1:10" ht="15" customHeight="1" x14ac:dyDescent="0.3">
      <c r="A1068" s="17" t="s">
        <v>2390</v>
      </c>
      <c r="B1068" t="s">
        <v>2391</v>
      </c>
      <c r="C1068" t="s">
        <v>2463</v>
      </c>
      <c r="D1068" t="s">
        <v>2392</v>
      </c>
      <c r="E1068" s="12" t="s">
        <v>302</v>
      </c>
      <c r="G1068" t="s">
        <v>266</v>
      </c>
      <c r="H1068" t="s">
        <v>12</v>
      </c>
      <c r="I1068" t="s">
        <v>267</v>
      </c>
      <c r="J1068" t="s">
        <v>21</v>
      </c>
    </row>
    <row r="1069" spans="1:10" ht="15" customHeight="1" x14ac:dyDescent="0.3">
      <c r="A1069" s="17" t="s">
        <v>2505</v>
      </c>
      <c r="B1069" t="s">
        <v>2035</v>
      </c>
      <c r="C1069" t="s">
        <v>2463</v>
      </c>
      <c r="D1069" t="s">
        <v>2036</v>
      </c>
      <c r="E1069" s="12" t="s">
        <v>302</v>
      </c>
      <c r="G1069" t="s">
        <v>217</v>
      </c>
      <c r="H1069" t="s">
        <v>12</v>
      </c>
      <c r="I1069" t="s">
        <v>218</v>
      </c>
      <c r="J1069" t="s">
        <v>21</v>
      </c>
    </row>
    <row r="1070" spans="1:10" ht="15" customHeight="1" x14ac:dyDescent="0.3">
      <c r="A1070" s="17" t="s">
        <v>2393</v>
      </c>
      <c r="B1070" t="s">
        <v>2394</v>
      </c>
      <c r="C1070" t="s">
        <v>2463</v>
      </c>
      <c r="D1070" t="s">
        <v>2395</v>
      </c>
      <c r="E1070" s="12" t="s">
        <v>302</v>
      </c>
      <c r="G1070" t="s">
        <v>266</v>
      </c>
      <c r="H1070" t="s">
        <v>12</v>
      </c>
      <c r="I1070" t="s">
        <v>267</v>
      </c>
      <c r="J1070" t="s">
        <v>14</v>
      </c>
    </row>
    <row r="1071" spans="1:10" ht="15" customHeight="1" x14ac:dyDescent="0.3">
      <c r="A1071" s="17" t="s">
        <v>2396</v>
      </c>
      <c r="B1071" t="s">
        <v>2039</v>
      </c>
      <c r="C1071" t="s">
        <v>2463</v>
      </c>
      <c r="D1071" t="s">
        <v>2040</v>
      </c>
      <c r="E1071" s="12" t="s">
        <v>302</v>
      </c>
      <c r="G1071" t="s">
        <v>217</v>
      </c>
      <c r="H1071" t="s">
        <v>12</v>
      </c>
      <c r="I1071" t="s">
        <v>218</v>
      </c>
      <c r="J1071" t="s">
        <v>14</v>
      </c>
    </row>
    <row r="1072" spans="1:10" ht="15" customHeight="1" x14ac:dyDescent="0.3">
      <c r="A1072" s="17" t="s">
        <v>2397</v>
      </c>
      <c r="B1072" t="s">
        <v>2398</v>
      </c>
      <c r="C1072" t="s">
        <v>2463</v>
      </c>
      <c r="D1072" t="s">
        <v>2399</v>
      </c>
      <c r="E1072" s="12" t="s">
        <v>302</v>
      </c>
      <c r="G1072" t="s">
        <v>266</v>
      </c>
      <c r="H1072" t="s">
        <v>12</v>
      </c>
      <c r="I1072" t="s">
        <v>267</v>
      </c>
      <c r="J1072" t="s">
        <v>14</v>
      </c>
    </row>
    <row r="1073" spans="1:10" ht="15" customHeight="1" x14ac:dyDescent="0.3">
      <c r="A1073" s="17" t="s">
        <v>2400</v>
      </c>
      <c r="B1073" t="s">
        <v>2401</v>
      </c>
      <c r="C1073" t="s">
        <v>2463</v>
      </c>
      <c r="D1073" t="s">
        <v>2402</v>
      </c>
      <c r="E1073" s="12" t="s">
        <v>302</v>
      </c>
      <c r="G1073" t="s">
        <v>266</v>
      </c>
      <c r="H1073" t="s">
        <v>12</v>
      </c>
      <c r="I1073" t="s">
        <v>267</v>
      </c>
      <c r="J1073" t="s">
        <v>14</v>
      </c>
    </row>
    <row r="1074" spans="1:10" ht="15" customHeight="1" x14ac:dyDescent="0.3">
      <c r="A1074" s="17" t="s">
        <v>2506</v>
      </c>
      <c r="B1074" t="s">
        <v>2507</v>
      </c>
      <c r="C1074" t="s">
        <v>2463</v>
      </c>
      <c r="D1074" t="s">
        <v>2508</v>
      </c>
      <c r="E1074" s="12" t="s">
        <v>302</v>
      </c>
      <c r="G1074" t="s">
        <v>266</v>
      </c>
      <c r="H1074" t="s">
        <v>12</v>
      </c>
      <c r="I1074" t="s">
        <v>267</v>
      </c>
      <c r="J1074" t="s">
        <v>14</v>
      </c>
    </row>
    <row r="1075" spans="1:10" ht="15" customHeight="1" x14ac:dyDescent="0.3">
      <c r="A1075" s="17" t="s">
        <v>2509</v>
      </c>
      <c r="B1075" t="s">
        <v>2510</v>
      </c>
      <c r="C1075" t="s">
        <v>2463</v>
      </c>
      <c r="D1075" t="s">
        <v>2511</v>
      </c>
      <c r="E1075" s="12" t="s">
        <v>302</v>
      </c>
      <c r="G1075" t="s">
        <v>266</v>
      </c>
      <c r="H1075" t="s">
        <v>12</v>
      </c>
      <c r="I1075" t="s">
        <v>267</v>
      </c>
      <c r="J1075" t="s">
        <v>14</v>
      </c>
    </row>
    <row r="1076" spans="1:10" ht="15" customHeight="1" x14ac:dyDescent="0.3">
      <c r="A1076" s="17" t="s">
        <v>2512</v>
      </c>
      <c r="B1076" t="s">
        <v>2513</v>
      </c>
      <c r="C1076" t="s">
        <v>2463</v>
      </c>
      <c r="D1076" t="s">
        <v>2514</v>
      </c>
      <c r="E1076" s="12" t="s">
        <v>302</v>
      </c>
      <c r="G1076" t="s">
        <v>266</v>
      </c>
      <c r="H1076" t="s">
        <v>12</v>
      </c>
      <c r="I1076" t="s">
        <v>267</v>
      </c>
      <c r="J1076" t="s">
        <v>14</v>
      </c>
    </row>
    <row r="1077" spans="1:10" ht="15" customHeight="1" x14ac:dyDescent="0.3">
      <c r="A1077" s="17" t="s">
        <v>2515</v>
      </c>
      <c r="B1077" t="s">
        <v>2516</v>
      </c>
      <c r="C1077" t="s">
        <v>2463</v>
      </c>
      <c r="D1077" t="s">
        <v>2517</v>
      </c>
      <c r="E1077" s="12" t="s">
        <v>302</v>
      </c>
      <c r="G1077" t="s">
        <v>266</v>
      </c>
      <c r="H1077" t="s">
        <v>12</v>
      </c>
      <c r="I1077" t="s">
        <v>267</v>
      </c>
      <c r="J1077" t="s">
        <v>14</v>
      </c>
    </row>
    <row r="1078" spans="1:10" ht="15" customHeight="1" x14ac:dyDescent="0.3">
      <c r="A1078" s="17" t="s">
        <v>2403</v>
      </c>
      <c r="B1078" t="s">
        <v>2041</v>
      </c>
      <c r="C1078" t="s">
        <v>2463</v>
      </c>
      <c r="D1078" t="s">
        <v>2042</v>
      </c>
      <c r="E1078" s="12" t="s">
        <v>302</v>
      </c>
      <c r="G1078" t="s">
        <v>978</v>
      </c>
      <c r="H1078" t="s">
        <v>12</v>
      </c>
      <c r="I1078" t="s">
        <v>84</v>
      </c>
      <c r="J1078" t="s">
        <v>21</v>
      </c>
    </row>
    <row r="1079" spans="1:10" ht="15" customHeight="1" x14ac:dyDescent="0.3">
      <c r="A1079" s="17" t="s">
        <v>2404</v>
      </c>
      <c r="B1079" t="s">
        <v>2405</v>
      </c>
      <c r="C1079" t="s">
        <v>2463</v>
      </c>
      <c r="D1079" t="s">
        <v>2406</v>
      </c>
      <c r="E1079" s="14" t="s">
        <v>368</v>
      </c>
      <c r="F1079" t="s">
        <v>2282</v>
      </c>
      <c r="G1079" t="s">
        <v>298</v>
      </c>
      <c r="H1079" t="s">
        <v>12</v>
      </c>
      <c r="I1079" t="s">
        <v>92</v>
      </c>
      <c r="J1079" t="s">
        <v>21</v>
      </c>
    </row>
    <row r="1080" spans="1:10" ht="15" customHeight="1" x14ac:dyDescent="0.3">
      <c r="A1080" s="17" t="s">
        <v>2518</v>
      </c>
      <c r="B1080" t="s">
        <v>2043</v>
      </c>
      <c r="C1080" t="s">
        <v>2463</v>
      </c>
      <c r="D1080" t="s">
        <v>2044</v>
      </c>
      <c r="E1080" s="12" t="s">
        <v>302</v>
      </c>
      <c r="G1080" t="s">
        <v>33</v>
      </c>
      <c r="H1080" t="s">
        <v>12</v>
      </c>
      <c r="I1080" t="s">
        <v>84</v>
      </c>
      <c r="J1080" t="s">
        <v>21</v>
      </c>
    </row>
    <row r="1081" spans="1:10" ht="15" customHeight="1" x14ac:dyDescent="0.3">
      <c r="A1081" s="17" t="s">
        <v>2408</v>
      </c>
      <c r="B1081" t="s">
        <v>2409</v>
      </c>
      <c r="C1081" t="s">
        <v>2463</v>
      </c>
      <c r="D1081" t="s">
        <v>2410</v>
      </c>
      <c r="E1081" s="12" t="s">
        <v>302</v>
      </c>
      <c r="G1081" t="s">
        <v>298</v>
      </c>
      <c r="H1081" t="s">
        <v>12</v>
      </c>
      <c r="I1081" t="s">
        <v>92</v>
      </c>
      <c r="J1081" t="s">
        <v>21</v>
      </c>
    </row>
    <row r="1082" spans="1:10" ht="15" customHeight="1" x14ac:dyDescent="0.3">
      <c r="A1082" s="17" t="s">
        <v>2411</v>
      </c>
      <c r="B1082" t="s">
        <v>2412</v>
      </c>
      <c r="C1082" t="s">
        <v>2463</v>
      </c>
      <c r="D1082" t="s">
        <v>2413</v>
      </c>
      <c r="E1082" s="12" t="s">
        <v>302</v>
      </c>
      <c r="G1082" t="s">
        <v>298</v>
      </c>
      <c r="H1082" t="s">
        <v>12</v>
      </c>
      <c r="I1082" t="s">
        <v>92</v>
      </c>
      <c r="J1082" t="s">
        <v>21</v>
      </c>
    </row>
    <row r="1083" spans="1:10" ht="15" customHeight="1" x14ac:dyDescent="0.3">
      <c r="A1083" s="17" t="s">
        <v>2414</v>
      </c>
      <c r="B1083" t="s">
        <v>2152</v>
      </c>
      <c r="C1083" t="s">
        <v>2463</v>
      </c>
      <c r="D1083" t="s">
        <v>2153</v>
      </c>
      <c r="E1083" s="12" t="s">
        <v>302</v>
      </c>
      <c r="G1083" t="s">
        <v>28</v>
      </c>
      <c r="H1083" t="s">
        <v>12</v>
      </c>
      <c r="I1083" t="s">
        <v>29</v>
      </c>
      <c r="J1083" t="s">
        <v>21</v>
      </c>
    </row>
    <row r="1084" spans="1:10" ht="15" customHeight="1" x14ac:dyDescent="0.3">
      <c r="A1084" s="17" t="s">
        <v>2415</v>
      </c>
      <c r="B1084" t="s">
        <v>2154</v>
      </c>
      <c r="C1084" t="s">
        <v>2463</v>
      </c>
      <c r="D1084" t="s">
        <v>2155</v>
      </c>
      <c r="E1084" s="12" t="s">
        <v>302</v>
      </c>
      <c r="G1084" t="s">
        <v>28</v>
      </c>
      <c r="H1084" t="s">
        <v>12</v>
      </c>
      <c r="I1084" t="s">
        <v>29</v>
      </c>
      <c r="J1084" t="s">
        <v>21</v>
      </c>
    </row>
    <row r="1085" spans="1:10" ht="15" customHeight="1" x14ac:dyDescent="0.3">
      <c r="A1085" s="17" t="s">
        <v>2416</v>
      </c>
      <c r="B1085" t="s">
        <v>2417</v>
      </c>
      <c r="C1085" t="s">
        <v>2463</v>
      </c>
      <c r="D1085" t="s">
        <v>2418</v>
      </c>
      <c r="E1085" s="12" t="s">
        <v>302</v>
      </c>
      <c r="G1085" t="s">
        <v>28</v>
      </c>
      <c r="H1085" t="s">
        <v>12</v>
      </c>
      <c r="I1085" t="s">
        <v>29</v>
      </c>
      <c r="J1085" t="s">
        <v>21</v>
      </c>
    </row>
    <row r="1086" spans="1:10" ht="15" customHeight="1" x14ac:dyDescent="0.3">
      <c r="A1086" s="17" t="s">
        <v>2419</v>
      </c>
      <c r="B1086" t="s">
        <v>2420</v>
      </c>
      <c r="C1086" t="s">
        <v>2463</v>
      </c>
      <c r="D1086" t="s">
        <v>2421</v>
      </c>
      <c r="E1086" s="12" t="s">
        <v>302</v>
      </c>
      <c r="G1086" t="s">
        <v>28</v>
      </c>
      <c r="H1086" t="s">
        <v>12</v>
      </c>
      <c r="I1086" t="s">
        <v>29</v>
      </c>
      <c r="J1086" t="s">
        <v>21</v>
      </c>
    </row>
    <row r="1087" spans="1:10" ht="15" customHeight="1" x14ac:dyDescent="0.3">
      <c r="A1087" s="17" t="s">
        <v>2422</v>
      </c>
      <c r="B1087" t="s">
        <v>2423</v>
      </c>
      <c r="C1087" t="s">
        <v>2463</v>
      </c>
      <c r="D1087" t="s">
        <v>2424</v>
      </c>
      <c r="E1087" s="12" t="s">
        <v>302</v>
      </c>
      <c r="G1087" t="s">
        <v>28</v>
      </c>
      <c r="H1087" t="s">
        <v>12</v>
      </c>
      <c r="I1087" t="s">
        <v>29</v>
      </c>
      <c r="J1087" t="s">
        <v>21</v>
      </c>
    </row>
    <row r="1088" spans="1:10" ht="15" customHeight="1" x14ac:dyDescent="0.3">
      <c r="A1088" s="17" t="s">
        <v>2425</v>
      </c>
      <c r="B1088" t="s">
        <v>2045</v>
      </c>
      <c r="C1088" t="s">
        <v>2463</v>
      </c>
      <c r="D1088" t="s">
        <v>2046</v>
      </c>
      <c r="E1088" s="12" t="s">
        <v>302</v>
      </c>
      <c r="G1088" t="s">
        <v>385</v>
      </c>
      <c r="H1088" t="s">
        <v>12</v>
      </c>
      <c r="I1088" t="s">
        <v>84</v>
      </c>
      <c r="J1088" t="s">
        <v>21</v>
      </c>
    </row>
    <row r="1089" spans="1:10" ht="15" customHeight="1" x14ac:dyDescent="0.3">
      <c r="A1089" s="17" t="s">
        <v>2426</v>
      </c>
      <c r="B1089" t="s">
        <v>2047</v>
      </c>
      <c r="C1089" t="s">
        <v>2463</v>
      </c>
      <c r="D1089" t="s">
        <v>2048</v>
      </c>
      <c r="E1089" s="12" t="s">
        <v>302</v>
      </c>
      <c r="G1089" t="s">
        <v>385</v>
      </c>
      <c r="H1089" t="s">
        <v>12</v>
      </c>
      <c r="I1089" t="s">
        <v>84</v>
      </c>
      <c r="J1089" t="s">
        <v>14</v>
      </c>
    </row>
    <row r="1090" spans="1:10" ht="15" customHeight="1" x14ac:dyDescent="0.3">
      <c r="A1090" s="17" t="s">
        <v>2427</v>
      </c>
      <c r="B1090" t="s">
        <v>2049</v>
      </c>
      <c r="C1090" t="s">
        <v>2463</v>
      </c>
      <c r="D1090" t="s">
        <v>2050</v>
      </c>
      <c r="E1090" s="12" t="s">
        <v>302</v>
      </c>
      <c r="G1090" t="s">
        <v>385</v>
      </c>
      <c r="H1090" t="s">
        <v>12</v>
      </c>
      <c r="I1090" t="s">
        <v>84</v>
      </c>
      <c r="J1090" t="s">
        <v>37</v>
      </c>
    </row>
    <row r="1091" spans="1:10" ht="15" customHeight="1" x14ac:dyDescent="0.3">
      <c r="A1091" s="17" t="s">
        <v>2428</v>
      </c>
      <c r="B1091" t="s">
        <v>2051</v>
      </c>
      <c r="C1091" t="s">
        <v>2463</v>
      </c>
      <c r="D1091" t="s">
        <v>2052</v>
      </c>
      <c r="E1091" s="12" t="s">
        <v>302</v>
      </c>
      <c r="G1091" t="s">
        <v>385</v>
      </c>
      <c r="H1091" t="s">
        <v>12</v>
      </c>
      <c r="I1091" t="s">
        <v>84</v>
      </c>
      <c r="J1091" t="s">
        <v>37</v>
      </c>
    </row>
    <row r="1092" spans="1:10" ht="15" customHeight="1" x14ac:dyDescent="0.3">
      <c r="A1092" s="17" t="s">
        <v>2430</v>
      </c>
      <c r="B1092" t="s">
        <v>2055</v>
      </c>
      <c r="C1092" t="s">
        <v>2463</v>
      </c>
      <c r="D1092" t="s">
        <v>2056</v>
      </c>
      <c r="E1092" s="12" t="s">
        <v>302</v>
      </c>
      <c r="G1092" t="s">
        <v>385</v>
      </c>
      <c r="H1092" t="s">
        <v>12</v>
      </c>
      <c r="I1092" t="s">
        <v>84</v>
      </c>
      <c r="J1092" t="s">
        <v>14</v>
      </c>
    </row>
    <row r="1093" spans="1:10" ht="15" customHeight="1" x14ac:dyDescent="0.3">
      <c r="A1093" s="17" t="s">
        <v>2431</v>
      </c>
      <c r="B1093" t="s">
        <v>2057</v>
      </c>
      <c r="C1093" t="s">
        <v>2463</v>
      </c>
      <c r="D1093" t="s">
        <v>2058</v>
      </c>
      <c r="E1093" s="12" t="s">
        <v>302</v>
      </c>
      <c r="G1093" t="s">
        <v>385</v>
      </c>
      <c r="H1093" t="s">
        <v>12</v>
      </c>
      <c r="I1093" t="s">
        <v>84</v>
      </c>
      <c r="J1093" t="s">
        <v>21</v>
      </c>
    </row>
    <row r="1094" spans="1:10" ht="15" customHeight="1" x14ac:dyDescent="0.3">
      <c r="A1094" s="17" t="s">
        <v>2234</v>
      </c>
      <c r="B1094" t="s">
        <v>2059</v>
      </c>
      <c r="C1094" t="s">
        <v>2463</v>
      </c>
      <c r="D1094" t="s">
        <v>2060</v>
      </c>
      <c r="E1094" s="12" t="s">
        <v>302</v>
      </c>
      <c r="G1094" t="s">
        <v>883</v>
      </c>
      <c r="H1094" t="s">
        <v>12</v>
      </c>
      <c r="I1094" t="s">
        <v>218</v>
      </c>
      <c r="J1094" t="s">
        <v>21</v>
      </c>
    </row>
    <row r="1095" spans="1:10" ht="15" customHeight="1" x14ac:dyDescent="0.3">
      <c r="A1095" s="17" t="s">
        <v>2432</v>
      </c>
      <c r="B1095" t="s">
        <v>2433</v>
      </c>
      <c r="C1095" t="s">
        <v>2463</v>
      </c>
      <c r="D1095" t="s">
        <v>2434</v>
      </c>
      <c r="E1095" s="12" t="s">
        <v>302</v>
      </c>
      <c r="G1095" t="s">
        <v>266</v>
      </c>
      <c r="H1095" t="s">
        <v>12</v>
      </c>
      <c r="I1095" t="s">
        <v>267</v>
      </c>
      <c r="J1095" t="s">
        <v>21</v>
      </c>
    </row>
    <row r="1096" spans="1:10" ht="15" customHeight="1" x14ac:dyDescent="0.3">
      <c r="A1096" s="17" t="s">
        <v>2435</v>
      </c>
      <c r="B1096" t="s">
        <v>2436</v>
      </c>
      <c r="C1096" t="s">
        <v>2463</v>
      </c>
      <c r="D1096" t="s">
        <v>2437</v>
      </c>
      <c r="E1096" s="12" t="s">
        <v>302</v>
      </c>
      <c r="G1096" t="s">
        <v>266</v>
      </c>
      <c r="H1096" t="s">
        <v>12</v>
      </c>
      <c r="I1096" t="s">
        <v>267</v>
      </c>
      <c r="J1096" t="s">
        <v>21</v>
      </c>
    </row>
    <row r="1097" spans="1:10" ht="15" customHeight="1" x14ac:dyDescent="0.3">
      <c r="A1097" s="17" t="s">
        <v>2438</v>
      </c>
      <c r="B1097" t="s">
        <v>2061</v>
      </c>
      <c r="C1097" t="s">
        <v>2463</v>
      </c>
      <c r="D1097" t="s">
        <v>2062</v>
      </c>
      <c r="E1097" s="12" t="s">
        <v>302</v>
      </c>
      <c r="G1097" t="s">
        <v>385</v>
      </c>
      <c r="H1097" t="s">
        <v>12</v>
      </c>
      <c r="I1097" t="s">
        <v>84</v>
      </c>
      <c r="J1097" t="s">
        <v>14</v>
      </c>
    </row>
    <row r="1098" spans="1:10" ht="15" customHeight="1" x14ac:dyDescent="0.3">
      <c r="A1098" s="17" t="s">
        <v>2439</v>
      </c>
      <c r="B1098" t="s">
        <v>2063</v>
      </c>
      <c r="C1098" t="s">
        <v>2463</v>
      </c>
      <c r="D1098" t="s">
        <v>2064</v>
      </c>
      <c r="E1098" s="12" t="s">
        <v>302</v>
      </c>
      <c r="G1098" t="s">
        <v>385</v>
      </c>
      <c r="H1098" t="s">
        <v>12</v>
      </c>
      <c r="I1098" t="s">
        <v>84</v>
      </c>
      <c r="J1098" t="s">
        <v>14</v>
      </c>
    </row>
    <row r="1099" spans="1:10" ht="15" customHeight="1" x14ac:dyDescent="0.3">
      <c r="A1099" s="17" t="s">
        <v>2235</v>
      </c>
      <c r="B1099" t="s">
        <v>2162</v>
      </c>
      <c r="C1099" t="s">
        <v>2463</v>
      </c>
      <c r="D1099" t="s">
        <v>2139</v>
      </c>
      <c r="E1099" s="12" t="s">
        <v>302</v>
      </c>
      <c r="G1099" t="s">
        <v>982</v>
      </c>
      <c r="H1099" t="s">
        <v>1759</v>
      </c>
      <c r="I1099" t="s">
        <v>29</v>
      </c>
      <c r="J1099" t="s">
        <v>14</v>
      </c>
    </row>
    <row r="1100" spans="1:10" ht="15" customHeight="1" x14ac:dyDescent="0.3">
      <c r="A1100" s="17" t="s">
        <v>2440</v>
      </c>
      <c r="B1100" t="s">
        <v>2441</v>
      </c>
      <c r="C1100" t="s">
        <v>2463</v>
      </c>
      <c r="E1100" s="12" t="s">
        <v>302</v>
      </c>
      <c r="G1100" t="s">
        <v>60</v>
      </c>
      <c r="H1100" t="s">
        <v>1759</v>
      </c>
      <c r="I1100" t="s">
        <v>61</v>
      </c>
      <c r="J1100" t="s">
        <v>14</v>
      </c>
    </row>
    <row r="1101" spans="1:10" ht="15" customHeight="1" x14ac:dyDescent="0.3">
      <c r="A1101" s="17" t="s">
        <v>2447</v>
      </c>
      <c r="B1101" t="s">
        <v>2448</v>
      </c>
      <c r="C1101" t="s">
        <v>2463</v>
      </c>
      <c r="D1101" t="s">
        <v>2449</v>
      </c>
      <c r="E1101" s="12" t="s">
        <v>302</v>
      </c>
      <c r="G1101" t="s">
        <v>55</v>
      </c>
      <c r="H1101" t="s">
        <v>12</v>
      </c>
      <c r="I1101" t="s">
        <v>222</v>
      </c>
      <c r="J1101" t="s">
        <v>21</v>
      </c>
    </row>
    <row r="1102" spans="1:10" ht="15" customHeight="1" x14ac:dyDescent="0.3">
      <c r="A1102" s="17" t="s">
        <v>2452</v>
      </c>
      <c r="B1102" t="s">
        <v>2205</v>
      </c>
      <c r="C1102" t="s">
        <v>2463</v>
      </c>
      <c r="E1102" s="12" t="s">
        <v>302</v>
      </c>
      <c r="G1102" t="s">
        <v>60</v>
      </c>
      <c r="H1102" t="s">
        <v>12</v>
      </c>
      <c r="I1102" t="s">
        <v>61</v>
      </c>
      <c r="J1102" t="s">
        <v>14</v>
      </c>
    </row>
    <row r="1103" spans="1:10" ht="15" customHeight="1" x14ac:dyDescent="0.3">
      <c r="A1103" s="17" t="s">
        <v>2453</v>
      </c>
      <c r="B1103" t="s">
        <v>2081</v>
      </c>
      <c r="C1103" t="s">
        <v>2463</v>
      </c>
      <c r="E1103" s="12" t="s">
        <v>302</v>
      </c>
      <c r="G1103" t="s">
        <v>96</v>
      </c>
      <c r="H1103" t="s">
        <v>12</v>
      </c>
      <c r="I1103" t="s">
        <v>97</v>
      </c>
      <c r="J1103" t="s">
        <v>21</v>
      </c>
    </row>
    <row r="1104" spans="1:10" ht="15" customHeight="1" x14ac:dyDescent="0.3">
      <c r="A1104" s="17" t="s">
        <v>2454</v>
      </c>
      <c r="B1104" t="s">
        <v>2455</v>
      </c>
      <c r="C1104" t="s">
        <v>2463</v>
      </c>
      <c r="E1104" s="12" t="s">
        <v>302</v>
      </c>
      <c r="G1104" t="s">
        <v>96</v>
      </c>
      <c r="H1104" t="s">
        <v>12</v>
      </c>
      <c r="I1104" t="s">
        <v>97</v>
      </c>
      <c r="J1104" t="s">
        <v>21</v>
      </c>
    </row>
    <row r="1105" spans="1:10" ht="15" customHeight="1" x14ac:dyDescent="0.3">
      <c r="A1105" s="17" t="s">
        <v>2456</v>
      </c>
      <c r="B1105" t="s">
        <v>2457</v>
      </c>
      <c r="C1105" t="s">
        <v>2463</v>
      </c>
      <c r="E1105" s="12" t="s">
        <v>302</v>
      </c>
      <c r="G1105" t="s">
        <v>33</v>
      </c>
      <c r="H1105" t="s">
        <v>12</v>
      </c>
      <c r="I1105" t="s">
        <v>34</v>
      </c>
      <c r="J1105" t="s">
        <v>14</v>
      </c>
    </row>
    <row r="1106" spans="1:10" ht="15" customHeight="1" x14ac:dyDescent="0.3">
      <c r="A1106" s="17" t="s">
        <v>2458</v>
      </c>
      <c r="B1106" t="s">
        <v>2082</v>
      </c>
      <c r="C1106" t="s">
        <v>2463</v>
      </c>
      <c r="E1106" s="12" t="s">
        <v>302</v>
      </c>
      <c r="G1106" t="s">
        <v>687</v>
      </c>
      <c r="H1106" t="s">
        <v>12</v>
      </c>
      <c r="I1106" t="s">
        <v>688</v>
      </c>
      <c r="J1106" t="s">
        <v>14</v>
      </c>
    </row>
    <row r="1107" spans="1:10" ht="15" customHeight="1" x14ac:dyDescent="0.3">
      <c r="A1107" s="17" t="s">
        <v>2459</v>
      </c>
      <c r="B1107" t="s">
        <v>2083</v>
      </c>
      <c r="C1107" t="s">
        <v>2463</v>
      </c>
      <c r="E1107" s="12" t="s">
        <v>302</v>
      </c>
      <c r="G1107" t="s">
        <v>687</v>
      </c>
      <c r="H1107" t="s">
        <v>12</v>
      </c>
      <c r="I1107" t="s">
        <v>688</v>
      </c>
      <c r="J1107" t="s">
        <v>14</v>
      </c>
    </row>
    <row r="1108" spans="1:10" x14ac:dyDescent="0.3">
      <c r="A1108" s="17" t="s">
        <v>2460</v>
      </c>
      <c r="B1108" t="s">
        <v>2461</v>
      </c>
      <c r="C1108" t="s">
        <v>2463</v>
      </c>
      <c r="E1108" s="12" t="s">
        <v>302</v>
      </c>
      <c r="G1108" t="s">
        <v>266</v>
      </c>
      <c r="H1108" t="s">
        <v>12</v>
      </c>
      <c r="I1108" t="s">
        <v>267</v>
      </c>
      <c r="J1108" t="s">
        <v>14</v>
      </c>
    </row>
    <row r="1109" spans="1:10" x14ac:dyDescent="0.3">
      <c r="A1109" s="17" t="s">
        <v>2519</v>
      </c>
      <c r="B1109" t="s">
        <v>2090</v>
      </c>
      <c r="C1109" t="s">
        <v>2520</v>
      </c>
      <c r="D1109" t="s">
        <v>2091</v>
      </c>
      <c r="E1109" s="12" t="s">
        <v>302</v>
      </c>
      <c r="G1109" t="s">
        <v>33</v>
      </c>
      <c r="H1109" t="s">
        <v>12</v>
      </c>
      <c r="I1109" t="s">
        <v>34</v>
      </c>
      <c r="J1109" t="s">
        <v>14</v>
      </c>
    </row>
    <row r="1110" spans="1:10" x14ac:dyDescent="0.3">
      <c r="A1110" s="17" t="s">
        <v>2207</v>
      </c>
      <c r="B1110" t="s">
        <v>1959</v>
      </c>
      <c r="C1110" t="s">
        <v>2520</v>
      </c>
      <c r="D1110" t="s">
        <v>1960</v>
      </c>
      <c r="E1110" s="12" t="s">
        <v>302</v>
      </c>
      <c r="G1110" t="s">
        <v>55</v>
      </c>
      <c r="H1110" t="s">
        <v>12</v>
      </c>
      <c r="I1110" t="s">
        <v>84</v>
      </c>
      <c r="J1110" t="s">
        <v>21</v>
      </c>
    </row>
    <row r="1111" spans="1:10" x14ac:dyDescent="0.3">
      <c r="A1111" s="17" t="s">
        <v>2465</v>
      </c>
      <c r="B1111" t="s">
        <v>1961</v>
      </c>
      <c r="C1111" t="s">
        <v>2520</v>
      </c>
      <c r="D1111" t="s">
        <v>1962</v>
      </c>
      <c r="E1111" s="12" t="s">
        <v>302</v>
      </c>
      <c r="G1111" t="s">
        <v>385</v>
      </c>
      <c r="H1111" t="s">
        <v>12</v>
      </c>
      <c r="I1111" t="s">
        <v>84</v>
      </c>
      <c r="J1111" t="s">
        <v>21</v>
      </c>
    </row>
    <row r="1112" spans="1:10" x14ac:dyDescent="0.3">
      <c r="A1112" s="17" t="s">
        <v>2270</v>
      </c>
      <c r="B1112" t="s">
        <v>2271</v>
      </c>
      <c r="C1112" t="s">
        <v>2520</v>
      </c>
      <c r="D1112" t="s">
        <v>2272</v>
      </c>
      <c r="E1112" s="14" t="s">
        <v>368</v>
      </c>
      <c r="F1112" t="s">
        <v>2282</v>
      </c>
      <c r="G1112" t="s">
        <v>298</v>
      </c>
      <c r="H1112" t="s">
        <v>12</v>
      </c>
      <c r="I1112" t="s">
        <v>92</v>
      </c>
      <c r="J1112" t="s">
        <v>21</v>
      </c>
    </row>
    <row r="1113" spans="1:10" x14ac:dyDescent="0.3">
      <c r="A1113" s="17" t="s">
        <v>2279</v>
      </c>
      <c r="B1113" t="s">
        <v>2280</v>
      </c>
      <c r="C1113" t="s">
        <v>2520</v>
      </c>
      <c r="D1113" t="s">
        <v>2281</v>
      </c>
      <c r="E1113" s="14" t="s">
        <v>368</v>
      </c>
      <c r="F1113" t="s">
        <v>2282</v>
      </c>
      <c r="G1113" t="s">
        <v>298</v>
      </c>
      <c r="H1113" t="s">
        <v>12</v>
      </c>
      <c r="I1113" t="s">
        <v>92</v>
      </c>
      <c r="J1113" t="s">
        <v>21</v>
      </c>
    </row>
    <row r="1114" spans="1:10" x14ac:dyDescent="0.3">
      <c r="A1114" s="17" t="s">
        <v>2283</v>
      </c>
      <c r="B1114" t="s">
        <v>2284</v>
      </c>
      <c r="C1114" t="s">
        <v>2520</v>
      </c>
      <c r="D1114" t="s">
        <v>2285</v>
      </c>
      <c r="E1114" s="14" t="s">
        <v>368</v>
      </c>
      <c r="F1114" t="s">
        <v>2282</v>
      </c>
      <c r="G1114" t="s">
        <v>298</v>
      </c>
      <c r="H1114" t="s">
        <v>12</v>
      </c>
      <c r="I1114" t="s">
        <v>92</v>
      </c>
      <c r="J1114" t="s">
        <v>14</v>
      </c>
    </row>
    <row r="1115" spans="1:10" x14ac:dyDescent="0.3">
      <c r="A1115" s="17" t="s">
        <v>2286</v>
      </c>
      <c r="B1115" t="s">
        <v>2287</v>
      </c>
      <c r="C1115" t="s">
        <v>2520</v>
      </c>
      <c r="D1115" t="s">
        <v>2288</v>
      </c>
      <c r="E1115" s="14" t="s">
        <v>368</v>
      </c>
      <c r="F1115" t="s">
        <v>2282</v>
      </c>
      <c r="G1115" t="s">
        <v>298</v>
      </c>
      <c r="H1115" t="s">
        <v>12</v>
      </c>
      <c r="I1115" t="s">
        <v>92</v>
      </c>
      <c r="J1115" t="s">
        <v>21</v>
      </c>
    </row>
    <row r="1116" spans="1:10" x14ac:dyDescent="0.3">
      <c r="A1116" s="17" t="s">
        <v>2289</v>
      </c>
      <c r="B1116" t="s">
        <v>1967</v>
      </c>
      <c r="C1116" t="s">
        <v>2520</v>
      </c>
      <c r="D1116" t="s">
        <v>1968</v>
      </c>
      <c r="E1116" s="12" t="s">
        <v>302</v>
      </c>
      <c r="G1116" t="s">
        <v>298</v>
      </c>
      <c r="H1116" t="s">
        <v>12</v>
      </c>
      <c r="I1116" t="s">
        <v>92</v>
      </c>
      <c r="J1116" t="s">
        <v>21</v>
      </c>
    </row>
    <row r="1117" spans="1:10" x14ac:dyDescent="0.3">
      <c r="A1117" s="17" t="s">
        <v>2308</v>
      </c>
      <c r="B1117" t="s">
        <v>2309</v>
      </c>
      <c r="C1117" t="s">
        <v>2520</v>
      </c>
      <c r="D1117" t="s">
        <v>2310</v>
      </c>
      <c r="E1117" s="14" t="s">
        <v>368</v>
      </c>
      <c r="F1117" t="s">
        <v>2282</v>
      </c>
      <c r="G1117" t="s">
        <v>298</v>
      </c>
      <c r="H1117" t="s">
        <v>12</v>
      </c>
      <c r="I1117" t="s">
        <v>92</v>
      </c>
      <c r="J1117" t="s">
        <v>21</v>
      </c>
    </row>
    <row r="1118" spans="1:10" x14ac:dyDescent="0.3">
      <c r="A1118" s="17" t="s">
        <v>2311</v>
      </c>
      <c r="B1118" t="s">
        <v>2312</v>
      </c>
      <c r="C1118" t="s">
        <v>2520</v>
      </c>
      <c r="D1118" t="s">
        <v>2313</v>
      </c>
      <c r="E1118" s="14" t="s">
        <v>368</v>
      </c>
      <c r="F1118" t="s">
        <v>2282</v>
      </c>
      <c r="G1118" t="s">
        <v>298</v>
      </c>
      <c r="H1118" t="s">
        <v>12</v>
      </c>
      <c r="I1118" t="s">
        <v>92</v>
      </c>
      <c r="J1118" t="s">
        <v>21</v>
      </c>
    </row>
    <row r="1119" spans="1:10" x14ac:dyDescent="0.3">
      <c r="A1119" s="17" t="s">
        <v>2314</v>
      </c>
      <c r="B1119" t="s">
        <v>2315</v>
      </c>
      <c r="C1119" t="s">
        <v>2520</v>
      </c>
      <c r="D1119" t="s">
        <v>2316</v>
      </c>
      <c r="E1119" s="14" t="s">
        <v>368</v>
      </c>
      <c r="F1119" t="s">
        <v>2282</v>
      </c>
      <c r="G1119" t="s">
        <v>298</v>
      </c>
      <c r="H1119" t="s">
        <v>12</v>
      </c>
      <c r="I1119" t="s">
        <v>92</v>
      </c>
      <c r="J1119" t="s">
        <v>21</v>
      </c>
    </row>
    <row r="1120" spans="1:10" x14ac:dyDescent="0.3">
      <c r="A1120" s="17" t="s">
        <v>2317</v>
      </c>
      <c r="B1120" t="s">
        <v>2318</v>
      </c>
      <c r="C1120" t="s">
        <v>2520</v>
      </c>
      <c r="D1120" t="s">
        <v>2319</v>
      </c>
      <c r="E1120" s="14" t="s">
        <v>368</v>
      </c>
      <c r="F1120" t="s">
        <v>2282</v>
      </c>
      <c r="G1120" t="s">
        <v>298</v>
      </c>
      <c r="H1120" t="s">
        <v>12</v>
      </c>
      <c r="I1120" t="s">
        <v>92</v>
      </c>
      <c r="J1120" t="s">
        <v>21</v>
      </c>
    </row>
    <row r="1121" spans="1:10" x14ac:dyDescent="0.3">
      <c r="A1121" s="17" t="s">
        <v>2335</v>
      </c>
      <c r="B1121" t="s">
        <v>1973</v>
      </c>
      <c r="C1121" t="s">
        <v>2520</v>
      </c>
      <c r="D1121" t="s">
        <v>1974</v>
      </c>
      <c r="E1121" s="12" t="s">
        <v>302</v>
      </c>
      <c r="G1121" t="s">
        <v>55</v>
      </c>
      <c r="H1121" t="s">
        <v>12</v>
      </c>
      <c r="I1121" t="s">
        <v>222</v>
      </c>
      <c r="J1121" t="s">
        <v>21</v>
      </c>
    </row>
    <row r="1122" spans="1:10" x14ac:dyDescent="0.3">
      <c r="A1122" s="17" t="s">
        <v>2340</v>
      </c>
      <c r="B1122" t="s">
        <v>2341</v>
      </c>
      <c r="C1122" t="s">
        <v>2520</v>
      </c>
      <c r="D1122" t="s">
        <v>2342</v>
      </c>
      <c r="E1122" s="14" t="s">
        <v>368</v>
      </c>
      <c r="F1122" t="s">
        <v>2282</v>
      </c>
      <c r="G1122" t="s">
        <v>298</v>
      </c>
      <c r="H1122" t="s">
        <v>12</v>
      </c>
      <c r="I1122" t="s">
        <v>92</v>
      </c>
      <c r="J1122" t="s">
        <v>21</v>
      </c>
    </row>
    <row r="1123" spans="1:10" x14ac:dyDescent="0.3">
      <c r="A1123" s="17" t="s">
        <v>2521</v>
      </c>
      <c r="B1123" t="s">
        <v>1987</v>
      </c>
      <c r="C1123" t="s">
        <v>2520</v>
      </c>
      <c r="D1123" t="s">
        <v>1988</v>
      </c>
      <c r="E1123" s="12" t="s">
        <v>302</v>
      </c>
      <c r="G1123" t="s">
        <v>298</v>
      </c>
      <c r="H1123" t="s">
        <v>12</v>
      </c>
      <c r="I1123" t="s">
        <v>218</v>
      </c>
      <c r="J1123" t="s">
        <v>21</v>
      </c>
    </row>
    <row r="1124" spans="1:10" x14ac:dyDescent="0.3">
      <c r="A1124" s="17" t="s">
        <v>2522</v>
      </c>
      <c r="B1124" t="s">
        <v>1991</v>
      </c>
      <c r="C1124" t="s">
        <v>2520</v>
      </c>
      <c r="D1124" t="s">
        <v>1992</v>
      </c>
      <c r="E1124" s="12" t="s">
        <v>302</v>
      </c>
      <c r="G1124" t="s">
        <v>862</v>
      </c>
      <c r="H1124" t="s">
        <v>12</v>
      </c>
      <c r="I1124" t="s">
        <v>218</v>
      </c>
      <c r="J1124" t="s">
        <v>21</v>
      </c>
    </row>
    <row r="1125" spans="1:10" x14ac:dyDescent="0.3">
      <c r="A1125" s="17" t="s">
        <v>2523</v>
      </c>
      <c r="B1125" t="s">
        <v>2176</v>
      </c>
      <c r="C1125" t="s">
        <v>2520</v>
      </c>
      <c r="D1125" t="s">
        <v>2177</v>
      </c>
      <c r="E1125" s="12" t="s">
        <v>302</v>
      </c>
      <c r="G1125" t="s">
        <v>862</v>
      </c>
      <c r="H1125" t="s">
        <v>12</v>
      </c>
      <c r="I1125" t="s">
        <v>218</v>
      </c>
      <c r="J1125" t="s">
        <v>21</v>
      </c>
    </row>
    <row r="1126" spans="1:10" x14ac:dyDescent="0.3">
      <c r="A1126" s="17" t="s">
        <v>2482</v>
      </c>
      <c r="B1126" t="s">
        <v>2178</v>
      </c>
      <c r="C1126" t="s">
        <v>2520</v>
      </c>
      <c r="D1126" t="s">
        <v>2179</v>
      </c>
      <c r="E1126" s="12" t="s">
        <v>302</v>
      </c>
      <c r="G1126" t="s">
        <v>862</v>
      </c>
      <c r="H1126" t="s">
        <v>12</v>
      </c>
      <c r="I1126" t="s">
        <v>218</v>
      </c>
      <c r="J1126" t="s">
        <v>21</v>
      </c>
    </row>
    <row r="1127" spans="1:10" x14ac:dyDescent="0.3">
      <c r="A1127" s="17" t="s">
        <v>2353</v>
      </c>
      <c r="B1127" t="s">
        <v>1995</v>
      </c>
      <c r="C1127" t="s">
        <v>2520</v>
      </c>
      <c r="D1127" t="s">
        <v>1996</v>
      </c>
      <c r="E1127" s="12" t="s">
        <v>302</v>
      </c>
      <c r="G1127" t="s">
        <v>298</v>
      </c>
      <c r="H1127" t="s">
        <v>12</v>
      </c>
      <c r="I1127" t="s">
        <v>218</v>
      </c>
      <c r="J1127" t="s">
        <v>21</v>
      </c>
    </row>
    <row r="1128" spans="1:10" x14ac:dyDescent="0.3">
      <c r="A1128" s="17" t="s">
        <v>2210</v>
      </c>
      <c r="B1128" t="s">
        <v>1999</v>
      </c>
      <c r="C1128" t="s">
        <v>2520</v>
      </c>
      <c r="D1128" t="s">
        <v>2000</v>
      </c>
      <c r="E1128" s="12" t="s">
        <v>302</v>
      </c>
      <c r="G1128" t="s">
        <v>217</v>
      </c>
      <c r="H1128" t="s">
        <v>12</v>
      </c>
      <c r="I1128" t="s">
        <v>218</v>
      </c>
      <c r="J1128" t="s">
        <v>21</v>
      </c>
    </row>
    <row r="1129" spans="1:10" x14ac:dyDescent="0.3">
      <c r="A1129" s="17" t="s">
        <v>2211</v>
      </c>
      <c r="B1129" t="s">
        <v>2001</v>
      </c>
      <c r="C1129" t="s">
        <v>2520</v>
      </c>
      <c r="D1129" t="s">
        <v>2002</v>
      </c>
      <c r="E1129" s="12" t="s">
        <v>302</v>
      </c>
      <c r="G1129" t="s">
        <v>217</v>
      </c>
      <c r="H1129" t="s">
        <v>12</v>
      </c>
      <c r="I1129" t="s">
        <v>218</v>
      </c>
      <c r="J1129" t="s">
        <v>21</v>
      </c>
    </row>
    <row r="1130" spans="1:10" x14ac:dyDescent="0.3">
      <c r="A1130" s="17" t="s">
        <v>2524</v>
      </c>
      <c r="B1130" t="s">
        <v>2007</v>
      </c>
      <c r="C1130" t="s">
        <v>2520</v>
      </c>
      <c r="D1130" t="s">
        <v>2008</v>
      </c>
      <c r="E1130" s="12" t="s">
        <v>302</v>
      </c>
      <c r="G1130" t="s">
        <v>862</v>
      </c>
      <c r="H1130" t="s">
        <v>12</v>
      </c>
      <c r="I1130" t="s">
        <v>218</v>
      </c>
      <c r="J1130" t="s">
        <v>14</v>
      </c>
    </row>
    <row r="1131" spans="1:10" x14ac:dyDescent="0.3">
      <c r="A1131" s="17" t="s">
        <v>2525</v>
      </c>
      <c r="B1131" t="s">
        <v>2019</v>
      </c>
      <c r="C1131" t="s">
        <v>2520</v>
      </c>
      <c r="D1131" t="s">
        <v>2020</v>
      </c>
      <c r="E1131" s="12" t="s">
        <v>302</v>
      </c>
      <c r="G1131" t="s">
        <v>862</v>
      </c>
      <c r="H1131" t="s">
        <v>12</v>
      </c>
      <c r="I1131" t="s">
        <v>218</v>
      </c>
      <c r="J1131" t="s">
        <v>14</v>
      </c>
    </row>
    <row r="1132" spans="1:10" x14ac:dyDescent="0.3">
      <c r="A1132" s="17" t="s">
        <v>2526</v>
      </c>
      <c r="B1132" t="s">
        <v>2021</v>
      </c>
      <c r="C1132" t="s">
        <v>2520</v>
      </c>
      <c r="D1132" t="s">
        <v>2022</v>
      </c>
      <c r="E1132" s="12" t="s">
        <v>302</v>
      </c>
      <c r="G1132" t="s">
        <v>862</v>
      </c>
      <c r="H1132" t="s">
        <v>12</v>
      </c>
      <c r="I1132" t="s">
        <v>218</v>
      </c>
      <c r="J1132" t="s">
        <v>14</v>
      </c>
    </row>
    <row r="1133" spans="1:10" x14ac:dyDescent="0.3">
      <c r="A1133" s="17" t="s">
        <v>2527</v>
      </c>
      <c r="B1133" t="s">
        <v>2528</v>
      </c>
      <c r="C1133" t="s">
        <v>2520</v>
      </c>
      <c r="D1133" t="s">
        <v>2529</v>
      </c>
      <c r="E1133" s="12" t="s">
        <v>302</v>
      </c>
      <c r="G1133" t="s">
        <v>862</v>
      </c>
      <c r="H1133" t="s">
        <v>12</v>
      </c>
      <c r="I1133" t="s">
        <v>218</v>
      </c>
      <c r="J1133" t="s">
        <v>14</v>
      </c>
    </row>
    <row r="1134" spans="1:10" x14ac:dyDescent="0.3">
      <c r="A1134" s="17" t="s">
        <v>2530</v>
      </c>
      <c r="B1134" t="s">
        <v>2531</v>
      </c>
      <c r="C1134" t="s">
        <v>2520</v>
      </c>
      <c r="D1134" t="s">
        <v>2532</v>
      </c>
      <c r="E1134" s="12" t="s">
        <v>302</v>
      </c>
      <c r="G1134" t="s">
        <v>862</v>
      </c>
      <c r="H1134" t="s">
        <v>12</v>
      </c>
      <c r="I1134" t="s">
        <v>218</v>
      </c>
      <c r="J1134" t="s">
        <v>14</v>
      </c>
    </row>
    <row r="1135" spans="1:10" x14ac:dyDescent="0.3">
      <c r="A1135" s="17" t="s">
        <v>2533</v>
      </c>
      <c r="B1135" t="s">
        <v>2180</v>
      </c>
      <c r="C1135" t="s">
        <v>2520</v>
      </c>
      <c r="D1135" t="s">
        <v>2181</v>
      </c>
      <c r="E1135" s="12" t="s">
        <v>302</v>
      </c>
      <c r="G1135" t="s">
        <v>862</v>
      </c>
      <c r="H1135" t="s">
        <v>12</v>
      </c>
      <c r="I1135" t="s">
        <v>218</v>
      </c>
      <c r="J1135" t="s">
        <v>14</v>
      </c>
    </row>
    <row r="1136" spans="1:10" x14ac:dyDescent="0.3">
      <c r="A1136" s="17" t="s">
        <v>2378</v>
      </c>
      <c r="B1136" t="s">
        <v>2023</v>
      </c>
      <c r="C1136" t="s">
        <v>2520</v>
      </c>
      <c r="D1136" t="s">
        <v>2024</v>
      </c>
      <c r="E1136" s="12" t="s">
        <v>302</v>
      </c>
      <c r="G1136" t="s">
        <v>298</v>
      </c>
      <c r="H1136" t="s">
        <v>12</v>
      </c>
      <c r="I1136" t="s">
        <v>218</v>
      </c>
      <c r="J1136" t="s">
        <v>21</v>
      </c>
    </row>
    <row r="1137" spans="1:10" x14ac:dyDescent="0.3">
      <c r="A1137" s="17" t="s">
        <v>2534</v>
      </c>
      <c r="B1137" t="s">
        <v>2027</v>
      </c>
      <c r="C1137" t="s">
        <v>2520</v>
      </c>
      <c r="D1137" t="s">
        <v>2028</v>
      </c>
      <c r="E1137" s="12" t="s">
        <v>302</v>
      </c>
      <c r="G1137" t="s">
        <v>298</v>
      </c>
      <c r="H1137" t="s">
        <v>12</v>
      </c>
      <c r="I1137" t="s">
        <v>218</v>
      </c>
      <c r="J1137" t="s">
        <v>21</v>
      </c>
    </row>
    <row r="1138" spans="1:10" x14ac:dyDescent="0.3">
      <c r="A1138" s="17" t="s">
        <v>2212</v>
      </c>
      <c r="B1138" t="s">
        <v>2110</v>
      </c>
      <c r="C1138" t="s">
        <v>2520</v>
      </c>
      <c r="D1138" t="s">
        <v>2111</v>
      </c>
      <c r="E1138" s="12" t="s">
        <v>302</v>
      </c>
      <c r="G1138" t="s">
        <v>982</v>
      </c>
      <c r="H1138" t="s">
        <v>12</v>
      </c>
      <c r="I1138" t="s">
        <v>29</v>
      </c>
      <c r="J1138" t="s">
        <v>37</v>
      </c>
    </row>
    <row r="1139" spans="1:10" x14ac:dyDescent="0.3">
      <c r="A1139" s="17" t="s">
        <v>2213</v>
      </c>
      <c r="B1139" t="s">
        <v>2112</v>
      </c>
      <c r="C1139" t="s">
        <v>2520</v>
      </c>
      <c r="D1139" t="s">
        <v>2113</v>
      </c>
      <c r="E1139" s="12" t="s">
        <v>302</v>
      </c>
      <c r="G1139" t="s">
        <v>982</v>
      </c>
      <c r="H1139" t="s">
        <v>12</v>
      </c>
      <c r="I1139" t="s">
        <v>29</v>
      </c>
      <c r="J1139" t="s">
        <v>14</v>
      </c>
    </row>
    <row r="1140" spans="1:10" x14ac:dyDescent="0.3">
      <c r="A1140" s="17" t="s">
        <v>2214</v>
      </c>
      <c r="B1140" t="s">
        <v>2114</v>
      </c>
      <c r="C1140" t="s">
        <v>2520</v>
      </c>
      <c r="D1140" t="s">
        <v>2115</v>
      </c>
      <c r="E1140" s="12" t="s">
        <v>302</v>
      </c>
      <c r="G1140" t="s">
        <v>982</v>
      </c>
      <c r="H1140" t="s">
        <v>12</v>
      </c>
      <c r="I1140" t="s">
        <v>29</v>
      </c>
      <c r="J1140" t="s">
        <v>37</v>
      </c>
    </row>
    <row r="1141" spans="1:10" x14ac:dyDescent="0.3">
      <c r="A1141" s="17" t="s">
        <v>2215</v>
      </c>
      <c r="B1141" t="s">
        <v>2116</v>
      </c>
      <c r="C1141" t="s">
        <v>2520</v>
      </c>
      <c r="D1141" t="s">
        <v>2117</v>
      </c>
      <c r="E1141" s="12" t="s">
        <v>302</v>
      </c>
      <c r="G1141" t="s">
        <v>982</v>
      </c>
      <c r="H1141" t="s">
        <v>12</v>
      </c>
      <c r="I1141" t="s">
        <v>29</v>
      </c>
      <c r="J1141" t="s">
        <v>14</v>
      </c>
    </row>
    <row r="1142" spans="1:10" x14ac:dyDescent="0.3">
      <c r="A1142" s="17" t="s">
        <v>2535</v>
      </c>
      <c r="B1142" t="s">
        <v>2536</v>
      </c>
      <c r="C1142" t="s">
        <v>2520</v>
      </c>
      <c r="D1142" t="s">
        <v>2537</v>
      </c>
      <c r="E1142" s="12" t="s">
        <v>302</v>
      </c>
      <c r="G1142" t="s">
        <v>982</v>
      </c>
      <c r="H1142" t="s">
        <v>12</v>
      </c>
      <c r="I1142" t="s">
        <v>29</v>
      </c>
      <c r="J1142" t="s">
        <v>14</v>
      </c>
    </row>
    <row r="1143" spans="1:10" x14ac:dyDescent="0.3">
      <c r="A1143" s="17" t="s">
        <v>2216</v>
      </c>
      <c r="B1143" t="s">
        <v>2118</v>
      </c>
      <c r="C1143" t="s">
        <v>2520</v>
      </c>
      <c r="D1143" t="s">
        <v>2119</v>
      </c>
      <c r="E1143" s="12" t="s">
        <v>302</v>
      </c>
      <c r="G1143" t="s">
        <v>982</v>
      </c>
      <c r="H1143" t="s">
        <v>12</v>
      </c>
      <c r="I1143" t="s">
        <v>29</v>
      </c>
      <c r="J1143" t="s">
        <v>14</v>
      </c>
    </row>
    <row r="1144" spans="1:10" x14ac:dyDescent="0.3">
      <c r="A1144" s="17" t="s">
        <v>2217</v>
      </c>
      <c r="B1144" t="s">
        <v>2122</v>
      </c>
      <c r="C1144" t="s">
        <v>2520</v>
      </c>
      <c r="D1144" t="s">
        <v>2123</v>
      </c>
      <c r="E1144" s="12" t="s">
        <v>302</v>
      </c>
      <c r="G1144" t="s">
        <v>982</v>
      </c>
      <c r="H1144" t="s">
        <v>12</v>
      </c>
      <c r="I1144" t="s">
        <v>29</v>
      </c>
      <c r="J1144" t="s">
        <v>37</v>
      </c>
    </row>
    <row r="1145" spans="1:10" x14ac:dyDescent="0.3">
      <c r="A1145" s="17" t="s">
        <v>2218</v>
      </c>
      <c r="B1145" t="s">
        <v>2128</v>
      </c>
      <c r="C1145" t="s">
        <v>2520</v>
      </c>
      <c r="D1145" t="s">
        <v>2129</v>
      </c>
      <c r="E1145" s="12" t="s">
        <v>302</v>
      </c>
      <c r="G1145" t="s">
        <v>982</v>
      </c>
      <c r="H1145" t="s">
        <v>12</v>
      </c>
      <c r="I1145" t="s">
        <v>29</v>
      </c>
      <c r="J1145" t="s">
        <v>14</v>
      </c>
    </row>
    <row r="1146" spans="1:10" x14ac:dyDescent="0.3">
      <c r="A1146" s="17" t="s">
        <v>2219</v>
      </c>
      <c r="B1146" t="s">
        <v>2029</v>
      </c>
      <c r="C1146" t="s">
        <v>2520</v>
      </c>
      <c r="D1146" t="s">
        <v>2030</v>
      </c>
      <c r="E1146" s="12" t="s">
        <v>302</v>
      </c>
      <c r="G1146" t="s">
        <v>217</v>
      </c>
      <c r="H1146" t="s">
        <v>12</v>
      </c>
      <c r="I1146" t="s">
        <v>218</v>
      </c>
      <c r="J1146" t="s">
        <v>21</v>
      </c>
    </row>
    <row r="1147" spans="1:10" x14ac:dyDescent="0.3">
      <c r="A1147" s="17" t="s">
        <v>2220</v>
      </c>
      <c r="B1147" t="s">
        <v>2130</v>
      </c>
      <c r="C1147" t="s">
        <v>2520</v>
      </c>
      <c r="D1147" t="s">
        <v>2131</v>
      </c>
      <c r="E1147" s="12" t="s">
        <v>302</v>
      </c>
      <c r="G1147" t="s">
        <v>982</v>
      </c>
      <c r="H1147" t="s">
        <v>12</v>
      </c>
      <c r="I1147" t="s">
        <v>29</v>
      </c>
      <c r="J1147" t="s">
        <v>37</v>
      </c>
    </row>
    <row r="1148" spans="1:10" x14ac:dyDescent="0.3">
      <c r="A1148" s="17" t="s">
        <v>2221</v>
      </c>
      <c r="B1148" t="s">
        <v>2132</v>
      </c>
      <c r="C1148" t="s">
        <v>2520</v>
      </c>
      <c r="D1148" t="s">
        <v>2133</v>
      </c>
      <c r="E1148" s="12" t="s">
        <v>302</v>
      </c>
      <c r="G1148" t="s">
        <v>982</v>
      </c>
      <c r="H1148" t="s">
        <v>12</v>
      </c>
      <c r="I1148" t="s">
        <v>29</v>
      </c>
      <c r="J1148" t="s">
        <v>14</v>
      </c>
    </row>
    <row r="1149" spans="1:10" x14ac:dyDescent="0.3">
      <c r="A1149" s="17" t="s">
        <v>2222</v>
      </c>
      <c r="B1149" t="s">
        <v>2134</v>
      </c>
      <c r="C1149" t="s">
        <v>2520</v>
      </c>
      <c r="D1149" t="s">
        <v>2135</v>
      </c>
      <c r="E1149" s="12" t="s">
        <v>302</v>
      </c>
      <c r="G1149" t="s">
        <v>982</v>
      </c>
      <c r="H1149" t="s">
        <v>12</v>
      </c>
      <c r="I1149" t="s">
        <v>29</v>
      </c>
      <c r="J1149" t="s">
        <v>37</v>
      </c>
    </row>
    <row r="1150" spans="1:10" x14ac:dyDescent="0.3">
      <c r="A1150" s="17" t="s">
        <v>2487</v>
      </c>
      <c r="B1150" t="s">
        <v>2488</v>
      </c>
      <c r="C1150" t="s">
        <v>2520</v>
      </c>
      <c r="D1150" t="s">
        <v>2489</v>
      </c>
      <c r="E1150" s="12" t="s">
        <v>302</v>
      </c>
      <c r="G1150" t="s">
        <v>982</v>
      </c>
      <c r="H1150" t="s">
        <v>12</v>
      </c>
      <c r="I1150" t="s">
        <v>29</v>
      </c>
      <c r="J1150" t="s">
        <v>14</v>
      </c>
    </row>
    <row r="1151" spans="1:10" x14ac:dyDescent="0.3">
      <c r="A1151" s="17" t="s">
        <v>2490</v>
      </c>
      <c r="B1151" t="s">
        <v>2491</v>
      </c>
      <c r="C1151" t="s">
        <v>2520</v>
      </c>
      <c r="D1151" t="s">
        <v>2492</v>
      </c>
      <c r="E1151" s="12" t="s">
        <v>302</v>
      </c>
      <c r="G1151" t="s">
        <v>982</v>
      </c>
      <c r="H1151" t="s">
        <v>12</v>
      </c>
      <c r="I1151" t="s">
        <v>29</v>
      </c>
      <c r="J1151" t="s">
        <v>37</v>
      </c>
    </row>
    <row r="1152" spans="1:10" x14ac:dyDescent="0.3">
      <c r="A1152" s="17" t="s">
        <v>2224</v>
      </c>
      <c r="B1152" t="s">
        <v>2138</v>
      </c>
      <c r="C1152" t="s">
        <v>2520</v>
      </c>
      <c r="D1152" t="s">
        <v>2139</v>
      </c>
      <c r="E1152" s="12" t="s">
        <v>302</v>
      </c>
      <c r="G1152" t="s">
        <v>982</v>
      </c>
      <c r="H1152" t="s">
        <v>12</v>
      </c>
      <c r="I1152" t="s">
        <v>29</v>
      </c>
      <c r="J1152" t="s">
        <v>14</v>
      </c>
    </row>
    <row r="1153" spans="1:10" x14ac:dyDescent="0.3">
      <c r="A1153" s="17" t="s">
        <v>2225</v>
      </c>
      <c r="B1153" t="s">
        <v>2140</v>
      </c>
      <c r="C1153" t="s">
        <v>2520</v>
      </c>
      <c r="D1153" t="s">
        <v>2141</v>
      </c>
      <c r="E1153" s="12" t="s">
        <v>302</v>
      </c>
      <c r="G1153" t="s">
        <v>982</v>
      </c>
      <c r="H1153" t="s">
        <v>12</v>
      </c>
      <c r="I1153" t="s">
        <v>771</v>
      </c>
      <c r="J1153" t="s">
        <v>14</v>
      </c>
    </row>
    <row r="1154" spans="1:10" x14ac:dyDescent="0.3">
      <c r="A1154" s="17" t="s">
        <v>2226</v>
      </c>
      <c r="B1154" t="s">
        <v>2142</v>
      </c>
      <c r="C1154" t="s">
        <v>2520</v>
      </c>
      <c r="D1154" t="s">
        <v>2143</v>
      </c>
      <c r="E1154" s="12" t="s">
        <v>302</v>
      </c>
      <c r="G1154" t="s">
        <v>982</v>
      </c>
      <c r="H1154" t="s">
        <v>12</v>
      </c>
      <c r="I1154" t="s">
        <v>771</v>
      </c>
      <c r="J1154" t="s">
        <v>14</v>
      </c>
    </row>
    <row r="1155" spans="1:10" x14ac:dyDescent="0.3">
      <c r="A1155" s="17" t="s">
        <v>2228</v>
      </c>
      <c r="B1155" t="s">
        <v>2146</v>
      </c>
      <c r="C1155" t="s">
        <v>2520</v>
      </c>
      <c r="D1155" t="s">
        <v>2147</v>
      </c>
      <c r="E1155" s="12" t="s">
        <v>302</v>
      </c>
      <c r="G1155" t="s">
        <v>982</v>
      </c>
      <c r="H1155" t="s">
        <v>12</v>
      </c>
      <c r="I1155" t="s">
        <v>29</v>
      </c>
      <c r="J1155" t="s">
        <v>37</v>
      </c>
    </row>
    <row r="1156" spans="1:10" x14ac:dyDescent="0.3">
      <c r="A1156" s="17" t="s">
        <v>2229</v>
      </c>
      <c r="B1156" t="s">
        <v>2148</v>
      </c>
      <c r="C1156" t="s">
        <v>2520</v>
      </c>
      <c r="D1156" t="s">
        <v>2149</v>
      </c>
      <c r="E1156" s="12" t="s">
        <v>302</v>
      </c>
      <c r="G1156" t="s">
        <v>982</v>
      </c>
      <c r="H1156" t="s">
        <v>12</v>
      </c>
      <c r="I1156" t="s">
        <v>29</v>
      </c>
      <c r="J1156" t="s">
        <v>14</v>
      </c>
    </row>
    <row r="1157" spans="1:10" x14ac:dyDescent="0.3">
      <c r="A1157" s="17" t="s">
        <v>2230</v>
      </c>
      <c r="B1157" t="s">
        <v>2188</v>
      </c>
      <c r="C1157" t="s">
        <v>2520</v>
      </c>
      <c r="D1157" t="s">
        <v>2189</v>
      </c>
      <c r="E1157" s="12" t="s">
        <v>302</v>
      </c>
      <c r="G1157" t="s">
        <v>982</v>
      </c>
      <c r="H1157" t="s">
        <v>12</v>
      </c>
      <c r="I1157" t="s">
        <v>29</v>
      </c>
      <c r="J1157" t="s">
        <v>14</v>
      </c>
    </row>
    <row r="1158" spans="1:10" x14ac:dyDescent="0.3">
      <c r="A1158" s="17" t="s">
        <v>2231</v>
      </c>
      <c r="B1158" t="s">
        <v>2190</v>
      </c>
      <c r="C1158" t="s">
        <v>2520</v>
      </c>
      <c r="D1158" t="s">
        <v>2191</v>
      </c>
      <c r="E1158" s="12" t="s">
        <v>302</v>
      </c>
      <c r="G1158" t="s">
        <v>982</v>
      </c>
      <c r="H1158" t="s">
        <v>12</v>
      </c>
      <c r="I1158" t="s">
        <v>29</v>
      </c>
      <c r="J1158" t="s">
        <v>37</v>
      </c>
    </row>
    <row r="1159" spans="1:10" x14ac:dyDescent="0.3">
      <c r="A1159" s="17" t="s">
        <v>2232</v>
      </c>
      <c r="B1159" t="s">
        <v>2192</v>
      </c>
      <c r="C1159" t="s">
        <v>2520</v>
      </c>
      <c r="D1159" t="s">
        <v>2193</v>
      </c>
      <c r="E1159" s="12" t="s">
        <v>302</v>
      </c>
      <c r="G1159" t="s">
        <v>982</v>
      </c>
      <c r="H1159" t="s">
        <v>12</v>
      </c>
      <c r="I1159" t="s">
        <v>29</v>
      </c>
      <c r="J1159" t="s">
        <v>14</v>
      </c>
    </row>
    <row r="1160" spans="1:10" x14ac:dyDescent="0.3">
      <c r="A1160" s="17" t="s">
        <v>2233</v>
      </c>
      <c r="B1160" t="s">
        <v>2194</v>
      </c>
      <c r="C1160" t="s">
        <v>2520</v>
      </c>
      <c r="D1160" t="s">
        <v>2195</v>
      </c>
      <c r="E1160" s="12" t="s">
        <v>302</v>
      </c>
      <c r="G1160" t="s">
        <v>982</v>
      </c>
      <c r="H1160" t="s">
        <v>12</v>
      </c>
      <c r="I1160" t="s">
        <v>29</v>
      </c>
      <c r="J1160" t="s">
        <v>14</v>
      </c>
    </row>
    <row r="1161" spans="1:10" x14ac:dyDescent="0.3">
      <c r="A1161" s="17" t="s">
        <v>2502</v>
      </c>
      <c r="B1161" t="s">
        <v>2503</v>
      </c>
      <c r="C1161" t="s">
        <v>2520</v>
      </c>
      <c r="D1161" t="s">
        <v>2504</v>
      </c>
      <c r="E1161" s="12" t="s">
        <v>302</v>
      </c>
      <c r="G1161" t="s">
        <v>982</v>
      </c>
      <c r="H1161" t="s">
        <v>12</v>
      </c>
      <c r="I1161" t="s">
        <v>29</v>
      </c>
      <c r="J1161" t="s">
        <v>14</v>
      </c>
    </row>
    <row r="1162" spans="1:10" x14ac:dyDescent="0.3">
      <c r="A1162" s="17" t="s">
        <v>2538</v>
      </c>
      <c r="B1162" t="s">
        <v>2539</v>
      </c>
      <c r="C1162" t="s">
        <v>2520</v>
      </c>
      <c r="D1162" t="s">
        <v>2540</v>
      </c>
      <c r="E1162" s="12" t="s">
        <v>302</v>
      </c>
      <c r="G1162" t="s">
        <v>982</v>
      </c>
      <c r="H1162" t="s">
        <v>12</v>
      </c>
      <c r="I1162" t="s">
        <v>29</v>
      </c>
      <c r="J1162" t="s">
        <v>14</v>
      </c>
    </row>
    <row r="1163" spans="1:10" x14ac:dyDescent="0.3">
      <c r="A1163" s="17" t="s">
        <v>2541</v>
      </c>
      <c r="B1163" t="s">
        <v>2542</v>
      </c>
      <c r="C1163" t="s">
        <v>2520</v>
      </c>
      <c r="D1163" t="s">
        <v>2543</v>
      </c>
      <c r="E1163" s="12" t="s">
        <v>302</v>
      </c>
      <c r="G1163" t="s">
        <v>982</v>
      </c>
      <c r="H1163" t="s">
        <v>12</v>
      </c>
      <c r="I1163" t="s">
        <v>29</v>
      </c>
      <c r="J1163" t="s">
        <v>37</v>
      </c>
    </row>
    <row r="1164" spans="1:10" x14ac:dyDescent="0.3">
      <c r="A1164" s="17" t="s">
        <v>2518</v>
      </c>
      <c r="B1164" t="s">
        <v>2043</v>
      </c>
      <c r="C1164" t="s">
        <v>2520</v>
      </c>
      <c r="D1164" t="s">
        <v>2044</v>
      </c>
      <c r="E1164" s="12" t="s">
        <v>302</v>
      </c>
      <c r="G1164" t="s">
        <v>33</v>
      </c>
      <c r="H1164" t="s">
        <v>12</v>
      </c>
      <c r="I1164" t="s">
        <v>84</v>
      </c>
      <c r="J1164" t="s">
        <v>21</v>
      </c>
    </row>
    <row r="1165" spans="1:10" x14ac:dyDescent="0.3">
      <c r="A1165" s="17" t="s">
        <v>2408</v>
      </c>
      <c r="B1165" t="s">
        <v>2409</v>
      </c>
      <c r="C1165" t="s">
        <v>2520</v>
      </c>
      <c r="D1165" t="s">
        <v>2410</v>
      </c>
      <c r="E1165" s="14" t="s">
        <v>368</v>
      </c>
      <c r="F1165" t="s">
        <v>2282</v>
      </c>
      <c r="G1165" t="s">
        <v>298</v>
      </c>
      <c r="H1165" t="s">
        <v>12</v>
      </c>
      <c r="I1165" t="s">
        <v>92</v>
      </c>
      <c r="J1165" t="s">
        <v>21</v>
      </c>
    </row>
    <row r="1166" spans="1:10" x14ac:dyDescent="0.3">
      <c r="A1166" s="17" t="s">
        <v>2411</v>
      </c>
      <c r="B1166" t="s">
        <v>2412</v>
      </c>
      <c r="C1166" t="s">
        <v>2520</v>
      </c>
      <c r="D1166" t="s">
        <v>2413</v>
      </c>
      <c r="E1166" s="14" t="s">
        <v>368</v>
      </c>
      <c r="F1166" t="s">
        <v>2282</v>
      </c>
      <c r="G1166" t="s">
        <v>298</v>
      </c>
      <c r="H1166" t="s">
        <v>12</v>
      </c>
      <c r="I1166" t="s">
        <v>92</v>
      </c>
      <c r="J1166" t="s">
        <v>21</v>
      </c>
    </row>
    <row r="1167" spans="1:10" x14ac:dyDescent="0.3">
      <c r="A1167" s="17" t="s">
        <v>2414</v>
      </c>
      <c r="B1167" t="s">
        <v>2152</v>
      </c>
      <c r="C1167" t="s">
        <v>2520</v>
      </c>
      <c r="D1167" t="s">
        <v>2153</v>
      </c>
      <c r="E1167" s="12" t="s">
        <v>302</v>
      </c>
      <c r="G1167" t="s">
        <v>28</v>
      </c>
      <c r="H1167" t="s">
        <v>12</v>
      </c>
      <c r="I1167" t="s">
        <v>29</v>
      </c>
      <c r="J1167" t="s">
        <v>21</v>
      </c>
    </row>
    <row r="1168" spans="1:10" x14ac:dyDescent="0.3">
      <c r="A1168" s="17" t="s">
        <v>2415</v>
      </c>
      <c r="B1168" t="s">
        <v>2154</v>
      </c>
      <c r="C1168" t="s">
        <v>2520</v>
      </c>
      <c r="D1168" t="s">
        <v>2155</v>
      </c>
      <c r="E1168" s="12" t="s">
        <v>302</v>
      </c>
      <c r="G1168" t="s">
        <v>28</v>
      </c>
      <c r="H1168" t="s">
        <v>12</v>
      </c>
      <c r="I1168" t="s">
        <v>29</v>
      </c>
      <c r="J1168" t="s">
        <v>21</v>
      </c>
    </row>
    <row r="1169" spans="1:10" x14ac:dyDescent="0.3">
      <c r="A1169" s="17" t="s">
        <v>2544</v>
      </c>
      <c r="B1169" t="s">
        <v>2156</v>
      </c>
      <c r="C1169" t="s">
        <v>2520</v>
      </c>
      <c r="D1169" t="s">
        <v>2157</v>
      </c>
      <c r="E1169" s="12" t="s">
        <v>302</v>
      </c>
      <c r="G1169" t="s">
        <v>899</v>
      </c>
      <c r="H1169" t="s">
        <v>12</v>
      </c>
      <c r="I1169" t="s">
        <v>218</v>
      </c>
      <c r="J1169" t="s">
        <v>21</v>
      </c>
    </row>
    <row r="1170" spans="1:10" x14ac:dyDescent="0.3">
      <c r="A1170" s="17" t="s">
        <v>2234</v>
      </c>
      <c r="B1170" t="s">
        <v>2059</v>
      </c>
      <c r="C1170" t="s">
        <v>2520</v>
      </c>
      <c r="D1170" t="s">
        <v>2060</v>
      </c>
      <c r="E1170" s="12" t="s">
        <v>302</v>
      </c>
      <c r="G1170" t="s">
        <v>883</v>
      </c>
      <c r="H1170" t="s">
        <v>12</v>
      </c>
      <c r="I1170" t="s">
        <v>218</v>
      </c>
      <c r="J1170" t="s">
        <v>21</v>
      </c>
    </row>
    <row r="1171" spans="1:10" x14ac:dyDescent="0.3">
      <c r="A1171" s="17" t="s">
        <v>2545</v>
      </c>
      <c r="B1171" t="s">
        <v>919</v>
      </c>
      <c r="C1171" t="s">
        <v>2520</v>
      </c>
      <c r="D1171" t="s">
        <v>2160</v>
      </c>
      <c r="E1171" s="12" t="s">
        <v>302</v>
      </c>
      <c r="G1171" t="s">
        <v>899</v>
      </c>
      <c r="H1171" t="s">
        <v>12</v>
      </c>
      <c r="I1171" t="s">
        <v>218</v>
      </c>
      <c r="J1171" t="s">
        <v>21</v>
      </c>
    </row>
    <row r="1172" spans="1:10" x14ac:dyDescent="0.3">
      <c r="A1172" s="17" t="s">
        <v>2546</v>
      </c>
      <c r="B1172" t="s">
        <v>2547</v>
      </c>
      <c r="C1172" t="s">
        <v>2520</v>
      </c>
      <c r="D1172" t="s">
        <v>2202</v>
      </c>
      <c r="E1172" s="12" t="s">
        <v>302</v>
      </c>
      <c r="G1172" t="s">
        <v>862</v>
      </c>
      <c r="H1172" t="s">
        <v>12</v>
      </c>
      <c r="I1172" t="s">
        <v>218</v>
      </c>
      <c r="J1172" t="s">
        <v>21</v>
      </c>
    </row>
    <row r="1173" spans="1:10" x14ac:dyDescent="0.3">
      <c r="A1173" s="17" t="s">
        <v>2548</v>
      </c>
      <c r="B1173" t="s">
        <v>2549</v>
      </c>
      <c r="C1173" t="s">
        <v>2520</v>
      </c>
      <c r="D1173" t="s">
        <v>2202</v>
      </c>
      <c r="E1173" s="12" t="s">
        <v>302</v>
      </c>
      <c r="G1173" t="s">
        <v>862</v>
      </c>
      <c r="H1173" t="s">
        <v>12</v>
      </c>
      <c r="I1173" t="s">
        <v>218</v>
      </c>
      <c r="J1173" t="s">
        <v>14</v>
      </c>
    </row>
    <row r="1174" spans="1:10" x14ac:dyDescent="0.3">
      <c r="A1174" s="17" t="s">
        <v>2444</v>
      </c>
      <c r="B1174" t="s">
        <v>2078</v>
      </c>
      <c r="C1174" t="s">
        <v>2520</v>
      </c>
      <c r="D1174" t="s">
        <v>2079</v>
      </c>
      <c r="E1174" s="12" t="s">
        <v>302</v>
      </c>
      <c r="G1174" t="s">
        <v>862</v>
      </c>
      <c r="H1174" t="s">
        <v>12</v>
      </c>
      <c r="I1174" t="s">
        <v>218</v>
      </c>
      <c r="J1174" t="s">
        <v>21</v>
      </c>
    </row>
    <row r="1175" spans="1:10" x14ac:dyDescent="0.3">
      <c r="A1175" s="17" t="s">
        <v>2452</v>
      </c>
      <c r="B1175" t="s">
        <v>2205</v>
      </c>
      <c r="C1175" t="s">
        <v>2520</v>
      </c>
      <c r="E1175" s="12" t="s">
        <v>302</v>
      </c>
      <c r="G1175" t="s">
        <v>60</v>
      </c>
      <c r="H1175" t="s">
        <v>12</v>
      </c>
      <c r="I1175" t="s">
        <v>61</v>
      </c>
      <c r="J1175" t="s">
        <v>14</v>
      </c>
    </row>
    <row r="1176" spans="1:10" x14ac:dyDescent="0.3">
      <c r="A1176" s="17" t="s">
        <v>2550</v>
      </c>
      <c r="B1176" t="s">
        <v>2084</v>
      </c>
      <c r="C1176" t="s">
        <v>2520</v>
      </c>
      <c r="E1176" s="12" t="s">
        <v>302</v>
      </c>
      <c r="G1176" t="s">
        <v>217</v>
      </c>
      <c r="H1176" t="s">
        <v>12</v>
      </c>
      <c r="I1176" t="s">
        <v>218</v>
      </c>
      <c r="J1176" t="s">
        <v>21</v>
      </c>
    </row>
  </sheetData>
  <conditionalFormatting sqref="A659:A728">
    <cfRule type="duplicateValues" dxfId="6" priority="7"/>
  </conditionalFormatting>
  <conditionalFormatting sqref="A729:A787">
    <cfRule type="duplicateValues" dxfId="5" priority="6"/>
  </conditionalFormatting>
  <conditionalFormatting sqref="A788:A841">
    <cfRule type="duplicateValues" dxfId="4" priority="5"/>
  </conditionalFormatting>
  <conditionalFormatting sqref="A842:A869">
    <cfRule type="duplicateValues" dxfId="3" priority="4"/>
  </conditionalFormatting>
  <conditionalFormatting sqref="A870:A987">
    <cfRule type="duplicateValues" dxfId="2" priority="3"/>
  </conditionalFormatting>
  <conditionalFormatting sqref="A988:A1108">
    <cfRule type="duplicateValues" dxfId="1" priority="8"/>
  </conditionalFormatting>
  <conditionalFormatting sqref="A1109:A1176">
    <cfRule type="duplicateValues" dxfId="0" priority="9"/>
  </conditionalFormatting>
  <hyperlinks>
    <hyperlink ref="F717" r:id="rId1" location="/16017154351" display="https://hsdes.intel.com/appstore/article/#/16017154351" xr:uid="{2193AB15-0D3F-4D57-9298-9779D615397E}"/>
    <hyperlink ref="F155" r:id="rId2" location="/16017139708" display="https://hsdes.intel.com/appstore/article/#/16017139708" xr:uid="{DBA15EED-E5AA-4054-A724-E7CFABE2B30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3A53-42D9-44B8-A889-37EDF04DE1C0}">
  <dimension ref="A3:F21"/>
  <sheetViews>
    <sheetView workbookViewId="0">
      <selection activeCell="A19" sqref="A19:XFD19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5.33203125" bestFit="1" customWidth="1"/>
    <col min="4" max="4" width="6.77734375" bestFit="1" customWidth="1"/>
    <col min="5" max="5" width="10.77734375" bestFit="1" customWidth="1"/>
    <col min="6" max="135" width="12" bestFit="1" customWidth="1"/>
    <col min="136" max="136" width="1.88671875" bestFit="1" customWidth="1"/>
    <col min="137" max="848" width="12" bestFit="1" customWidth="1"/>
    <col min="849" max="849" width="11" bestFit="1" customWidth="1"/>
    <col min="850" max="962" width="12" bestFit="1" customWidth="1"/>
    <col min="963" max="963" width="10.77734375" bestFit="1" customWidth="1"/>
  </cols>
  <sheetData>
    <row r="3" spans="1:6" x14ac:dyDescent="0.3">
      <c r="A3" s="16" t="s">
        <v>2556</v>
      </c>
      <c r="B3" s="16" t="s">
        <v>2555</v>
      </c>
    </row>
    <row r="4" spans="1:6" x14ac:dyDescent="0.3">
      <c r="A4" s="16" t="s">
        <v>2553</v>
      </c>
      <c r="B4" t="s">
        <v>229</v>
      </c>
      <c r="C4" t="s">
        <v>368</v>
      </c>
      <c r="D4" t="s">
        <v>302</v>
      </c>
      <c r="E4" t="s">
        <v>2554</v>
      </c>
    </row>
    <row r="5" spans="1:6" x14ac:dyDescent="0.3">
      <c r="A5" s="17" t="s">
        <v>313</v>
      </c>
      <c r="B5" s="15"/>
      <c r="C5" s="15"/>
      <c r="D5" s="15">
        <v>22</v>
      </c>
      <c r="E5" s="15">
        <v>22</v>
      </c>
      <c r="F5" s="18">
        <f>GETPIVOTDATA("id",$A$3,"Results","Passed","jama_platform_feature_and_capability","Debug Interfaces and Traces")/GETPIVOTDATA("id",$A$3,"jama_platform_feature_and_capability","Debug Interfaces and Traces")</f>
        <v>1</v>
      </c>
    </row>
    <row r="6" spans="1:6" x14ac:dyDescent="0.3">
      <c r="A6" s="17" t="s">
        <v>218</v>
      </c>
      <c r="B6" s="15"/>
      <c r="C6" s="15">
        <v>1</v>
      </c>
      <c r="D6" s="15">
        <v>201</v>
      </c>
      <c r="E6" s="15">
        <v>202</v>
      </c>
      <c r="F6" s="18">
        <f>GETPIVOTDATA("id",$A$3,"Results","Passed","jama_platform_feature_and_capability","Display, Graphics, Video and Audio")/GETPIVOTDATA("id",$A$3,"jama_platform_feature_and_capability","Display, Graphics, Video and Audio")</f>
        <v>0.99504950495049505</v>
      </c>
    </row>
    <row r="7" spans="1:6" x14ac:dyDescent="0.3">
      <c r="A7" s="17" t="s">
        <v>84</v>
      </c>
      <c r="B7" s="15">
        <v>1</v>
      </c>
      <c r="C7" s="15"/>
      <c r="D7" s="15">
        <v>84</v>
      </c>
      <c r="E7" s="15">
        <v>85</v>
      </c>
      <c r="F7" s="18">
        <f>GETPIVOTDATA("id",$A$3,"Results","Passed","jama_platform_feature_and_capability","Embedded controller and Power sources")/GETPIVOTDATA("id",$A$3,"jama_platform_feature_and_capability","Embedded controller and Power sources")</f>
        <v>0.9882352941176471</v>
      </c>
    </row>
    <row r="8" spans="1:6" x14ac:dyDescent="0.3">
      <c r="A8" s="17" t="s">
        <v>771</v>
      </c>
      <c r="B8" s="15"/>
      <c r="C8" s="15"/>
      <c r="D8" s="15">
        <v>39</v>
      </c>
      <c r="E8" s="15">
        <v>39</v>
      </c>
      <c r="F8" s="18">
        <f>GETPIVOTDATA("id",$A$3,"Results","Passed","jama_platform_feature_and_capability","Flex I/O and Internal Buses")/GETPIVOTDATA("id",$A$3,"jama_platform_feature_and_capability","Flex I/O and Internal Buses")</f>
        <v>1</v>
      </c>
    </row>
    <row r="9" spans="1:6" x14ac:dyDescent="0.3">
      <c r="A9" s="17" t="s">
        <v>45</v>
      </c>
      <c r="B9" s="15">
        <v>3</v>
      </c>
      <c r="C9" s="15"/>
      <c r="D9" s="15">
        <v>37</v>
      </c>
      <c r="E9" s="15">
        <v>40</v>
      </c>
      <c r="F9" s="18">
        <f>GETPIVOTDATA("id",$A$3,"Results","Passed","jama_platform_feature_and_capability","Industry Specs and Open source initiatives")/GETPIVOTDATA("id",$A$3,"jama_platform_feature_and_capability","Industry Specs and Open source initiatives")</f>
        <v>0.92500000000000004</v>
      </c>
    </row>
    <row r="10" spans="1:6" x14ac:dyDescent="0.3">
      <c r="A10" s="17" t="s">
        <v>29</v>
      </c>
      <c r="B10" s="15"/>
      <c r="C10" s="15"/>
      <c r="D10" s="15">
        <v>220</v>
      </c>
      <c r="E10" s="15">
        <v>220</v>
      </c>
      <c r="F10" s="18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6" x14ac:dyDescent="0.3">
      <c r="A11" s="17" t="s">
        <v>97</v>
      </c>
      <c r="B11" s="15">
        <v>7</v>
      </c>
      <c r="C11" s="15"/>
      <c r="D11" s="15">
        <v>113</v>
      </c>
      <c r="E11" s="15">
        <v>120</v>
      </c>
      <c r="F11" s="18">
        <f>GETPIVOTDATA("id",$A$3,"Results","Passed","jama_platform_feature_and_capability","Manageability Support")/GETPIVOTDATA("id",$A$3,"jama_platform_feature_and_capability","Manageability Support")</f>
        <v>0.94166666666666665</v>
      </c>
    </row>
    <row r="12" spans="1:6" x14ac:dyDescent="0.3">
      <c r="A12" s="17" t="s">
        <v>61</v>
      </c>
      <c r="B12" s="15"/>
      <c r="C12" s="15"/>
      <c r="D12" s="15">
        <v>33</v>
      </c>
      <c r="E12" s="15">
        <v>33</v>
      </c>
      <c r="F12" s="18">
        <f>GETPIVOTDATA("id",$A$3,"Results","Passed","jama_platform_feature_and_capability","Memory Technologies and Topologies")/GETPIVOTDATA("id",$A$3,"jama_platform_feature_and_capability","Memory Technologies and Topologies")</f>
        <v>1</v>
      </c>
    </row>
    <row r="13" spans="1:6" x14ac:dyDescent="0.3">
      <c r="A13" s="17" t="s">
        <v>267</v>
      </c>
      <c r="B13" s="15"/>
      <c r="C13" s="15">
        <v>6</v>
      </c>
      <c r="D13" s="15">
        <v>82</v>
      </c>
      <c r="E13" s="15">
        <v>88</v>
      </c>
      <c r="F13" s="18">
        <f>GETPIVOTDATA("id",$A$3,"Results","Passed","jama_platform_feature_and_capability","Networking and Connectivity")/GETPIVOTDATA("id",$A$3,"jama_platform_feature_and_capability","Networking and Connectivity")</f>
        <v>0.93181818181818177</v>
      </c>
    </row>
    <row r="14" spans="1:6" x14ac:dyDescent="0.3">
      <c r="A14" s="17" t="s">
        <v>688</v>
      </c>
      <c r="B14" s="15"/>
      <c r="C14" s="15"/>
      <c r="D14" s="15">
        <v>9</v>
      </c>
      <c r="E14" s="15">
        <v>9</v>
      </c>
      <c r="F14" s="18">
        <f>GETPIVOTDATA("id",$A$3,"Results","Passed","jama_platform_feature_and_capability","Performance and Responsiveness")/GETPIVOTDATA("id",$A$3,"jama_platform_feature_and_capability","Performance and Responsiveness")</f>
        <v>1</v>
      </c>
    </row>
    <row r="15" spans="1:6" x14ac:dyDescent="0.3">
      <c r="A15" s="17" t="s">
        <v>56</v>
      </c>
      <c r="B15" s="15"/>
      <c r="C15" s="15"/>
      <c r="D15" s="15">
        <v>41</v>
      </c>
      <c r="E15" s="15">
        <v>41</v>
      </c>
      <c r="F15" s="18">
        <f>GETPIVOTDATA("id",$A$3,"Results","Passed","jama_platform_feature_and_capability","Platform Config and Board BOM")/GETPIVOTDATA("id",$A$3,"jama_platform_feature_and_capability","Platform Config and Board BOM")</f>
        <v>1</v>
      </c>
    </row>
    <row r="16" spans="1:6" x14ac:dyDescent="0.3">
      <c r="A16" s="17" t="s">
        <v>34</v>
      </c>
      <c r="B16" s="15"/>
      <c r="C16" s="15"/>
      <c r="D16" s="15">
        <v>75</v>
      </c>
      <c r="E16" s="15">
        <v>75</v>
      </c>
      <c r="F16" s="18">
        <f>GETPIVOTDATA("id",$A$3,"Results","Passed","jama_platform_feature_and_capability","Power Management")/GETPIVOTDATA("id",$A$3,"jama_platform_feature_and_capability","Power Management")</f>
        <v>1</v>
      </c>
    </row>
    <row r="17" spans="1:6" x14ac:dyDescent="0.3">
      <c r="A17" s="17" t="s">
        <v>222</v>
      </c>
      <c r="B17" s="15"/>
      <c r="C17" s="15"/>
      <c r="D17" s="15">
        <v>35</v>
      </c>
      <c r="E17" s="15">
        <v>35</v>
      </c>
      <c r="F17" s="18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8" spans="1:6" x14ac:dyDescent="0.3">
      <c r="A18" s="17" t="s">
        <v>13</v>
      </c>
      <c r="B18" s="15"/>
      <c r="C18" s="15"/>
      <c r="D18" s="15">
        <v>69</v>
      </c>
      <c r="E18" s="15">
        <v>69</v>
      </c>
      <c r="F18" s="18">
        <f>GETPIVOTDATA("id",$A$3,"Results","Passed","jama_platform_feature_and_capability","TCSS")/GETPIVOTDATA("id",$A$3,"jama_platform_feature_and_capability","TCSS")</f>
        <v>1</v>
      </c>
    </row>
    <row r="19" spans="1:6" x14ac:dyDescent="0.3">
      <c r="A19" s="17" t="s">
        <v>20</v>
      </c>
      <c r="B19" s="15"/>
      <c r="C19" s="15"/>
      <c r="D19" s="15">
        <v>8</v>
      </c>
      <c r="E19" s="15">
        <v>8</v>
      </c>
      <c r="F19" s="18">
        <f>GETPIVOTDATA("id",$A$3,"Results","Passed","jama_platform_feature_and_capability","Thermal Management")/GETPIVOTDATA("id",$A$3,"jama_platform_feature_and_capability","Thermal Management")</f>
        <v>1</v>
      </c>
    </row>
    <row r="20" spans="1:6" x14ac:dyDescent="0.3">
      <c r="A20" s="17" t="s">
        <v>92</v>
      </c>
      <c r="B20" s="15"/>
      <c r="C20" s="15">
        <v>28</v>
      </c>
      <c r="D20" s="15">
        <v>62</v>
      </c>
      <c r="E20" s="15">
        <v>90</v>
      </c>
      <c r="F20" s="18">
        <f>GETPIVOTDATA("id",$A$3,"Results","Passed","jama_platform_feature_and_capability","Touch &amp; Sensing")/GETPIVOTDATA("id",$A$3,"jama_platform_feature_and_capability","Touch &amp; Sensing")</f>
        <v>0.68888888888888888</v>
      </c>
    </row>
    <row r="21" spans="1:6" x14ac:dyDescent="0.3">
      <c r="A21" s="17" t="s">
        <v>2554</v>
      </c>
      <c r="B21" s="15">
        <v>11</v>
      </c>
      <c r="C21" s="15">
        <v>35</v>
      </c>
      <c r="D21" s="15">
        <v>1130</v>
      </c>
      <c r="E21" s="15">
        <v>1176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224FF2-6D7C-4F00-B1BE-350BAE9687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9EC99E-3BBD-4FEF-8537-EC05A45115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D0B24D-3F80-438F-B059-5879E8CDC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v3301_01_60 FV Val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2022-08-10T09:37:43Z</dcterms:created>
  <dcterms:modified xsi:type="dcterms:W3CDTF">2022-11-09T11:58:42Z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