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RPL_S BIOS Manual Reports\RPL_S_Ext-bat\"/>
    </mc:Choice>
  </mc:AlternateContent>
  <xr:revisionPtr revIDLastSave="0" documentId="13_ncr:1_{783647BF-674B-4B62-8DE1-C49F2E7D7589}" xr6:coauthVersionLast="47" xr6:coauthVersionMax="47" xr10:uidLastSave="{00000000-0000-0000-0000-000000000000}"/>
  <bookViews>
    <workbookView xWindow="4776" yWindow="3396" windowWidth="17280" windowHeight="8964" xr2:uid="{F31CB5B0-4F4C-4066-B98E-FD5FD9DCD88E}"/>
  </bookViews>
  <sheets>
    <sheet name="RPL-S Ext-Bat Results" sheetId="1" r:id="rId1"/>
    <sheet name="Summary" sheetId="3" r:id="rId2"/>
  </sheets>
  <definedNames>
    <definedName name="_xlnm._FilterDatabase" localSheetId="0" hidden="1">'RPL-S Ext-Bat Results'!$A$1:$J$1443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3" l="1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</calcChain>
</file>

<file path=xl/sharedStrings.xml><?xml version="1.0" encoding="utf-8"?>
<sst xmlns="http://schemas.openxmlformats.org/spreadsheetml/2006/main" count="12837" uniqueCount="2373">
  <si>
    <t>Config</t>
  </si>
  <si>
    <t>jama_id</t>
  </si>
  <si>
    <t>Status</t>
  </si>
  <si>
    <t>Actual Result</t>
  </si>
  <si>
    <t>domain</t>
  </si>
  <si>
    <t>jama_platform_feature_and_capability</t>
  </si>
  <si>
    <t>test_complexity</t>
  </si>
  <si>
    <t>automation_status</t>
  </si>
  <si>
    <t>14013114941</t>
  </si>
  <si>
    <t>Verify System wakes from C-MoS using USB device connected to USB Type-C port</t>
  </si>
  <si>
    <t>GC</t>
  </si>
  <si>
    <t>CSS-IVE-50921</t>
  </si>
  <si>
    <t>Passed</t>
  </si>
  <si>
    <t>io_usb.type_c_subsystem</t>
  </si>
  <si>
    <t>TCSS</t>
  </si>
  <si>
    <t>Low</t>
  </si>
  <si>
    <t>Automatable</t>
  </si>
  <si>
    <t>14013120501</t>
  </si>
  <si>
    <t>Verify that BIOS presents options to change the Boot Order</t>
  </si>
  <si>
    <t>CSS-IVE-54154</t>
  </si>
  <si>
    <t>reset</t>
  </si>
  <si>
    <t>Platform Config and Board BOM</t>
  </si>
  <si>
    <t>14013156881</t>
  </si>
  <si>
    <t>Verify CPU switches between all P-states when Number of P states set to 0</t>
  </si>
  <si>
    <t>CSS-IVE-50711</t>
  </si>
  <si>
    <t>power_management</t>
  </si>
  <si>
    <t>Power Management</t>
  </si>
  <si>
    <t>14013156884</t>
  </si>
  <si>
    <t>BIOS should update the changes for SMBIOS type 4 [Processor Information]</t>
  </si>
  <si>
    <t>CSS-IVE-50532</t>
  </si>
  <si>
    <t>Failed</t>
  </si>
  <si>
    <t>system</t>
  </si>
  <si>
    <t>Industry Specs and Open source initiatives</t>
  </si>
  <si>
    <t>Medium</t>
  </si>
  <si>
    <t>14013157206</t>
  </si>
  <si>
    <t>Verify if Intel SelfTest completes successfully</t>
  </si>
  <si>
    <t>CSS-IVE-101752</t>
  </si>
  <si>
    <t>processor_core</t>
  </si>
  <si>
    <t>14013157212</t>
  </si>
  <si>
    <t>Verify Chipset information displayed in BIOS</t>
  </si>
  <si>
    <t>14013157594</t>
  </si>
  <si>
    <t>[Hybrid]Verify that BIOS can have active processor cores with Hyper Threading (SMT) enabled in [Dual Big core + Octa Small core] SKUs with Small cores  Enabled(2C+8A)</t>
  </si>
  <si>
    <t>CSS-IVE-135510</t>
  </si>
  <si>
    <t>14013157596</t>
  </si>
  <si>
    <t>[Hybrid]Verify that BIOS can have active processor cores with Hyper Threading (SMT) enabled in [Octa Big Core + Octa Small Core] SKUs when Small cores and Big core is Enabled (8C+8A)</t>
  </si>
  <si>
    <t>CSS-IVE-135511</t>
  </si>
  <si>
    <t>14013157601</t>
  </si>
  <si>
    <t>[Hybrid]Verify that BIOS can have active processor cores with Hyper Threading (SMT) enabled in [Dual Big Core+Octa Small cores] SKUs with Small cores and Big Core is enabled (2C+8A)</t>
  </si>
  <si>
    <t>CSS-IVE-135513</t>
  </si>
  <si>
    <t>14013157608</t>
  </si>
  <si>
    <t>[Hybrid]Verify 3D benchmark tool  on Hybrid Processor When Big and Small Cores are enabled</t>
  </si>
  <si>
    <t>CSS-IVE-135517</t>
  </si>
  <si>
    <t>14013157611</t>
  </si>
  <si>
    <t>[Hybrid]Verify 3D benchmark tool  on Hybrid Processor When Big is enabled and Small Cores is disabled</t>
  </si>
  <si>
    <t>CSS-IVE-135518</t>
  </si>
  <si>
    <t>14013157613</t>
  </si>
  <si>
    <t>[Hybrid]Verify 3D benchmark tool  on Hybrid Processor When Big is Disabled/1 and Small Cores is Enabled</t>
  </si>
  <si>
    <t>CSS-IVE-135519</t>
  </si>
  <si>
    <t>14013157614</t>
  </si>
  <si>
    <t>[Hybrid]Verify core and thread in  BIOS/EFI , when core 1  is enabled</t>
  </si>
  <si>
    <t>CSS-IVE-135520</t>
  </si>
  <si>
    <t>14013157616</t>
  </si>
  <si>
    <t>[Hybrid]Verify 3D benchmark tool  on Hybrid Processor When Big and Small core is Enabled and Hyper-Threading is  Disabled</t>
  </si>
  <si>
    <t>CSS-IVE-135556</t>
  </si>
  <si>
    <t>14013157654</t>
  </si>
  <si>
    <t>[Hybrid]Verify that BIOS can have active processor cores with Hyper Threading (SMT) enabled in [Octa Big Core + Octa Small Core] SKUs with and without all Small cores disabled</t>
  </si>
  <si>
    <t>CSS-IVE-145235</t>
  </si>
  <si>
    <t>High</t>
  </si>
  <si>
    <t>14013157668</t>
  </si>
  <si>
    <t>[Hybrid]Verify that BIOS can have active processor cores with Hyper Threading (SMT) enabled in Hetero Big Core SKUs with  all Small cores disabled</t>
  </si>
  <si>
    <t>CSS-IVE-145268</t>
  </si>
  <si>
    <t>14013158254</t>
  </si>
  <si>
    <t>Verify Legacy USB devices (Pendrive, Mouse and Keyboard) functionality over TBT port after S3 ,S4 and S5 Cycles</t>
  </si>
  <si>
    <t>CSS-IVE-70874</t>
  </si>
  <si>
    <t>Jama_Not_Evaluated</t>
  </si>
  <si>
    <t>14013158298</t>
  </si>
  <si>
    <t>Verify TBT Boot to OS functionality using Thunderbolt 3 SSD</t>
  </si>
  <si>
    <t>CSS-IVE-71016</t>
  </si>
  <si>
    <t>14013158399</t>
  </si>
  <si>
    <t>Verify DP display &amp; USB Keyboard functionality over USB Type-C port during Pre and Post boot</t>
  </si>
  <si>
    <t>CSS-IVE-86260</t>
  </si>
  <si>
    <t>14013158803</t>
  </si>
  <si>
    <t>Validate Type-C USB3.2 gen2x1 host mode functionality on hot insert and removal over Type-C port</t>
  </si>
  <si>
    <t>CSS-IVE-94314</t>
  </si>
  <si>
    <t>14013159448</t>
  </si>
  <si>
    <t>Verify Type-C Concurrent x4 DP, High Speed Device Functionality on Clod-plug</t>
  </si>
  <si>
    <t>CSS-IVE-101082</t>
  </si>
  <si>
    <t>14013159990</t>
  </si>
  <si>
    <t>Verify USB3 DbC Functionality</t>
  </si>
  <si>
    <t>CSS-IVE-101315</t>
  </si>
  <si>
    <t>debug</t>
  </si>
  <si>
    <t>Debug Interfaces and Traces</t>
  </si>
  <si>
    <t>14013159992</t>
  </si>
  <si>
    <t>Verify USB2 DbC Functionality</t>
  </si>
  <si>
    <t>CSS-IVE-101316</t>
  </si>
  <si>
    <t>14013160085</t>
  </si>
  <si>
    <t>Verify detection and enumeration of 3.5mm Jack Wired headphones/headset</t>
  </si>
  <si>
    <t>CSS-IVE-101518</t>
  </si>
  <si>
    <t>audio</t>
  </si>
  <si>
    <t>Display, Graphics, Video and Audio</t>
  </si>
  <si>
    <t>14013160104</t>
  </si>
  <si>
    <t>ME FW response and version check in OS</t>
  </si>
  <si>
    <t>CSS-IVE-101573</t>
  </si>
  <si>
    <t>manageability</t>
  </si>
  <si>
    <t>Manageability Support</t>
  </si>
  <si>
    <t>14013160109</t>
  </si>
  <si>
    <t>ME FW response and version check in EFI Shell</t>
  </si>
  <si>
    <t>CSS-IVE-101576</t>
  </si>
  <si>
    <t>14013160756</t>
  </si>
  <si>
    <t>Validate data transfer functionality between USB drives connected over Type-C port</t>
  </si>
  <si>
    <t>CSS-IVE-105628</t>
  </si>
  <si>
    <t>14013160880</t>
  </si>
  <si>
    <t>Verify SUT wake from S3, S4 using PCIE LAN devices (WOL)</t>
  </si>
  <si>
    <t>CSS-IVE-63272</t>
  </si>
  <si>
    <t>connectivity</t>
  </si>
  <si>
    <t>Networking and Connectivity</t>
  </si>
  <si>
    <t>14013160932</t>
  </si>
  <si>
    <t>Verify SoC crash dump and crash logging</t>
  </si>
  <si>
    <t>CSS-IVE-111675</t>
  </si>
  <si>
    <t>14013161197</t>
  </si>
  <si>
    <t>Verify Booting over LAN using UEFI PXEv6 Network</t>
  </si>
  <si>
    <t>CSS-IVE-114715</t>
  </si>
  <si>
    <t>14013161203</t>
  </si>
  <si>
    <t>Verify Booting over LAN using UEFI PXEv4 network</t>
  </si>
  <si>
    <t>CSS-IVE-114717</t>
  </si>
  <si>
    <t>14013161309</t>
  </si>
  <si>
    <t>[FSP] Verify SX transition of the system with FSP VS build</t>
  </si>
  <si>
    <t>CSS-IVE-114982</t>
  </si>
  <si>
    <t>14013161312</t>
  </si>
  <si>
    <t>Verify Connected MoS entry/exit using power button/Timer option</t>
  </si>
  <si>
    <t>CSS-IVE-115018</t>
  </si>
  <si>
    <t>14013162548</t>
  </si>
  <si>
    <t>Verify Debug log for no Heci Timeout</t>
  </si>
  <si>
    <t>CSS-IVE-118742</t>
  </si>
  <si>
    <t>14013163289</t>
  </si>
  <si>
    <t>Verify USB4 storage functionality on cold plug</t>
  </si>
  <si>
    <t>CSS-IVE-122095</t>
  </si>
  <si>
    <t>14013163310</t>
  </si>
  <si>
    <t>Verify system stability on performing 5 cycles of Hybrid Sleep</t>
  </si>
  <si>
    <t>CSS-IVE-133121</t>
  </si>
  <si>
    <t>14013172912</t>
  </si>
  <si>
    <t>Verify Type-C Connector reversibility - USB only devices</t>
  </si>
  <si>
    <t>CSS-IVE-73195</t>
  </si>
  <si>
    <t>Automation Not Possible</t>
  </si>
  <si>
    <t>14013172940</t>
  </si>
  <si>
    <t>Verify Type-C Connector reversibility functionality for Display over Type-C port</t>
  </si>
  <si>
    <t>CSS-IVE-99711</t>
  </si>
  <si>
    <t>14013173200</t>
  </si>
  <si>
    <t>Verify CPU turbo boost functionality  pre and post S4 , S5 , warm and cold reboot cycles</t>
  </si>
  <si>
    <t>CSS-IVE-145415</t>
  </si>
  <si>
    <t>14013173287</t>
  </si>
  <si>
    <t>[FSP] Verify FSP BIOS Boot Flow</t>
  </si>
  <si>
    <t>CSS-IVE-78905</t>
  </si>
  <si>
    <t>14013173289</t>
  </si>
  <si>
    <t>[FSP] Verify FSP BIOS Dispatch mode Boot Flow</t>
  </si>
  <si>
    <t>CSS-IVE-118658</t>
  </si>
  <si>
    <t>14013173325</t>
  </si>
  <si>
    <t>[FSP][GCC]: Verify FSP BIOS Boot Flow</t>
  </si>
  <si>
    <t>CSS-IVE-132864</t>
  </si>
  <si>
    <t>14013173326</t>
  </si>
  <si>
    <t>[FSP][GCC] Verify FSP BIOS Dispatch/API mode Boot Flow</t>
  </si>
  <si>
    <t>CSS-IVE-132865</t>
  </si>
  <si>
    <t>14013173339</t>
  </si>
  <si>
    <t>[FSP] [GCC]Verify SX transition of the system with FSP GCC Release build</t>
  </si>
  <si>
    <t>CSS-IVE-132870</t>
  </si>
  <si>
    <t>14013174020</t>
  </si>
  <si>
    <t>Verify PAVP BIOS option</t>
  </si>
  <si>
    <t>CSS-IVE-69482</t>
  </si>
  <si>
    <t>content_protection</t>
  </si>
  <si>
    <t>14013174036</t>
  </si>
  <si>
    <t>Verify that platform supports for DP and Hot-plug of DP in dual display mode</t>
  </si>
  <si>
    <t>CSS-IVE-69884</t>
  </si>
  <si>
    <t>display</t>
  </si>
  <si>
    <t>14013175465</t>
  </si>
  <si>
    <t>Verify display in eDP panel in BIOS Setup ,EFI and OS</t>
  </si>
  <si>
    <t>CSS-IVE-145249</t>
  </si>
  <si>
    <t>14013175473</t>
  </si>
  <si>
    <t>Verify display in HDMI/mini HDMI panel in BIOS Setup, EFI and OS</t>
  </si>
  <si>
    <t>CSS-IVE-145251</t>
  </si>
  <si>
    <t>14013175903</t>
  </si>
  <si>
    <t>Verify plug &amp; unplug USB hub over USB Type-A port</t>
  </si>
  <si>
    <t>CSS-IVE-69910</t>
  </si>
  <si>
    <t>io_usb</t>
  </si>
  <si>
    <t>Internal and External Storage</t>
  </si>
  <si>
    <t>14013176015</t>
  </si>
  <si>
    <t>Verify Trace hub initialization in debug BIOS</t>
  </si>
  <si>
    <t>CSS-IVE-71061</t>
  </si>
  <si>
    <t>14013176091</t>
  </si>
  <si>
    <t>Verify USB devices information are displayed in F7 - Boot menu</t>
  </si>
  <si>
    <t>CSS-IVE-84862</t>
  </si>
  <si>
    <t>14013176094</t>
  </si>
  <si>
    <t>Verify USB devices information are displayed in BIOS setup</t>
  </si>
  <si>
    <t>CSS-IVE-84871</t>
  </si>
  <si>
    <t>14013176281</t>
  </si>
  <si>
    <t>Verify SUT wake from Sx states (S3, S4, S5) using LAN</t>
  </si>
  <si>
    <t>CSS-IVE-76033</t>
  </si>
  <si>
    <t>14013176385</t>
  </si>
  <si>
    <t>Verify BIOS should provide UEFI support for onboard LAN</t>
  </si>
  <si>
    <t>CSS-IVE-85706</t>
  </si>
  <si>
    <t>14013176953</t>
  </si>
  <si>
    <t>Verify device initialization and respective register configuration don"t have failures in Self test tool</t>
  </si>
  <si>
    <t>CSS-IVE-105545</t>
  </si>
  <si>
    <t>Flex I/O and Internal Buses</t>
  </si>
  <si>
    <t>14013176969</t>
  </si>
  <si>
    <t>Verify setting Detect timeout value in BIOS and ensure no halt message in debug log with device connected</t>
  </si>
  <si>
    <t>CSS-IVE-105635</t>
  </si>
  <si>
    <t>io_pcie</t>
  </si>
  <si>
    <t>14013176972</t>
  </si>
  <si>
    <t>Verify setting Detect timeout value in BIOS and respective system halt with device not connected</t>
  </si>
  <si>
    <t>CSS-IVE-105636</t>
  </si>
  <si>
    <t>14013177211</t>
  </si>
  <si>
    <t>Verify VMD enabled CPU Attached Storage passthrough device detection in device manager after Sx cycles</t>
  </si>
  <si>
    <t>CSS-IVE-115086</t>
  </si>
  <si>
    <t>storage</t>
  </si>
  <si>
    <t>14013177247</t>
  </si>
  <si>
    <t>Verify VMD device ID verification in EFI and OS</t>
  </si>
  <si>
    <t>CSS-IVE-115644</t>
  </si>
  <si>
    <t>14013177249</t>
  </si>
  <si>
    <t>CSS-IVE-115645</t>
  </si>
  <si>
    <t>14013177652</t>
  </si>
  <si>
    <t>Verify VTd support for PCIe ports</t>
  </si>
  <si>
    <t>CSS-IVE-118313</t>
  </si>
  <si>
    <t>14013177681</t>
  </si>
  <si>
    <t>Verify Gen1 to Gen4 speed check with PCIe Gen3 NVMe SSD connected over PCIe Gen4 supported X16 slot</t>
  </si>
  <si>
    <t>CSS-IVE-119078</t>
  </si>
  <si>
    <t>14013177940</t>
  </si>
  <si>
    <t>Verify Audio DRM playback over 3.5mm-Jack-Headsets (via HD-A)</t>
  </si>
  <si>
    <t>CSS-IVE-132948</t>
  </si>
  <si>
    <t>14013177965</t>
  </si>
  <si>
    <t>Verify NVMe-SSD detection in Bios connected to CPU M.2 Gen4 slot.</t>
  </si>
  <si>
    <t>CSS-IVE-133022</t>
  </si>
  <si>
    <t>14013178391</t>
  </si>
  <si>
    <t>Verify Gen5 NVMe device detection connected over x16 slot in OS after G3.</t>
  </si>
  <si>
    <t>CSS-IVE-144411</t>
  </si>
  <si>
    <t>14013178509</t>
  </si>
  <si>
    <t>Verify CPU attached storage with OPAL supported NVME SSD in OPAL menu Through VMD</t>
  </si>
  <si>
    <t>CSS-IVE-144600</t>
  </si>
  <si>
    <t>14013178532</t>
  </si>
  <si>
    <t>Verify Gen1 to Gen4 speed check with PCIe Gen3 NVMe SSD connected over PCIe Gen4 supported X16 slot Through VMD</t>
  </si>
  <si>
    <t>CSS-IVE-144606</t>
  </si>
  <si>
    <t>14013178765</t>
  </si>
  <si>
    <t>Verify CPU Attached storage device detection in BIOS Through VMD</t>
  </si>
  <si>
    <t>CSS-IVE-144663</t>
  </si>
  <si>
    <t>14013178803</t>
  </si>
  <si>
    <t>Verify System boot from NVMe device connected in PEG port and stability after Sx cycles Through VMD</t>
  </si>
  <si>
    <t>CSS-IVE-144675</t>
  </si>
  <si>
    <t>14013178927</t>
  </si>
  <si>
    <t>Verify BIOS provide DDR-RFIM feature enable/disable status via MCHBAR</t>
  </si>
  <si>
    <t>CSS-IVE-145686</t>
  </si>
  <si>
    <t>14013179047</t>
  </si>
  <si>
    <t>Verify USB devices information are displayed correctly in BIOS Setup and F7 Boot menu</t>
  </si>
  <si>
    <t>CSS-IVE-145019</t>
  </si>
  <si>
    <t>14013179108</t>
  </si>
  <si>
    <t>Verify DP/mini DP panel display in BIOS Setup, EFI and OS</t>
  </si>
  <si>
    <t>CSS-IVE-145253</t>
  </si>
  <si>
    <t>14013179118</t>
  </si>
  <si>
    <t>Verify CNVi WLAN Enumeration in OS pre and post S4 , S5 , warm and cold reboot cycles</t>
  </si>
  <si>
    <t>CSS-IVE-145036</t>
  </si>
  <si>
    <t>14013179166</t>
  </si>
  <si>
    <t>Verify Audio recording and Playback over 3.5mm-Jack-Headsets (via HD-A) pre and post S4, S5, warm and cold reboot cycles</t>
  </si>
  <si>
    <t>CSS-IVE-145257</t>
  </si>
  <si>
    <t>14013179168</t>
  </si>
  <si>
    <t>Verify HD Display Audio (Intel Display Audio) enumeration pre and post S4, S5, warm and cold reboot cycles</t>
  </si>
  <si>
    <t>CSS-IVE-145258</t>
  </si>
  <si>
    <t>14013179174</t>
  </si>
  <si>
    <t>Validate system attains Graphics turbo frequency when threshold loads are applied on graphics cores  pre and post S4, S5, warm and cold reboot cycles</t>
  </si>
  <si>
    <t>CSS-IVE-145262</t>
  </si>
  <si>
    <t>graphics</t>
  </si>
  <si>
    <t>14013179183</t>
  </si>
  <si>
    <t>Verify Intel HD Audio functionality over 3.5mm Jack Speakers  pre and post S4, S5, warm and cold reboot cycles</t>
  </si>
  <si>
    <t>CSS-IVE-145394</t>
  </si>
  <si>
    <t>14013179255</t>
  </si>
  <si>
    <t>Verify basic boot check with different IFWI (Release, Performance and Debug)</t>
  </si>
  <si>
    <t>CSS-IVE-64401</t>
  </si>
  <si>
    <t>System Firmware Builds and bringup</t>
  </si>
  <si>
    <t>14013179274</t>
  </si>
  <si>
    <t>Validate hot-plug USB keyboard, mouse over USB Type-A port when SUT is in BIOS, EFI and OS level</t>
  </si>
  <si>
    <t>CSS-IVE-64111</t>
  </si>
  <si>
    <t>14013179329</t>
  </si>
  <si>
    <t>Verify OS debug support using Windbg debugging via USB3.0 debug port</t>
  </si>
  <si>
    <t>CSS-IVE-65455</t>
  </si>
  <si>
    <t>14013179332</t>
  </si>
  <si>
    <t>Verify OS debug support using Windbg via native serial UART</t>
  </si>
  <si>
    <t>CSS-IVE-65456</t>
  </si>
  <si>
    <t>14013179523</t>
  </si>
  <si>
    <t>Verify Booting over LAN using UEFI PXEv6 Boot with TPM enabled in BIOS</t>
  </si>
  <si>
    <t>CSS-IVE-113980</t>
  </si>
  <si>
    <t>14013180508</t>
  </si>
  <si>
    <t>Verify BIOS shall display ME,BIOS,KSC version in Bios setup page</t>
  </si>
  <si>
    <t>CSS-IVE-73249</t>
  </si>
  <si>
    <t>14013182314</t>
  </si>
  <si>
    <t>Verify SUT boot from USB2.0 device</t>
  </si>
  <si>
    <t>CSS-IVE-75930</t>
  </si>
  <si>
    <t>14013182348</t>
  </si>
  <si>
    <t>Verify SUT should be able to boot from USB2.0 Pendrive over Type-C port</t>
  </si>
  <si>
    <t>CSS-IVE-75934</t>
  </si>
  <si>
    <t>14013182355</t>
  </si>
  <si>
    <t>Verify SUT should be able to boot from USB 3.0 disk over Type-C port</t>
  </si>
  <si>
    <t>CSS-IVE-75935</t>
  </si>
  <si>
    <t>14013182776</t>
  </si>
  <si>
    <t>Validate hot-plug USB keyboard functionality check in OS over USB Type-A port</t>
  </si>
  <si>
    <t>CSS-IVE-76138</t>
  </si>
  <si>
    <t>14013182789</t>
  </si>
  <si>
    <t>Verify USB mouse enumeration and functionality on hot-plug over USB Type-A port</t>
  </si>
  <si>
    <t>CSS-IVE-76139</t>
  </si>
  <si>
    <t>14013182988</t>
  </si>
  <si>
    <t>Validate cold-plug USB keyboard functionality check in EFI over USB Type-A port</t>
  </si>
  <si>
    <t>CSS-IVE-76160</t>
  </si>
  <si>
    <t>14013183460</t>
  </si>
  <si>
    <t>Verify PCIe SD Card detection after plug and unplug in OS</t>
  </si>
  <si>
    <t>CSS-IVE-76230</t>
  </si>
  <si>
    <t>14013184473</t>
  </si>
  <si>
    <t>Verify display audio functionality on HDMI speakers</t>
  </si>
  <si>
    <t>CSS-IVE-76597</t>
  </si>
  <si>
    <t>14013184477</t>
  </si>
  <si>
    <t>[TBT] Verify Thunderbolt Enumeration in device manager</t>
  </si>
  <si>
    <t>CSS-IVE-76603</t>
  </si>
  <si>
    <t>14013184512</t>
  </si>
  <si>
    <t>[TBT] Verify Thunderbolt -TBT device Data transfer functionality</t>
  </si>
  <si>
    <t>CSS-IVE-77133</t>
  </si>
  <si>
    <t>14013185086</t>
  </si>
  <si>
    <t>Validate POST Code Progress for IA during Booting on 7 seg Display.</t>
  </si>
  <si>
    <t>CSS-IVE-63287</t>
  </si>
  <si>
    <t>14013185276</t>
  </si>
  <si>
    <t>Verify CPU turbo boost functionality post CMS/S0i3 cycle</t>
  </si>
  <si>
    <t>CSS-IVE-90932</t>
  </si>
  <si>
    <t>14013185392</t>
  </si>
  <si>
    <t>Validate USB devices hot plug check pre and post S0i3(Disconnected Modern Standby) cycle with devices connected on Type-C port</t>
  </si>
  <si>
    <t>CSS-IVE-90955</t>
  </si>
  <si>
    <t>14013185500</t>
  </si>
  <si>
    <t>Verify ucode firmware loads pre and post S0i3 (Modern Standby) cycle</t>
  </si>
  <si>
    <t>CSS-IVE-90980</t>
  </si>
  <si>
    <t>14013185678</t>
  </si>
  <si>
    <t>Verify CNVi enumeration in BIOS and EFI Shell with respect to CNVi option enabled/disabled in BIOS</t>
  </si>
  <si>
    <t>CSS-IVE-95311</t>
  </si>
  <si>
    <t>14013185689</t>
  </si>
  <si>
    <t>Verify Coexistence Support of CNVi Wi-Fi and Bluetooth functionality in OS after S3, S4, S5, Warm and cold reboot cycles</t>
  </si>
  <si>
    <t>CSS-IVE-95319</t>
  </si>
  <si>
    <t>14013185707</t>
  </si>
  <si>
    <t>Verify CNVi WLAN Enumeration in OS before/after disconnected MoS cycle</t>
  </si>
  <si>
    <t>CSS-IVE-95492</t>
  </si>
  <si>
    <t>14013185714</t>
  </si>
  <si>
    <t>Verify CNVi Bluetooth Enumeration in OS before/after disconnected MoS cycle</t>
  </si>
  <si>
    <t>CSS-IVE-95497</t>
  </si>
  <si>
    <t>14013185758</t>
  </si>
  <si>
    <t>Validate Type-C USB3.1 gen1 Host Mode functionality on hot insert and removal over Type-C port</t>
  </si>
  <si>
    <t>CSS-IVE-105845</t>
  </si>
  <si>
    <t>14013185814</t>
  </si>
  <si>
    <t>Validate hot-plug USB keyboard functionality check in OS over USB Type-A port pre and post S4 , S5 , warm and cold reboot cycles</t>
  </si>
  <si>
    <t>CSS-IVE-145024</t>
  </si>
  <si>
    <t>14013185815</t>
  </si>
  <si>
    <t>Verify USB mouse enumeration and functionality on hot-plug over USB Type-A port pre and post S4 , S5 , warm and cold reboot cycles</t>
  </si>
  <si>
    <t>CSS-IVE-145025</t>
  </si>
  <si>
    <t>14013185826</t>
  </si>
  <si>
    <t>Validate USB 3.0 devices hot-plug functionality over USB3.0 Type-A port  pre and post S4 , S5 , warm and cold reboot cycles</t>
  </si>
  <si>
    <t>CSS-IVE-145031</t>
  </si>
  <si>
    <t>14013185831</t>
  </si>
  <si>
    <t>Verify PCIe SD Card data transfer  pre and post S4 , S5 , warm and cold reboot cycles</t>
  </si>
  <si>
    <t>CSS-IVE-145039</t>
  </si>
  <si>
    <t>16013298763</t>
  </si>
  <si>
    <t>Verify MRC training with RH prevention enabled with 2X refresh enabled and REFRESH_PANIC_WM set to Low</t>
  </si>
  <si>
    <t>memory</t>
  </si>
  <si>
    <t>Memory Technologies and Topologies</t>
  </si>
  <si>
    <t>16013298829</t>
  </si>
  <si>
    <t>Verify MRC training with RH prevention enabled with Hardware RHP enabled and REFRESH_PANIC_WM set to Low</t>
  </si>
  <si>
    <t>16013298865</t>
  </si>
  <si>
    <t>Verify system boot to OS with all channels populated  when RH prevention Disabled &amp; Refresh_Panic_WM set to Low</t>
  </si>
  <si>
    <t>16013298910</t>
  </si>
  <si>
    <t>Verify MRC training with Fast boot when RH prevention enabled , Row Hammer sloution set to 2x refresh &amp; Refresh_Panic_WM set to Low</t>
  </si>
  <si>
    <t>16013298924</t>
  </si>
  <si>
    <t>Verify MRC training with Fast boot when RH prevention enabled , Row Hammer sloution set to Hardware RHP &amp; Refresh_Panic_WM set to Low</t>
  </si>
  <si>
    <t>16013298935</t>
  </si>
  <si>
    <t>Verify CMS (MOS) cycles  when RH prevention enabled , Row Hammer solution set to Hardware RHP &amp; Refresh_Panic_WM set to High/Low.</t>
  </si>
  <si>
    <t>16013298939</t>
  </si>
  <si>
    <t>Verify CMS (MOS) cycles  when RH prevention enabled , Row Hammer solution set to 2x Refresh &amp; Refresh_Panic_WM set to High/Low.</t>
  </si>
  <si>
    <t>16013298943</t>
  </si>
  <si>
    <t>Verify Sx cycles  when RH prevention enabled , Row Hammer solution set to 2x Refresh &amp; Refresh_Panic_WM set to High/Low.</t>
  </si>
  <si>
    <t>16013298949</t>
  </si>
  <si>
    <t>Verify Sx cycles  when RH prevention enabled , Row Hammer solution set to Hardware RHP &amp; Refresh_Panic_WM set to High/Low.</t>
  </si>
  <si>
    <t>16013373086</t>
  </si>
  <si>
    <t>Verify UCSI command - Obtain Platform USB-C capabilities</t>
  </si>
  <si>
    <t>Not Evaluated</t>
  </si>
  <si>
    <t>16013373198</t>
  </si>
  <si>
    <t>Verify UCSI command - Get connector status details</t>
  </si>
  <si>
    <t>16013373341</t>
  </si>
  <si>
    <t>Verify UCSI command - Get connector capability</t>
  </si>
  <si>
    <t>16015118062</t>
  </si>
  <si>
    <t>Verify CMS cycle with IPU Disabled and Hyper-Threading is enabled/Disabled</t>
  </si>
  <si>
    <t>imaging</t>
  </si>
  <si>
    <t>16016416715</t>
  </si>
  <si>
    <t>Verify PCIe SD card support for RTD3 in S0ix</t>
  </si>
  <si>
    <t>14013115165</t>
  </si>
  <si>
    <t>Verify bootable USB devices connected over USB Type-A port can set as first Boot device in BIOS</t>
  </si>
  <si>
    <t>CSS-IVE-50969</t>
  </si>
  <si>
    <t>14013115435</t>
  </si>
  <si>
    <t>Validate USB2.0/3.0 device enumeration and functionality in EFI shell and OS on cold-plug over USB Type-A port</t>
  </si>
  <si>
    <t>CSS-IVE-50987</t>
  </si>
  <si>
    <t>14013118918</t>
  </si>
  <si>
    <t>Verify BIOS reports correct SMBIOS table structure</t>
  </si>
  <si>
    <t>CSS-IVE-52386</t>
  </si>
  <si>
    <t>14013119125</t>
  </si>
  <si>
    <t>Validate GOP driver enumeration in UEFI</t>
  </si>
  <si>
    <t>CSS-IVE-52484</t>
  </si>
  <si>
    <t>14013119320</t>
  </si>
  <si>
    <t>Verifying PCIe-USB add-on card support</t>
  </si>
  <si>
    <t>CSS-IVE-52708</t>
  </si>
  <si>
    <t>14013119531</t>
  </si>
  <si>
    <t>Verify if offline Crash Dump created during system on crash</t>
  </si>
  <si>
    <t>CSS-IVE-52768</t>
  </si>
  <si>
    <t>14013120195</t>
  </si>
  <si>
    <t>Validate warm reboot cycle from EFI Shell using USB keyboard connected over USB Type-A port</t>
  </si>
  <si>
    <t>CSS-IVE-54028</t>
  </si>
  <si>
    <t>14013120979</t>
  </si>
  <si>
    <t>Verify system stability post Warm reboot cycles</t>
  </si>
  <si>
    <t>CSS-IVE-54316</t>
  </si>
  <si>
    <t>14013121041</t>
  </si>
  <si>
    <t>Verify system exit from Connected Modern standby / S0i3 state via USB mouse</t>
  </si>
  <si>
    <t>CSS-IVE-59243</t>
  </si>
  <si>
    <t>14013121252</t>
  </si>
  <si>
    <t>Validate digital audio functionality over Type-C port</t>
  </si>
  <si>
    <t>CSS-IVE-61677</t>
  </si>
  <si>
    <t>14013156761</t>
  </si>
  <si>
    <t>Verify Sx cycles with SATA SSD connected when Windbg &amp; Hyper V enabled.</t>
  </si>
  <si>
    <t>CSS-IVE-147126</t>
  </si>
  <si>
    <t>14013156867</t>
  </si>
  <si>
    <t>BIOS should update the changes for SMBIOS type 7</t>
  </si>
  <si>
    <t>CSS-IVE-50533</t>
  </si>
  <si>
    <t>14013157183</t>
  </si>
  <si>
    <t>Verify C-state residencies during Connected Modern Standby/S0i3 with system in AC mode</t>
  </si>
  <si>
    <t>CSS-IVE-101382</t>
  </si>
  <si>
    <t>14013157230</t>
  </si>
  <si>
    <t>Validate system residency for SLP_S0 post audio playback in Connected MOS/S0i3 mode</t>
  </si>
  <si>
    <t>CSS-IVE-102254</t>
  </si>
  <si>
    <t>14013157340</t>
  </si>
  <si>
    <t>Verify CPU enters C10 state irrespective of PS_ON status</t>
  </si>
  <si>
    <t>CSS-IVE-117977</t>
  </si>
  <si>
    <t>14013157552</t>
  </si>
  <si>
    <t>Verify PC10 when S0 idle condition</t>
  </si>
  <si>
    <t>CSS-IVE-130052</t>
  </si>
  <si>
    <t>14013157757</t>
  </si>
  <si>
    <t>Verify CNVi BT/ WiFi enumeration in the device manager when BT/WiFI core enabled and disabled in the setup</t>
  </si>
  <si>
    <t>CSS-IVE-147222</t>
  </si>
  <si>
    <t>14013158359</t>
  </si>
  <si>
    <t>Verify ACPI table for S0ix Support</t>
  </si>
  <si>
    <t>CSS-IVE-76043</t>
  </si>
  <si>
    <t>14013158389</t>
  </si>
  <si>
    <t>Verify system wakes from CMS / S0i3 state successfully via USB Keyboard</t>
  </si>
  <si>
    <t>CSS-IVE-81127</t>
  </si>
  <si>
    <t>14013158404</t>
  </si>
  <si>
    <t>Verify On-Board Audio ADSP is Functional</t>
  </si>
  <si>
    <t>CSS-IVE-73619</t>
  </si>
  <si>
    <t>14013158479</t>
  </si>
  <si>
    <t>Verify system state post flashing IFWI on an eSPI enabled system</t>
  </si>
  <si>
    <t>CSS-IVE-86215</t>
  </si>
  <si>
    <t>14013158482</t>
  </si>
  <si>
    <t>Verify Post Codes for Connected Standby entry and exit</t>
  </si>
  <si>
    <t>CSS-IVE-80326</t>
  </si>
  <si>
    <t>14013158543</t>
  </si>
  <si>
    <t>Verify BIOS passes all PEP Constraints using WOS PEP BIOS Checker tool</t>
  </si>
  <si>
    <t>CSS-IVE-92262</t>
  </si>
  <si>
    <t>power_management.modern_standby</t>
  </si>
  <si>
    <t>14013158550</t>
  </si>
  <si>
    <t>Validate system residency for SLP_S0 in CMS with system in AC mode</t>
  </si>
  <si>
    <t>CSS-IVE-92269</t>
  </si>
  <si>
    <t>14013158689</t>
  </si>
  <si>
    <t>Verify TBT Hot-Plug device functionality after CMS cycling</t>
  </si>
  <si>
    <t>CSS-IVE-118728</t>
  </si>
  <si>
    <t>14013158717</t>
  </si>
  <si>
    <t>Validate PEP constraints and Hardware low power residency is achieved using sleepstudy command</t>
  </si>
  <si>
    <t>CSS-IVE-92272</t>
  </si>
  <si>
    <t>14013158813</t>
  </si>
  <si>
    <t>Verify RTD3 flow support for Type-C USB3.1 device</t>
  </si>
  <si>
    <t>CSS-IVE-94319</t>
  </si>
  <si>
    <t>14013159015</t>
  </si>
  <si>
    <t>Verify C-state low power audio residency on system entry and exit to low power state with audio playback</t>
  </si>
  <si>
    <t>CSS-IVE-99448</t>
  </si>
  <si>
    <t>14013159021</t>
  </si>
  <si>
    <t>Verify USB device functionality at EFI shell connected over Type-C port</t>
  </si>
  <si>
    <t>CSS-IVE-99695</t>
  </si>
  <si>
    <t>14013159022</t>
  </si>
  <si>
    <t>[TBT] Verify SUT wake from S3/S4 using TBT-Dock connected over TBT port</t>
  </si>
  <si>
    <t>CSS-IVE-99961</t>
  </si>
  <si>
    <t>14013159024</t>
  </si>
  <si>
    <t>[TBT] Verify SUT wake from S3/S4 using Type-C dock connected over TBT port</t>
  </si>
  <si>
    <t>CSS-IVE-99962</t>
  </si>
  <si>
    <t>14013159046</t>
  </si>
  <si>
    <t>Verify CNVi WLAN ON-OFF-ON functionality in OS</t>
  </si>
  <si>
    <t>CSS-IVE-99944</t>
  </si>
  <si>
    <t>14013159090</t>
  </si>
  <si>
    <t>Verify USB 3.1 Gen1 (Type-C) Device functionality in Host Router before/after Sx Cycles</t>
  </si>
  <si>
    <t>CSS-IVE-84736</t>
  </si>
  <si>
    <t>14013159094</t>
  </si>
  <si>
    <t>Verify TBT device functionality before/after CMS cycling</t>
  </si>
  <si>
    <t>CSS-IVE-84761</t>
  </si>
  <si>
    <t>14013159127</t>
  </si>
  <si>
    <t>[TBT] Verify SUT wake from S3/S4 using USB Lan Adapter over TBT connector</t>
  </si>
  <si>
    <t>CSS-IVE-84623</t>
  </si>
  <si>
    <t>14013159129</t>
  </si>
  <si>
    <t>[TBT] Verify USB 2.0 Device functionality in Host Router before/after Sx cycles</t>
  </si>
  <si>
    <t>CSS-IVE-84628</t>
  </si>
  <si>
    <t>14013159248</t>
  </si>
  <si>
    <t>[TBT] Verify DP display functionality on hot-plug and after Sx states over TBT port</t>
  </si>
  <si>
    <t>CSS-IVE-100027</t>
  </si>
  <si>
    <t>14013159842</t>
  </si>
  <si>
    <t>Verify S0ix/CS LED Status</t>
  </si>
  <si>
    <t>CSS-IVE-101352</t>
  </si>
  <si>
    <t>14013160087</t>
  </si>
  <si>
    <t>Validate BIOS passes all PEP Constraints for DMS</t>
  </si>
  <si>
    <t>CSS-IVE-101522</t>
  </si>
  <si>
    <t>14013160097</t>
  </si>
  <si>
    <t>Verify CNVi Mode BIOS Options</t>
  </si>
  <si>
    <t>CSS-IVE-101555</t>
  </si>
  <si>
    <t>14013160438</t>
  </si>
  <si>
    <t>Verify DCI Enable BIOS policy/options</t>
  </si>
  <si>
    <t>CSS-IVE-102154</t>
  </si>
  <si>
    <t>14013160446</t>
  </si>
  <si>
    <t>Verify "Platform Debug Consent" BIOS option/policy</t>
  </si>
  <si>
    <t>CSS-IVE-102155</t>
  </si>
  <si>
    <t>L</t>
  </si>
  <si>
    <t>14013160451</t>
  </si>
  <si>
    <t>Verify different power state changes on system post Sleep cycle</t>
  </si>
  <si>
    <t>CSS-IVE-102169</t>
  </si>
  <si>
    <t>14013160473</t>
  </si>
  <si>
    <t>Verify system stability on waking from idle state pre and post S3 cycle</t>
  </si>
  <si>
    <t>CSS-IVE-102193</t>
  </si>
  <si>
    <t>14013160568</t>
  </si>
  <si>
    <t>Verify HDCP 2.2 functionality over TBT port</t>
  </si>
  <si>
    <t>CSS-IVE-102299</t>
  </si>
  <si>
    <t>14013160571</t>
  </si>
  <si>
    <t>Verify HDCP 2.2 functionality over TBT port after Sx and warm reboot cycles</t>
  </si>
  <si>
    <t>CSS-IVE-102300</t>
  </si>
  <si>
    <t>14013160614</t>
  </si>
  <si>
    <t>Verify Bluetooth BLE Devices scan in BIOS</t>
  </si>
  <si>
    <t>CSS-IVE-102475</t>
  </si>
  <si>
    <t>14013160631</t>
  </si>
  <si>
    <t>Validate Wi-Fi Network Connectivity by self and External ping</t>
  </si>
  <si>
    <t>CSS-IVE-102612</t>
  </si>
  <si>
    <t>14013160689</t>
  </si>
  <si>
    <t>Verify CNVi WLAN Enumeration in OS before / after Connected Standby (CMS) cycle</t>
  </si>
  <si>
    <t>CSS-IVE-105407</t>
  </si>
  <si>
    <t>14013160745</t>
  </si>
  <si>
    <t>Verify SMBUS Initialization/Enumeration</t>
  </si>
  <si>
    <t>CSS-IVE-105567</t>
  </si>
  <si>
    <t>14013160906</t>
  </si>
  <si>
    <t>Verify USB devices information are displayed in BIOS setup, Connected over Type C port</t>
  </si>
  <si>
    <t>CSS-IVE-113590</t>
  </si>
  <si>
    <t>14013161085</t>
  </si>
  <si>
    <t>Verify 3.5mm jack Wired headphones/headset detection on Pre and Post S3 cycle</t>
  </si>
  <si>
    <t>CSS-IVE-113704</t>
  </si>
  <si>
    <t>14013161102</t>
  </si>
  <si>
    <t>Verify 3.5mm jack Wired headphones/headset detection on Pre and Post S0i3 (Modern Standby) cycle</t>
  </si>
  <si>
    <t>CSS-IVE-113708</t>
  </si>
  <si>
    <t>14013161111</t>
  </si>
  <si>
    <t>Verify 3.5mm jack Wired headphones/headset detection after abrupt G3</t>
  </si>
  <si>
    <t>CSS-IVE-113849</t>
  </si>
  <si>
    <t>14013161178</t>
  </si>
  <si>
    <t>Verify system completes S4 Resume Cycles using "ResumeOK.efi" tool</t>
  </si>
  <si>
    <t>CSS-IVE-114359</t>
  </si>
  <si>
    <t>14013161200</t>
  </si>
  <si>
    <t>Verify Booting with UEFI HTTPv6 network support availability in BIOS</t>
  </si>
  <si>
    <t>CSS-IVE-114716</t>
  </si>
  <si>
    <t>14013161204</t>
  </si>
  <si>
    <t>Verify Booting with UEFI HTTPv4 network support availability in BIOS</t>
  </si>
  <si>
    <t>CSS-IVE-114718</t>
  </si>
  <si>
    <t>14013161284</t>
  </si>
  <si>
    <t>Validate Network functionality over USB3.0 Type-A port</t>
  </si>
  <si>
    <t>CSS-IVE-114801</t>
  </si>
  <si>
    <t>14013161288</t>
  </si>
  <si>
    <t>Validate Network functionality over USB Type-C port</t>
  </si>
  <si>
    <t>CSS-IVE-114802</t>
  </si>
  <si>
    <t>14013161300</t>
  </si>
  <si>
    <t>Verify PPIN feature support using Processor Utility tool</t>
  </si>
  <si>
    <t>CSS-IVE-114973</t>
  </si>
  <si>
    <t>14013161304</t>
  </si>
  <si>
    <t>Verify PPIN Feature when SUT is in EOM mode</t>
  </si>
  <si>
    <t>CSS-IVE-114980</t>
  </si>
  <si>
    <t>14013161602</t>
  </si>
  <si>
    <t>Validate system residency for SLP_S0 in CMS post Sx</t>
  </si>
  <si>
    <t>CSS-IVE-116741</t>
  </si>
  <si>
    <t>14013161623</t>
  </si>
  <si>
    <t>Verify BIOS shall provide the support to publish the CNVi WIFI and BT UEFI variables with connectivity platform configurations</t>
  </si>
  <si>
    <t>CSS-IVE-117069</t>
  </si>
  <si>
    <t>14013161629</t>
  </si>
  <si>
    <t>Verify BIOS shall provide support to add new Switched Antenna Diversity Selection (SADS) field to BIOS configuration</t>
  </si>
  <si>
    <t>CSS-IVE-117072</t>
  </si>
  <si>
    <t>14013161630</t>
  </si>
  <si>
    <t>Verify BIOS shall provide support to add new Bluetooth SAR tables (BRDS) and GPC Method</t>
  </si>
  <si>
    <t>CSS-IVE-117073</t>
  </si>
  <si>
    <t>14013161693</t>
  </si>
  <si>
    <t>Verify Bluetooth BLE supported HID device Functionality in OS</t>
  </si>
  <si>
    <t>CSS-IVE-117339</t>
  </si>
  <si>
    <t>14013161809</t>
  </si>
  <si>
    <t>Verify Wi-Fi and Bluetooth functionality after Sx(S3, S4, S5) and reboot cycles with RTD3 option enabled in BIOS</t>
  </si>
  <si>
    <t>CSS-IVE-117680</t>
  </si>
  <si>
    <t>14013161879</t>
  </si>
  <si>
    <t>Verify RTD3 flow support for TBT SSD device</t>
  </si>
  <si>
    <t>CSS-IVE-117850</t>
  </si>
  <si>
    <t>14013161931</t>
  </si>
  <si>
    <t>Verify Xml Cli support for External Bios</t>
  </si>
  <si>
    <t>CSS-IVE-117937</t>
  </si>
  <si>
    <t>14013162385</t>
  </si>
  <si>
    <t>Verify Booting over PCIe LAN using UEFI PXEv4 network</t>
  </si>
  <si>
    <t>CSS-IVE-118279</t>
  </si>
  <si>
    <t>14013162416</t>
  </si>
  <si>
    <t>Verify Per Platform Antenna Gain support in BIOS</t>
  </si>
  <si>
    <t>CSS-IVE-118409</t>
  </si>
  <si>
    <t>14013162422</t>
  </si>
  <si>
    <t>Verify stability of Wi-Fi and BT functionality with PPAG (Per Platform Antenna Gain) option enabled in BIOS</t>
  </si>
  <si>
    <t>CSS-IVE-118410</t>
  </si>
  <si>
    <t>14013162431</t>
  </si>
  <si>
    <t>Verify External 32KHz clock support in BIOS for WLAN function with optimal power</t>
  </si>
  <si>
    <t>CSS-IVE-118413</t>
  </si>
  <si>
    <t>14013162433</t>
  </si>
  <si>
    <t>Verify stability of Wi-Fi and BT functionality with ECKV (External Clock Valid) option enabled in BIOS</t>
  </si>
  <si>
    <t>CSS-IVE-118414</t>
  </si>
  <si>
    <t>14013162499</t>
  </si>
  <si>
    <t>Verify BIOS settings remains intact with MAF mode booting after Warm and Cold Boot cycles</t>
  </si>
  <si>
    <t>CSS-IVE-118683</t>
  </si>
  <si>
    <t>14013162512</t>
  </si>
  <si>
    <t>Verify BIOS settings remains intact with MAF mode booting after Sx cycles</t>
  </si>
  <si>
    <t>CSS-IVE-118685</t>
  </si>
  <si>
    <t>14013162551</t>
  </si>
  <si>
    <t>Verify CSME change from MKHI agent to MCHI agent</t>
  </si>
  <si>
    <t>CSS-IVE-118745</t>
  </si>
  <si>
    <t>14013162577</t>
  </si>
  <si>
    <t>Verify BIOS settings remains intact with MAF mode booting after power interrupts (Reset / G3) cycles</t>
  </si>
  <si>
    <t>CSS-IVE-118687</t>
  </si>
  <si>
    <t>14013162764</t>
  </si>
  <si>
    <t>Verify system stability on performing Modern Standby cycle on freshly preloaded OS post flashing Release BIOS</t>
  </si>
  <si>
    <t>CSS-IVE-120328</t>
  </si>
  <si>
    <t>14013162847</t>
  </si>
  <si>
    <t>Verify USB4 storage functionality after S4,S5, warm and cold boot cycles</t>
  </si>
  <si>
    <t>CSS-IVE-122123</t>
  </si>
  <si>
    <t>14013162869</t>
  </si>
  <si>
    <t>Validate the CPU ID information is captured in Debug logs</t>
  </si>
  <si>
    <t>CSS-IVE-119128</t>
  </si>
  <si>
    <t>14013163067</t>
  </si>
  <si>
    <t>Verify PC10 with TBT Dock Hotplug/unplug after S4</t>
  </si>
  <si>
    <t>CSS-IVE-130050</t>
  </si>
  <si>
    <t>14013163074</t>
  </si>
  <si>
    <t>Verify SUT halt at memory initialization when SUT booted without Memory</t>
  </si>
  <si>
    <t>CSS-IVE-132601</t>
  </si>
  <si>
    <t>14013163080</t>
  </si>
  <si>
    <t>Verify Bus0 Devices with function disabled in bios setup using PEP bios checker tool</t>
  </si>
  <si>
    <t>CSS-IVE-132607</t>
  </si>
  <si>
    <t>14013163101</t>
  </si>
  <si>
    <t>Verify BIOS to implement DSM to enable UAOL workaround</t>
  </si>
  <si>
    <t>CSS-IVE-132616</t>
  </si>
  <si>
    <t>14013163150</t>
  </si>
  <si>
    <t>Verify TBT-External Graphics hot-plug functionality with Integrated graphics</t>
  </si>
  <si>
    <t>CSS-IVE-86989</t>
  </si>
  <si>
    <t>14013163191</t>
  </si>
  <si>
    <t>Verify display plug/unplug using Type-C Dock when SUT in CMS</t>
  </si>
  <si>
    <t>CSS-IVE-133011</t>
  </si>
  <si>
    <t>14013163232</t>
  </si>
  <si>
    <t>Verify all Type-C port functionality with debug settings disabled</t>
  </si>
  <si>
    <t>CSS-IVE-133069</t>
  </si>
  <si>
    <t>14013163281</t>
  </si>
  <si>
    <t>Verify TBT Device functionality with TCSS D3 Cold support enabled</t>
  </si>
  <si>
    <t>CSS-IVE-133080</t>
  </si>
  <si>
    <t>14013163315</t>
  </si>
  <si>
    <t>Validate USB4 Hub Device functionality on hot insert and removal</t>
  </si>
  <si>
    <t>CSS-IVE-133219</t>
  </si>
  <si>
    <t>14013163332</t>
  </si>
  <si>
    <t>Validate USB4 Hub Device functionality after S4, S5, warm and cold boot cycles</t>
  </si>
  <si>
    <t>CSS-IVE-133222</t>
  </si>
  <si>
    <t>14013163339</t>
  </si>
  <si>
    <t>Validate USB4 Hub Device functionality hot plug during S4, S5 cycles</t>
  </si>
  <si>
    <t>CSS-IVE-133223</t>
  </si>
  <si>
    <t>14013163359</t>
  </si>
  <si>
    <t>Validate USB4 Hub Device functionality on cold plug</t>
  </si>
  <si>
    <t>CSS-IVE-133225</t>
  </si>
  <si>
    <t>14013163371</t>
  </si>
  <si>
    <t>Validate USB4 Dock Device functionality on hot insert and removal</t>
  </si>
  <si>
    <t>CSS-IVE-133227</t>
  </si>
  <si>
    <t>14013163390</t>
  </si>
  <si>
    <t>Validate USB4 Dock Device functionality after S4,S5, warm and cold boot cycles</t>
  </si>
  <si>
    <t>CSS-IVE-133230</t>
  </si>
  <si>
    <t>14013163393</t>
  </si>
  <si>
    <t>Validate USB4 Dock Device functionality hot plug during S4, S5 cycles</t>
  </si>
  <si>
    <t>CSS-IVE-133231</t>
  </si>
  <si>
    <t>14013163402</t>
  </si>
  <si>
    <t>Validate USB4 Dock Device functionality on cold plug</t>
  </si>
  <si>
    <t>CSS-IVE-133233</t>
  </si>
  <si>
    <t>14013163415</t>
  </si>
  <si>
    <t>Verify Display Functionality over USB4 Dock Device when SUT is in BIOS, EFI and OS level</t>
  </si>
  <si>
    <t>CSS-IVE-133293</t>
  </si>
  <si>
    <t>14013163425</t>
  </si>
  <si>
    <t>Verify USB4 Storage connection swap during S4, S5 cycle</t>
  </si>
  <si>
    <t>CSS-IVE-133296</t>
  </si>
  <si>
    <t>14013163434</t>
  </si>
  <si>
    <t>Verify SUT wake from S3/S4 using USB device &amp; LAN connected behind USB4 Dock</t>
  </si>
  <si>
    <t>CSS-IVE-133297</t>
  </si>
  <si>
    <t>14013163449</t>
  </si>
  <si>
    <t>Verify Boot to OS functionality using USB4 Storage</t>
  </si>
  <si>
    <t>CSS-IVE-133299</t>
  </si>
  <si>
    <t>14013163931</t>
  </si>
  <si>
    <t>Verify 40 Gbps Link speed for TBT3 device on hot plug</t>
  </si>
  <si>
    <t>CSS-IVE-133736</t>
  </si>
  <si>
    <t>14013164082</t>
  </si>
  <si>
    <t>Verify CNVi WLAN Enumeration in OS before / after warm reset cycle</t>
  </si>
  <si>
    <t>CSS-IVE-135472</t>
  </si>
  <si>
    <t>14013164115</t>
  </si>
  <si>
    <t>Verify 40 Gbps CIO Link speed for USB4 Storage</t>
  </si>
  <si>
    <t>CSS-IVE-135589</t>
  </si>
  <si>
    <t>14013164746</t>
  </si>
  <si>
    <t>Verify BIOS support for  [CNV] New ACPI table WPFC - Wi-Fi PHY Filter Configuration</t>
  </si>
  <si>
    <t>CSS-IVE-138244</t>
  </si>
  <si>
    <t>14013164753</t>
  </si>
  <si>
    <t>Verify BIOS support for ACPI table WRDS  and EWRD for Concurrency Dual Band (CDB)</t>
  </si>
  <si>
    <t>CSS-IVE-138245</t>
  </si>
  <si>
    <t>14013165053</t>
  </si>
  <si>
    <t>Verify multiple global reset functionality cycles check in SUT with Debug BIOS</t>
  </si>
  <si>
    <t>CSS-IVE-144719</t>
  </si>
  <si>
    <t>14013165112</t>
  </si>
  <si>
    <t>Verify Concurrent Type-C Display functionality on hot plug over Type-C port and Connector reversibility</t>
  </si>
  <si>
    <t>CSS-IVE-144827</t>
  </si>
  <si>
    <t>14013165116</t>
  </si>
  <si>
    <t>Verify Concurrent Type-C Display functionality on cold plug over Type-C port</t>
  </si>
  <si>
    <t>CSS-IVE-144828</t>
  </si>
  <si>
    <t>14013165121</t>
  </si>
  <si>
    <t>Verify USB4 Storage enumeration in  EFI shell and BIOS setup</t>
  </si>
  <si>
    <t>CSS-IVE-133656</t>
  </si>
  <si>
    <t>14013165202</t>
  </si>
  <si>
    <t>Verify Concurrent DP Display functionality on hot plug over Type-C port</t>
  </si>
  <si>
    <t>CSS-IVE-145124</t>
  </si>
  <si>
    <t>14013165225</t>
  </si>
  <si>
    <t>Verify Concurrent HDMI Display functionality on hot plug over Type-C port and Connector reversibility</t>
  </si>
  <si>
    <t>CSS-IVE-145127</t>
  </si>
  <si>
    <t>14013165243</t>
  </si>
  <si>
    <t>Verify Concurrent Type-C Display and DP Display functionality on hot plug over Type-C port and connector reversibility</t>
  </si>
  <si>
    <t>CSS-IVE-145130</t>
  </si>
  <si>
    <t>14013165260</t>
  </si>
  <si>
    <t>Verify Concurrent Type-C Display and HDMI Display functionality on hot plug over Type-C port and connector revresibility</t>
  </si>
  <si>
    <t>CSS-IVE-145133</t>
  </si>
  <si>
    <t>14013165272</t>
  </si>
  <si>
    <t>Verify Concurrent Type-C Display and Type-C Dock with DP Display functionality on hot plug over Type-C port and Connector reversibility</t>
  </si>
  <si>
    <t>CSS-IVE-145139</t>
  </si>
  <si>
    <t>14013165281</t>
  </si>
  <si>
    <t>Verify Concurrent Type-C Display and Type-C Dock with HDMI Display functionality on hot plug over Type-C port and Connector reversibility</t>
  </si>
  <si>
    <t>CSS-IVE-145142</t>
  </si>
  <si>
    <t>14013165287</t>
  </si>
  <si>
    <t>Verify Concurrent TBT3 Display and Type-C Dock with DP Display functionality on hot plug over Type-C port and Connector reversibility</t>
  </si>
  <si>
    <t>CSS-IVE-145149</t>
  </si>
  <si>
    <t>14013165290</t>
  </si>
  <si>
    <t>Verify Concurrent TBT3 Display and Type-C Dock with HDMI Display functionality on hot plug over Type-C port and connector reversibility</t>
  </si>
  <si>
    <t>CSS-IVE-145152</t>
  </si>
  <si>
    <t>14013165295</t>
  </si>
  <si>
    <t>Verify Concurrent USB3.1-Gen2-SSD and TBT3 Display functionality on hot plug over Type-C port and Connector reversibility</t>
  </si>
  <si>
    <t>CSS-IVE-145156</t>
  </si>
  <si>
    <t>14013165425</t>
  </si>
  <si>
    <t>Verify MEBx Menu should not Present in BIOS on Consumer SKU IFWI</t>
  </si>
  <si>
    <t>CSS-IVE-145632</t>
  </si>
  <si>
    <t>14013165526</t>
  </si>
  <si>
    <t>Verify booting support through USB 3.2 Gen2 (SS+ mass storage) connected over USB Type-A port</t>
  </si>
  <si>
    <t>CSS-IVE-145800</t>
  </si>
  <si>
    <t>14013165591</t>
  </si>
  <si>
    <t>Verify HD Display Audio enumeration and functionality using Type-C to HDMI display by hot-plugging/unplugging display during and before/after S3/S4 cycles</t>
  </si>
  <si>
    <t>CSS-IVE-145982</t>
  </si>
  <si>
    <t>14013165608</t>
  </si>
  <si>
    <t>[Hybrid] Verify system stability post Connected Modern Standby when only Atom or BIG cores are  individually enabled</t>
  </si>
  <si>
    <t>CSS-IVE-147000</t>
  </si>
  <si>
    <t>14013166922</t>
  </si>
  <si>
    <t>Verify the BIOS first Boot time and Cold Boot time is inline with responsiveness metrics</t>
  </si>
  <si>
    <t>CSS-IVE-70027</t>
  </si>
  <si>
    <t>power_and_perf</t>
  </si>
  <si>
    <t>Performance and Responsiveness</t>
  </si>
  <si>
    <t>14013167719</t>
  </si>
  <si>
    <t>Verify System Memory Details in BIOS (SODIMM)</t>
  </si>
  <si>
    <t>CSS-IVE-118275</t>
  </si>
  <si>
    <t>14013167738</t>
  </si>
  <si>
    <t>Verify System Memory Details in BIOS (UDIMM)</t>
  </si>
  <si>
    <t>CSS-IVE-118276</t>
  </si>
  <si>
    <t>14013167825</t>
  </si>
  <si>
    <t>Verify stability of system memory after DeepSX Cycle</t>
  </si>
  <si>
    <t>CSS-IVE-118292</t>
  </si>
  <si>
    <t>14013168579</t>
  </si>
  <si>
    <t>Verify System memory using Windows Memory Diagnostics tool (Basic)</t>
  </si>
  <si>
    <t>CSS-IVE-99732</t>
  </si>
  <si>
    <t>14013169052</t>
  </si>
  <si>
    <t>Verify System memory using Windows Memory Diagnostics tool (Standard)</t>
  </si>
  <si>
    <t>CSS-IVE-135380</t>
  </si>
  <si>
    <t>14013169121</t>
  </si>
  <si>
    <t>Verify SUT boots with 2xRefresh/Hardware RHP Enabled/Disabled</t>
  </si>
  <si>
    <t>CSS-IVE-136371</t>
  </si>
  <si>
    <t>14013169126</t>
  </si>
  <si>
    <t>Verify  MRC training with 2xRefresh  is Enabled</t>
  </si>
  <si>
    <t>CSS-IVE-136372</t>
  </si>
  <si>
    <t>14013169128</t>
  </si>
  <si>
    <t>Verify  MRC training when 2xRefresh  is Disabled and Hardware RHP is Enabled</t>
  </si>
  <si>
    <t>CSS-IVE-136373</t>
  </si>
  <si>
    <t>14013172868</t>
  </si>
  <si>
    <t>Verify if the SUT shuts down when the Power Button is held for more than 10 seconds</t>
  </si>
  <si>
    <t>CSS-IVE-61866</t>
  </si>
  <si>
    <t>Embedded controller and Power sources</t>
  </si>
  <si>
    <t>14013172875</t>
  </si>
  <si>
    <t>Verify Press power button can act as a wake source for S4 and S3 states</t>
  </si>
  <si>
    <t>CSS-IVE-91440</t>
  </si>
  <si>
    <t>14013172908</t>
  </si>
  <si>
    <t>Verify "Slide to shutdown" option does not come up on UI on resuming from CMS / S0i3</t>
  </si>
  <si>
    <t>CSS-IVE-79983</t>
  </si>
  <si>
    <t>14013172938</t>
  </si>
  <si>
    <t>Verify USB Type-C device Connector reversibility functionality when SUT is in Sx (S3,S4,S5)_x000D_
 state</t>
  </si>
  <si>
    <t>CSS-IVE-99710</t>
  </si>
  <si>
    <t>14013173229</t>
  </si>
  <si>
    <t>Verify post code functionality across Sx cycles</t>
  </si>
  <si>
    <t>CSS-IVE-118169</t>
  </si>
  <si>
    <t>14013173249</t>
  </si>
  <si>
    <t>[FSP2.0]: Verify FSP_INFO_HEADER Information</t>
  </si>
  <si>
    <t>CSS-IVE-78895</t>
  </si>
  <si>
    <t>14013173257</t>
  </si>
  <si>
    <t>[FSP2.0]: Verify FSP Patch Table Information</t>
  </si>
  <si>
    <t>CSS-IVE-78899</t>
  </si>
  <si>
    <t>14013173279</t>
  </si>
  <si>
    <t>[FSP] Verify FSP Header File(.fd) and boot setting file(.bsf) loads correctly into BCT tool</t>
  </si>
  <si>
    <t>CSS-IVE-80420</t>
  </si>
  <si>
    <t>14013173281</t>
  </si>
  <si>
    <t>[FSP2.0]: Verify GUID of SMBIOS HOB"s (Memory, Processor and Cache)</t>
  </si>
  <si>
    <t>CSS-IVE-86540</t>
  </si>
  <si>
    <t>14013173295</t>
  </si>
  <si>
    <t>[FSP2.1]: Verify FSP_SMBIOS_EFI_PEI_GRAPHICS_DEVICE_INFO_HOB table</t>
  </si>
  <si>
    <t>CSS-IVE-122365</t>
  </si>
  <si>
    <t>14013173311</t>
  </si>
  <si>
    <t>[FSP][GCC]: Verify FSP Patch Table Information</t>
  </si>
  <si>
    <t>CSS-IVE-132856</t>
  </si>
  <si>
    <t>14013173313</t>
  </si>
  <si>
    <t>[FSP][GCC]: Verify FSP image ID and Image Revision</t>
  </si>
  <si>
    <t>CSS-IVE-132851</t>
  </si>
  <si>
    <t>14013173323</t>
  </si>
  <si>
    <t>[FSP][GCC]: Verify GUID of SMBIOS HOB"s (Memory, Processor and Cache)</t>
  </si>
  <si>
    <t>CSS-IVE-132862</t>
  </si>
  <si>
    <t>14013173331</t>
  </si>
  <si>
    <t>[FSP2.0][GCC]: Verify "FSP Information" under BIOS</t>
  </si>
  <si>
    <t>CSS-IVE-132867</t>
  </si>
  <si>
    <t>14013173341</t>
  </si>
  <si>
    <t>[FSP][GCC]: Verify FSP_INFO_HEADER Information</t>
  </si>
  <si>
    <t>CSS-IVE-132852</t>
  </si>
  <si>
    <t>14013173344</t>
  </si>
  <si>
    <t>[FSP][GCC]: Verify FSP version on SUT</t>
  </si>
  <si>
    <t>CSS-IVE-132853</t>
  </si>
  <si>
    <t>14013173347</t>
  </si>
  <si>
    <t>[FSP][GCC]: Validate FSP TempRamInit initialization and TempRamExit API"s</t>
  </si>
  <si>
    <t>CSS-IVE-132854</t>
  </si>
  <si>
    <t>14013173351</t>
  </si>
  <si>
    <t>[FSP][GCC]: Verify FSP_INFO_EXTENDED_HEADER Information.</t>
  </si>
  <si>
    <t>CSS-IVE-132855</t>
  </si>
  <si>
    <t>14013173359</t>
  </si>
  <si>
    <t>[FSP2.1][GCC]: Verify FSP_SMBIOS_EFI_PEI_GRAPHICS_DEVICE_INFO_HOB table</t>
  </si>
  <si>
    <t>CSS-IVE-132898</t>
  </si>
  <si>
    <t>14013173927</t>
  </si>
  <si>
    <t>Verify BIOS expose option to enable/disable the SRIOV feature</t>
  </si>
  <si>
    <t>CSS-IVE-130040</t>
  </si>
  <si>
    <t>14013173935</t>
  </si>
  <si>
    <t>Exercising GMM/GNA Error check in BIOS and corresponding BDF values</t>
  </si>
  <si>
    <t>CSS-IVE-50447</t>
  </si>
  <si>
    <t>speech_and_cognition.speech_accelerators</t>
  </si>
  <si>
    <t>14013173938</t>
  </si>
  <si>
    <t>Check if GMM/GNA device is fused enabled and check for BIOS option to Enable/ Disable GMM/GNA</t>
  </si>
  <si>
    <t>CSS-IVE-50448</t>
  </si>
  <si>
    <t>14013173952</t>
  </si>
  <si>
    <t>Verify that the BIOS shall display the VBIOS/GOP version</t>
  </si>
  <si>
    <t>CSS-IVE-50460</t>
  </si>
  <si>
    <t>14013174030</t>
  </si>
  <si>
    <t>Verify HDMI &amp; DP hot-plug functionality, with default display connected</t>
  </si>
  <si>
    <t>CSS-IVE-69500</t>
  </si>
  <si>
    <t>14013174040</t>
  </si>
  <si>
    <t>Verifying EDID (Extended Display Identification Data) support check for display resolution/refresh rate</t>
  </si>
  <si>
    <t>CSS-IVE-69915</t>
  </si>
  <si>
    <t>14013174056</t>
  </si>
  <si>
    <t>Check DMI is enabled by default in BIOS for Halo/ DT boards</t>
  </si>
  <si>
    <t>CSS-IVE-70915</t>
  </si>
  <si>
    <t>14013174080</t>
  </si>
  <si>
    <t>Verify Power Management (PM) support for GT</t>
  </si>
  <si>
    <t>CSS-IVE-70951</t>
  </si>
  <si>
    <t>14013174283</t>
  </si>
  <si>
    <t>Verify FHD USB camera is functioning properly for capturing images &amp; video</t>
  </si>
  <si>
    <t>CSS-IVE-86896</t>
  </si>
  <si>
    <t>14013174447</t>
  </si>
  <si>
    <t>Verify Display detection in EFI shell with 5K display panel</t>
  </si>
  <si>
    <t>CSS-IVE-98890</t>
  </si>
  <si>
    <t>14013174476</t>
  </si>
  <si>
    <t>Verification of resolution for 5K display panel in Pre-OS</t>
  </si>
  <si>
    <t>CSS-IVE-99449</t>
  </si>
  <si>
    <t>14013174576</t>
  </si>
  <si>
    <t>Verify Video play back on Extended Mode with eDP+HDMI Display panels connected</t>
  </si>
  <si>
    <t>CSS-IVE-99733</t>
  </si>
  <si>
    <t>14013174585</t>
  </si>
  <si>
    <t>Verify Video play back on Extended Mode with eDP+DP Display panels connected</t>
  </si>
  <si>
    <t>CSS-IVE-99734</t>
  </si>
  <si>
    <t>14013174625</t>
  </si>
  <si>
    <t>Verification of resolution for 8K display panel in Pre-OS</t>
  </si>
  <si>
    <t>CSS-IVE-100090</t>
  </si>
  <si>
    <t>14013174630</t>
  </si>
  <si>
    <t>Verification of resolution for 8K display panel in Post OS</t>
  </si>
  <si>
    <t>CSS-IVE-100091</t>
  </si>
  <si>
    <t>14013174685</t>
  </si>
  <si>
    <t>Verify VP9 video playback functionality in OS</t>
  </si>
  <si>
    <t>CSS-IVE-101310</t>
  </si>
  <si>
    <t>audio.cavs</t>
  </si>
  <si>
    <t>14013174718</t>
  </si>
  <si>
    <t>Verify Display detection in Pre OS with 4K display panel</t>
  </si>
  <si>
    <t>CSS-IVE-101920</t>
  </si>
  <si>
    <t>14013174731</t>
  </si>
  <si>
    <t>Verify Audio Play back on HDMI 4K Display Panel</t>
  </si>
  <si>
    <t>CSS-IVE-101924</t>
  </si>
  <si>
    <t>14013174741</t>
  </si>
  <si>
    <t>Verify Tri-display is working in Extended mode</t>
  </si>
  <si>
    <t>CSS-IVE-103532</t>
  </si>
  <si>
    <t>14013174814</t>
  </si>
  <si>
    <t>Verify Audio Play back on 8K DP Monitor</t>
  </si>
  <si>
    <t>CSS-IVE-102052</t>
  </si>
  <si>
    <t>14013175110</t>
  </si>
  <si>
    <t>Verify Pkg C-state with SUT idle and display ON</t>
  </si>
  <si>
    <t>CSS-IVE-130051</t>
  </si>
  <si>
    <t>14013175415</t>
  </si>
  <si>
    <t>Verify PlayReady3 functionality pre and post S4 and S5 cycles</t>
  </si>
  <si>
    <t>CSS-IVE-145169</t>
  </si>
  <si>
    <t>14013175416</t>
  </si>
  <si>
    <t>Verify Display detection and resolution check in post OS with 5K display panel</t>
  </si>
  <si>
    <t>CSS-IVE-145170</t>
  </si>
  <si>
    <t>14013175421</t>
  </si>
  <si>
    <t>Verify Display detection and resolution check in post OS with 4K display panel</t>
  </si>
  <si>
    <t>CSS-IVE-145176</t>
  </si>
  <si>
    <t>14013175598</t>
  </si>
  <si>
    <t>Verify correct CPU details displayed in BIOS Setup page</t>
  </si>
  <si>
    <t>CSS-IVE-62681</t>
  </si>
  <si>
    <t>14013175614</t>
  </si>
  <si>
    <t>Verify that the BIOS shall display the Memory details on BIOS Setup System Information page</t>
  </si>
  <si>
    <t>CSS-IVE-46998</t>
  </si>
  <si>
    <t>14013175628</t>
  </si>
  <si>
    <t>Validate presence of computer systems/components information as per Intel standards</t>
  </si>
  <si>
    <t>CSS-IVE-44411</t>
  </si>
  <si>
    <t>14013175646</t>
  </si>
  <si>
    <t>Verify that Platform firmware Information is correctly displayed in BIOS setup</t>
  </si>
  <si>
    <t>CSS-IVE-44402</t>
  </si>
  <si>
    <t>14013175736</t>
  </si>
  <si>
    <t>Verify Hiding NVMe interface on PCIe bus</t>
  </si>
  <si>
    <t>CSS-IVE-62159</t>
  </si>
  <si>
    <t>14013175738</t>
  </si>
  <si>
    <t>Verification of SPI Initialization</t>
  </si>
  <si>
    <t>CSS-IVE-62160</t>
  </si>
  <si>
    <t>io_general.spi</t>
  </si>
  <si>
    <t>14013175760</t>
  </si>
  <si>
    <t>Verify that M.2 SSD device is functional without errors connected to M.2 socket connector</t>
  </si>
  <si>
    <t>CSS-IVE-64367</t>
  </si>
  <si>
    <t>14013175772</t>
  </si>
  <si>
    <t>Verification on enumeration of PCIe NAND devices connected</t>
  </si>
  <si>
    <t>CSS-IVE-63268</t>
  </si>
  <si>
    <t>14013176001</t>
  </si>
  <si>
    <t>Validate USB 3.0 mass storage device enumeration and functionality over all USB3.0 Type-A ports</t>
  </si>
  <si>
    <t>CSS-IVE-70947</t>
  </si>
  <si>
    <t>14013176141</t>
  </si>
  <si>
    <t>ACPI entry for GPIO controller</t>
  </si>
  <si>
    <t>CSS-IVE-80015</t>
  </si>
  <si>
    <t>io_general.lsio_gpio</t>
  </si>
  <si>
    <t>14013176151</t>
  </si>
  <si>
    <t>Verify Audio device is enumerated as PCI device</t>
  </si>
  <si>
    <t>CSS-IVE-86457</t>
  </si>
  <si>
    <t>14013176415</t>
  </si>
  <si>
    <t>Verify "PCH Trace Hub Enable Mode" BIOS policy/option for NPK Support</t>
  </si>
  <si>
    <t>CSS-IVE-84935</t>
  </si>
  <si>
    <t>14013176467</t>
  </si>
  <si>
    <t>Verify BIOS detects Gen 1 compatible PCI Express LAN Cards</t>
  </si>
  <si>
    <t>CSS-IVE-93983</t>
  </si>
  <si>
    <t>14013176644</t>
  </si>
  <si>
    <t>Verify "CPU Trace Hub Enable Mode" BIOS policy/option for NPK Support</t>
  </si>
  <si>
    <t>CSS-IVE-99217</t>
  </si>
  <si>
    <t>14013176647</t>
  </si>
  <si>
    <t>Verify "CPU/SOC TH Mem Buffer Size 1" BIOS option/policy for NPK Support</t>
  </si>
  <si>
    <t>CSS-IVE-99218</t>
  </si>
  <si>
    <t>14013176650</t>
  </si>
  <si>
    <t>Verify "CPU/SOC TH Mem Buffer Size 0" BIOS option/policy for NPK Support</t>
  </si>
  <si>
    <t>CSS-IVE-99334</t>
  </si>
  <si>
    <t>14013176664</t>
  </si>
  <si>
    <t>Verify SUT support Debug Trace log capture via TAP over JTAG (Route traces to PTI)</t>
  </si>
  <si>
    <t>CSS-IVE-99696</t>
  </si>
  <si>
    <t>14013176673</t>
  </si>
  <si>
    <t>Verify SUT support Debug Trace log capture - Route traces to BSSB in low power mode</t>
  </si>
  <si>
    <t>CSS-IVE-99698</t>
  </si>
  <si>
    <t>14013176735</t>
  </si>
  <si>
    <t>Verify LAN PHY revision from BIOS setup</t>
  </si>
  <si>
    <t>CSS-IVE-101314</t>
  </si>
  <si>
    <t>14013176789</t>
  </si>
  <si>
    <t>Verify GPIO driver and device entry in device Manager</t>
  </si>
  <si>
    <t>CSS-IVE-101599</t>
  </si>
  <si>
    <t>14013176861</t>
  </si>
  <si>
    <t>Verify BIOS display an option to set Detect timeout value on Root port links</t>
  </si>
  <si>
    <t>CSS-IVE-101628</t>
  </si>
  <si>
    <t>14013176928</t>
  </si>
  <si>
    <t>Verify NPK memory configuration is done only after IMR allocations (DID ack)</t>
  </si>
  <si>
    <t>CSS-IVE-105473</t>
  </si>
  <si>
    <t>14013176948</t>
  </si>
  <si>
    <t>Verify Bios shall support enable/disable PCIE ports options</t>
  </si>
  <si>
    <t>CSS-IVE-105494</t>
  </si>
  <si>
    <t>14013176958</t>
  </si>
  <si>
    <t>Verify BIOS set up option to enable/Disable GPIO Pad</t>
  </si>
  <si>
    <t>CSS-IVE-105563</t>
  </si>
  <si>
    <t>14013177170</t>
  </si>
  <si>
    <t>Check Dekel FW Version from BIOS</t>
  </si>
  <si>
    <t>CSS-IVE-114775</t>
  </si>
  <si>
    <t>14013177179</t>
  </si>
  <si>
    <t>Check bios Provide an option to set the SA Root Port Preset values</t>
  </si>
  <si>
    <t>CSS-IVE-114937</t>
  </si>
  <si>
    <t>14013177238</t>
  </si>
  <si>
    <t>Verify VMD enabled CPU Attached Storage device boot and stability after Sx cycles</t>
  </si>
  <si>
    <t>CSS-IVE-115635</t>
  </si>
  <si>
    <t>14013177261</t>
  </si>
  <si>
    <t>Verify Bios support for I2C RTD3</t>
  </si>
  <si>
    <t>CSS-IVE-115677</t>
  </si>
  <si>
    <t>power_management.power_mgmt_cntrl</t>
  </si>
  <si>
    <t>14013177264</t>
  </si>
  <si>
    <t>Verify Bios support for I3C and UART RTD3</t>
  </si>
  <si>
    <t>CSS-IVE-115722</t>
  </si>
  <si>
    <t>14013177266</t>
  </si>
  <si>
    <t>Verify Bios support for SPI RTD3</t>
  </si>
  <si>
    <t>CSS-IVE-115727</t>
  </si>
  <si>
    <t>14013177269</t>
  </si>
  <si>
    <t>Verify GPIO initialization and respective values don"t have failures in GPIO configuration tool</t>
  </si>
  <si>
    <t>CSS-IVE-115843</t>
  </si>
  <si>
    <t>14013177272</t>
  </si>
  <si>
    <t>Verify PS_ON Residency with HDD Storage device</t>
  </si>
  <si>
    <t>CSS-IVE-115844</t>
  </si>
  <si>
    <t>14013177299</t>
  </si>
  <si>
    <t>Verify Bios have option to Enable/Disable On-board Components</t>
  </si>
  <si>
    <t>CSS-IVE-116761</t>
  </si>
  <si>
    <t>14013177371</t>
  </si>
  <si>
    <t>Verify PCIe SD Card 4.0 plug and play during CMS</t>
  </si>
  <si>
    <t>CSS-IVE-117849</t>
  </si>
  <si>
    <t>14013177396</t>
  </si>
  <si>
    <t>Verify HID driver event filter driver from BIOS menu for non-mobile platforms</t>
  </si>
  <si>
    <t>CSS-IVE-117935</t>
  </si>
  <si>
    <t>14013177439</t>
  </si>
  <si>
    <t>Verify Bios locks TCO_BASE by writing to specific TCO_BASE_LOCK</t>
  </si>
  <si>
    <t>CSS-IVE-118000</t>
  </si>
  <si>
    <t>14013177672</t>
  </si>
  <si>
    <t>Verify Gen1 to Gen4 speed check with PCIe Gen3 NVMe SSD connected over PCIe M.2 Gen4 slot</t>
  </si>
  <si>
    <t>CSS-IVE-119075</t>
  </si>
  <si>
    <t>14013177744</t>
  </si>
  <si>
    <t>Verify VMD RTD3 support with NVME connected,bios.raptorlake_refresh</t>
  </si>
  <si>
    <t>CSS-IVE-120111</t>
  </si>
  <si>
    <t>14013177761</t>
  </si>
  <si>
    <t>Verify Secured registers are locked for PCIE Gen4</t>
  </si>
  <si>
    <t>CSS-IVE-120324</t>
  </si>
  <si>
    <t>14013177828</t>
  </si>
  <si>
    <t>Verify package C10 with PCIe NVMe SSD connected over PCIe Gen4 NVME Slot with VMD port disabled</t>
  </si>
  <si>
    <t>CSS-IVE-129733</t>
  </si>
  <si>
    <t>14013177881</t>
  </si>
  <si>
    <t>Verify NVMe-SSD achieve SLP_S0 and PC10 Residency with VMD enabled</t>
  </si>
  <si>
    <t>CSS-IVE-129945</t>
  </si>
  <si>
    <t>14013177883</t>
  </si>
  <si>
    <t>Verify Booting over LAN using UEFI PXEv4 Network with TBT + native security (VT-d) + IOMMU enabled in BIOS</t>
  </si>
  <si>
    <t>CSS-IVE-129935</t>
  </si>
  <si>
    <t>14013177900</t>
  </si>
  <si>
    <t>Verify BIOS updates the PCIe register for PEG60</t>
  </si>
  <si>
    <t>CSS-IVE-132602</t>
  </si>
  <si>
    <t>14013177922</t>
  </si>
  <si>
    <t>Verify System notification tones in OS</t>
  </si>
  <si>
    <t>CSS-IVE-132826</t>
  </si>
  <si>
    <t>14013177930</t>
  </si>
  <si>
    <t>Verify Audio playback over DP monitor</t>
  </si>
  <si>
    <t>CSS-IVE-132875</t>
  </si>
  <si>
    <t>14013177934</t>
  </si>
  <si>
    <t>Verify display for all connected panels (HDMI, eDP, DP, MIPI, Onboard Type-C)</t>
  </si>
  <si>
    <t>CSS-IVE-132932</t>
  </si>
  <si>
    <t>14013177947</t>
  </si>
  <si>
    <t>Validate digital audio functionality over Type-C port post S0i3 cycle</t>
  </si>
  <si>
    <t>CSS-IVE-132968</t>
  </si>
  <si>
    <t>14013177961</t>
  </si>
  <si>
    <t>Verify audio playback with USB Headset/DP/HDMI over Audio codec</t>
  </si>
  <si>
    <t>CSS-IVE-133032</t>
  </si>
  <si>
    <t>14013177968</t>
  </si>
  <si>
    <t>Verify SX cycles with NVMe connected to M.2 Gen4 slot</t>
  </si>
  <si>
    <t>CSS-IVE-133023</t>
  </si>
  <si>
    <t>14013177982</t>
  </si>
  <si>
    <t>Verify NVMe-SSD detection in Bios connected to Add-on-card connected over X16 Gen5 Slot</t>
  </si>
  <si>
    <t>CSS-IVE-133054</t>
  </si>
  <si>
    <t>14013177988</t>
  </si>
  <si>
    <t>Verify SX cycles with NVMe connected to Add-on-card connected over x16 PCIe Gen5 slot</t>
  </si>
  <si>
    <t>CSS-IVE-133056</t>
  </si>
  <si>
    <t>14013178068</t>
  </si>
  <si>
    <t>Verify VMD RTD3 support with NVMe connected During Sx cycles</t>
  </si>
  <si>
    <t>CSS-IVE-133649</t>
  </si>
  <si>
    <t>14013178166</t>
  </si>
  <si>
    <t>Verify functionalities of Western digital black NVMe connected to CPU M.2 Gen4 slot</t>
  </si>
  <si>
    <t>CSS-IVE-135397</t>
  </si>
  <si>
    <t>14013178190</t>
  </si>
  <si>
    <t>Verify that BIOS shall provide verb tables for HDA Config</t>
  </si>
  <si>
    <t>CSS-IVE-135401</t>
  </si>
  <si>
    <t>14013178252</t>
  </si>
  <si>
    <t>Verify PS_ON Residency with TypeC device connected to dTBT USBC port</t>
  </si>
  <si>
    <t>CSS-IVE-135709</t>
  </si>
  <si>
    <t>14013178259</t>
  </si>
  <si>
    <t>Boot to OS from NVMe connected to CPU M.2 Gen4 slot</t>
  </si>
  <si>
    <t>CSS-IVE-135881</t>
  </si>
  <si>
    <t>14013178260</t>
  </si>
  <si>
    <t>Boot to OS from M.2 NVMe-SSD connected to Add-on-card connected over PCIe-X4 Slot</t>
  </si>
  <si>
    <t>CSS-IVE-135882</t>
  </si>
  <si>
    <t>14013178263</t>
  </si>
  <si>
    <t>Verify Gen4 speed check with PCIe Gen4 NVMe SSD connected over PCIe M.2 Gen4 slot</t>
  </si>
  <si>
    <t>CSS-IVE-136298</t>
  </si>
  <si>
    <t>14013178329</t>
  </si>
  <si>
    <t>Verify Gen1 to Gen5 speed check with PCIe Gen3 NVMe SSD connected over PCIe Gen5 supported X16 slot</t>
  </si>
  <si>
    <t>CSS-IVE-144399</t>
  </si>
  <si>
    <t>14013178330</t>
  </si>
  <si>
    <t>Verify Gen1 to Gen5 speed check with PCIe Gen4 NVMe SSD connected over PCIe Gen5 supported X16 slot</t>
  </si>
  <si>
    <t>CSS-IVE-144400</t>
  </si>
  <si>
    <t>14013178362</t>
  </si>
  <si>
    <t>Verify NVMe-SSD detection in Bios connected to Add-on-card connected over X8 Gen5 Slot</t>
  </si>
  <si>
    <t>CSS-IVE-144401</t>
  </si>
  <si>
    <t>14013178365</t>
  </si>
  <si>
    <t>Verify SX cycles with NVMe connected to Add-on-card connected over x8 PCIe Gen5 slot</t>
  </si>
  <si>
    <t>CSS-IVE-144402</t>
  </si>
  <si>
    <t>14013178367</t>
  </si>
  <si>
    <t>Verify warm reset cycles with PCIe Gen5 NVMe SSD connected over PCIe Gen5 supported X8 slot</t>
  </si>
  <si>
    <t>CSS-IVE-144403</t>
  </si>
  <si>
    <t>14013178376</t>
  </si>
  <si>
    <t>Verify warm reset cycles with PCIe Gen5 NVMe SSD connected over PCIe Gen5 supported X16 slot</t>
  </si>
  <si>
    <t>CSS-IVE-144405</t>
  </si>
  <si>
    <t>14013178382</t>
  </si>
  <si>
    <t>Verify 3rd party NVMe-SSD detection in Bios connected to Add-on-card connected over X8 Gen5 Slot</t>
  </si>
  <si>
    <t>CSS-IVE-144406</t>
  </si>
  <si>
    <t>14013178387</t>
  </si>
  <si>
    <t>Verify 3rd party NVMe-SSD detection in Bios connected to Add-on-card connected over X16 Gen5 Slot</t>
  </si>
  <si>
    <t>CSS-IVE-144410</t>
  </si>
  <si>
    <t>14013178496</t>
  </si>
  <si>
    <t>Verify RAID support with NVMe SSD  Through VMD</t>
  </si>
  <si>
    <t>CSS-IVE-144594</t>
  </si>
  <si>
    <t>14013178542</t>
  </si>
  <si>
    <t>Verify package C10 with CPU attached storage Through VMD</t>
  </si>
  <si>
    <t>CSS-IVE-144607</t>
  </si>
  <si>
    <t>14013178784</t>
  </si>
  <si>
    <t>Verify that CPU Attached Storage Device is Serviced by RST EFI Driver Through VMD</t>
  </si>
  <si>
    <t>CSS-IVE-144668</t>
  </si>
  <si>
    <t>14013178947</t>
  </si>
  <si>
    <t>Verify DMIC basic functionality test over High Definition Audio (HDA) Codec</t>
  </si>
  <si>
    <t>CSS-IVE-145663</t>
  </si>
  <si>
    <t>14013178956</t>
  </si>
  <si>
    <t>Verify DMIC basic functionality test over High Definition Audio (HDA) Codec, pre and post CMS cycles</t>
  </si>
  <si>
    <t>CSS-IVE-145667</t>
  </si>
  <si>
    <t>14013179000</t>
  </si>
  <si>
    <t>Verify Device Manager for yellow bang and USB storage re-enumeration status during Sx cycle</t>
  </si>
  <si>
    <t>CSS-IVE-145655</t>
  </si>
  <si>
    <t>14013179024</t>
  </si>
  <si>
    <t>Verify package C10 with CPU attached M.2 NVMe storage Through VMD</t>
  </si>
  <si>
    <t>CSS-IVE-145693</t>
  </si>
  <si>
    <t>14013179115</t>
  </si>
  <si>
    <t>Verify CNVi Bluetooth Enumeration in OS before and after warm and cold  reset</t>
  </si>
  <si>
    <t>CSS-IVE-145028</t>
  </si>
  <si>
    <t>14013179157</t>
  </si>
  <si>
    <t>Verify RTD3 support for HD Audio Controller with and without Audio playback</t>
  </si>
  <si>
    <t>CSS-IVE-145226</t>
  </si>
  <si>
    <t>14013179161</t>
  </si>
  <si>
    <t>Verify USB2.0/3.0 device functionality in EFI shell and OS on cold-plug over USB Type-A port</t>
  </si>
  <si>
    <t>CSS-IVE-62690</t>
  </si>
  <si>
    <t>14013179162</t>
  </si>
  <si>
    <t>Verify 3.5mm jack Wired headphones/headset detection on Pre and Post S4, S5, warm and reboot cycles</t>
  </si>
  <si>
    <t>CSS-IVE-145228</t>
  </si>
  <si>
    <t>14013179167</t>
  </si>
  <si>
    <t>Verify USB2.0/3.0 device functionality on cold plug over USB2.0 and USB3.0 Type-A port</t>
  </si>
  <si>
    <t>CSS-IVE-63260</t>
  </si>
  <si>
    <t>14013179310</t>
  </si>
  <si>
    <t>Verify that Debug Messages are sent over on Serial port with Debug BIOS</t>
  </si>
  <si>
    <t>CSS-IVE-65453</t>
  </si>
  <si>
    <t>14013179315</t>
  </si>
  <si>
    <t>Verify that Debug Messages are not sent over in Serial port with Release BIOS</t>
  </si>
  <si>
    <t>CSS-IVE-65454</t>
  </si>
  <si>
    <t>14013179437</t>
  </si>
  <si>
    <t>Verify WLAN and Bluetooth functionality in OS when AirPlane (Flight) Mode switch in On/OFF state</t>
  </si>
  <si>
    <t>CSS-IVE-113962</t>
  </si>
  <si>
    <t>14013179473</t>
  </si>
  <si>
    <t>Verify UEFI and OS should exchange of Bluetooth profile information</t>
  </si>
  <si>
    <t>CSS-IVE-113973</t>
  </si>
  <si>
    <t>14013179540</t>
  </si>
  <si>
    <t>Verify Booting with UEFI HTTPv6 network support availability with TPM enabled in BIOS</t>
  </si>
  <si>
    <t>CSS-IVE-113981</t>
  </si>
  <si>
    <t>14013179556</t>
  </si>
  <si>
    <t>Verify Booting over LAN using UEFI PXEv4 Boot with TPM enabled in BIOS</t>
  </si>
  <si>
    <t>CSS-IVE-113982</t>
  </si>
  <si>
    <t>14013179573</t>
  </si>
  <si>
    <t>Verify Booting with UEFI HTTPv4 network support availability with TPM enabled in BIOS</t>
  </si>
  <si>
    <t>CSS-IVE-113983</t>
  </si>
  <si>
    <t>14013179705</t>
  </si>
  <si>
    <t>Verify C10 package state support</t>
  </si>
  <si>
    <t>CSS-IVE-63683</t>
  </si>
  <si>
    <t>14013180203</t>
  </si>
  <si>
    <t>BIOS shall hide the Intel MEI #2(HECI 2) prior to OS boot.</t>
  </si>
  <si>
    <t>CSS-IVE-80347</t>
  </si>
  <si>
    <t>14013180470</t>
  </si>
  <si>
    <t>Verify the MEBx features with Non-vPRO sku</t>
  </si>
  <si>
    <t>CSS-IVE-73243</t>
  </si>
  <si>
    <t>14013180512</t>
  </si>
  <si>
    <t>Verify IFR Update option is removed from PCH-FW Configuration page in BIOS setup</t>
  </si>
  <si>
    <t>CSS-IVE-73250</t>
  </si>
  <si>
    <t>14013182324</t>
  </si>
  <si>
    <t>Verify booting support through USB 3.2 Gen2 (SS+ mass storage) connected over USB Type-C port</t>
  </si>
  <si>
    <t>CSS-IVE-75931</t>
  </si>
  <si>
    <t>14013182798</t>
  </si>
  <si>
    <t>Validate USB Keyboard Functionality check over USB Type-A port post S3/S0i3 cycle</t>
  </si>
  <si>
    <t>CSS-IVE-76140</t>
  </si>
  <si>
    <t>14013182806</t>
  </si>
  <si>
    <t>Validate USB Mouse enumeration and functionality over USB Type-A port after S3/S0i3 cycle</t>
  </si>
  <si>
    <t>CSS-IVE-76141</t>
  </si>
  <si>
    <t>14013182814</t>
  </si>
  <si>
    <t>Validate USB Keyboard Functionality check over USB Type-A port post S4 cycle</t>
  </si>
  <si>
    <t>CSS-IVE-76142</t>
  </si>
  <si>
    <t>14013182822</t>
  </si>
  <si>
    <t>Validate USB Mouse enumeration and Functionality over USB Type-A port before and after S4 cycle</t>
  </si>
  <si>
    <t>CSS-IVE-76143</t>
  </si>
  <si>
    <t>14013182826</t>
  </si>
  <si>
    <t>Validate USB Keyboard Functionality check over USB Type-A port post S5 cycle</t>
  </si>
  <si>
    <t>CSS-IVE-76144</t>
  </si>
  <si>
    <t>14013182834</t>
  </si>
  <si>
    <t>Validate USB Mouse enumeration and functionality over USB Type-A port after S5 cycle</t>
  </si>
  <si>
    <t>CSS-IVE-76145</t>
  </si>
  <si>
    <t>14013182980</t>
  </si>
  <si>
    <t>Validate hot-plug USB keyboard functionality check in BIOS over USB Type-A port</t>
  </si>
  <si>
    <t>CSS-IVE-76159</t>
  </si>
  <si>
    <t>14013183750</t>
  </si>
  <si>
    <t>Verify Audio recording and Playback over 3.5mm-Jack-Headset (via HD-A), pre and post S3 cycles</t>
  </si>
  <si>
    <t>CSS-IVE-76257</t>
  </si>
  <si>
    <t>14013183771</t>
  </si>
  <si>
    <t>Validate USB 2.0 device hot-plug functionality over USB2.0 Type-A port</t>
  </si>
  <si>
    <t>CSS-IVE-76260</t>
  </si>
  <si>
    <t>14013183804</t>
  </si>
  <si>
    <t>Validate USB 2.0 device enumeration when hot plug device pre and post S4 cycle over USB Type-A port</t>
  </si>
  <si>
    <t>CSS-IVE-76264</t>
  </si>
  <si>
    <t>14013183837</t>
  </si>
  <si>
    <t>Verify HD Display Audio enumeration post S3 cycle</t>
  </si>
  <si>
    <t>CSS-IVE-76301</t>
  </si>
  <si>
    <t>14013183898</t>
  </si>
  <si>
    <t>Validate USB 2.0 devices functionality over USB Type-A port with pre and post S3 cycle</t>
  </si>
  <si>
    <t>CSS-IVE-76323</t>
  </si>
  <si>
    <t>14013183958</t>
  </si>
  <si>
    <t>Validate USB 3.0 devices functionality over USB Type-A port with pre and post S4 cycle</t>
  </si>
  <si>
    <t>CSS-IVE-76328</t>
  </si>
  <si>
    <t>14013183962</t>
  </si>
  <si>
    <t>Validate USB 3.0 devices functionality over USB Type-A port with pre and post S5 cycle</t>
  </si>
  <si>
    <t>CSS-IVE-76329</t>
  </si>
  <si>
    <t>14013184407</t>
  </si>
  <si>
    <t>Verify Intel HD Audio functionality over 3.5mm Jack Speakers post S3/S0i3 cycle</t>
  </si>
  <si>
    <t>CSS-IVE-77314</t>
  </si>
  <si>
    <t>14013184455</t>
  </si>
  <si>
    <t>Verify video playback in OS post S3/S0i3 cycle</t>
  </si>
  <si>
    <t>CSS-IVE-76592</t>
  </si>
  <si>
    <t>14013184742</t>
  </si>
  <si>
    <t>Validate system achieves more than 80% S0i3(CMS) residency</t>
  </si>
  <si>
    <t>CSS-IVE-63691</t>
  </si>
  <si>
    <t>14013184823</t>
  </si>
  <si>
    <t>Verification of hot keys (F2 &amp; F7) functionality check while BOOT</t>
  </si>
  <si>
    <t>CSS-IVE-78670</t>
  </si>
  <si>
    <t>14013184835</t>
  </si>
  <si>
    <t>Verify ucode firmware load/version check pre and post S3 cycle</t>
  </si>
  <si>
    <t>CSS-IVE-78725</t>
  </si>
  <si>
    <t>14013184856</t>
  </si>
  <si>
    <t>Verify Analog Microphone test connected to 3.5 mm Port post S3 cycle</t>
  </si>
  <si>
    <t>CSS-IVE-80017</t>
  </si>
  <si>
    <t>14013185209</t>
  </si>
  <si>
    <t>Verify system wakes up from S0i3( Disconnected Modern standby) with RTD3 option enabled in BIOS</t>
  </si>
  <si>
    <t>CSS-IVE-90441</t>
  </si>
  <si>
    <t>14013185270</t>
  </si>
  <si>
    <t>DPTF devices enumeration pre and post S0i3(Modern Standby) cycle</t>
  </si>
  <si>
    <t>CSS-IVE-90931</t>
  </si>
  <si>
    <t>thermal_management</t>
  </si>
  <si>
    <t>Thermal Management</t>
  </si>
  <si>
    <t>14013185336</t>
  </si>
  <si>
    <t>Verify PCIe SD Card data transfer post Disconnected Modern Standby cycle</t>
  </si>
  <si>
    <t>CSS-IVE-90939</t>
  </si>
  <si>
    <t>14013185356</t>
  </si>
  <si>
    <t>Verify Audio recording and Playback over 3.5mm-Jack-Headset (via HD-A) pre and post S0i3(Modern Standby) cycle</t>
  </si>
  <si>
    <t>CSS-IVE-90942</t>
  </si>
  <si>
    <t>14013185372</t>
  </si>
  <si>
    <t>Verify HD Display Audio enumeration pre and post CMS cycle</t>
  </si>
  <si>
    <t>CSS-IVE-90947</t>
  </si>
  <si>
    <t>14013185378</t>
  </si>
  <si>
    <t>Validate USB 3.0 devices functionality over USB Type-A port with pre and post Disconnected-MOS cycle</t>
  </si>
  <si>
    <t>CSS-IVE-90950</t>
  </si>
  <si>
    <t>14013185476</t>
  </si>
  <si>
    <t>Verify Intel HD Audio functionality over 3.5mm Jack Speakers pre and post S0i3(Modern Standby) cycle</t>
  </si>
  <si>
    <t>CSS-IVE-90975</t>
  </si>
  <si>
    <t>14013185479</t>
  </si>
  <si>
    <t>Verify video playback in OS pre and post CMS/S0i3 cycle</t>
  </si>
  <si>
    <t>CSS-IVE-90976</t>
  </si>
  <si>
    <t>14013185503</t>
  </si>
  <si>
    <t>Verify Analog Microphone test connected to 3.5 mm Port pre and post CMS/S0i3 cycle</t>
  </si>
  <si>
    <t>CSS-IVE-90981</t>
  </si>
  <si>
    <t>14013185694</t>
  </si>
  <si>
    <t>Verify CNVi WLAN Enumeration in OS before/after S3 cycle</t>
  </si>
  <si>
    <t>CSS-IVE-95489</t>
  </si>
  <si>
    <t>14013185710</t>
  </si>
  <si>
    <t>Verify CNVi Bluetooth Enumeration in OS before/after S3 cycle</t>
  </si>
  <si>
    <t>CSS-IVE-95494</t>
  </si>
  <si>
    <t>14013185728</t>
  </si>
  <si>
    <t>Validate USB2.0 HUB Functionality check in BIOS over USB Type-A port</t>
  </si>
  <si>
    <t>CSS-IVE-101589</t>
  </si>
  <si>
    <t>14013185729</t>
  </si>
  <si>
    <t>Validate USB2.0 HUB Functionality check in EFI over USB Type-A port</t>
  </si>
  <si>
    <t>CSS-IVE-101590</t>
  </si>
  <si>
    <t>14013185732</t>
  </si>
  <si>
    <t>Validate USB2.0 HUB Functionality check in OS over USB Type-A port</t>
  </si>
  <si>
    <t>CSS-IVE-101591</t>
  </si>
  <si>
    <t>14013185807</t>
  </si>
  <si>
    <t>Verify No device yellow bangs post S0i3 cycle with all device connected as per config planned ( Golden, delta, 5, 4, 3 STAR )</t>
  </si>
  <si>
    <t>CSS-IVE-135393</t>
  </si>
  <si>
    <t>14013185811</t>
  </si>
  <si>
    <t>Verify IDTT (DPTF) devices enumeration in device manager pre and post S4,S5, warm and cold reboot cycles</t>
  </si>
  <si>
    <t>CSS-IVE-145252</t>
  </si>
  <si>
    <t>power_management.thermal_sensor</t>
  </si>
  <si>
    <t>14013185822</t>
  </si>
  <si>
    <t>Verify SD Card plug and play connected to PCIe slot  pre and post S4 , S5 , warm and cold reboot cycles</t>
  </si>
  <si>
    <t>CSS-IVE-145027</t>
  </si>
  <si>
    <t>14013185824</t>
  </si>
  <si>
    <t>Validate USB2.0/3.0 HUB Functionality check in OS  pre and post S4 , S5 , warm and cold reboot cycles over USB Type-A port</t>
  </si>
  <si>
    <t>CSS-IVE-145029</t>
  </si>
  <si>
    <t>14013185827</t>
  </si>
  <si>
    <t>Validate USB 2.0 device hot-plug functionality over USB3.0 Type-A port pre and post S4 , S5 , warm and cold reboot cycles</t>
  </si>
  <si>
    <t>CSS-IVE-145034</t>
  </si>
  <si>
    <t>14013185828</t>
  </si>
  <si>
    <t>Validate USB 2.0 device hot-plug functionality over USB2.0 Type-A port pre and post S4 , S5 , warm and cold reboot cycles</t>
  </si>
  <si>
    <t>CSS-IVE-145035</t>
  </si>
  <si>
    <t>14013185830</t>
  </si>
  <si>
    <t>Validate USB 3.0 device hot-plug functionality over USB2.0-Type-A port pre and post S4 , S5 , warm and cold reboot cycles</t>
  </si>
  <si>
    <t>CSS-IVE-145037</t>
  </si>
  <si>
    <t>14013185842</t>
  </si>
  <si>
    <t>Verify multiple global reset functionality cycles check in SUT</t>
  </si>
  <si>
    <t>CSS-IVE-145269</t>
  </si>
  <si>
    <t>14013187018</t>
  </si>
  <si>
    <t>S0/M0 transition during Hbernate(S4) state</t>
  </si>
  <si>
    <t>CSS-IVE-131959</t>
  </si>
  <si>
    <t>14013187024</t>
  </si>
  <si>
    <t>S0/M0 transition during Hybrid sleep state</t>
  </si>
  <si>
    <t>CSS-IVE-131964</t>
  </si>
  <si>
    <t>14013187738</t>
  </si>
  <si>
    <t>Verify "Wake on Voice" functionality when System in SLP_S0 state using DMIC</t>
  </si>
  <si>
    <t>CSS-IVE-132651</t>
  </si>
  <si>
    <t>16012332283</t>
  </si>
  <si>
    <t>Verify SD Card plug and play connected to PCIe slot post S3 cycle</t>
  </si>
  <si>
    <t>CSS-IVE-76231</t>
  </si>
  <si>
    <t>16012555742</t>
  </si>
  <si>
    <t>Verify USB3 Device functionality with TCSS D3 Cold support enabled</t>
  </si>
  <si>
    <t>16012719552</t>
  </si>
  <si>
    <t>Verify System boot to OS without any hang post cold reset(G3)/warm reset , when Active  cores set to '1' in BIOS</t>
  </si>
  <si>
    <t>16012963869</t>
  </si>
  <si>
    <t>Verify BIOS exposes the Setup option "Acoustic Context Awareness (ACA)" and HD Audio functionality works fine in OS</t>
  </si>
  <si>
    <t>CSS-IVE-132185</t>
  </si>
  <si>
    <t>16013162130</t>
  </si>
  <si>
    <t>Verify Display Functionality over USB4 Dock Device when SUT is in BIOS, EFI and OS level as Primary Display</t>
  </si>
  <si>
    <t>16013162482</t>
  </si>
  <si>
    <t>Verify USB keyboard functionality connected to USB4 Port/Devices on Cold-plug in PreOS &amp; Post OS</t>
  </si>
  <si>
    <t>16013297707</t>
  </si>
  <si>
    <t>Verify the RTD3 support for USB device connected to PEG port</t>
  </si>
  <si>
    <t>16013297709</t>
  </si>
  <si>
    <t>Verify D0 support with USB device connected to PEG port when RTD3 Cold disabled.</t>
  </si>
  <si>
    <t>16013298746</t>
  </si>
  <si>
    <t>Verify MRC training with RH prevention enabled with 2X refresh enabled and REFRESH_PANIC_WM set to High</t>
  </si>
  <si>
    <t>16013298799</t>
  </si>
  <si>
    <t>Verify MRC training with RH prevention enabled with Hardware RHP enabled and REFRESH_PANIC_WM set to High</t>
  </si>
  <si>
    <t>16013298850</t>
  </si>
  <si>
    <t>Verify system boot to OS with all channels populated  when RH prevention Disabled &amp; Refresh_Panic_WM set to High</t>
  </si>
  <si>
    <t>16013298901</t>
  </si>
  <si>
    <t>Verify MRC training with Fast boot when RH prevention enabled  , Row hammer solution set to  2x refresh &amp; Refresh_Panic_WM set to High</t>
  </si>
  <si>
    <t>16013298916</t>
  </si>
  <si>
    <t>Verify MRC training with Fast boot when RH prevention is enabled, Row Hammer Solution set to Hardware RHP &amp; Refresh_Panic_WM set to High</t>
  </si>
  <si>
    <t>16013431292</t>
  </si>
  <si>
    <t>Verify RTD3 support with add-on-card on x4 (CEM slot) slot connected with NVMe.</t>
  </si>
  <si>
    <t>CSS-IVE-133702</t>
  </si>
  <si>
    <t>16013620042</t>
  </si>
  <si>
    <t>Verify the system boot up successfully when PCH is upgrade/downgrade  &amp; RTC/CMOS cleared</t>
  </si>
  <si>
    <t>16013624962</t>
  </si>
  <si>
    <t>Verify System boot to OS without any hang post cold reset(G3)/warm reset , when Active processor cores set to '2' in BIOS</t>
  </si>
  <si>
    <t>accelerator</t>
  </si>
  <si>
    <t>16013625244</t>
  </si>
  <si>
    <t>Verify System boot to OS without any hang post cold reset(G3)/warm reset , when Active processor cores set to '5' in BIOS</t>
  </si>
  <si>
    <t>16013625700</t>
  </si>
  <si>
    <t>Verify System boot to OS without any hang post cold reset(G3)/warm reset , when Active processor cores set to '3' in BIOS</t>
  </si>
  <si>
    <t>16013625720</t>
  </si>
  <si>
    <t>Verify System boot to OS without any hang post cold reset(G3)/warm reset , when Active processor cores set to '4' in BIOS</t>
  </si>
  <si>
    <t>16013625823</t>
  </si>
  <si>
    <t>Verify System boot to OS without any hang post cold reset(G3)/warm reset , when Active processor cores set to '6' in BIOS</t>
  </si>
  <si>
    <t>16013625853</t>
  </si>
  <si>
    <t>Verify System boot to OS without any hang post cold reset(G3)/warm reset , when Active processor cores set to '7' in BIOS</t>
  </si>
  <si>
    <t>16013625877</t>
  </si>
  <si>
    <t>Verify System boot to OS without any hang after Sx cycle, when Active  cores set to '1' in BIOS</t>
  </si>
  <si>
    <t>16013629942</t>
  </si>
  <si>
    <t>Verify if System boots up successfully when CPU is Upgraded/downgraded with RTC/CMOS cleared</t>
  </si>
  <si>
    <t>16013635190</t>
  </si>
  <si>
    <t>Verify System boot to OS without any hang after Sx cycle, when Active  cores set to '2' in BIOS</t>
  </si>
  <si>
    <t>16013636200</t>
  </si>
  <si>
    <t>Verify System boot to OS without any hang after Sx cycle, when Active  cores set to '3' in BIOS</t>
  </si>
  <si>
    <t>16013636340</t>
  </si>
  <si>
    <t>Verify System boot to OS without any hang after Sx cycle, when Active  cores set to '4' in BIOS</t>
  </si>
  <si>
    <t>16013636702</t>
  </si>
  <si>
    <t>Verify System boot to OS without any hang after Sx cycle, when Active  cores set to '5' in BIOS</t>
  </si>
  <si>
    <t>16013636795</t>
  </si>
  <si>
    <t>Verify System boot to OS without any hang after Sx cycle, when Active  cores set to '6' in BIOS</t>
  </si>
  <si>
    <t>16013636831</t>
  </si>
  <si>
    <t>Verify System boot to OS without any hang after Sx cycle, when Active  cores set to '7' in BIOS</t>
  </si>
  <si>
    <t>16013637145</t>
  </si>
  <si>
    <t>Verify System boot to OS without any hang post cold reset(G3)/warm reset , when Active atom cores set to '1' in BIOS</t>
  </si>
  <si>
    <t>16013676825</t>
  </si>
  <si>
    <t>Verify USB4 Storage connection swap during S3 cycle</t>
  </si>
  <si>
    <t>16013676942</t>
  </si>
  <si>
    <t>Validate USB4 Dock Device functionality hot plug during S3 cycles</t>
  </si>
  <si>
    <t>16013677281</t>
  </si>
  <si>
    <t>Verify 8K Display Panel enumeration in Device Manager with CMS cycles</t>
  </si>
  <si>
    <t>CSS-IVE-116766</t>
  </si>
  <si>
    <t>16013677643</t>
  </si>
  <si>
    <t>Validate USB4 Dock Device functionality after S3 Cycle</t>
  </si>
  <si>
    <t>16013681042</t>
  </si>
  <si>
    <t>Validate USB4 Hub Device functionality hot plug during S3 cycles</t>
  </si>
  <si>
    <t>16013686490</t>
  </si>
  <si>
    <t>Validate USB4 Hub Device functionality after S3 cycles</t>
  </si>
  <si>
    <t>16013697548</t>
  </si>
  <si>
    <t>Verify USB4 storage functionality after S3 cycles</t>
  </si>
  <si>
    <t>16013713658</t>
  </si>
  <si>
    <t>Verify System boot to OS without any hang post cold reset(G3)/warm reset , when Active atom cores set to '2' in BIOS</t>
  </si>
  <si>
    <t>16013715183</t>
  </si>
  <si>
    <t>Verify System boot to OS without any hang post cold reset(G3)/warm reset , when Active atom cores set to '3' in BIOS</t>
  </si>
  <si>
    <t>16013715407</t>
  </si>
  <si>
    <t>Verify System boot to OS without any hang post cold reset(G3)/warm reset , when Active atom cores set to '4' in BIOS</t>
  </si>
  <si>
    <t>16013815316</t>
  </si>
  <si>
    <t>Verify Row Hammer PRT Bios Knob's Default status.</t>
  </si>
  <si>
    <t>16013832714</t>
  </si>
  <si>
    <t>Verify TBT Storage device enumeration with VMD settings enabled</t>
  </si>
  <si>
    <t>CSS-IVE-66098</t>
  </si>
  <si>
    <t>16013871156</t>
  </si>
  <si>
    <t>Verify Board ID with MRC training in Debug log</t>
  </si>
  <si>
    <t>16013894474</t>
  </si>
  <si>
    <t>Verify TBT device functionality before/after CMS cycling with PS_ON Enabled (dTBT)</t>
  </si>
  <si>
    <t>16013897116</t>
  </si>
  <si>
    <t>Verify USB &amp; USBC device functionality before/after CMS cycling with PS_ON Enabled (dTBT)</t>
  </si>
  <si>
    <t>16013998932</t>
  </si>
  <si>
    <t>Verify TBT/USB4 devices enumeration and and Functionality with SW CM mode enabled</t>
  </si>
  <si>
    <t>16014251359</t>
  </si>
  <si>
    <t>Verify System boot to OS without any hang post cold reset(G3)/warm reset , when Active atom cores set to '5' in BIOS</t>
  </si>
  <si>
    <t>16014251361</t>
  </si>
  <si>
    <t>Verify System boot to OS without any hang post cold reset(G3)/warm reset , when Active atom cores set to '6 in BIOS</t>
  </si>
  <si>
    <t>16014251368</t>
  </si>
  <si>
    <t>Verify System boot to OS without any hang post cold reset(G3)/warm reset , when Active atom cores set to '7' in BIOS</t>
  </si>
  <si>
    <t>16014422452</t>
  </si>
  <si>
    <t>Verify Type-C to Type-C and DP device functionality before/after CMS cycling with PS_ON Enabled (dTBT)</t>
  </si>
  <si>
    <t>16014868604</t>
  </si>
  <si>
    <t>Verify system Boot successfully without any delay with  20 MB BIOS</t>
  </si>
  <si>
    <t>CSS-IVE-136407</t>
  </si>
  <si>
    <t>16014890786</t>
  </si>
  <si>
    <t>[Negative]Verify "Reduced Platform Debug Consent" BIOS option/policy</t>
  </si>
  <si>
    <t>16014896549</t>
  </si>
  <si>
    <t>[Negative]Verify if offline Crash Dump created during system on crash when crash dump Bios option disabled</t>
  </si>
  <si>
    <t>16014912837</t>
  </si>
  <si>
    <t>[Negative]Verify Trace Hub Initialization when PCH and SOC trace hub disabled</t>
  </si>
  <si>
    <t>CSS-IVE-62162</t>
  </si>
  <si>
    <t>16014934572</t>
  </si>
  <si>
    <t>Verify "PCH and CPU Trace Hub Enable Mode" BIOS policy/option for NPK Support  when option is disabled</t>
  </si>
  <si>
    <t>16014953231</t>
  </si>
  <si>
    <t>Verify Onboard Network functionality in EFI shell when network is disabled in BIOS</t>
  </si>
  <si>
    <t>16014988262</t>
  </si>
  <si>
    <t>[Negative]Verify NPK memory configuration is done only after IMR allocations (DID ack) when Platform debug consent  disabled</t>
  </si>
  <si>
    <t>16014988649</t>
  </si>
  <si>
    <t>Verify PPIN Feature BIOS option in Release BIOS</t>
  </si>
  <si>
    <t>16015007753</t>
  </si>
  <si>
    <t>Verify if RPE feature is not available on Consumer SKU</t>
  </si>
  <si>
    <t>CSS-IVE-146007</t>
  </si>
  <si>
    <t>Platform Protection and SysFW Security</t>
  </si>
  <si>
    <t>16015009086</t>
  </si>
  <si>
    <t>Verify if BIOS shall not provide ASF configuration option on Consumer SKU</t>
  </si>
  <si>
    <t>16015062903</t>
  </si>
  <si>
    <t>Verify if FW Update option is not enumerated on Consumer SKU with ME disabled</t>
  </si>
  <si>
    <t>16015117979</t>
  </si>
  <si>
    <t>Verify CMS cycle and SLP_S0 when  Hyper-Threading is Disabled</t>
  </si>
  <si>
    <t>16015167637</t>
  </si>
  <si>
    <t>Verify the Enumeration of PCIe device with PCIe option disabled in the Bios.</t>
  </si>
  <si>
    <t>16015413196</t>
  </si>
  <si>
    <t>Verify MRC specific setup option to determine whether to execute a fastboot or normal boot</t>
  </si>
  <si>
    <t>16015424733</t>
  </si>
  <si>
    <t>Verify if system boots in fast boot mode with normal shutdown rather than 4S power button override.</t>
  </si>
  <si>
    <t>16015984160</t>
  </si>
  <si>
    <t>Verify if switching AMT support from onboard LAN to discrete Foxville LAN is not provided with consumer SKU</t>
  </si>
  <si>
    <t>16017225843</t>
  </si>
  <si>
    <t>Verify BIOS supports System Power Management(Psys)</t>
  </si>
  <si>
    <t>22011834274</t>
  </si>
  <si>
    <t>[TBT] Verify SUT wake from S3 using Type-C dock connected over TBT port with a USB keyboard or mouse</t>
  </si>
  <si>
    <t>CSS-IVE-118819</t>
  </si>
  <si>
    <t>22011834336</t>
  </si>
  <si>
    <t>Verify BIOS handover the platform control to OS</t>
  </si>
  <si>
    <t>CSS-IVE-119140</t>
  </si>
  <si>
    <t>22011834375</t>
  </si>
  <si>
    <t>Verify USB 3.2 Gen 2x2 device functionality in pre and post OS</t>
  </si>
  <si>
    <t>CSS-IVE-113756</t>
  </si>
  <si>
    <t>22011834694</t>
  </si>
  <si>
    <t>Verify system stability on performing Hibernate cycle on freshly preloaded OS post flashing Release BIOS</t>
  </si>
  <si>
    <t>CSS-IVE-120326</t>
  </si>
  <si>
    <t>22011834699</t>
  </si>
  <si>
    <t>Verify system stability on performing reboot cycle on freshly preloaded OS post flashing Release BIOS</t>
  </si>
  <si>
    <t>CSS-IVE-120327</t>
  </si>
  <si>
    <t>22011843490</t>
  </si>
  <si>
    <t>Validate USB3.0 HUB Functionality check in BIOS over USB Type-A port</t>
  </si>
  <si>
    <t>CSS-IVE-76346</t>
  </si>
  <si>
    <t>22011843494</t>
  </si>
  <si>
    <t>Validate USB3.0 HUB Functionality check in EFI over USB Type-A port</t>
  </si>
  <si>
    <t>CSS-IVE-76347</t>
  </si>
  <si>
    <t>14013114837</t>
  </si>
  <si>
    <t>Verify Fan rotation speed at the time of temperature crosses active trip point during OS hung condition</t>
  </si>
  <si>
    <t>DC1</t>
  </si>
  <si>
    <t>CSS-IVE-50897</t>
  </si>
  <si>
    <t>14013119517</t>
  </si>
  <si>
    <t>Verify BIOS can configure SATA mode to AHCI and OS can then be installed and verify device speed</t>
  </si>
  <si>
    <t>CSS-IVE-52766</t>
  </si>
  <si>
    <t>14013121481</t>
  </si>
  <si>
    <t>Verify SUT Entry and Exit in CS Low Power Mode</t>
  </si>
  <si>
    <t>CSS-IVE-61820</t>
  </si>
  <si>
    <t>14013121695</t>
  </si>
  <si>
    <t>Verify that SUT boots to S0 from G3 in   AC  mode with   AC  brick</t>
  </si>
  <si>
    <t>CSS-IVE-61832</t>
  </si>
  <si>
    <t>14013156692</t>
  </si>
  <si>
    <t>Verify BIOS shall display an option to set the IP address and port number of the Intel  AMT provisioning server under MEBx menu.</t>
  </si>
  <si>
    <t>CSS-IVE-145627</t>
  </si>
  <si>
    <t>14013156708</t>
  </si>
  <si>
    <t>Verify  Host Name could be set successfully under MEBx in BIOS</t>
  </si>
  <si>
    <t>CSS-IVE-145646</t>
  </si>
  <si>
    <t>14013156710</t>
  </si>
  <si>
    <t>Verify if AMT configuration menu is accessible under MEBx setup in BIOS</t>
  </si>
  <si>
    <t>CSS-IVE-145648</t>
  </si>
  <si>
    <t>14013156714</t>
  </si>
  <si>
    <t>Verify KVM can be enabled/disabled in BIOS under MEBx menu</t>
  </si>
  <si>
    <t>CSS-IVE-145651</t>
  </si>
  <si>
    <t>14013156716</t>
  </si>
  <si>
    <t>Verify Local FW Updates option is available in BIOS Setup</t>
  </si>
  <si>
    <t>CSS-IVE-145658</t>
  </si>
  <si>
    <t>14013156717</t>
  </si>
  <si>
    <t>Verify if MEBx password change is accepted (for password meeting specific criteria) and is successfully accepted on subsequent entries under MEBx menu in BIOS</t>
  </si>
  <si>
    <t>CSS-IVE-145656</t>
  </si>
  <si>
    <t>14013156718</t>
  </si>
  <si>
    <t>Verify "Password Policy" is set to "Any Time" under MEBx Setup option in BIOS</t>
  </si>
  <si>
    <t>CSS-IVE-145657</t>
  </si>
  <si>
    <t>14013156738</t>
  </si>
  <si>
    <t>Verify that Ctrl+P option should not displayed during SUT boot  and should not enter into MEBx windows with ME Corporate SKU</t>
  </si>
  <si>
    <t>CSS-IVE-145877</t>
  </si>
  <si>
    <t>14013156871</t>
  </si>
  <si>
    <t>Verify Processor reaches all P-states irrespective of C-states</t>
  </si>
  <si>
    <t>CSS-IVE-50806</t>
  </si>
  <si>
    <t>14013156876</t>
  </si>
  <si>
    <t>Verify flex ratio can be set between HFM and LFM ratio</t>
  </si>
  <si>
    <t>CSS-IVE-50834</t>
  </si>
  <si>
    <t>14013156882</t>
  </si>
  <si>
    <t>Verify Bios gives an option to configure Intel Processor Trace Feature(RTIT)</t>
  </si>
  <si>
    <t>CSS-IVE-50714</t>
  </si>
  <si>
    <t>14013157260</t>
  </si>
  <si>
    <t>Verify Intel(R) Dynamic Tuning technology support enabled in BIOS for DT SKUs</t>
  </si>
  <si>
    <t>CSS-IVE-105601</t>
  </si>
  <si>
    <t>14013157462</t>
  </si>
  <si>
    <t>Verify Bios configured Power Limit 4</t>
  </si>
  <si>
    <t>CSS-IVE-118303</t>
  </si>
  <si>
    <t>14013157740</t>
  </si>
  <si>
    <t>Verify PMC static function disable configuration locking</t>
  </si>
  <si>
    <t>CSS-IVE-134010</t>
  </si>
  <si>
    <t>14013159061</t>
  </si>
  <si>
    <t>Verify system enters Sleep (S3) using  OS start Menu</t>
  </si>
  <si>
    <t>CSS-IVE-99982</t>
  </si>
  <si>
    <t>14013160120</t>
  </si>
  <si>
    <t>Verify Reset and SX transition of system with AMT enabled</t>
  </si>
  <si>
    <t>CSS-IVE-101580</t>
  </si>
  <si>
    <t>14013160249</t>
  </si>
  <si>
    <t>BIOS Hotkey combination (CTRL-ALT-F1) should display by the BIOS during boot process</t>
  </si>
  <si>
    <t>CSS-IVE-102067</t>
  </si>
  <si>
    <t>14013160449</t>
  </si>
  <si>
    <t>Verify different power state changes on Modern standby enabled system</t>
  </si>
  <si>
    <t>CSS-IVE-102168</t>
  </si>
  <si>
    <t>14013161592</t>
  </si>
  <si>
    <t>Verify independent BIOS setup option to Enable/Disable INT3400 Device and Processor thermal device participants</t>
  </si>
  <si>
    <t>CSS-IVE-116722</t>
  </si>
  <si>
    <t>14013163199</t>
  </si>
  <si>
    <t>[OCR] Verify BIOS should provide Boot options Support  for one Click recovery</t>
  </si>
  <si>
    <t>CSS-IVE-122399</t>
  </si>
  <si>
    <t>14013164398</t>
  </si>
  <si>
    <t>[OCR] Verify AMT triggered Windows Recovery Environment (WinRE) over wired LAN</t>
  </si>
  <si>
    <t>CSS-IVE-136305</t>
  </si>
  <si>
    <t>14013164448</t>
  </si>
  <si>
    <t>[OCR] Verify if BIOS provides option to enable/disable AMT UEFI Boot Options</t>
  </si>
  <si>
    <t>CSS-IVE-135851</t>
  </si>
  <si>
    <t>14013164489</t>
  </si>
  <si>
    <t>[OCR] Verify Windows Recovery working if OCR WinRE option is disabled in BIOS</t>
  </si>
  <si>
    <t>CSS-IVE-136301</t>
  </si>
  <si>
    <t>14013164505</t>
  </si>
  <si>
    <t>[OCR] Verify Windows Recovery (WinRE) Functionality from AMT Remote session with OCR option disabled in BIOS over wired LAN</t>
  </si>
  <si>
    <t>CSS-IVE-136306</t>
  </si>
  <si>
    <t>14013164519</t>
  </si>
  <si>
    <t>[OCR] Verify AMT triggered PBA Boot Flow over wired LAN</t>
  </si>
  <si>
    <t>CSS-IVE-136309</t>
  </si>
  <si>
    <t>14013164543</t>
  </si>
  <si>
    <t>[OCR] Verify AMT triggered HTTPS Boot Flow over wired LAN</t>
  </si>
  <si>
    <t>CSS-IVE-136310</t>
  </si>
  <si>
    <t>14013164570</t>
  </si>
  <si>
    <t>[OCR] Verify Windows Recovery Environment (WinRE) Boot  with Reset PC(Keep my files) Option over wired LAN</t>
  </si>
  <si>
    <t>CSS-IVE-136313</t>
  </si>
  <si>
    <t>14013164575</t>
  </si>
  <si>
    <t>[OCR] Verify Windows Recovery Environment (WinRE) Boot  with Reset PC(Remove everything ) Option over wired LAN</t>
  </si>
  <si>
    <t>CSS-IVE-136314</t>
  </si>
  <si>
    <t>14013164593</t>
  </si>
  <si>
    <t>[OCR] Verify OCR progress and state via AMT Event log for WinRE boot over wired LAN</t>
  </si>
  <si>
    <t>CSS-IVE-136380</t>
  </si>
  <si>
    <t>14013164617</t>
  </si>
  <si>
    <t>[OCR] Verify OCR progress and state via AMT Event log for PBA boot over wired LAN</t>
  </si>
  <si>
    <t>CSS-IVE-136381</t>
  </si>
  <si>
    <t>14013164625</t>
  </si>
  <si>
    <t>[OCR] Verify OCR progress and state via AMT Event log for HTTPS Boot over wired LAN</t>
  </si>
  <si>
    <t>CSS-IVE-136382</t>
  </si>
  <si>
    <t>14013164915</t>
  </si>
  <si>
    <t>[OCR] Verify HTTPS Boot flow for One Click Recovery</t>
  </si>
  <si>
    <t>CSS-IVE-144440</t>
  </si>
  <si>
    <t>14013164923</t>
  </si>
  <si>
    <t>[OCR] Verify Windows Recovery Environment (WinRE) Boot flow for One Click Recovery</t>
  </si>
  <si>
    <t>CSS-IVE-144432</t>
  </si>
  <si>
    <t>14013164937</t>
  </si>
  <si>
    <t>[OCR] Verify PBA Boot flow for One Click Recovery</t>
  </si>
  <si>
    <t>CSS-IVE-144439</t>
  </si>
  <si>
    <t>14013165004</t>
  </si>
  <si>
    <t>[OCR] Verify System Recovery When OCR_HTTPS boot Flow is interrupted from AMT Remote session over wired LAN</t>
  </si>
  <si>
    <t>CSS-IVE-144511</t>
  </si>
  <si>
    <t>14013165013</t>
  </si>
  <si>
    <t>[OCR] Verify System Recovery When OCR_PBA boot Flow is interrupted from AMT Remote session over wired LAN</t>
  </si>
  <si>
    <t>CSS-IVE-144510</t>
  </si>
  <si>
    <t>14013165037</t>
  </si>
  <si>
    <t>Verify BIOS to update post codes on punit register</t>
  </si>
  <si>
    <t>CSS-IVE-135714</t>
  </si>
  <si>
    <t>14013165068</t>
  </si>
  <si>
    <t>[OCR] Verify One Click Recovery boot options when AC power is removed from SUT</t>
  </si>
  <si>
    <t>CSS-IVE-144589</t>
  </si>
  <si>
    <t>14013165103</t>
  </si>
  <si>
    <t>[OCR] Verify user consent flow is performed during OCR_WinRE boot in Admin control Mode (ACM) Mode</t>
  </si>
  <si>
    <t>CSS-IVE-144642</t>
  </si>
  <si>
    <t>14013165105</t>
  </si>
  <si>
    <t>[OCR] Verify OCR_Boot Capabilities Via WSMAN Browser</t>
  </si>
  <si>
    <t>CSS-IVE-144830</t>
  </si>
  <si>
    <t>14013165106</t>
  </si>
  <si>
    <t>[OCR] Verify Remote Power Command after performing OCR_WinRE Boot flow</t>
  </si>
  <si>
    <t>CSS-IVE-144829</t>
  </si>
  <si>
    <t>14013165541</t>
  </si>
  <si>
    <t>Verify if  system support disable/enable of the Crossover Canyon capability</t>
  </si>
  <si>
    <t>CSS-IVE-133650</t>
  </si>
  <si>
    <t>14013165584</t>
  </si>
  <si>
    <t>Verify WiFi functionality in UEFI and KVM session establishment working same time for WiFi OCR support</t>
  </si>
  <si>
    <t>CSS-IVE-145974</t>
  </si>
  <si>
    <t>14013165637</t>
  </si>
  <si>
    <t>[OCR] Verify AMT triggered Windows Recovery Environment (WinRE) over Wireless LAN</t>
  </si>
  <si>
    <t>CSS-IVE-147136</t>
  </si>
  <si>
    <t>14013165642</t>
  </si>
  <si>
    <t>[OCR] Verify Windows Recovery (WinRE) Functionality from AMT Remote session with OCR option disabled in BIOS over Wireless LAN</t>
  </si>
  <si>
    <t>CSS-IVE-147137</t>
  </si>
  <si>
    <t>14013165647</t>
  </si>
  <si>
    <t>[OCR] Verify AMT triggered PBA Boot Flow over Wireless LAN</t>
  </si>
  <si>
    <t>CSS-IVE-147138</t>
  </si>
  <si>
    <t>14013165649</t>
  </si>
  <si>
    <t>[OCR] Verify Windows Recovery Environment (WinRE) Boot  with Reset PC(Keep my files) Option over Wireless LAN</t>
  </si>
  <si>
    <t>CSS-IVE-147139</t>
  </si>
  <si>
    <t>14013165652</t>
  </si>
  <si>
    <t>[OCR] Verify Windows Recovery Environment (WinRE) Boot  with Reset PC(Remove everything ) Option over Wireless LAN</t>
  </si>
  <si>
    <t>CSS-IVE-147140</t>
  </si>
  <si>
    <t>14013165663</t>
  </si>
  <si>
    <t>[OCR] Verify OCR progress and state via AMT Event log for WinRE boot over Wireless LAN</t>
  </si>
  <si>
    <t>CSS-IVE-147143</t>
  </si>
  <si>
    <t>14013165665</t>
  </si>
  <si>
    <t>[OCR] Verify OCR progress and state via AMT Event log for PBA boot over Wireless LAN</t>
  </si>
  <si>
    <t>CSS-IVE-147144</t>
  </si>
  <si>
    <t>14013165860</t>
  </si>
  <si>
    <t>CSS-IVE-147178</t>
  </si>
  <si>
    <t>14013165863</t>
  </si>
  <si>
    <t>CSS-IVE-147179</t>
  </si>
  <si>
    <t>14013165865</t>
  </si>
  <si>
    <t>[OCR] Verify System Recovery When OCR_WinRE boot Flow is interrupted from AMT Remote session over Wireless LAN</t>
  </si>
  <si>
    <t>CSS-IVE-147180</t>
  </si>
  <si>
    <t>14013165873</t>
  </si>
  <si>
    <t>[OCR] Verify System Recovery When OCR_PBA boot Flow is interrupted from AMT Remote session over Wireless LAN</t>
  </si>
  <si>
    <t>CSS-IVE-147182</t>
  </si>
  <si>
    <t>14013165895</t>
  </si>
  <si>
    <t>CSS-IVE-147183</t>
  </si>
  <si>
    <t>14013165906</t>
  </si>
  <si>
    <t>CSS-IVE-147185</t>
  </si>
  <si>
    <t>14013165908</t>
  </si>
  <si>
    <t>CSS-IVE-147186</t>
  </si>
  <si>
    <t>14013173096</t>
  </si>
  <si>
    <t>Verify CPU fan is on during system boot</t>
  </si>
  <si>
    <t>CSS-IVE-71406</t>
  </si>
  <si>
    <t>14013173107</t>
  </si>
  <si>
    <t>Verify CPU Fan speed can be set/read through commands in EFI mode</t>
  </si>
  <si>
    <t>CSS-IVE-72687</t>
  </si>
  <si>
    <t>14013173254</t>
  </si>
  <si>
    <t>[FSP2.0]: Verify FSP_INFO_EXTENDED_HEADER Information.</t>
  </si>
  <si>
    <t>CSS-IVE-78896</t>
  </si>
  <si>
    <t>14013175486</t>
  </si>
  <si>
    <t>Verify video playback in OS  pre and post S4, S5, warm and cold reboot cycles</t>
  </si>
  <si>
    <t>CSS-IVE-145260</t>
  </si>
  <si>
    <t>14013175884</t>
  </si>
  <si>
    <t>Verify RST RAID UEFI driver must be available when SATA controller is in AHCI mode</t>
  </si>
  <si>
    <t>CSS-IVE-91103</t>
  </si>
  <si>
    <t>14013176057</t>
  </si>
  <si>
    <t>Verify AMT BIOS option check under PCH-FW configuration</t>
  </si>
  <si>
    <t>CSS-IVE-71765</t>
  </si>
  <si>
    <t>14013176061</t>
  </si>
  <si>
    <t>Verify BIOS options listed under AMT configuration in PCH-FW menu</t>
  </si>
  <si>
    <t>CSS-IVE-72612</t>
  </si>
  <si>
    <t>14013176475</t>
  </si>
  <si>
    <t>Verify that BIOS detects and initializes SSDs/SATA drives attached to PCIe x4 port</t>
  </si>
  <si>
    <t>CSS-IVE-93996</t>
  </si>
  <si>
    <t>14013176496</t>
  </si>
  <si>
    <t>Verify SATA controller type device detection in EFI shell</t>
  </si>
  <si>
    <t>CSS-IVE-97232</t>
  </si>
  <si>
    <t>14013176869</t>
  </si>
  <si>
    <t>Verify BIOS detects PCIe device connected over X1 slot without remapping the same</t>
  </si>
  <si>
    <t>CSS-IVE-101629</t>
  </si>
  <si>
    <t>14013176942</t>
  </si>
  <si>
    <t>Verify device defined under VMD should not be detected in PCI line item</t>
  </si>
  <si>
    <t>CSS-IVE-105485</t>
  </si>
  <si>
    <t>14013176995</t>
  </si>
  <si>
    <t>Verify NVMe functionality over X4 slot across pre and Post Sx cycles</t>
  </si>
  <si>
    <t>CSS-IVE-105909</t>
  </si>
  <si>
    <t>14013177024</t>
  </si>
  <si>
    <t>Verify respective device detection by enabling VMD for SATA and disable for NVMe</t>
  </si>
  <si>
    <t>CSS-IVE-113690</t>
  </si>
  <si>
    <t>14013177029</t>
  </si>
  <si>
    <t>Verify VMD Register Lock bit when VMD device is not in use</t>
  </si>
  <si>
    <t>CSS-IVE-113691</t>
  </si>
  <si>
    <t>14013177441</t>
  </si>
  <si>
    <t>Verify Bios default value To SATA CLKREQ Assertion Select with remapped PCIe device</t>
  </si>
  <si>
    <t>CSS-IVE-118048</t>
  </si>
  <si>
    <t>14013177668</t>
  </si>
  <si>
    <t>Verify package C10 with PCIe Gen3 NVMe SSD connected over PCIe Gen4 supported X4 slot</t>
  </si>
  <si>
    <t>CSS-IVE-119073</t>
  </si>
  <si>
    <t>14013177670</t>
  </si>
  <si>
    <t>Verify warm reset and Sx cycle with PCIe Gen3 NVMe SSD connected over PCIe Gen4 supported X4 slot</t>
  </si>
  <si>
    <t>CSS-IVE-119074</t>
  </si>
  <si>
    <t>14013177687</t>
  </si>
  <si>
    <t>Verify Gen1 to Gen4 speed check with PCIe Gen4 NVMe SSD connected over PCIe Gen4 supported X4 slot</t>
  </si>
  <si>
    <t>CSS-IVE-119126</t>
  </si>
  <si>
    <t>14013177742</t>
  </si>
  <si>
    <t>Verify VMD RTD3 Cold support with SATA connected</t>
  </si>
  <si>
    <t>CSS-IVE-120109</t>
  </si>
  <si>
    <t>14013177835</t>
  </si>
  <si>
    <t>Verify package C10 with PCIe NVMe SSD connected over PCH M.2 Slot with VMD port disabled</t>
  </si>
  <si>
    <t>CSS-IVE-129734</t>
  </si>
  <si>
    <t>14013177974</t>
  </si>
  <si>
    <t>Verify NVMe-SSD detection in Bios connected to Add-on-card connected over PCIe-X4 Slot</t>
  </si>
  <si>
    <t>CSS-IVE-133029</t>
  </si>
  <si>
    <t>14013177978</t>
  </si>
  <si>
    <t>Verify SX cycles with M.2 NVMe-SSD connected to Add-on-card connected over PCIe-X4 Slot</t>
  </si>
  <si>
    <t>CSS-IVE-133030</t>
  </si>
  <si>
    <t>14013178078</t>
  </si>
  <si>
    <t>Verify Automatic Partial to Slumber Transitions for SATA interface are disabled</t>
  </si>
  <si>
    <t>CSS-IVE-133679</t>
  </si>
  <si>
    <t>14013178085</t>
  </si>
  <si>
    <t>Verify VMD RTD3Cold support with add-on-card on x4 slot connected with NVMe.</t>
  </si>
  <si>
    <t>14013178088</t>
  </si>
  <si>
    <t>Verify SLP_S0 , Package C states &amp; S0I3.4 with M.2 NVMe connected.</t>
  </si>
  <si>
    <t>CSS-IVE-133703</t>
  </si>
  <si>
    <t>14013178092</t>
  </si>
  <si>
    <t>Verify SLP_S0 , Package C states &amp; S0I3.4 with M.2 NVMe connected to x4 slot.</t>
  </si>
  <si>
    <t>CSS-IVE-133704</t>
  </si>
  <si>
    <t>14013178094</t>
  </si>
  <si>
    <t>Verify VMD RTD3Cold support with NVMe connected to PCH M.2 slot.</t>
  </si>
  <si>
    <t>CSS-IVE-133708</t>
  </si>
  <si>
    <t>14013178413</t>
  </si>
  <si>
    <t>Verify that the PCH SATA Controller is set and operating in RAID Mode with NVMe SSD Through VMD</t>
  </si>
  <si>
    <t>CSS-IVE-144539</t>
  </si>
  <si>
    <t>14013180053</t>
  </si>
  <si>
    <t>Verify local user cannot enter MEBx settings to change Intel  Standard Manageability Configuration with Wired LAN, when Storage redirection is active</t>
  </si>
  <si>
    <t>CSS-IVE-69930</t>
  </si>
  <si>
    <t>14013180258</t>
  </si>
  <si>
    <t>Verify that MEBx shall display an option to set the IP address and port number of the Intel  AMT provisioning server</t>
  </si>
  <si>
    <t>CSS-IVE-75940</t>
  </si>
  <si>
    <t>14013180346</t>
  </si>
  <si>
    <t>[OCR] Verify SMBIOS Capability verification for one touch Recovery</t>
  </si>
  <si>
    <t>CSS-IVE-113733</t>
  </si>
  <si>
    <t>14013180359</t>
  </si>
  <si>
    <t>Verify KVM session can be established</t>
  </si>
  <si>
    <t>CSS-IVE-73216</t>
  </si>
  <si>
    <t>14013180367</t>
  </si>
  <si>
    <t>Verify Storage-Redirection Session over Wired LAN</t>
  </si>
  <si>
    <t>CSS-IVE-73217</t>
  </si>
  <si>
    <t>14013180375</t>
  </si>
  <si>
    <t>Verify user is prompted for a new password and can"t use a non-strong password</t>
  </si>
  <si>
    <t>CSS-IVE-73218</t>
  </si>
  <si>
    <t>14013180376</t>
  </si>
  <si>
    <t>Verify if MEBx password change is accepted (for password meeting specific criteria) and is successfully accepted on subsequent entries to MEBx</t>
  </si>
  <si>
    <t>CSS-IVE-73219</t>
  </si>
  <si>
    <t>14013180382</t>
  </si>
  <si>
    <t>Verify Local FW Updates option is available in MEBx /BIOS Setup</t>
  </si>
  <si>
    <t>CSS-IVE-73223</t>
  </si>
  <si>
    <t>14013180385</t>
  </si>
  <si>
    <t>Verify power control options available for ME</t>
  </si>
  <si>
    <t>CSS-IVE-73224</t>
  </si>
  <si>
    <t>14013180393</t>
  </si>
  <si>
    <t>Verify "Domain Name" and HostName" could be set successfully in MEBx setting</t>
  </si>
  <si>
    <t>CSS-IVE-73227</t>
  </si>
  <si>
    <t>14013180400</t>
  </si>
  <si>
    <t>Verify user can set values for IPV4 Address and Subnet Mask Address</t>
  </si>
  <si>
    <t>CSS-IVE-73229</t>
  </si>
  <si>
    <t>14013180405</t>
  </si>
  <si>
    <t>Verify if user can Save MEBx settings and exit MEBx successfully</t>
  </si>
  <si>
    <t>CSS-IVE-73230</t>
  </si>
  <si>
    <t>14013180406</t>
  </si>
  <si>
    <t>Verify AMT connectivity Provision/Unprovision with static IP using WebUI</t>
  </si>
  <si>
    <t>CSS-IVE-73231</t>
  </si>
  <si>
    <t>14013180411</t>
  </si>
  <si>
    <t>Verify if AMT configuration menu is accessible in MEBx setup</t>
  </si>
  <si>
    <t>CSS-IVE-73232</t>
  </si>
  <si>
    <t>14013180414</t>
  </si>
  <si>
    <t>Very Intel AMT feature enabled/disabled option in BIOS</t>
  </si>
  <si>
    <t>CSS-IVE-73233</t>
  </si>
  <si>
    <t>14013180415</t>
  </si>
  <si>
    <t>Verify availability of Storage Redirection/ KVM under AMT and relevant options applicable for these features</t>
  </si>
  <si>
    <t>CSS-IVE-73234</t>
  </si>
  <si>
    <t>14013180435</t>
  </si>
  <si>
    <t>Verify Storage Redirection can be successfully enabled and disabled</t>
  </si>
  <si>
    <t>CSS-IVE-73235</t>
  </si>
  <si>
    <t>14013180439</t>
  </si>
  <si>
    <t>Verify KVM can be enabled/disabled in MEBx</t>
  </si>
  <si>
    <t>CSS-IVE-73236</t>
  </si>
  <si>
    <t>14013180454</t>
  </si>
  <si>
    <t>Verify options - IPV4, UUID and Power Control are available in WebUI with WLAN</t>
  </si>
  <si>
    <t>CSS-IVE-73239</t>
  </si>
  <si>
    <t>14013180456</t>
  </si>
  <si>
    <t>Verify AMT WEBUI is accessible after Sx cycles</t>
  </si>
  <si>
    <t>CSS-IVE-73240</t>
  </si>
  <si>
    <t>14013180461</t>
  </si>
  <si>
    <t>Verify the MEBX configure using Host-based Provisioning</t>
  </si>
  <si>
    <t>CSS-IVE-73241</t>
  </si>
  <si>
    <t>14013180473</t>
  </si>
  <si>
    <t>Verify SUT completes  S3 and S4 cycles successfully with ME connection established</t>
  </si>
  <si>
    <t>CSS-IVE-73245</t>
  </si>
  <si>
    <t>14013180525</t>
  </si>
  <si>
    <t>Verify removal of MDES usage from MEBx</t>
  </si>
  <si>
    <t>CSS-IVE-73255</t>
  </si>
  <si>
    <t>14013180543</t>
  </si>
  <si>
    <t>Verify ME(M0) status pre &amp; post S5, warm reset cycle</t>
  </si>
  <si>
    <t>CSS-IVE-75395</t>
  </si>
  <si>
    <t>14013180592</t>
  </si>
  <si>
    <t>Verify "Manageability Feature Selection" is "Enabled" by default in MEBx setup</t>
  </si>
  <si>
    <t>CSS-IVE-73220</t>
  </si>
  <si>
    <t>14013180605</t>
  </si>
  <si>
    <t>Verify KVM session can be established When SUT is in MEBX Menu and BIOS Menu</t>
  </si>
  <si>
    <t>CSS-IVE-144421</t>
  </si>
  <si>
    <t>14013182487</t>
  </si>
  <si>
    <t>Verify MEBX UI is accessible during SUT boot with ME Corporate SKU</t>
  </si>
  <si>
    <t>CSS-IVE-75967</t>
  </si>
  <si>
    <t>14013183314</t>
  </si>
  <si>
    <t>DPTF devices enumeration pre and post S3 cycle</t>
  </si>
  <si>
    <t>CSS-IVE-76197</t>
  </si>
  <si>
    <t>14013183707</t>
  </si>
  <si>
    <t>Verify CPU "C-state C7 "support</t>
  </si>
  <si>
    <t>CSS-IVE-76250</t>
  </si>
  <si>
    <t>14013185220</t>
  </si>
  <si>
    <t>Validate USB Keyboard Functionality check over USB Type-A port after DMS cycle</t>
  </si>
  <si>
    <t>CSS-IVE-90556</t>
  </si>
  <si>
    <t>14013185370</t>
  </si>
  <si>
    <t>Validate USB 3.0 device enumeration when hot plug device pre and post Disconnected-MOS cycle over USB Type-A port</t>
  </si>
  <si>
    <t>CSS-IVE-90944</t>
  </si>
  <si>
    <t>14013185376</t>
  </si>
  <si>
    <t>Validate USB 2.0 devices functionality over USB Type-A port with pre and post Disconnected-MOS cycle</t>
  </si>
  <si>
    <t>CSS-IVE-90949</t>
  </si>
  <si>
    <t>14013185388</t>
  </si>
  <si>
    <t>Validate USB2.0/3.0 HUB Functionality check in OS pre and post disconnected-MOS cycle over USB Type-A port</t>
  </si>
  <si>
    <t>CSS-IVE-90953</t>
  </si>
  <si>
    <t>14013186924</t>
  </si>
  <si>
    <t>S0/M0 transition during CS state</t>
  </si>
  <si>
    <t>CSS-IVE-131893</t>
  </si>
  <si>
    <t>14013186942</t>
  </si>
  <si>
    <t>CSS-IVE-131920</t>
  </si>
  <si>
    <t>14013186943</t>
  </si>
  <si>
    <t>CSS-IVE-131921</t>
  </si>
  <si>
    <t>14013186947</t>
  </si>
  <si>
    <t>CSS-IVE-131922</t>
  </si>
  <si>
    <t>14013186948</t>
  </si>
  <si>
    <t>CSS-IVE-131923</t>
  </si>
  <si>
    <t>14013186950</t>
  </si>
  <si>
    <t>Verify if user is able to change ME Password</t>
  </si>
  <si>
    <t>CSS-IVE-131925</t>
  </si>
  <si>
    <t>14013186951</t>
  </si>
  <si>
    <t>CSS-IVE-131927</t>
  </si>
  <si>
    <t>14013186953</t>
  </si>
  <si>
    <t>Verify if user can edit Network Name in MEBx Settings</t>
  </si>
  <si>
    <t>CSS-IVE-131930</t>
  </si>
  <si>
    <t>14013186960</t>
  </si>
  <si>
    <t>CSS-IVE-131934</t>
  </si>
  <si>
    <t>14013186962</t>
  </si>
  <si>
    <t>Verify AMT connectivity with static IP using WebUI</t>
  </si>
  <si>
    <t>CSS-IVE-131935</t>
  </si>
  <si>
    <t>14013186967</t>
  </si>
  <si>
    <t>CSS-IVE-131938</t>
  </si>
  <si>
    <t>14013186971</t>
  </si>
  <si>
    <t>CSS-IVE-131939</t>
  </si>
  <si>
    <t>14013186980</t>
  </si>
  <si>
    <t>Verify AMT WEBUI is accessible after sx cycles</t>
  </si>
  <si>
    <t>CSS-IVE-131944</t>
  </si>
  <si>
    <t>14013186993</t>
  </si>
  <si>
    <t>Verify if SUT reboots after user enters incorrect MEBx password for 3 consecutive tries</t>
  </si>
  <si>
    <t>CSS-IVE-131946</t>
  </si>
  <si>
    <t>14013186997</t>
  </si>
  <si>
    <t>Verify SUT could be connected remotely to a server using WebUI</t>
  </si>
  <si>
    <t>CSS-IVE-131949</t>
  </si>
  <si>
    <t>14013187020</t>
  </si>
  <si>
    <t>S0/M0 transition during sleep(S3) state</t>
  </si>
  <si>
    <t>CSS-IVE-131961</t>
  </si>
  <si>
    <t>14013187021</t>
  </si>
  <si>
    <t>Verify ME(M0) status pre and post cold and warm reset cycle</t>
  </si>
  <si>
    <t>CSS-IVE-131962</t>
  </si>
  <si>
    <t>14013187057</t>
  </si>
  <si>
    <t>CSS-IVE-132050</t>
  </si>
  <si>
    <t>14013187722</t>
  </si>
  <si>
    <t>Verify CSE/TXE/SEC/CSME enumeration pre and post Sx cycle</t>
  </si>
  <si>
    <t>CSS-IVE-132592</t>
  </si>
  <si>
    <t>16012332169</t>
  </si>
  <si>
    <t>[OCR] Verify System Recovery When OCR_WinRE boot Flow is interrupted from AMT Remote session over wired LAN</t>
  </si>
  <si>
    <t>CSS-IVE-144509</t>
  </si>
  <si>
    <t>16012555118</t>
  </si>
  <si>
    <t>Verify that BIOS displays MEBx options with Intel AMT enabled IFWI</t>
  </si>
  <si>
    <t>CSS-IVE-145659</t>
  </si>
  <si>
    <t>16013020907</t>
  </si>
  <si>
    <t>Verify if BIOS provides option to enable or disable Remote Platform Erase RPE</t>
  </si>
  <si>
    <t>16013214329</t>
  </si>
  <si>
    <t>Verify if MEBX option is displayed in the BIOS page with ME Corporate SKU</t>
  </si>
  <si>
    <t>CSS-IVE-131892</t>
  </si>
  <si>
    <t>16013268668</t>
  </si>
  <si>
    <t>Verify if BIOS provides an option to switch AMT support from onboard LAN to discrete Foxville LAN</t>
  </si>
  <si>
    <t>16014360983</t>
  </si>
  <si>
    <t>Verify inability of activating network access from USB provisioning flow</t>
  </si>
  <si>
    <t>16015025624</t>
  </si>
  <si>
    <t>Verify if MEBX screen does not display MEBx version on Integrated MEBx</t>
  </si>
  <si>
    <t>16015036242</t>
  </si>
  <si>
    <t>Verify if MEBx page is not displayed when AMT configuration is disabled in BIOS page</t>
  </si>
  <si>
    <t>16015036253</t>
  </si>
  <si>
    <t>Verify if MEBx page displays IP configuration settings when LAN platform is detected</t>
  </si>
  <si>
    <t>16015045436</t>
  </si>
  <si>
    <t>Verify if IP configuration is not exposed with DHCP enabled under Network settings</t>
  </si>
  <si>
    <t>16015052880</t>
  </si>
  <si>
    <t>Verify if system can not be connected to the host when network is not activated</t>
  </si>
  <si>
    <t>16015063258</t>
  </si>
  <si>
    <t>Verify if domain name and host name are replaced with FQDN on Integrated MEBx</t>
  </si>
  <si>
    <t>16016686403</t>
  </si>
  <si>
    <t>Verify boot flow with SAGV Enable/Disable default option with Below 125W config</t>
  </si>
  <si>
    <t>22011834282</t>
  </si>
  <si>
    <t>Verify ME State option in Bios</t>
  </si>
  <si>
    <t>CSS-IVE-118938</t>
  </si>
  <si>
    <t>22011834534</t>
  </si>
  <si>
    <t>Verify ME un-configuration using Bios option</t>
  </si>
  <si>
    <t>CSS-IVE-118749</t>
  </si>
  <si>
    <t>1509596724</t>
  </si>
  <si>
    <t>Verify DashG card basic functionality with SRIOV enabled on x16 PEG slot connected in SUT</t>
  </si>
  <si>
    <t>DC2</t>
  </si>
  <si>
    <t>CSS-IVE-119045</t>
  </si>
  <si>
    <t>14013115389</t>
  </si>
  <si>
    <t>Verify system stability after S4 and S5 cycles via power button</t>
  </si>
  <si>
    <t>CSS-IVE-50984</t>
  </si>
  <si>
    <t>14013156793</t>
  </si>
  <si>
    <t>Verify System Boot with  "Dual Tau Boost" option Enabled /Disabled Post Sx</t>
  </si>
  <si>
    <t>CSS-IVE-133571</t>
  </si>
  <si>
    <t>14013156797</t>
  </si>
  <si>
    <t>Verify System Boot with  "Dual Tau Boost" option Enabled /disabled</t>
  </si>
  <si>
    <t>CSS-IVE-133570</t>
  </si>
  <si>
    <t>14013156950</t>
  </si>
  <si>
    <t>Verify Platform PL1 and PL2 Bios options</t>
  </si>
  <si>
    <t>CSS-IVE-70972</t>
  </si>
  <si>
    <t>14013157367</t>
  </si>
  <si>
    <t>Verify platform"s Power Limit 1 and Power Limit 2 values</t>
  </si>
  <si>
    <t>CSS-IVE-118232</t>
  </si>
  <si>
    <t>14013157460</t>
  </si>
  <si>
    <t>Verify user configured Power Limit 1 and Power Limit 2 values gets reflected correctly as part of PACKAGE_RAPL_LIMIT_0_0_0_MCHBAR_PCU MMIO region</t>
  </si>
  <si>
    <t>CSS-IVE-118302</t>
  </si>
  <si>
    <t>14013157472</t>
  </si>
  <si>
    <t>Verify user configured Power Limit 4 values pre and post Sx cycles</t>
  </si>
  <si>
    <t>CSS-IVE-118304</t>
  </si>
  <si>
    <t>14013157532</t>
  </si>
  <si>
    <t>Verify system stability on changing power state settings</t>
  </si>
  <si>
    <t>CSS-IVE-120310</t>
  </si>
  <si>
    <t>14013157813</t>
  </si>
  <si>
    <t>Verify no errors or failures get registered as part of event viewer log post Sx cycles</t>
  </si>
  <si>
    <t>CSS-IVE-65922</t>
  </si>
  <si>
    <t>14013158146</t>
  </si>
  <si>
    <t>Verify system stability post applying workload on CPU</t>
  </si>
  <si>
    <t>CSS-IVE-69090</t>
  </si>
  <si>
    <t>14013158321</t>
  </si>
  <si>
    <t>Verify System entry to Sx states via command line</t>
  </si>
  <si>
    <t>CSS-IVE-72703</t>
  </si>
  <si>
    <t>14013158989</t>
  </si>
  <si>
    <t>Verify System wont wake from Connected-MoS when HDMI display "hot plug-in" and "hot plug-out"</t>
  </si>
  <si>
    <t>CSS-IVE-99212</t>
  </si>
  <si>
    <t>14013159052</t>
  </si>
  <si>
    <t>Verify system enters Sleep (S3) using "ALT+F4"</t>
  </si>
  <si>
    <t>CSS-IVE-99978</t>
  </si>
  <si>
    <t>14013162852</t>
  </si>
  <si>
    <t>Verify GPE event triggered in ACPI during ACPI wake alarm test in hibernate</t>
  </si>
  <si>
    <t>CSS-IVE-122129</t>
  </si>
  <si>
    <t>14013173144</t>
  </si>
  <si>
    <t>Verify S3 and S4 LED status</t>
  </si>
  <si>
    <t>CSS-IVE-61838</t>
  </si>
  <si>
    <t>14013173175</t>
  </si>
  <si>
    <t>Verify system can be Shutdown, Hibernate and Restart using "ALT+F4" key combination</t>
  </si>
  <si>
    <t>CSS-IVE-145404</t>
  </si>
  <si>
    <t>14013173176</t>
  </si>
  <si>
    <t>Verify system can be Shutdown, Hibernate and Restart using OS start menu</t>
  </si>
  <si>
    <t>CSS-IVE-145405</t>
  </si>
  <si>
    <t>14013173177</t>
  </si>
  <si>
    <t>Verify Hibernate, Shutdown entry and exit via power button</t>
  </si>
  <si>
    <t>CSS-IVE-145406</t>
  </si>
  <si>
    <t>14013173187</t>
  </si>
  <si>
    <t>Verify system can be cold reset and warm reset from EDK shell</t>
  </si>
  <si>
    <t>CSS-IVE-145410</t>
  </si>
  <si>
    <t>14013173189</t>
  </si>
  <si>
    <t>Verify system Shutdown, Hibernate and Restart from OS via command Line</t>
  </si>
  <si>
    <t>CSS-IVE-145412</t>
  </si>
  <si>
    <t>14013173203</t>
  </si>
  <si>
    <t>Verify system stability on waking from idle state pre and post S4,S5 ,warm and cold reboot cycles</t>
  </si>
  <si>
    <t>CSS-IVE-145416</t>
  </si>
  <si>
    <t>14013173918</t>
  </si>
  <si>
    <t>Verify DashG card basic functionality supports RTD3 on Gen5 X8 PCIe slot</t>
  </si>
  <si>
    <t>CSS-IVE-146984</t>
  </si>
  <si>
    <t>14013174597</t>
  </si>
  <si>
    <t>Verify Audio play back on Speakers/headset with enabling Soundwire option in BIOS</t>
  </si>
  <si>
    <t>CSS-IVE-86900</t>
  </si>
  <si>
    <t>14013174969</t>
  </si>
  <si>
    <t>Validate DashG enumerated as PCI Device at EFI</t>
  </si>
  <si>
    <t>CSS-IVE-119043</t>
  </si>
  <si>
    <t>14013174975</t>
  </si>
  <si>
    <t>Verify DashG card basic functionality on x16 PEG slot with HDMI display connected in SUT</t>
  </si>
  <si>
    <t>14013174978</t>
  </si>
  <si>
    <t>Verify DashG card basic functionality on x16 PEG slot post S3 cycles</t>
  </si>
  <si>
    <t>CSS-IVE-119046</t>
  </si>
  <si>
    <t>14013174979</t>
  </si>
  <si>
    <t>Verify DashG card basic functionality on x16 PEG slot post S4 cycles</t>
  </si>
  <si>
    <t>CSS-IVE-119047</t>
  </si>
  <si>
    <t>14013174983</t>
  </si>
  <si>
    <t>Verify DashG card basic functionality on x16 PEG slot post S5 cycles</t>
  </si>
  <si>
    <t>CSS-IVE-119048</t>
  </si>
  <si>
    <t>14013174987</t>
  </si>
  <si>
    <t>Verify DashG card basic functionality on x16 PEG slot post CMS cycles</t>
  </si>
  <si>
    <t>CSS-IVE-119049</t>
  </si>
  <si>
    <t>14013174993</t>
  </si>
  <si>
    <t>Verify DashG card basic functionality on x16 PEG slot post DMS cycles</t>
  </si>
  <si>
    <t>CSS-IVE-119050</t>
  </si>
  <si>
    <t>14013174995</t>
  </si>
  <si>
    <t>Verify DashG card basic functionality on x4 PCIe slot with HDMI display connected in SUT</t>
  </si>
  <si>
    <t>CSS-IVE-119053</t>
  </si>
  <si>
    <t>14013174998</t>
  </si>
  <si>
    <t>Verify DashG card basic functionality on x4 PCIe slot with DP display connected in SUT</t>
  </si>
  <si>
    <t>CSS-IVE-119059</t>
  </si>
  <si>
    <t>14013175004</t>
  </si>
  <si>
    <t>Verify DashG card basic functionality on x4 PCIe slot post S3 cycles with HDMI display connected in SUT</t>
  </si>
  <si>
    <t>CSS-IVE-119054</t>
  </si>
  <si>
    <t>14013175007</t>
  </si>
  <si>
    <t>Verify DashG card basic functionality on x4 PCIe slot post S4 cycles with HDMI display connected in SUT</t>
  </si>
  <si>
    <t>CSS-IVE-119055</t>
  </si>
  <si>
    <t>14013175011</t>
  </si>
  <si>
    <t>Verify DashG card basic functionality on x4 PCIe slot post S5 cycles with HDMI display connected in SUT</t>
  </si>
  <si>
    <t>CSS-IVE-119056</t>
  </si>
  <si>
    <t>14013175013</t>
  </si>
  <si>
    <t>Verify DashG card basic functionality on x4 PCIe slot post CMS cycles with HDMI display connected in SUT</t>
  </si>
  <si>
    <t>CSS-IVE-119057</t>
  </si>
  <si>
    <t>14013175034</t>
  </si>
  <si>
    <t>Verify DashG card basic functionality on x4 PCIe slot post S3 cycles with DP display connected in SUT</t>
  </si>
  <si>
    <t>CSS-IVE-120305</t>
  </si>
  <si>
    <t>14013175038</t>
  </si>
  <si>
    <t>Verify DashG card basic functionality on x4 PCIe slot post S4 cycles with DP display connected in SUT</t>
  </si>
  <si>
    <t>CSS-IVE-120306</t>
  </si>
  <si>
    <t>14013175042</t>
  </si>
  <si>
    <t>Verify DashG card basic functionality on x4 PCIe slot post S5 cycles with DP display connected in SUT</t>
  </si>
  <si>
    <t>CSS-IVE-120307</t>
  </si>
  <si>
    <t>14013175045</t>
  </si>
  <si>
    <t>Verify DashG card basic functionality on x4 PCIe slot post CMS cycles with DP display connected in SUT</t>
  </si>
  <si>
    <t>CSS-IVE-120308</t>
  </si>
  <si>
    <t>14013175061</t>
  </si>
  <si>
    <t>Verify DashG card basic functionality on x4 PCIe slot post S3 cycles with eDP display connected in SUT</t>
  </si>
  <si>
    <t>CSS-IVE-120319</t>
  </si>
  <si>
    <t>14013175065</t>
  </si>
  <si>
    <t>Verify DashG card basic functionality on x4 PCIe slot post S4 cycles with eDP display connected in SUT</t>
  </si>
  <si>
    <t>CSS-IVE-120320</t>
  </si>
  <si>
    <t>14013175069</t>
  </si>
  <si>
    <t>Verify DashG card basic functionality on x4 PCIe slot post S5 cycles with eDP display connected in SUT</t>
  </si>
  <si>
    <t>CSS-IVE-120321</t>
  </si>
  <si>
    <t>14013175077</t>
  </si>
  <si>
    <t>Verify DashG card basic functionality on x4 PCIe slot post CMS cycles with eDP display connected in SUT</t>
  </si>
  <si>
    <t>CSS-IVE-120322</t>
  </si>
  <si>
    <t>14013177801</t>
  </si>
  <si>
    <t>Verify CPU &amp; SMPS FAN are in off condition with "PS_ON" enabled in Setup during Modern Standby</t>
  </si>
  <si>
    <t>CSS-IVE-129059</t>
  </si>
  <si>
    <t>14013177989</t>
  </si>
  <si>
    <t>Verify Two NVMe-SSD"s detection in Bios when connected to M.2 Gen4 slots from CPU &amp; PCH.</t>
  </si>
  <si>
    <t>CSS-IVE-133059</t>
  </si>
  <si>
    <t>14013177993</t>
  </si>
  <si>
    <t>Verify SX cycles with NVMe SSD"s connected to M.2 Gen4 slots from CPU &amp; PCH.</t>
  </si>
  <si>
    <t>CSS-IVE-133060</t>
  </si>
  <si>
    <t>14013178024</t>
  </si>
  <si>
    <t>Verify NVMe-SSD"s detection in Bios &amp; O.S when connected to x4 slots &amp; M.2 slots from CPU &amp; PCH.</t>
  </si>
  <si>
    <t>CSS-IVE-133550</t>
  </si>
  <si>
    <t>14013178130</t>
  </si>
  <si>
    <t>Verify Dual Tau Feature writing MMIO values With cTDp &amp; Non- cTDP  Part</t>
  </si>
  <si>
    <t>CSS-IVE-133743</t>
  </si>
  <si>
    <t>14013179021</t>
  </si>
  <si>
    <t>Verify Remapped NVMe-SSD"s detection in Bios &amp; O.S when connected to  x4 slots &amp; M.2 slots from CPU &amp; PCH.</t>
  </si>
  <si>
    <t>CSS-IVE-145692</t>
  </si>
  <si>
    <t>14013183384</t>
  </si>
  <si>
    <t>Verify CPU turbo boost functionality post S3 cycle</t>
  </si>
  <si>
    <t>CSS-IVE-76216</t>
  </si>
  <si>
    <t>14013186388</t>
  </si>
  <si>
    <t>CSS-IVE-131278</t>
  </si>
  <si>
    <t>16014266497</t>
  </si>
  <si>
    <t>Verify PCIE Resizable BAR support with DashG graphics card on X16 PEG slot</t>
  </si>
  <si>
    <t>CSS-IVE-145212</t>
  </si>
  <si>
    <t>16014267287</t>
  </si>
  <si>
    <t>Verify discrete graphics (DGfx) functionality with/without PCIE Resizable BAR support with DashG graphics card on X16 PEG slot</t>
  </si>
  <si>
    <t>16014919640</t>
  </si>
  <si>
    <t>Verify System Boot with  "Dual Tau Boost" option Enabled /disabled with not cTDP parts</t>
  </si>
  <si>
    <t>16015167674</t>
  </si>
  <si>
    <t>[Negative] Verify RAID configuration in NVMe interface when VMD is Disabled</t>
  </si>
  <si>
    <t>16016686415</t>
  </si>
  <si>
    <t>Verify boot flow with SAGV Enable/Disable default option with 125W config</t>
  </si>
  <si>
    <t>22011834621</t>
  </si>
  <si>
    <t>Verify GPE event triggered in ACPI during ACPI wake alarm test in sleep state</t>
  </si>
  <si>
    <t>CSS-IVE-120105</t>
  </si>
  <si>
    <t>22011834676</t>
  </si>
  <si>
    <t>Verify system stability on performing Sleep cycle on freshly preloaded OS post flashing Release BIOS</t>
  </si>
  <si>
    <t>CSS-IVE-120325</t>
  </si>
  <si>
    <t>DC3</t>
  </si>
  <si>
    <t>14013117305</t>
  </si>
  <si>
    <t>Verify Options available in the USB configuration page of BIOS Setup (AIO/DT/HALO)</t>
  </si>
  <si>
    <t>CSS-IVE-51253</t>
  </si>
  <si>
    <t>14013156689</t>
  </si>
  <si>
    <t>Verify ISH(Integrated sensor hub) enumeration for BOM1 configuration</t>
  </si>
  <si>
    <t>CSS-IVE-145505</t>
  </si>
  <si>
    <t>sensor</t>
  </si>
  <si>
    <t>Touch &amp; Sensing</t>
  </si>
  <si>
    <t>14013160712</t>
  </si>
  <si>
    <t>Verify Touch panel Enumeration pre and post Connected Standby (CMS) cycle</t>
  </si>
  <si>
    <t>CSS-IVE-105424</t>
  </si>
  <si>
    <t>14013164191</t>
  </si>
  <si>
    <t>Verify Touch Panel(I2C) functionality in Bios</t>
  </si>
  <si>
    <t>CSS-IVE-135865</t>
  </si>
  <si>
    <t>14013165072</t>
  </si>
  <si>
    <t>[OCR] Verify user consent flow is performed during OCR_WinRE boot in Client control Mode (CCM) Mode</t>
  </si>
  <si>
    <t>CSS-IVE-144641</t>
  </si>
  <si>
    <t>14013165901</t>
  </si>
  <si>
    <t>CSS-IVE-147184</t>
  </si>
  <si>
    <t>14013173307</t>
  </si>
  <si>
    <t>[FSP][GCC]: Validate Pre and Post OS display with different FSP Bios</t>
  </si>
  <si>
    <t>CSS-IVE-132857</t>
  </si>
  <si>
    <t>14013175857</t>
  </si>
  <si>
    <t>Verify disable/enable ISH Controller option in BIOS</t>
  </si>
  <si>
    <t>CSS-IVE-65810</t>
  </si>
  <si>
    <t>14013180599</t>
  </si>
  <si>
    <t>Verify  Setting AMT feature state to enabled is not allowed While AMT is globally disabled</t>
  </si>
  <si>
    <t>CSS-IVE-135633</t>
  </si>
  <si>
    <t>14013182900</t>
  </si>
  <si>
    <t>Verify Touch function test using Touch Panel post S4 cycle</t>
  </si>
  <si>
    <t>CSS-IVE-76151</t>
  </si>
  <si>
    <t>14013182910</t>
  </si>
  <si>
    <t>Verify Touch function test using Touch Panel post S5 cycle</t>
  </si>
  <si>
    <t>CSS-IVE-76152</t>
  </si>
  <si>
    <t>14013183790</t>
  </si>
  <si>
    <t>Validate USB 2.0 device enumeration when hot plug device pre and post S3 cycle over USB Type-A port</t>
  </si>
  <si>
    <t>CSS-IVE-76262</t>
  </si>
  <si>
    <t>14013184016</t>
  </si>
  <si>
    <t>Validate USB2.0/3.0 HUB Functionality check in OS post S3/S0i3 cycle over USB Type-A port</t>
  </si>
  <si>
    <t>CSS-IVE-76574</t>
  </si>
  <si>
    <t>14013184326</t>
  </si>
  <si>
    <t>ISH Sensor Enumeration Pre and Post Sx - Ambient light (ALS)</t>
  </si>
  <si>
    <t>CSS-IVE-77202</t>
  </si>
  <si>
    <t>14013184583</t>
  </si>
  <si>
    <t>ISH FW response and version check in OS</t>
  </si>
  <si>
    <t>CSS-IVE-77487</t>
  </si>
  <si>
    <t>14013184731</t>
  </si>
  <si>
    <t>Verify System Login using Finger print Sensor (FPS)</t>
  </si>
  <si>
    <t>CSS-IVE-71234</t>
  </si>
  <si>
    <t>14013186090</t>
  </si>
  <si>
    <t>Verify ISH sensor module enumeration in OS</t>
  </si>
  <si>
    <t>CSS-IVE-130362</t>
  </si>
  <si>
    <t>14013186483</t>
  </si>
  <si>
    <t>Verify ISH Sensor Enumeration pre and post Connected Standby (CMS) cycle - Ambient Light Sensor (ALS)</t>
  </si>
  <si>
    <t>CSS-IVE-131415</t>
  </si>
  <si>
    <t>14013187026</t>
  </si>
  <si>
    <t>Verify the AMT connectivity with WIFI using WEBUI</t>
  </si>
  <si>
    <t>CSS-IVE-131967</t>
  </si>
  <si>
    <t>14013187276</t>
  </si>
  <si>
    <t>ISH Sensor Enumeration - Ambientlight (ALS)</t>
  </si>
  <si>
    <t>CSS-IVE-132296</t>
  </si>
  <si>
    <t>16012845721</t>
  </si>
  <si>
    <t>Verify ISH(Integrated sensor hub) enumeration for BOM1 configuration pre and post CMS</t>
  </si>
  <si>
    <t>16012847899</t>
  </si>
  <si>
    <t>Verify ISH(Integrated sensor hub) enumeration for BOM1 configuration pre and post S3 cycle</t>
  </si>
  <si>
    <t>16012847938</t>
  </si>
  <si>
    <t>Verify ISH(Integrated sensor hub) enumeration for BOM1 configuration pre and post S4, S5, Warm Reset, Cold Reset, G3 State</t>
  </si>
  <si>
    <t>16013114465</t>
  </si>
  <si>
    <t>Verify ISH(Integrated sensor hub) enumeration for BOM1 configuration pre and post deep S4 and deep S5 state</t>
  </si>
  <si>
    <t>16015157060</t>
  </si>
  <si>
    <t>Verify non por power state settings</t>
  </si>
  <si>
    <t>DC4</t>
  </si>
  <si>
    <t>14013120885</t>
  </si>
  <si>
    <t>Verify CPU frequency transitions based on Turbo status</t>
  </si>
  <si>
    <t>CSS-IVE-54199</t>
  </si>
  <si>
    <t>14013157006</t>
  </si>
  <si>
    <t>Verify that BIOS gives an option to change Tcc Activation Offset</t>
  </si>
  <si>
    <t>CSS-IVE-80988</t>
  </si>
  <si>
    <t>14013158428</t>
  </si>
  <si>
    <t>Verify BT data transfer functionality using discrete BT module connected to System</t>
  </si>
  <si>
    <t>CSS-IVE-85721</t>
  </si>
  <si>
    <t>14013159040</t>
  </si>
  <si>
    <t>Verify Discrete BT ON-OFF-ON functionality in OS</t>
  </si>
  <si>
    <t>CSS-IVE-99735</t>
  </si>
  <si>
    <t>14013159096</t>
  </si>
  <si>
    <t>Verify system enters Sleep (S3) using OS start Menu or using "ALT+F4" in alternate validation cycle</t>
  </si>
  <si>
    <t>CSS-IVE-132965</t>
  </si>
  <si>
    <t>14013160094</t>
  </si>
  <si>
    <t>Verify Discrete BT Functionality with CNVi option Enabled in BIOS</t>
  </si>
  <si>
    <t>CSS-IVE-101553</t>
  </si>
  <si>
    <t>14013160711</t>
  </si>
  <si>
    <t>Verify discrete Wi-Fi enumeration pre and post Connected Standby (CMS) cycle</t>
  </si>
  <si>
    <t>CSS-IVE-105423</t>
  </si>
  <si>
    <t>14013161528</t>
  </si>
  <si>
    <t>Verify discrete WLAN ON-OFF-ON functionality in OS</t>
  </si>
  <si>
    <t>CSS-IVE-115310</t>
  </si>
  <si>
    <t>14013161969</t>
  </si>
  <si>
    <t>Verify CPU frequency throttles when core temperature exceeds passive trip point with DTS SMM enabled and DTT disabled</t>
  </si>
  <si>
    <t>CSS-IVE-117969</t>
  </si>
  <si>
    <t>14013161993</t>
  </si>
  <si>
    <t>Verify CPU FAN rotate when core temperature exceeds Active trip point with DTS SMM enabled and DTT disabled in BIOS</t>
  </si>
  <si>
    <t>CSS-IVE-117982</t>
  </si>
  <si>
    <t>14013162003</t>
  </si>
  <si>
    <t>Verify System shutdown when core temperature exceeds Critical trip point with DTS SMM enabled and DTT disabled in BIOS</t>
  </si>
  <si>
    <t>CSS-IVE-117984</t>
  </si>
  <si>
    <t>14013166467</t>
  </si>
  <si>
    <t>Verify "Ring down bin" feature is enabled by default after enabling OC in bios</t>
  </si>
  <si>
    <t>CSS-IVE-115037</t>
  </si>
  <si>
    <t>overclocking</t>
  </si>
  <si>
    <t>Performance Tuning and overclocking</t>
  </si>
  <si>
    <t>14013166601</t>
  </si>
  <si>
    <t>Verify default values set for Memory ratio and Memory reference clock as part of Setup</t>
  </si>
  <si>
    <t>CSS-IVE-115047</t>
  </si>
  <si>
    <t>14013166698</t>
  </si>
  <si>
    <t>Verify Bios gives user an option to switch between Internal BCLK and External BCLK</t>
  </si>
  <si>
    <t>CSS-IVE-120137</t>
  </si>
  <si>
    <t>14013166704</t>
  </si>
  <si>
    <t>Verify Bios does not display DVSF for the fabric domain</t>
  </si>
  <si>
    <t>CSS-IVE-120316</t>
  </si>
  <si>
    <t>14013174602</t>
  </si>
  <si>
    <t>Verify Audio play back and recording on 3.5mm-Jack-Headset (via Soundwire)</t>
  </si>
  <si>
    <t>CSS-IVE-99977</t>
  </si>
  <si>
    <t>14013176453</t>
  </si>
  <si>
    <t>Verify HDD serial number display at Ready To Boot event</t>
  </si>
  <si>
    <t>CSS-IVE-78772</t>
  </si>
  <si>
    <t>14013179059</t>
  </si>
  <si>
    <t>Verify Discrete Bluetooth device function test in OS pre and post S4 , S5 , warm and cold reboot cycles</t>
  </si>
  <si>
    <t>CSS-IVE-145052</t>
  </si>
  <si>
    <t>14013179074</t>
  </si>
  <si>
    <t>Verify Discrete Wi-Fi enumeration test in device manager pre and post S4 , S5 , warm and cold reboot cycles</t>
  </si>
  <si>
    <t>CSS-IVE-145051</t>
  </si>
  <si>
    <t>14013179079</t>
  </si>
  <si>
    <t>Verify CNVd Bluetooth functionality in OS pre and post S4, S5, warm and cold reboot cycles</t>
  </si>
  <si>
    <t>CSS-IVE-145033</t>
  </si>
  <si>
    <t>14013179098</t>
  </si>
  <si>
    <t>Verify CNVd Bluetooth Enumeration in OS before and after warm and cold reset</t>
  </si>
  <si>
    <t>CSS-IVE-145030</t>
  </si>
  <si>
    <t>14013182957</t>
  </si>
  <si>
    <t>Verify Discrete Wi-Fi enumeration post S3 cycle</t>
  </si>
  <si>
    <t>CSS-IVE-76156</t>
  </si>
  <si>
    <t>14013183691</t>
  </si>
  <si>
    <t>Verify Discrete Bluetooth device function test on OS post S3 cycle</t>
  </si>
  <si>
    <t>CSS-IVE-76247</t>
  </si>
  <si>
    <t>14013185230</t>
  </si>
  <si>
    <t>Verify Discrete Wi-Fi enumeration pre and post Disconnected Modern Standby (DMS) cycle</t>
  </si>
  <si>
    <t>CSS-IVE-90560</t>
  </si>
  <si>
    <t>14013185341</t>
  </si>
  <si>
    <t>Verify Discrete Bluetooth device functionality on OS pre and post Disconnected Modern Standby (DMS)</t>
  </si>
  <si>
    <t>CSS-IVE-90940</t>
  </si>
  <si>
    <t>DC5</t>
  </si>
  <si>
    <t>14013174623</t>
  </si>
  <si>
    <t>Verify 8K Display Panel enumeration in Device Manager</t>
  </si>
  <si>
    <t>CSS-IVE-100089</t>
  </si>
  <si>
    <t>DC6</t>
  </si>
  <si>
    <t>14013161607</t>
  </si>
  <si>
    <t>Verify if system boot with SAF configuration</t>
  </si>
  <si>
    <t>CSS-IVE-116791</t>
  </si>
  <si>
    <t>14013162490</t>
  </si>
  <si>
    <t>Verify BIOS settings remains intact with SAF mode booting after Warm and Cold Boot cycles</t>
  </si>
  <si>
    <t>CSS-IVE-118674</t>
  </si>
  <si>
    <t>14013162496</t>
  </si>
  <si>
    <t>Verify BIOS settings remains intact with SAF mode booting after Sx cycles</t>
  </si>
  <si>
    <t>CSS-IVE-118678</t>
  </si>
  <si>
    <t>14013162498</t>
  </si>
  <si>
    <t>Verify BIOS settings remains intact with SAF mode booting after power interrupts (Reset / G3) cycles</t>
  </si>
  <si>
    <t>CSS-IVE-118679</t>
  </si>
  <si>
    <t>14013163063</t>
  </si>
  <si>
    <t>Verify CPU enters C10 after removal of USB disk used as source for Music playback in Modern Standby</t>
  </si>
  <si>
    <t>CSS-IVE-130049</t>
  </si>
  <si>
    <t>14013178773</t>
  </si>
  <si>
    <t>Verify VMD driver version in BIOS HII menu Through VMD</t>
  </si>
  <si>
    <t>CSS-IVE-144665</t>
  </si>
  <si>
    <t>14013184690</t>
  </si>
  <si>
    <t>Boot to OS from SATA HDD</t>
  </si>
  <si>
    <t>CSS-IVE-71368</t>
  </si>
  <si>
    <t>14013185866</t>
  </si>
  <si>
    <t>Verify AMT WEBUI is accessible during sx cycles over Wired LAN with ME idle timeout set .</t>
  </si>
  <si>
    <t>CSS-IVE-134021</t>
  </si>
  <si>
    <t>16014964655</t>
  </si>
  <si>
    <t>Verify Drive does not Spin up when Bios option is disabled.</t>
  </si>
  <si>
    <t>16015024534</t>
  </si>
  <si>
    <t>[OCR] Verify PBA can not be triggered with PBA disabled for One Click Recovery over Wired LAN</t>
  </si>
  <si>
    <t>DC7</t>
  </si>
  <si>
    <t>14013162175</t>
  </si>
  <si>
    <t>Verify if BIOS populates SMBIOS table 130 with "vPro TBT dock  supported state</t>
  </si>
  <si>
    <t>CSS-IVE-118175</t>
  </si>
  <si>
    <t>14013174260</t>
  </si>
  <si>
    <t>Validate Hybrid Graphics (HG) enumerated as PCI Device</t>
  </si>
  <si>
    <t>CSS-IVE-86991</t>
  </si>
  <si>
    <t>14013174768</t>
  </si>
  <si>
    <t>Verify Audio Play back on USB-Headset post S3 cycle</t>
  </si>
  <si>
    <t>CSS-IVE-114636</t>
  </si>
  <si>
    <t>14013174775</t>
  </si>
  <si>
    <t>Verify Audio Play back on USB-Headset pre and post S0i3(Modern Standby) cycle</t>
  </si>
  <si>
    <t>CSS-IVE-114639</t>
  </si>
  <si>
    <t>16012641932</t>
  </si>
  <si>
    <t>Verify Wi-Fi connectivity across warm and cold reboot cycles in pre-OS environment</t>
  </si>
  <si>
    <t>CSS-IVE-102476</t>
  </si>
  <si>
    <t>connectivity.wifi</t>
  </si>
  <si>
    <t>DC8</t>
  </si>
  <si>
    <t>DC9</t>
  </si>
  <si>
    <t>14013165857</t>
  </si>
  <si>
    <t>CSS-IVE-147177</t>
  </si>
  <si>
    <t>14013172956</t>
  </si>
  <si>
    <t>Verify Boot to OS from NVMe Storage</t>
  </si>
  <si>
    <t>CSS-IVE-76111</t>
  </si>
  <si>
    <t>14013186891</t>
  </si>
  <si>
    <t>CSS-IVE-131885</t>
  </si>
  <si>
    <t>low</t>
  </si>
  <si>
    <t>15010441516</t>
  </si>
  <si>
    <t>Verify if CSME will not pass the MAC address when LAN-less platform is detected</t>
  </si>
  <si>
    <t>15010446206</t>
  </si>
  <si>
    <t>With SOL disabled in the MEBx page, verify SOL session can not be established</t>
  </si>
  <si>
    <t>16012975448</t>
  </si>
  <si>
    <t>Verify Bios option to enable and Disable the UAOL (USB AUDIO OFFLOAD)</t>
  </si>
  <si>
    <t>16014898588</t>
  </si>
  <si>
    <t>Verify PCIe SD card does not go to RTD3 cold when ACPI RTD3 Cold is disabled in bios</t>
  </si>
  <si>
    <t>16015070845</t>
  </si>
  <si>
    <t>Verify if Unconfigure Network Access is removed from MEBx page on Integrated MEBx.</t>
  </si>
  <si>
    <t>16015419990</t>
  </si>
  <si>
    <t>Verify if TLS PKI option is removed from Integrated MEBx</t>
  </si>
  <si>
    <t>16016018054</t>
  </si>
  <si>
    <t>Verify MRC for Mem training with different memory configurations</t>
  </si>
  <si>
    <t>16016050431</t>
  </si>
  <si>
    <t>Verify if KVM session can be established with fast boot enabled in the BIOs page with wired LAN</t>
  </si>
  <si>
    <t>16016062149</t>
  </si>
  <si>
    <t>Verify if OEM debug configuration menu is removed from MEbx page</t>
  </si>
  <si>
    <t>16016398506</t>
  </si>
  <si>
    <t>[Negative]Verify enablement of Test Menu with external Bios</t>
  </si>
  <si>
    <t>16016399017</t>
  </si>
  <si>
    <t>Verify Test Menu Bios enable and disable using Hex editor.</t>
  </si>
  <si>
    <t>16016416717</t>
  </si>
  <si>
    <t>Verify if BIOS accepts updating invalid value for TTL in the MEBx</t>
  </si>
  <si>
    <t>16016576054</t>
  </si>
  <si>
    <t>Verify CSME platform ID with  UPID feature enabled IFWI</t>
  </si>
  <si>
    <t>16017270193</t>
  </si>
  <si>
    <t>Verify bluetooth Low Energy(LE) audio feature</t>
  </si>
  <si>
    <t>16017380741</t>
  </si>
  <si>
    <t>Verify power control settings under MEBx after loading defaults in the BIOS menu</t>
  </si>
  <si>
    <t>16017780155</t>
  </si>
  <si>
    <t>Verify GBE driver version in EFI shell</t>
  </si>
  <si>
    <t>16018565460</t>
  </si>
  <si>
    <t>Verify SMBIOS Version displayed correctly</t>
  </si>
  <si>
    <t>io_general</t>
  </si>
  <si>
    <t>16018635446</t>
  </si>
  <si>
    <t>Verify WIFI driver version in EFI shell</t>
  </si>
  <si>
    <t>Row Labels</t>
  </si>
  <si>
    <t>Grand Total</t>
  </si>
  <si>
    <t>Column Labels</t>
  </si>
  <si>
    <t>Count of title</t>
  </si>
  <si>
    <t>HSD ID:16018836266 :[RPL_P][J0][BIOS]:After Enabling  "Bluetooth Low Energy" in BIOS page Sporadically(1/10) Yellow Bang observed in OS</t>
  </si>
  <si>
    <t>HSD ID:16018895692:[RPL-S NATIVE][RPL-S SOC+RPL-S PCH] [RPL-S BIOS]: Processor upgrade information is showing as Undefined value in EFI Shell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</si>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</sst>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8"/>
      <color rgb="FF242424"/>
      <name val="Segoe U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/>
    <xf numFmtId="0" fontId="3" fillId="0" borderId="1" xfId="0" applyFont="1" applyBorder="1"/>
    <xf numFmtId="14" fontId="3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vertical="top"/>
    </xf>
    <xf numFmtId="0" fontId="6" fillId="0" borderId="1" xfId="0" applyFont="1" applyBorder="1" applyAlignment="1">
      <alignment vertical="center"/>
    </xf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3" fillId="3" borderId="1" xfId="0" applyFont="1" applyFill="1" applyBorder="1"/>
    <xf numFmtId="0" fontId="3" fillId="4" borderId="1" xfId="0" applyFont="1" applyFill="1" applyBorder="1"/>
    <xf numFmtId="0" fontId="8" fillId="4" borderId="1" xfId="0" applyFont="1" applyFill="1" applyBorder="1"/>
    <xf numFmtId="0" fontId="0" fillId="4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mar, Vasanth1X" refreshedDate="44883.506339467589" createdVersion="7" refreshedVersion="7" minRefreshableVersion="3" recordCount="1443" xr:uid="{64BA6C14-2B9D-4365-AED8-FE43F0412533}">
  <cacheSource type="worksheet">
    <worksheetSource ref="A1:J1443" sheet="RPL-S Ext-Bat Results"/>
  </cacheSource>
  <cacheFields count="10">
    <cacheField name="id" numFmtId="0">
      <sharedItems containsMixedTypes="1" containsNumber="1" containsInteger="1" minValue="14013164937" maxValue="14013180406"/>
    </cacheField>
    <cacheField name="title" numFmtId="0">
      <sharedItems count="787">
        <s v="Verify System wakes from C-MoS using USB device connected to USB Type-C port"/>
        <s v="Verify that BIOS presents options to change the Boot Order"/>
        <s v="Verify CPU switches between all P-states when Number of P states set to 0"/>
        <s v="BIOS should update the changes for SMBIOS type 4 [Processor Information]"/>
        <s v="Verify if Intel SelfTest completes successfully"/>
        <s v="Verify Chipset information displayed in BIOS"/>
        <s v="[Hybrid]Verify that BIOS can have active processor cores with Hyper Threading (SMT) enabled in [Dual Big core + Octa Small core] SKUs with Small cores  Enabled(2C+8A)"/>
        <s v="[Hybrid]Verify that BIOS can have active processor cores with Hyper Threading (SMT) enabled in [Octa Big Core + Octa Small Core] SKUs when Small cores and Big core is Enabled (8C+8A)"/>
        <s v="[Hybrid]Verify that BIOS can have active processor cores with Hyper Threading (SMT) enabled in [Dual Big Core+Octa Small cores] SKUs with Small cores and Big Core is enabled (2C+8A)"/>
        <s v="[Hybrid]Verify 3D benchmark tool  on Hybrid Processor When Big and Small Cores are enabled"/>
        <s v="[Hybrid]Verify 3D benchmark tool  on Hybrid Processor When Big is enabled and Small Cores is disabled"/>
        <s v="[Hybrid]Verify 3D benchmark tool  on Hybrid Processor When Big is Disabled/1 and Small Cores is Enabled"/>
        <s v="[Hybrid]Verify core and thread in  BIOS/EFI , when core 1  is enabled"/>
        <s v="[Hybrid]Verify 3D benchmark tool  on Hybrid Processor When Big and Small core is Enabled and Hyper-Threading is  Disabled"/>
        <s v="[Hybrid]Verify that BIOS can have active processor cores with Hyper Threading (SMT) enabled in [Octa Big Core + Octa Small Core] SKUs with and without all Small cores disabled"/>
        <s v="[Hybrid]Verify that BIOS can have active processor cores with Hyper Threading (SMT) enabled in Hetero Big Core SKUs with  all Small cores disabled"/>
        <s v="Verify Legacy USB devices (Pendrive, Mouse and Keyboard) functionality over TBT port after S3 ,S4 and S5 Cycles"/>
        <s v="Verify TBT Boot to OS functionality using Thunderbolt 3 SSD"/>
        <s v="Verify DP display &amp; USB Keyboard functionality over USB Type-C port during Pre and Post boot"/>
        <s v="Validate Type-C USB3.2 gen2x1 host mode functionality on hot insert and removal over Type-C port"/>
        <s v="Verify Type-C Concurrent x4 DP, High Speed Device Functionality on Clod-plug"/>
        <s v="Verify USB3 DbC Functionality"/>
        <s v="Verify USB2 DbC Functionality"/>
        <s v="Verify detection and enumeration of 3.5mm Jack Wired headphones/headset"/>
        <s v="ME FW response and version check in OS"/>
        <s v="ME FW response and version check in EFI Shell"/>
        <s v="Validate data transfer functionality between USB drives connected over Type-C port"/>
        <s v="Verify SUT wake from S3, S4 using PCIE LAN devices (WOL)"/>
        <s v="Verify SoC crash dump and crash logging"/>
        <s v="Verify Booting over LAN using UEFI PXEv6 Network"/>
        <s v="Verify Booting over LAN using UEFI PXEv4 network"/>
        <s v="[FSP] Verify SX transition of the system with FSP VS build"/>
        <s v="Verify Connected MoS entry/exit using power button/Timer option"/>
        <s v="Verify Debug log for no Heci Timeout"/>
        <s v="Verify USB4 storage functionality on cold plug"/>
        <s v="Verify system stability on performing 5 cycles of Hybrid Sleep"/>
        <s v="Verify Type-C Connector reversibility - USB only devices"/>
        <s v="Verify Type-C Connector reversibility functionality for Display over Type-C port"/>
        <s v="Verify CPU turbo boost functionality  pre and post S4 , S5 , warm and cold reboot cycles"/>
        <s v="[FSP] Verify FSP BIOS Boot Flow"/>
        <s v="[FSP] Verify FSP BIOS Dispatch mode Boot Flow"/>
        <s v="[FSP][GCC]: Verify FSP BIOS Boot Flow"/>
        <s v="[FSP][GCC] Verify FSP BIOS Dispatch/API mode Boot Flow"/>
        <s v="[FSP] [GCC]Verify SX transition of the system with FSP GCC Release build"/>
        <s v="Verify PAVP BIOS option"/>
        <s v="Verify that platform supports for DP and Hot-plug of DP in dual display mode"/>
        <s v="Verify display in eDP panel in BIOS Setup ,EFI and OS"/>
        <s v="Verify display in HDMI/mini HDMI panel in BIOS Setup, EFI and OS"/>
        <s v="Verify plug &amp; unplug USB hub over USB Type-A port"/>
        <s v="Verify Trace hub initialization in debug BIOS"/>
        <s v="Verify USB devices information are displayed in F7 - Boot menu"/>
        <s v="Verify USB devices information are displayed in BIOS setup"/>
        <s v="Verify SUT wake from Sx states (S3, S4, S5) using LAN"/>
        <s v="Verify BIOS should provide UEFI support for onboard LAN"/>
        <s v="Verify device initialization and respective register configuration don&quot;t have failures in Self test tool"/>
        <s v="Verify setting Detect timeout value in BIOS and ensure no halt message in debug log with device connected"/>
        <s v="Verify setting Detect timeout value in BIOS and respective system halt with device not connected"/>
        <s v="Verify VMD enabled CPU Attached Storage passthrough device detection in device manager after Sx cycles"/>
        <s v="Verify VMD device ID verification in EFI and OS"/>
        <s v="Verify VTd support for PCIe ports"/>
        <s v="Verify Gen1 to Gen4 speed check with PCIe Gen3 NVMe SSD connected over PCIe Gen4 supported X16 slot"/>
        <s v="Verify Audio DRM playback over 3.5mm-Jack-Headsets (via HD-A)"/>
        <s v="Verify NVMe-SSD detection in Bios connected to CPU M.2 Gen4 slot."/>
        <s v="Verify Gen5 NVMe device detection connected over x16 slot in OS after G3."/>
        <s v="Verify CPU attached storage with OPAL supported NVME SSD in OPAL menu Through VMD"/>
        <s v="Verify Gen1 to Gen4 speed check with PCIe Gen3 NVMe SSD connected over PCIe Gen4 supported X16 slot Through VMD"/>
        <s v="Verify CPU Attached storage device detection in BIOS Through VMD"/>
        <s v="Verify System boot from NVMe device connected in PEG port and stability after Sx cycles Through VMD"/>
        <s v="Verify BIOS provide DDR-RFIM feature enable/disable status via MCHBAR"/>
        <s v="Verify USB devices information are displayed correctly in BIOS Setup and F7 Boot menu"/>
        <s v="Verify DP/mini DP panel display in BIOS Setup, EFI and OS"/>
        <s v="Verify CNVi WLAN Enumeration in OS pre and post S4 , S5 , warm and cold reboot cycles"/>
        <s v="Verify Audio recording and Playback over 3.5mm-Jack-Headsets (via HD-A) pre and post S4, S5, warm and cold reboot cycles"/>
        <s v="Verify HD Display Audio (Intel Display Audio) enumeration pre and post S4, S5, warm and cold reboot cycles"/>
        <s v="Validate system attains Graphics turbo frequency when threshold loads are applied on graphics cores  pre and post S4, S5, warm and cold reboot cycles"/>
        <s v="Verify Intel HD Audio functionality over 3.5mm Jack Speakers  pre and post S4, S5, warm and cold reboot cycles"/>
        <s v="Verify basic boot check with different IFWI (Release, Performance and Debug)"/>
        <s v="Validate hot-plug USB keyboard, mouse over USB Type-A port when SUT is in BIOS, EFI and OS level"/>
        <s v="Verify OS debug support using Windbg debugging via USB3.0 debug port"/>
        <s v="Verify OS debug support using Windbg via native serial UART"/>
        <s v="Verify Booting over LAN using UEFI PXEv6 Boot with TPM enabled in BIOS"/>
        <s v="Verify BIOS shall display ME,BIOS,KSC version in Bios setup page"/>
        <s v="Verify SUT boot from USB2.0 device"/>
        <s v="Verify SUT should be able to boot from USB2.0 Pendrive over Type-C port"/>
        <s v="Verify SUT should be able to boot from USB 3.0 disk over Type-C port"/>
        <s v="Validate hot-plug USB keyboard functionality check in OS over USB Type-A port"/>
        <s v="Verify USB mouse enumeration and functionality on hot-plug over USB Type-A port"/>
        <s v="Validate cold-plug USB keyboard functionality check in EFI over USB Type-A port"/>
        <s v="Verify PCIe SD Card detection after plug and unplug in OS"/>
        <s v="Verify display audio functionality on HDMI speakers"/>
        <s v="[TBT] Verify Thunderbolt Enumeration in device manager"/>
        <s v="[TBT] Verify Thunderbolt -TBT device Data transfer functionality"/>
        <s v="Validate POST Code Progress for IA during Booting on 7 seg Display."/>
        <s v="Verify CPU turbo boost functionality post CMS/S0i3 cycle"/>
        <s v="Validate USB devices hot plug check pre and post S0i3(Disconnected Modern Standby) cycle with devices connected on Type-C port"/>
        <s v="Verify ucode firmware loads pre and post S0i3 (Modern Standby) cycle"/>
        <s v="Verify CNVi enumeration in BIOS and EFI Shell with respect to CNVi option enabled/disabled in BIOS"/>
        <s v="Verify Coexistence Support of CNVi Wi-Fi and Bluetooth functionality in OS after S3, S4, S5, Warm and cold reboot cycles"/>
        <s v="Verify CNVi WLAN Enumeration in OS before/after disconnected MoS cycle"/>
        <s v="Verify CNVi Bluetooth Enumeration in OS before/after disconnected MoS cycle"/>
        <s v="Validate Type-C USB3.1 gen1 Host Mode functionality on hot insert and removal over Type-C port"/>
        <s v="Validate hot-plug USB keyboard functionality check in OS over USB Type-A port pre and post S4 , S5 , warm and cold reboot cycles"/>
        <s v="Verify USB mouse enumeration and functionality on hot-plug over USB Type-A port pre and post S4 , S5 , warm and cold reboot cycles"/>
        <s v="Validate USB 3.0 devices hot-plug functionality over USB3.0 Type-A port  pre and post S4 , S5 , warm and cold reboot cycles"/>
        <s v="Verify PCIe SD Card data transfer  pre and post S4 , S5 , warm and cold reboot cycles"/>
        <s v="Verify MRC training with RH prevention enabled with 2X refresh enabled and REFRESH_PANIC_WM set to Low"/>
        <s v="Verify MRC training with RH prevention enabled with Hardware RHP enabled and REFRESH_PANIC_WM set to Low"/>
        <s v="Verify system boot to OS with all channels populated  when RH prevention Disabled &amp; Refresh_Panic_WM set to Low"/>
        <s v="Verify MRC training with Fast boot when RH prevention enabled , Row Hammer sloution set to 2x refresh &amp; Refresh_Panic_WM set to Low"/>
        <s v="Verify MRC training with Fast boot when RH prevention enabled , Row Hammer sloution set to Hardware RHP &amp; Refresh_Panic_WM set to Low"/>
        <s v="Verify CMS (MOS) cycles  when RH prevention enabled , Row Hammer solution set to Hardware RHP &amp; Refresh_Panic_WM set to High/Low."/>
        <s v="Verify CMS (MOS) cycles  when RH prevention enabled , Row Hammer solution set to 2x Refresh &amp; Refresh_Panic_WM set to High/Low."/>
        <s v="Verify Sx cycles  when RH prevention enabled , Row Hammer solution set to 2x Refresh &amp; Refresh_Panic_WM set to High/Low."/>
        <s v="Verify Sx cycles  when RH prevention enabled , Row Hammer solution set to Hardware RHP &amp; Refresh_Panic_WM set to High/Low."/>
        <s v="Verify UCSI command - Obtain Platform USB-C capabilities"/>
        <s v="Verify UCSI command - Get connector status details"/>
        <s v="Verify UCSI command - Get connector capability"/>
        <s v="Verify CMS cycle with IPU Disabled and Hyper-Threading is enabled/Disabled"/>
        <s v="Verify PCIe SD card support for RTD3 in S0ix"/>
        <s v="Verify bootable USB devices connected over USB Type-A port can set as first Boot device in BIOS"/>
        <s v="Validate USB2.0/3.0 device enumeration and functionality in EFI shell and OS on cold-plug over USB Type-A port"/>
        <s v="Verify BIOS reports correct SMBIOS table structure"/>
        <s v="Validate GOP driver enumeration in UEFI"/>
        <s v="Verifying PCIe-USB add-on card support"/>
        <s v="Verify if offline Crash Dump created during system on crash"/>
        <s v="Validate warm reboot cycle from EFI Shell using USB keyboard connected over USB Type-A port"/>
        <s v="Verify system stability post Warm reboot cycles"/>
        <s v="Verify system exit from Connected Modern standby / S0i3 state via USB mouse"/>
        <s v="Validate digital audio functionality over Type-C port"/>
        <s v="Verify Sx cycles with SATA SSD connected when Windbg &amp; Hyper V enabled."/>
        <s v="BIOS should update the changes for SMBIOS type 7"/>
        <s v="Verify C-state residencies during Connected Modern Standby/S0i3 with system in AC mode"/>
        <s v="Validate system residency for SLP_S0 post audio playback in Connected MOS/S0i3 mode"/>
        <s v="Verify CPU enters C10 state irrespective of PS_ON status"/>
        <s v="Verify PC10 when S0 idle condition"/>
        <s v="Verify CNVi BT/ WiFi enumeration in the device manager when BT/WiFI core enabled and disabled in the setup"/>
        <s v="Verify ACPI table for S0ix Support"/>
        <s v="Verify system wakes from CMS / S0i3 state successfully via USB Keyboard"/>
        <s v="Verify On-Board Audio ADSP is Functional"/>
        <s v="Verify system state post flashing IFWI on an eSPI enabled system"/>
        <s v="Verify Post Codes for Connected Standby entry and exit"/>
        <s v="Verify BIOS passes all PEP Constraints using WOS PEP BIOS Checker tool"/>
        <s v="Validate system residency for SLP_S0 in CMS with system in AC mode"/>
        <s v="Verify TBT Hot-Plug device functionality after CMS cycling"/>
        <s v="Validate PEP constraints and Hardware low power residency is achieved using sleepstudy command"/>
        <s v="Verify RTD3 flow support for Type-C USB3.1 device"/>
        <s v="Verify C-state low power audio residency on system entry and exit to low power state with audio playback"/>
        <s v="Verify USB device functionality at EFI shell connected over Type-C port"/>
        <s v="[TBT] Verify SUT wake from S3/S4 using TBT-Dock connected over TBT port"/>
        <s v="[TBT] Verify SUT wake from S3/S4 using Type-C dock connected over TBT port"/>
        <s v="Verify CNVi WLAN ON-OFF-ON functionality in OS"/>
        <s v="Verify USB 3.1 Gen1 (Type-C) Device functionality in Host Router before/after Sx Cycles"/>
        <s v="Verify TBT device functionality before/after CMS cycling"/>
        <s v="[TBT] Verify SUT wake from S3/S4 using USB Lan Adapter over TBT connector"/>
        <s v="[TBT] Verify USB 2.0 Device functionality in Host Router before/after Sx cycles"/>
        <s v="[TBT] Verify DP display functionality on hot-plug and after Sx states over TBT port"/>
        <s v="Verify S0ix/CS LED Status"/>
        <s v="Validate BIOS passes all PEP Constraints for DMS"/>
        <s v="Verify CNVi Mode BIOS Options"/>
        <s v="Verify DCI Enable BIOS policy/options"/>
        <s v="Verify &quot;Platform Debug Consent&quot; BIOS option/policy"/>
        <s v="Verify different power state changes on system post Sleep cycle"/>
        <s v="Verify system stability on waking from idle state pre and post S3 cycle"/>
        <s v="Verify HDCP 2.2 functionality over TBT port"/>
        <s v="Verify HDCP 2.2 functionality over TBT port after Sx and warm reboot cycles"/>
        <s v="Verify Bluetooth BLE Devices scan in BIOS"/>
        <s v="Validate Wi-Fi Network Connectivity by self and External ping"/>
        <s v="Verify CNVi WLAN Enumeration in OS before / after Connected Standby (CMS) cycle"/>
        <s v="Verify SMBUS Initialization/Enumeration"/>
        <s v="Verify USB devices information are displayed in BIOS setup, Connected over Type C port"/>
        <s v="Verify 3.5mm jack Wired headphones/headset detection on Pre and Post S3 cycle"/>
        <s v="Verify 3.5mm jack Wired headphones/headset detection on Pre and Post S0i3 (Modern Standby) cycle"/>
        <s v="Verify 3.5mm jack Wired headphones/headset detection after abrupt G3"/>
        <s v="Verify system completes S4 Resume Cycles using &quot;ResumeOK.efi&quot; tool"/>
        <s v="Verify Booting with UEFI HTTPv6 network support availability in BIOS"/>
        <s v="Verify Booting with UEFI HTTPv4 network support availability in BIOS"/>
        <s v="Validate Network functionality over USB3.0 Type-A port"/>
        <s v="Validate Network functionality over USB Type-C port"/>
        <s v="Verify PPIN feature support using Processor Utility tool"/>
        <s v="Verify PPIN Feature when SUT is in EOM mode"/>
        <s v="Validate system residency for SLP_S0 in CMS post Sx"/>
        <s v="Verify BIOS shall provide the support to publish the CNVi WIFI and BT UEFI variables with connectivity platform configurations"/>
        <s v="Verify BIOS shall provide support to add new Switched Antenna Diversity Selection (SADS) field to BIOS configuration"/>
        <s v="Verify BIOS shall provide support to add new Bluetooth SAR tables (BRDS) and GPC Method"/>
        <s v="Verify Bluetooth BLE supported HID device Functionality in OS"/>
        <s v="Verify Wi-Fi and Bluetooth functionality after Sx(S3, S4, S5) and reboot cycles with RTD3 option enabled in BIOS"/>
        <s v="Verify RTD3 flow support for TBT SSD device"/>
        <s v="Verify Xml Cli support for External Bios"/>
        <s v="Verify Booting over PCIe LAN using UEFI PXEv4 network"/>
        <s v="Verify Per Platform Antenna Gain support in BIOS"/>
        <s v="Verify stability of Wi-Fi and BT functionality with PPAG (Per Platform Antenna Gain) option enabled in BIOS"/>
        <s v="Verify External 32KHz clock support in BIOS for WLAN function with optimal power"/>
        <s v="Verify stability of Wi-Fi and BT functionality with ECKV (External Clock Valid) option enabled in BIOS"/>
        <s v="Verify BIOS settings remains intact with MAF mode booting after Warm and Cold Boot cycles"/>
        <s v="Verify BIOS settings remains intact with MAF mode booting after Sx cycles"/>
        <s v="Verify CSME change from MKHI agent to MCHI agent"/>
        <s v="Verify BIOS settings remains intact with MAF mode booting after power interrupts (Reset / G3) cycles"/>
        <s v="Verify system stability on performing Modern Standby cycle on freshly preloaded OS post flashing Release BIOS"/>
        <s v="Verify USB4 storage functionality after S4,S5, warm and cold boot cycles"/>
        <s v="Validate the CPU ID information is captured in Debug logs"/>
        <s v="Verify PC10 with TBT Dock Hotplug/unplug after S4"/>
        <s v="Verify SUT halt at memory initialization when SUT booted without Memory"/>
        <s v="Verify Bus0 Devices with function disabled in bios setup using PEP bios checker tool"/>
        <s v="Verify BIOS to implement DSM to enable UAOL workaround"/>
        <s v="Verify TBT-External Graphics hot-plug functionality with Integrated graphics"/>
        <s v="Verify display plug/unplug using Type-C Dock when SUT in CMS"/>
        <s v="Verify all Type-C port functionality with debug settings disabled"/>
        <s v="Verify TBT Device functionality with TCSS D3 Cold support enabled"/>
        <s v="Validate USB4 Hub Device functionality on hot insert and removal"/>
        <s v="Validate USB4 Hub Device functionality after S4, S5, warm and cold boot cycles"/>
        <s v="Validate USB4 Hub Device functionality hot plug during S4, S5 cycles"/>
        <s v="Validate USB4 Hub Device functionality on cold plug"/>
        <s v="Validate USB4 Dock Device functionality on hot insert and removal"/>
        <s v="Validate USB4 Dock Device functionality after S4,S5, warm and cold boot cycles"/>
        <s v="Validate USB4 Dock Device functionality hot plug during S4, S5 cycles"/>
        <s v="Validate USB4 Dock Device functionality on cold plug"/>
        <s v="Verify Display Functionality over USB4 Dock Device when SUT is in BIOS, EFI and OS level"/>
        <s v="Verify USB4 Storage connection swap during S4, S5 cycle"/>
        <s v="Verify SUT wake from S3/S4 using USB device &amp; LAN connected behind USB4 Dock"/>
        <s v="Verify Boot to OS functionality using USB4 Storage"/>
        <s v="Verify 40 Gbps Link speed for TBT3 device on hot plug"/>
        <s v="Verify CNVi WLAN Enumeration in OS before / after warm reset cycle"/>
        <s v="Verify 40 Gbps CIO Link speed for USB4 Storage"/>
        <s v="Verify BIOS support for  [CNV] New ACPI table WPFC - Wi-Fi PHY Filter Configuration"/>
        <s v="Verify BIOS support for ACPI table WRDS  and EWRD for Concurrency Dual Band (CDB)"/>
        <s v="Verify multiple global reset functionality cycles check in SUT with Debug BIOS"/>
        <s v="Verify Concurrent Type-C Display functionality on hot plug over Type-C port and Connector reversibility"/>
        <s v="Verify Concurrent Type-C Display functionality on cold plug over Type-C port"/>
        <s v="Verify USB4 Storage enumeration in  EFI shell and BIOS setup"/>
        <s v="Verify Concurrent DP Display functionality on hot plug over Type-C port"/>
        <s v="Verify Concurrent HDMI Display functionality on hot plug over Type-C port and Connector reversibility"/>
        <s v="Verify Concurrent Type-C Display and DP Display functionality on hot plug over Type-C port and connector reversibility"/>
        <s v="Verify Concurrent Type-C Display and HDMI Display functionality on hot plug over Type-C port and connector revresibility"/>
        <s v="Verify Concurrent Type-C Display and Type-C Dock with DP Display functionality on hot plug over Type-C port and Connector reversibility"/>
        <s v="Verify Concurrent Type-C Display and Type-C Dock with HDMI Display functionality on hot plug over Type-C port and Connector reversibility"/>
        <s v="Verify Concurrent TBT3 Display and Type-C Dock with DP Display functionality on hot plug over Type-C port and Connector reversibility"/>
        <s v="Verify Concurrent TBT3 Display and Type-C Dock with HDMI Display functionality on hot plug over Type-C port and connector reversibility"/>
        <s v="Verify Concurrent USB3.1-Gen2-SSD and TBT3 Display functionality on hot plug over Type-C port and Connector reversibility"/>
        <s v="Verify MEBx Menu should not Present in BIOS on Consumer SKU IFWI"/>
        <s v="Verify booting support through USB 3.2 Gen2 (SS+ mass storage) connected over USB Type-A port"/>
        <s v="Verify HD Display Audio enumeration and functionality using Type-C to HDMI display by hot-plugging/unplugging display during and before/after S3/S4 cycles"/>
        <s v="[Hybrid] Verify system stability post Connected Modern Standby when only Atom or BIG cores are  individually enabled"/>
        <s v="Verify the BIOS first Boot time and Cold Boot time is inline with responsiveness metrics"/>
        <s v="Verify System Memory Details in BIOS (SODIMM)"/>
        <s v="Verify System Memory Details in BIOS (UDIMM)"/>
        <s v="Verify stability of system memory after DeepSX Cycle"/>
        <s v="Verify System memory using Windows Memory Diagnostics tool (Basic)"/>
        <s v="Verify System memory using Windows Memory Diagnostics tool (Standard)"/>
        <s v="Verify SUT boots with 2xRefresh/Hardware RHP Enabled/Disabled"/>
        <s v="Verify  MRC training with 2xRefresh  is Enabled"/>
        <s v="Verify  MRC training when 2xRefresh  is Disabled and Hardware RHP is Enabled"/>
        <s v="Verify if the SUT shuts down when the Power Button is held for more than 10 seconds"/>
        <s v="Verify Press power button can act as a wake source for S4 and S3 states"/>
        <s v="Verify &quot;Slide to shutdown&quot; option does not come up on UI on resuming from CMS / S0i3"/>
        <s v="Verify USB Type-C device Connector reversibility functionality when SUT is in Sx (S3,S4,S5)_x000d__x000a_ state"/>
        <s v="Verify post code functionality across Sx cycles"/>
        <s v="[FSP2.0]: Verify FSP_INFO_HEADER Information"/>
        <s v="[FSP2.0]: Verify FSP Patch Table Information"/>
        <s v="[FSP] Verify FSP Header File(.fd) and boot setting file(.bsf) loads correctly into BCT tool"/>
        <s v="[FSP2.0]: Verify GUID of SMBIOS HOB&quot;s (Memory, Processor and Cache)"/>
        <s v="[FSP2.1]: Verify FSP_SMBIOS_EFI_PEI_GRAPHICS_DEVICE_INFO_HOB table"/>
        <s v="[FSP][GCC]: Verify FSP Patch Table Information"/>
        <s v="[FSP][GCC]: Verify FSP image ID and Image Revision"/>
        <s v="[FSP][GCC]: Verify GUID of SMBIOS HOB&quot;s (Memory, Processor and Cache)"/>
        <s v="[FSP2.0][GCC]: Verify &quot;FSP Information&quot; under BIOS"/>
        <s v="[FSP][GCC]: Verify FSP_INFO_HEADER Information"/>
        <s v="[FSP][GCC]: Verify FSP version on SUT"/>
        <s v="[FSP][GCC]: Validate FSP TempRamInit initialization and TempRamExit API&quot;s"/>
        <s v="[FSP][GCC]: Verify FSP_INFO_EXTENDED_HEADER Information."/>
        <s v="[FSP2.1][GCC]: Verify FSP_SMBIOS_EFI_PEI_GRAPHICS_DEVICE_INFO_HOB table"/>
        <s v="Verify BIOS expose option to enable/disable the SRIOV feature"/>
        <s v="Exercising GMM/GNA Error check in BIOS and corresponding BDF values"/>
        <s v="Check if GMM/GNA device is fused enabled and check for BIOS option to Enable/ Disable GMM/GNA"/>
        <s v="Verify that the BIOS shall display the VBIOS/GOP version"/>
        <s v="Verify HDMI &amp; DP hot-plug functionality, with default display connected"/>
        <s v="Verifying EDID (Extended Display Identification Data) support check for display resolution/refresh rate"/>
        <s v="Check DMI is enabled by default in BIOS for Halo/ DT boards"/>
        <s v="Verify Power Management (PM) support for GT"/>
        <s v="Verify FHD USB camera is functioning properly for capturing images &amp; video"/>
        <s v="Verify Display detection in EFI shell with 5K display panel"/>
        <s v="Verification of resolution for 5K display panel in Pre-OS"/>
        <s v="Verify Video play back on Extended Mode with eDP+HDMI Display panels connected"/>
        <s v="Verify Video play back on Extended Mode with eDP+DP Display panels connected"/>
        <s v="Verification of resolution for 8K display panel in Pre-OS"/>
        <s v="Verification of resolution for 8K display panel in Post OS"/>
        <s v="Verify VP9 video playback functionality in OS"/>
        <s v="Verify Display detection in Pre OS with 4K display panel"/>
        <s v="Verify Audio Play back on HDMI 4K Display Panel"/>
        <s v="Verify Tri-display is working in Extended mode"/>
        <s v="Verify Audio Play back on 8K DP Monitor"/>
        <s v="Verify Pkg C-state with SUT idle and display ON"/>
        <s v="Verify PlayReady3 functionality pre and post S4 and S5 cycles"/>
        <s v="Verify Display detection and resolution check in post OS with 5K display panel"/>
        <s v="Verify Display detection and resolution check in post OS with 4K display panel"/>
        <s v="Verify correct CPU details displayed in BIOS Setup page"/>
        <s v="Verify that the BIOS shall display the Memory details on BIOS Setup System Information page"/>
        <s v="Validate presence of computer systems/components information as per Intel standards"/>
        <s v="Verify that Platform firmware Information is correctly displayed in BIOS setup"/>
        <s v="Verify Hiding NVMe interface on PCIe bus"/>
        <s v="Verification of SPI Initialization"/>
        <s v="Verify that M.2 SSD device is functional without errors connected to M.2 socket connector"/>
        <s v="Verification on enumeration of PCIe NAND devices connected"/>
        <s v="Validate USB 3.0 mass storage device enumeration and functionality over all USB3.0 Type-A ports"/>
        <s v="ACPI entry for GPIO controller"/>
        <s v="Verify Audio device is enumerated as PCI device"/>
        <s v="Verify &quot;PCH Trace Hub Enable Mode&quot; BIOS policy/option for NPK Support"/>
        <s v="Verify BIOS detects Gen 1 compatible PCI Express LAN Cards"/>
        <s v="Verify &quot;CPU Trace Hub Enable Mode&quot; BIOS policy/option for NPK Support"/>
        <s v="Verify &quot;CPU/SOC TH Mem Buffer Size 1&quot; BIOS option/policy for NPK Support"/>
        <s v="Verify &quot;CPU/SOC TH Mem Buffer Size 0&quot; BIOS option/policy for NPK Support"/>
        <s v="Verify SUT support Debug Trace log capture via TAP over JTAG (Route traces to PTI)"/>
        <s v="Verify SUT support Debug Trace log capture - Route traces to BSSB in low power mode"/>
        <s v="Verify LAN PHY revision from BIOS setup"/>
        <s v="Verify GPIO driver and device entry in device Manager"/>
        <s v="Verify BIOS display an option to set Detect timeout value on Root port links"/>
        <s v="Verify NPK memory configuration is done only after IMR allocations (DID ack)"/>
        <s v="Verify Bios shall support enable/disable PCIE ports options"/>
        <s v="Verify BIOS set up option to enable/Disable GPIO Pad"/>
        <s v="Check Dekel FW Version from BIOS"/>
        <s v="Check bios Provide an option to set the SA Root Port Preset values"/>
        <s v="Verify VMD enabled CPU Attached Storage device boot and stability after Sx cycles"/>
        <s v="Verify Bios support for I2C RTD3"/>
        <s v="Verify Bios support for I3C and UART RTD3"/>
        <s v="Verify Bios support for SPI RTD3"/>
        <s v="Verify GPIO initialization and respective values don&quot;t have failures in GPIO configuration tool"/>
        <s v="Verify PS_ON Residency with HDD Storage device"/>
        <s v="Verify Bios have option to Enable/Disable On-board Components"/>
        <s v="Verify PCIe SD Card 4.0 plug and play during CMS"/>
        <s v="Verify HID driver event filter driver from BIOS menu for non-mobile platforms"/>
        <s v="Verify Bios locks TCO_BASE by writing to specific TCO_BASE_LOCK"/>
        <s v="Verify Gen1 to Gen4 speed check with PCIe Gen3 NVMe SSD connected over PCIe M.2 Gen4 slot"/>
        <s v="Verify VMD RTD3 support with NVME connected,bios.raptorlake_refresh"/>
        <s v="Verify Secured registers are locked for PCIE Gen4"/>
        <s v="Verify package C10 with PCIe NVMe SSD connected over PCIe Gen4 NVME Slot with VMD port disabled"/>
        <s v="Verify NVMe-SSD achieve SLP_S0 and PC10 Residency with VMD enabled"/>
        <s v="Verify Booting over LAN using UEFI PXEv4 Network with TBT + native security (VT-d) + IOMMU enabled in BIOS"/>
        <s v="Verify BIOS updates the PCIe register for PEG60"/>
        <s v="Verify System notification tones in OS"/>
        <s v="Verify Audio playback over DP monitor"/>
        <s v="Verify display for all connected panels (HDMI, eDP, DP, MIPI, Onboard Type-C)"/>
        <s v="Validate digital audio functionality over Type-C port post S0i3 cycle"/>
        <s v="Verify audio playback with USB Headset/DP/HDMI over Audio codec"/>
        <s v="Verify SX cycles with NVMe connected to M.2 Gen4 slot"/>
        <s v="Verify NVMe-SSD detection in Bios connected to Add-on-card connected over X16 Gen5 Slot"/>
        <s v="Verify SX cycles with NVMe connected to Add-on-card connected over x16 PCIe Gen5 slot"/>
        <s v="Verify VMD RTD3 support with NVMe connected During Sx cycles"/>
        <s v="Verify functionalities of Western digital black NVMe connected to CPU M.2 Gen4 slot"/>
        <s v="Verify that BIOS shall provide verb tables for HDA Config"/>
        <s v="Verify PS_ON Residency with TypeC device connected to dTBT USBC port"/>
        <s v="Boot to OS from NVMe connected to CPU M.2 Gen4 slot"/>
        <s v="Boot to OS from M.2 NVMe-SSD connected to Add-on-card connected over PCIe-X4 Slot"/>
        <s v="Verify Gen4 speed check with PCIe Gen4 NVMe SSD connected over PCIe M.2 Gen4 slot"/>
        <s v="Verify Gen1 to Gen5 speed check with PCIe Gen3 NVMe SSD connected over PCIe Gen5 supported X16 slot"/>
        <s v="Verify Gen1 to Gen5 speed check with PCIe Gen4 NVMe SSD connected over PCIe Gen5 supported X16 slot"/>
        <s v="Verify NVMe-SSD detection in Bios connected to Add-on-card connected over X8 Gen5 Slot"/>
        <s v="Verify SX cycles with NVMe connected to Add-on-card connected over x8 PCIe Gen5 slot"/>
        <s v="Verify warm reset cycles with PCIe Gen5 NVMe SSD connected over PCIe Gen5 supported X8 slot"/>
        <s v="Verify warm reset cycles with PCIe Gen5 NVMe SSD connected over PCIe Gen5 supported X16 slot"/>
        <s v="Verify 3rd party NVMe-SSD detection in Bios connected to Add-on-card connected over X8 Gen5 Slot"/>
        <s v="Verify 3rd party NVMe-SSD detection in Bios connected to Add-on-card connected over X16 Gen5 Slot"/>
        <s v="Verify RAID support with NVMe SSD  Through VMD"/>
        <s v="Verify package C10 with CPU attached storage Through VMD"/>
        <s v="Verify that CPU Attached Storage Device is Serviced by RST EFI Driver Through VMD"/>
        <s v="Verify DMIC basic functionality test over High Definition Audio (HDA) Codec"/>
        <s v="Verify DMIC basic functionality test over High Definition Audio (HDA) Codec, pre and post CMS cycles"/>
        <s v="Verify Device Manager for yellow bang and USB storage re-enumeration status during Sx cycle"/>
        <s v="Verify package C10 with CPU attached M.2 NVMe storage Through VMD"/>
        <s v="Verify CNVi Bluetooth Enumeration in OS before and after warm and cold  reset"/>
        <s v="Verify RTD3 support for HD Audio Controller with and without Audio playback"/>
        <s v="Verify USB2.0/3.0 device functionality in EFI shell and OS on cold-plug over USB Type-A port"/>
        <s v="Verify 3.5mm jack Wired headphones/headset detection on Pre and Post S4, S5, warm and reboot cycles"/>
        <s v="Verify USB2.0/3.0 device functionality on cold plug over USB2.0 and USB3.0 Type-A port"/>
        <s v="Verify that Debug Messages are sent over on Serial port with Debug BIOS"/>
        <s v="Verify that Debug Messages are not sent over in Serial port with Release BIOS"/>
        <s v="Verify WLAN and Bluetooth functionality in OS when AirPlane (Flight) Mode switch in On/OFF state"/>
        <s v="Verify UEFI and OS should exchange of Bluetooth profile information"/>
        <s v="Verify Booting with UEFI HTTPv6 network support availability with TPM enabled in BIOS"/>
        <s v="Verify Booting over LAN using UEFI PXEv4 Boot with TPM enabled in BIOS"/>
        <s v="Verify Booting with UEFI HTTPv4 network support availability with TPM enabled in BIOS"/>
        <s v="Verify C10 package state support"/>
        <s v="BIOS shall hide the Intel MEI #2(HECI 2) prior to OS boot."/>
        <s v="Verify the MEBx features with Non-vPRO sku"/>
        <s v="Verify IFR Update option is removed from PCH-FW Configuration page in BIOS setup"/>
        <s v="Verify booting support through USB 3.2 Gen2 (SS+ mass storage) connected over USB Type-C port"/>
        <s v="Validate USB Keyboard Functionality check over USB Type-A port post S3/S0i3 cycle"/>
        <s v="Validate USB Mouse enumeration and functionality over USB Type-A port after S3/S0i3 cycle"/>
        <s v="Validate USB Keyboard Functionality check over USB Type-A port post S4 cycle"/>
        <s v="Validate USB Mouse enumeration and Functionality over USB Type-A port before and after S4 cycle"/>
        <s v="Validate USB Keyboard Functionality check over USB Type-A port post S5 cycle"/>
        <s v="Validate USB Mouse enumeration and functionality over USB Type-A port after S5 cycle"/>
        <s v="Validate hot-plug USB keyboard functionality check in BIOS over USB Type-A port"/>
        <s v="Verify Audio recording and Playback over 3.5mm-Jack-Headset (via HD-A), pre and post S3 cycles"/>
        <s v="Validate USB 2.0 device hot-plug functionality over USB2.0 Type-A port"/>
        <s v="Validate USB 2.0 device enumeration when hot plug device pre and post S4 cycle over USB Type-A port"/>
        <s v="Verify HD Display Audio enumeration post S3 cycle"/>
        <s v="Validate USB 2.0 devices functionality over USB Type-A port with pre and post S3 cycle"/>
        <s v="Validate USB 3.0 devices functionality over USB Type-A port with pre and post S4 cycle"/>
        <s v="Validate USB 3.0 devices functionality over USB Type-A port with pre and post S5 cycle"/>
        <s v="Verify Intel HD Audio functionality over 3.5mm Jack Speakers post S3/S0i3 cycle"/>
        <s v="Verify video playback in OS post S3/S0i3 cycle"/>
        <s v="Validate system achieves more than 80% S0i3(CMS) residency"/>
        <s v="Verification of hot keys (F2 &amp; F7) functionality check while BOOT"/>
        <s v="Verify ucode firmware load/version check pre and post S3 cycle"/>
        <s v="Verify Analog Microphone test connected to 3.5 mm Port post S3 cycle"/>
        <s v="Verify system wakes up from S0i3( Disconnected Modern standby) with RTD3 option enabled in BIOS"/>
        <s v="DPTF devices enumeration pre and post S0i3(Modern Standby) cycle"/>
        <s v="Verify PCIe SD Card data transfer post Disconnected Modern Standby cycle"/>
        <s v="Verify Audio recording and Playback over 3.5mm-Jack-Headset (via HD-A) pre and post S0i3(Modern Standby) cycle"/>
        <s v="Verify HD Display Audio enumeration pre and post CMS cycle"/>
        <s v="Validate USB 3.0 devices functionality over USB Type-A port with pre and post Disconnected-MOS cycle"/>
        <s v="Verify Intel HD Audio functionality over 3.5mm Jack Speakers pre and post S0i3(Modern Standby) cycle"/>
        <s v="Verify video playback in OS pre and post CMS/S0i3 cycle"/>
        <s v="Verify Analog Microphone test connected to 3.5 mm Port pre and post CMS/S0i3 cycle"/>
        <s v="Verify CNVi WLAN Enumeration in OS before/after S3 cycle"/>
        <s v="Verify CNVi Bluetooth Enumeration in OS before/after S3 cycle"/>
        <s v="Validate USB2.0 HUB Functionality check in BIOS over USB Type-A port"/>
        <s v="Validate USB2.0 HUB Functionality check in EFI over USB Type-A port"/>
        <s v="Validate USB2.0 HUB Functionality check in OS over USB Type-A port"/>
        <s v="Verify No device yellow bangs post S0i3 cycle with all device connected as per config planned ( Golden, delta, 5, 4, 3 STAR )"/>
        <s v="Verify IDTT (DPTF) devices enumeration in device manager pre and post S4,S5, warm and cold reboot cycles"/>
        <s v="Verify SD Card plug and play connected to PCIe slot  pre and post S4 , S5 , warm and cold reboot cycles"/>
        <s v="Validate USB2.0/3.0 HUB Functionality check in OS  pre and post S4 , S5 , warm and cold reboot cycles over USB Type-A port"/>
        <s v="Validate USB 2.0 device hot-plug functionality over USB3.0 Type-A port pre and post S4 , S5 , warm and cold reboot cycles"/>
        <s v="Validate USB 2.0 device hot-plug functionality over USB2.0 Type-A port pre and post S4 , S5 , warm and cold reboot cycles"/>
        <s v="Validate USB 3.0 device hot-plug functionality over USB2.0-Type-A port pre and post S4 , S5 , warm and cold reboot cycles"/>
        <s v="Verify multiple global reset functionality cycles check in SUT"/>
        <s v="S0/M0 transition during Hbernate(S4) state"/>
        <s v="S0/M0 transition during Hybrid sleep state"/>
        <s v="Verify &quot;Wake on Voice&quot; functionality when System in SLP_S0 state using DMIC"/>
        <s v="Verify SD Card plug and play connected to PCIe slot post S3 cycle"/>
        <s v="Verify USB3 Device functionality with TCSS D3 Cold support enabled"/>
        <s v="Verify System boot to OS without any hang post cold reset(G3)/warm reset , when Active  cores set to '1' in BIOS"/>
        <s v="Verify BIOS exposes the Setup option &quot;Acoustic Context Awareness (ACA)&quot; and HD Audio functionality works fine in OS"/>
        <s v="Verify Display Functionality over USB4 Dock Device when SUT is in BIOS, EFI and OS level as Primary Display"/>
        <s v="Verify USB keyboard functionality connected to USB4 Port/Devices on Cold-plug in PreOS &amp; Post OS"/>
        <s v="Verify the RTD3 support for USB device connected to PEG port"/>
        <s v="Verify D0 support with USB device connected to PEG port when RTD3 Cold disabled."/>
        <s v="Verify MRC training with RH prevention enabled with 2X refresh enabled and REFRESH_PANIC_WM set to High"/>
        <s v="Verify MRC training with RH prevention enabled with Hardware RHP enabled and REFRESH_PANIC_WM set to High"/>
        <s v="Verify system boot to OS with all channels populated  when RH prevention Disabled &amp; Refresh_Panic_WM set to High"/>
        <s v="Verify MRC training with Fast boot when RH prevention enabled  , Row hammer solution set to  2x refresh &amp; Refresh_Panic_WM set to High"/>
        <s v="Verify MRC training with Fast boot when RH prevention is enabled, Row Hammer Solution set to Hardware RHP &amp; Refresh_Panic_WM set to High"/>
        <s v="Verify RTD3 support with add-on-card on x4 (CEM slot) slot connected with NVMe."/>
        <s v="Verify the system boot up successfully when PCH is upgrade/downgrade  &amp; RTC/CMOS cleared"/>
        <s v="Verify System boot to OS without any hang post cold reset(G3)/warm reset , when Active processor cores set to '2' in BIOS"/>
        <s v="Verify System boot to OS without any hang post cold reset(G3)/warm reset , when Active processor cores set to '5' in BIOS"/>
        <s v="Verify System boot to OS without any hang post cold reset(G3)/warm reset , when Active processor cores set to '3' in BIOS"/>
        <s v="Verify System boot to OS without any hang post cold reset(G3)/warm reset , when Active processor cores set to '4' in BIOS"/>
        <s v="Verify System boot to OS without any hang post cold reset(G3)/warm reset , when Active processor cores set to '6' in BIOS"/>
        <s v="Verify System boot to OS without any hang post cold reset(G3)/warm reset , when Active processor cores set to '7' in BIOS"/>
        <s v="Verify System boot to OS without any hang after Sx cycle, when Active  cores set to '1' in BIOS"/>
        <s v="Verify if System boots up successfully when CPU is Upgraded/downgraded with RTC/CMOS cleared"/>
        <s v="Verify System boot to OS without any hang after Sx cycle, when Active  cores set to '2' in BIOS"/>
        <s v="Verify System boot to OS without any hang after Sx cycle, when Active  cores set to '3' in BIOS"/>
        <s v="Verify System boot to OS without any hang after Sx cycle, when Active  cores set to '4' in BIOS"/>
        <s v="Verify System boot to OS without any hang after Sx cycle, when Active  cores set to '5' in BIOS"/>
        <s v="Verify System boot to OS without any hang after Sx cycle, when Active  cores set to '6' in BIOS"/>
        <s v="Verify System boot to OS without any hang after Sx cycle, when Active  cores set to '7' in BIOS"/>
        <s v="Verify System boot to OS without any hang post cold reset(G3)/warm reset , when Active atom cores set to '1' in BIOS"/>
        <s v="Verify USB4 Storage connection swap during S3 cycle"/>
        <s v="Validate USB4 Dock Device functionality hot plug during S3 cycles"/>
        <s v="Verify 8K Display Panel enumeration in Device Manager with CMS cycles"/>
        <s v="Validate USB4 Dock Device functionality after S3 Cycle"/>
        <s v="Validate USB4 Hub Device functionality hot plug during S3 cycles"/>
        <s v="Validate USB4 Hub Device functionality after S3 cycles"/>
        <s v="Verify USB4 storage functionality after S3 cycles"/>
        <s v="Verify System boot to OS without any hang post cold reset(G3)/warm reset , when Active atom cores set to '2' in BIOS"/>
        <s v="Verify System boot to OS without any hang post cold reset(G3)/warm reset , when Active atom cores set to '3' in BIOS"/>
        <s v="Verify System boot to OS without any hang post cold reset(G3)/warm reset , when Active atom cores set to '4' in BIOS"/>
        <s v="Verify Row Hammer PRT Bios Knob's Default status."/>
        <s v="Verify TBT Storage device enumeration with VMD settings enabled"/>
        <s v="Verify Board ID with MRC training in Debug log"/>
        <s v="Verify TBT device functionality before/after CMS cycling with PS_ON Enabled (dTBT)"/>
        <s v="Verify USB &amp; USBC device functionality before/after CMS cycling with PS_ON Enabled (dTBT)"/>
        <s v="Verify TBT/USB4 devices enumeration and and Functionality with SW CM mode enabled"/>
        <s v="Verify System boot to OS without any hang post cold reset(G3)/warm reset , when Active atom cores set to '5' in BIOS"/>
        <s v="Verify System boot to OS without any hang post cold reset(G3)/warm reset , when Active atom cores set to '6 in BIOS"/>
        <s v="Verify System boot to OS without any hang post cold reset(G3)/warm reset , when Active atom cores set to '7' in BIOS"/>
        <s v="Verify Type-C to Type-C and DP device functionality before/after CMS cycling with PS_ON Enabled (dTBT)"/>
        <s v="Verify system Boot successfully without any delay with  20 MB BIOS"/>
        <s v="[Negative]Verify &quot;Reduced Platform Debug Consent&quot; BIOS option/policy"/>
        <s v="[Negative]Verify if offline Crash Dump created during system on crash when crash dump Bios option disabled"/>
        <s v="[Negative]Verify Trace Hub Initialization when PCH and SOC trace hub disabled"/>
        <s v="Verify &quot;PCH and CPU Trace Hub Enable Mode&quot; BIOS policy/option for NPK Support  when option is disabled"/>
        <s v="Verify Onboard Network functionality in EFI shell when network is disabled in BIOS"/>
        <s v="[Negative]Verify NPK memory configuration is done only after IMR allocations (DID ack) when Platform debug consent  disabled"/>
        <s v="Verify PPIN Feature BIOS option in Release BIOS"/>
        <s v="Verify if RPE feature is not available on Consumer SKU"/>
        <s v="Verify if BIOS shall not provide ASF configuration option on Consumer SKU"/>
        <s v="Verify if FW Update option is not enumerated on Consumer SKU with ME disabled"/>
        <s v="Verify CMS cycle and SLP_S0 when  Hyper-Threading is Disabled"/>
        <s v="Verify the Enumeration of PCIe device with PCIe option disabled in the Bios."/>
        <s v="Verify MRC specific setup option to determine whether to execute a fastboot or normal boot"/>
        <s v="Verify if system boots in fast boot mode with normal shutdown rather than 4S power button override."/>
        <s v="Verify if switching AMT support from onboard LAN to discrete Foxville LAN is not provided with consumer SKU"/>
        <s v="Verify BIOS supports System Power Management(Psys)"/>
        <s v="[TBT] Verify SUT wake from S3 using Type-C dock connected over TBT port with a USB keyboard or mouse"/>
        <s v="Verify BIOS handover the platform control to OS"/>
        <s v="Verify USB 3.2 Gen 2x2 device functionality in pre and post OS"/>
        <s v="Verify system stability on performing Hibernate cycle on freshly preloaded OS post flashing Release BIOS"/>
        <s v="Verify system stability on performing reboot cycle on freshly preloaded OS post flashing Release BIOS"/>
        <s v="Validate USB3.0 HUB Functionality check in BIOS over USB Type-A port"/>
        <s v="Validate USB3.0 HUB Functionality check in EFI over USB Type-A port"/>
        <s v="Verify Fan rotation speed at the time of temperature crosses active trip point during OS hung condition"/>
        <s v="Verify BIOS can configure SATA mode to AHCI and OS can then be installed and verify device speed"/>
        <s v="Verify SUT Entry and Exit in CS Low Power Mode"/>
        <s v="Verify that SUT boots to S0 from G3 in   AC  mode with   AC  brick"/>
        <s v="Verify BIOS shall display an option to set the IP address and port number of the Intel  AMT provisioning server under MEBx menu."/>
        <s v="Verify  Host Name could be set successfully under MEBx in BIOS"/>
        <s v="Verify if AMT configuration menu is accessible under MEBx setup in BIOS"/>
        <s v="Verify KVM can be enabled/disabled in BIOS under MEBx menu"/>
        <s v="Verify Local FW Updates option is available in BIOS Setup"/>
        <s v="Verify if MEBx password change is accepted (for password meeting specific criteria) and is successfully accepted on subsequent entries under MEBx menu in BIOS"/>
        <s v="Verify &quot;Password Policy&quot; is set to &quot;Any Time&quot; under MEBx Setup option in BIOS"/>
        <s v="Verify that Ctrl+P option should not displayed during SUT boot  and should not enter into MEBx windows with ME Corporate SKU"/>
        <s v="Verify Processor reaches all P-states irrespective of C-states"/>
        <s v="Verify flex ratio can be set between HFM and LFM ratio"/>
        <s v="Verify Bios gives an option to configure Intel Processor Trace Feature(RTIT)"/>
        <s v="Verify Intel(R) Dynamic Tuning technology support enabled in BIOS for DT SKUs"/>
        <s v="Verify Bios configured Power Limit 4"/>
        <s v="Verify PMC static function disable configuration locking"/>
        <s v="Verify system enters Sleep (S3) using  OS start Menu"/>
        <s v="Verify Reset and SX transition of system with AMT enabled"/>
        <s v="BIOS Hotkey combination (CTRL-ALT-F1) should display by the BIOS during boot process"/>
        <s v="Verify different power state changes on Modern standby enabled system"/>
        <s v="Verify independent BIOS setup option to Enable/Disable INT3400 Device and Processor thermal device participants"/>
        <s v="[OCR] Verify BIOS should provide Boot options Support  for one Click recovery"/>
        <s v="[OCR] Verify AMT triggered Windows Recovery Environment (WinRE) over wired LAN"/>
        <s v="[OCR] Verify if BIOS provides option to enable/disable AMT UEFI Boot Options"/>
        <s v="[OCR] Verify Windows Recovery working if OCR WinRE option is disabled in BIOS"/>
        <s v="[OCR] Verify Windows Recovery (WinRE) Functionality from AMT Remote session with OCR option disabled in BIOS over wired LAN"/>
        <s v="[OCR] Verify AMT triggered PBA Boot Flow over wired LAN"/>
        <s v="[OCR] Verify AMT triggered HTTPS Boot Flow over wired LAN"/>
        <s v="[OCR] Verify Windows Recovery Environment (WinRE) Boot  with Reset PC(Keep my files) Option over wired LAN"/>
        <s v="[OCR] Verify Windows Recovery Environment (WinRE) Boot  with Reset PC(Remove everything ) Option over wired LAN"/>
        <s v="[OCR] Verify OCR progress and state via AMT Event log for WinRE boot over wired LAN"/>
        <s v="[OCR] Verify OCR progress and state via AMT Event log for PBA boot over wired LAN"/>
        <s v="[OCR] Verify OCR progress and state via AMT Event log for HTTPS Boot over wired LAN"/>
        <s v="[OCR] Verify HTTPS Boot flow for One Click Recovery"/>
        <s v="[OCR] Verify Windows Recovery Environment (WinRE) Boot flow for One Click Recovery"/>
        <s v="[OCR] Verify PBA Boot flow for One Click Recovery"/>
        <s v="[OCR] Verify System Recovery When OCR_HTTPS boot Flow is interrupted from AMT Remote session over wired LAN"/>
        <s v="[OCR] Verify System Recovery When OCR_PBA boot Flow is interrupted from AMT Remote session over wired LAN"/>
        <s v="Verify BIOS to update post codes on punit register"/>
        <s v="[OCR] Verify One Click Recovery boot options when AC power is removed from SUT"/>
        <s v="[OCR] Verify user consent flow is performed during OCR_WinRE boot in Admin control Mode (ACM) Mode"/>
        <s v="[OCR] Verify OCR_Boot Capabilities Via WSMAN Browser"/>
        <s v="[OCR] Verify Remote Power Command after performing OCR_WinRE Boot flow"/>
        <s v="Verify if  system support disable/enable of the Crossover Canyon capability"/>
        <s v="Verify WiFi functionality in UEFI and KVM session establishment working same time for WiFi OCR support"/>
        <s v="[OCR] Verify AMT triggered Windows Recovery Environment (WinRE) over Wireless LAN"/>
        <s v="[OCR] Verify Windows Recovery (WinRE) Functionality from AMT Remote session with OCR option disabled in BIOS over Wireless LAN"/>
        <s v="[OCR] Verify AMT triggered PBA Boot Flow over Wireless LAN"/>
        <s v="[OCR] Verify Windows Recovery Environment (WinRE) Boot  with Reset PC(Keep my files) Option over Wireless LAN"/>
        <s v="[OCR] Verify Windows Recovery Environment (WinRE) Boot  with Reset PC(Remove everything ) Option over Wireless LAN"/>
        <s v="[OCR] Verify OCR progress and state via AMT Event log for WinRE boot over Wireless LAN"/>
        <s v="[OCR] Verify OCR progress and state via AMT Event log for PBA boot over Wireless LAN"/>
        <s v="[OCR] Verify System Recovery When OCR_WinRE boot Flow is interrupted from AMT Remote session over Wireless LAN"/>
        <s v="[OCR] Verify System Recovery When OCR_PBA boot Flow is interrupted from AMT Remote session over Wireless LAN"/>
        <s v="Verify CPU fan is on during system boot"/>
        <s v="Verify CPU Fan speed can be set/read through commands in EFI mode"/>
        <s v="[FSP2.0]: Verify FSP_INFO_EXTENDED_HEADER Information."/>
        <s v="Verify video playback in OS  pre and post S4, S5, warm and cold reboot cycles"/>
        <s v="Verify RST RAID UEFI driver must be available when SATA controller is in AHCI mode"/>
        <s v="Verify AMT BIOS option check under PCH-FW configuration"/>
        <s v="Verify BIOS options listed under AMT configuration in PCH-FW menu"/>
        <s v="Verify that BIOS detects and initializes SSDs/SATA drives attached to PCIe x4 port"/>
        <s v="Verify SATA controller type device detection in EFI shell"/>
        <s v="Verify BIOS detects PCIe device connected over X1 slot without remapping the same"/>
        <s v="Verify device defined under VMD should not be detected in PCI line item"/>
        <s v="Verify NVMe functionality over X4 slot across pre and Post Sx cycles"/>
        <s v="Verify respective device detection by enabling VMD for SATA and disable for NVMe"/>
        <s v="Verify VMD Register Lock bit when VMD device is not in use"/>
        <s v="Verify Bios default value To SATA CLKREQ Assertion Select with remapped PCIe device"/>
        <s v="Verify package C10 with PCIe Gen3 NVMe SSD connected over PCIe Gen4 supported X4 slot"/>
        <s v="Verify warm reset and Sx cycle with PCIe Gen3 NVMe SSD connected over PCIe Gen4 supported X4 slot"/>
        <s v="Verify Gen1 to Gen4 speed check with PCIe Gen4 NVMe SSD connected over PCIe Gen4 supported X4 slot"/>
        <s v="Verify VMD RTD3 Cold support with SATA connected"/>
        <s v="Verify package C10 with PCIe NVMe SSD connected over PCH M.2 Slot with VMD port disabled"/>
        <s v="Verify NVMe-SSD detection in Bios connected to Add-on-card connected over PCIe-X4 Slot"/>
        <s v="Verify SX cycles with M.2 NVMe-SSD connected to Add-on-card connected over PCIe-X4 Slot"/>
        <s v="Verify Automatic Partial to Slumber Transitions for SATA interface are disabled"/>
        <s v="Verify VMD RTD3Cold support with add-on-card on x4 slot connected with NVMe."/>
        <s v="Verify SLP_S0 , Package C states &amp; S0I3.4 with M.2 NVMe connected."/>
        <s v="Verify SLP_S0 , Package C states &amp; S0I3.4 with M.2 NVMe connected to x4 slot."/>
        <s v="Verify VMD RTD3Cold support with NVMe connected to PCH M.2 slot."/>
        <s v="Verify that the PCH SATA Controller is set and operating in RAID Mode with NVMe SSD Through VMD"/>
        <s v="Verify local user cannot enter MEBx settings to change Intel  Standard Manageability Configuration with Wired LAN, when Storage redirection is active"/>
        <s v="Verify that MEBx shall display an option to set the IP address and port number of the Intel  AMT provisioning server"/>
        <s v="[OCR] Verify SMBIOS Capability verification for one touch Recovery"/>
        <s v="Verify KVM session can be established"/>
        <s v="Verify Storage-Redirection Session over Wired LAN"/>
        <s v="Verify user is prompted for a new password and can&quot;t use a non-strong password"/>
        <s v="Verify if MEBx password change is accepted (for password meeting specific criteria) and is successfully accepted on subsequent entries to MEBx"/>
        <s v="Verify Local FW Updates option is available in MEBx /BIOS Setup"/>
        <s v="Verify power control options available for ME"/>
        <s v="Verify &quot;Domain Name&quot; and HostName&quot; could be set successfully in MEBx setting"/>
        <s v="Verify user can set values for IPV4 Address and Subnet Mask Address"/>
        <s v="Verify if user can Save MEBx settings and exit MEBx successfully"/>
        <s v="Verify AMT connectivity Provision/Unprovision with static IP using WebUI"/>
        <s v="Verify if AMT configuration menu is accessible in MEBx setup"/>
        <s v="Very Intel AMT feature enabled/disabled option in BIOS"/>
        <s v="Verify availability of Storage Redirection/ KVM under AMT and relevant options applicable for these features"/>
        <s v="Verify Storage Redirection can be successfully enabled and disabled"/>
        <s v="Verify KVM can be enabled/disabled in MEBx"/>
        <s v="Verify options - IPV4, UUID and Power Control are available in WebUI with WLAN"/>
        <s v="Verify AMT WEBUI is accessible after Sx cycles"/>
        <s v="Verify the MEBX configure using Host-based Provisioning"/>
        <s v="Verify SUT completes  S3 and S4 cycles successfully with ME connection established"/>
        <s v="Verify removal of MDES usage from MEBx"/>
        <s v="Verify ME(M0) status pre &amp; post S5, warm reset cycle"/>
        <s v="Verify &quot;Manageability Feature Selection&quot; is &quot;Enabled&quot; by default in MEBx setup"/>
        <s v="Verify KVM session can be established When SUT is in MEBX Menu and BIOS Menu"/>
        <s v="Verify MEBX UI is accessible during SUT boot with ME Corporate SKU"/>
        <s v="DPTF devices enumeration pre and post S3 cycle"/>
        <s v="Verify CPU &quot;C-state C7 &quot;support"/>
        <s v="Validate USB Keyboard Functionality check over USB Type-A port after DMS cycle"/>
        <s v="Validate USB 3.0 device enumeration when hot plug device pre and post Disconnected-MOS cycle over USB Type-A port"/>
        <s v="Validate USB 2.0 devices functionality over USB Type-A port with pre and post Disconnected-MOS cycle"/>
        <s v="Validate USB2.0/3.0 HUB Functionality check in OS pre and post disconnected-MOS cycle over USB Type-A port"/>
        <s v="S0/M0 transition during CS state"/>
        <s v="Verify if user is able to change ME Password"/>
        <s v="Verify if user can edit Network Name in MEBx Settings"/>
        <s v="Verify AMT connectivity with static IP using WebUI"/>
        <s v="Verify if SUT reboots after user enters incorrect MEBx password for 3 consecutive tries"/>
        <s v="Verify SUT could be connected remotely to a server using WebUI"/>
        <s v="S0/M0 transition during sleep(S3) state"/>
        <s v="Verify ME(M0) status pre and post cold and warm reset cycle"/>
        <s v="Verify CSE/TXE/SEC/CSME enumeration pre and post Sx cycle"/>
        <s v="[OCR] Verify System Recovery When OCR_WinRE boot Flow is interrupted from AMT Remote session over wired LAN"/>
        <s v="Verify that BIOS displays MEBx options with Intel AMT enabled IFWI"/>
        <s v="Verify if BIOS provides option to enable or disable Remote Platform Erase RPE"/>
        <s v="Verify if MEBX option is displayed in the BIOS page with ME Corporate SKU"/>
        <s v="Verify if BIOS provides an option to switch AMT support from onboard LAN to discrete Foxville LAN"/>
        <s v="Verify inability of activating network access from USB provisioning flow"/>
        <s v="Verify if MEBX screen does not display MEBx version on Integrated MEBx"/>
        <s v="Verify if MEBx page is not displayed when AMT configuration is disabled in BIOS page"/>
        <s v="Verify if MEBx page displays IP configuration settings when LAN platform is detected"/>
        <s v="Verify if IP configuration is not exposed with DHCP enabled under Network settings"/>
        <s v="Verify if system can not be connected to the host when network is not activated"/>
        <s v="Verify if domain name and host name are replaced with FQDN on Integrated MEBx"/>
        <s v="Verify boot flow with SAGV Enable/Disable default option with Below 125W config"/>
        <s v="Verify ME State option in Bios"/>
        <s v="Verify ME un-configuration using Bios option"/>
        <s v="Verify DashG card basic functionality with SRIOV enabled on x16 PEG slot connected in SUT"/>
        <s v="Verify system stability after S4 and S5 cycles via power button"/>
        <s v="Verify System Boot with  &quot;Dual Tau Boost&quot; option Enabled /Disabled Post Sx"/>
        <s v="Verify System Boot with  &quot;Dual Tau Boost&quot; option Enabled /disabled"/>
        <s v="Verify Platform PL1 and PL2 Bios options"/>
        <s v="Verify platform&quot;s Power Limit 1 and Power Limit 2 values"/>
        <s v="Verify user configured Power Limit 1 and Power Limit 2 values gets reflected correctly as part of PACKAGE_RAPL_LIMIT_0_0_0_MCHBAR_PCU MMIO region"/>
        <s v="Verify user configured Power Limit 4 values pre and post Sx cycles"/>
        <s v="Verify system stability on changing power state settings"/>
        <s v="Verify no errors or failures get registered as part of event viewer log post Sx cycles"/>
        <s v="Verify system stability post applying workload on CPU"/>
        <s v="Verify System entry to Sx states via command line"/>
        <s v="Verify System wont wake from Connected-MoS when HDMI display &quot;hot plug-in&quot; and &quot;hot plug-out&quot;"/>
        <s v="Verify system enters Sleep (S3) using &quot;ALT+F4&quot;"/>
        <s v="Verify GPE event triggered in ACPI during ACPI wake alarm test in hibernate"/>
        <s v="Verify S3 and S4 LED status"/>
        <s v="Verify system can be Shutdown, Hibernate and Restart using &quot;ALT+F4&quot; key combination"/>
        <s v="Verify system can be Shutdown, Hibernate and Restart using OS start menu"/>
        <s v="Verify Hibernate, Shutdown entry and exit via power button"/>
        <s v="Verify system can be cold reset and warm reset from EDK shell"/>
        <s v="Verify system Shutdown, Hibernate and Restart from OS via command Line"/>
        <s v="Verify system stability on waking from idle state pre and post S4,S5 ,warm and cold reboot cycles"/>
        <s v="Verify DashG card basic functionality supports RTD3 on Gen5 X8 PCIe slot"/>
        <s v="Verify Audio play back on Speakers/headset with enabling Soundwire option in BIOS"/>
        <s v="Validate DashG enumerated as PCI Device at EFI"/>
        <s v="Verify DashG card basic functionality on x16 PEG slot with HDMI display connected in SUT"/>
        <s v="Verify DashG card basic functionality on x16 PEG slot post S3 cycles"/>
        <s v="Verify DashG card basic functionality on x16 PEG slot post S4 cycles"/>
        <s v="Verify DashG card basic functionality on x16 PEG slot post S5 cycles"/>
        <s v="Verify DashG card basic functionality on x16 PEG slot post CMS cycles"/>
        <s v="Verify DashG card basic functionality on x16 PEG slot post DMS cycles"/>
        <s v="Verify DashG card basic functionality on x4 PCIe slot with HDMI display connected in SUT"/>
        <s v="Verify DashG card basic functionality on x4 PCIe slot with DP display connected in SUT"/>
        <s v="Verify DashG card basic functionality on x4 PCIe slot post S3 cycles with HDMI display connected in SUT"/>
        <s v="Verify DashG card basic functionality on x4 PCIe slot post S4 cycles with HDMI display connected in SUT"/>
        <s v="Verify DashG card basic functionality on x4 PCIe slot post S5 cycles with HDMI display connected in SUT"/>
        <s v="Verify DashG card basic functionality on x4 PCIe slot post CMS cycles with HDMI display connected in SUT"/>
        <s v="Verify DashG card basic functionality on x4 PCIe slot post S3 cycles with DP display connected in SUT"/>
        <s v="Verify DashG card basic functionality on x4 PCIe slot post S4 cycles with DP display connected in SUT"/>
        <s v="Verify DashG card basic functionality on x4 PCIe slot post S5 cycles with DP display connected in SUT"/>
        <s v="Verify DashG card basic functionality on x4 PCIe slot post CMS cycles with DP display connected in SUT"/>
        <s v="Verify DashG card basic functionality on x4 PCIe slot post S3 cycles with eDP display connected in SUT"/>
        <s v="Verify DashG card basic functionality on x4 PCIe slot post S4 cycles with eDP display connected in SUT"/>
        <s v="Verify DashG card basic functionality on x4 PCIe slot post S5 cycles with eDP display connected in SUT"/>
        <s v="Verify DashG card basic functionality on x4 PCIe slot post CMS cycles with eDP display connected in SUT"/>
        <s v="Verify CPU &amp; SMPS FAN are in off condition with &quot;PS_ON&quot; enabled in Setup during Modern Standby"/>
        <s v="Verify Two NVMe-SSD&quot;s detection in Bios when connected to M.2 Gen4 slots from CPU &amp; PCH."/>
        <s v="Verify SX cycles with NVMe SSD&quot;s connected to M.2 Gen4 slots from CPU &amp; PCH."/>
        <s v="Verify NVMe-SSD&quot;s detection in Bios &amp; O.S when connected to x4 slots &amp; M.2 slots from CPU &amp; PCH."/>
        <s v="Verify Dual Tau Feature writing MMIO values With cTDp &amp; Non- cTDP  Part"/>
        <s v="Verify Remapped NVMe-SSD&quot;s detection in Bios &amp; O.S when connected to  x4 slots &amp; M.2 slots from CPU &amp; PCH."/>
        <s v="Verify CPU turbo boost functionality post S3 cycle"/>
        <s v="Verify PCIE Resizable BAR support with DashG graphics card on X16 PEG slot"/>
        <s v="Verify discrete graphics (DGfx) functionality with/without PCIE Resizable BAR support with DashG graphics card on X16 PEG slot"/>
        <s v="Verify System Boot with  &quot;Dual Tau Boost&quot; option Enabled /disabled with not cTDP parts"/>
        <s v="[Negative] Verify RAID configuration in NVMe interface when VMD is Disabled"/>
        <s v="Verify boot flow with SAGV Enable/Disable default option with 125W config"/>
        <s v="Verify GPE event triggered in ACPI during ACPI wake alarm test in sleep state"/>
        <s v="Verify system stability on performing Sleep cycle on freshly preloaded OS post flashing Release BIOS"/>
        <s v="Verify Options available in the USB configuration page of BIOS Setup (AIO/DT/HALO)"/>
        <s v="Verify ISH(Integrated sensor hub) enumeration for BOM1 configuration"/>
        <s v="Verify Touch panel Enumeration pre and post Connected Standby (CMS) cycle"/>
        <s v="Verify Touch Panel(I2C) functionality in Bios"/>
        <s v="[OCR] Verify user consent flow is performed during OCR_WinRE boot in Client control Mode (CCM) Mode"/>
        <s v="[FSP][GCC]: Validate Pre and Post OS display with different FSP Bios"/>
        <s v="Verify disable/enable ISH Controller option in BIOS"/>
        <s v="Verify  Setting AMT feature state to enabled is not allowed While AMT is globally disabled"/>
        <s v="Verify Touch function test using Touch Panel post S4 cycle"/>
        <s v="Verify Touch function test using Touch Panel post S5 cycle"/>
        <s v="Validate USB 2.0 device enumeration when hot plug device pre and post S3 cycle over USB Type-A port"/>
        <s v="Validate USB2.0/3.0 HUB Functionality check in OS post S3/S0i3 cycle over USB Type-A port"/>
        <s v="ISH Sensor Enumeration Pre and Post Sx - Ambient light (ALS)"/>
        <s v="ISH FW response and version check in OS"/>
        <s v="Verify System Login using Finger print Sensor (FPS)"/>
        <s v="Verify ISH sensor module enumeration in OS"/>
        <s v="Verify ISH Sensor Enumeration pre and post Connected Standby (CMS) cycle - Ambient Light Sensor (ALS)"/>
        <s v="Verify the AMT connectivity with WIFI using WEBUI"/>
        <s v="ISH Sensor Enumeration - Ambientlight (ALS)"/>
        <s v="Verify ISH(Integrated sensor hub) enumeration for BOM1 configuration pre and post CMS"/>
        <s v="Verify ISH(Integrated sensor hub) enumeration for BOM1 configuration pre and post S3 cycle"/>
        <s v="Verify ISH(Integrated sensor hub) enumeration for BOM1 configuration pre and post S4, S5, Warm Reset, Cold Reset, G3 State"/>
        <s v="Verify ISH(Integrated sensor hub) enumeration for BOM1 configuration pre and post deep S4 and deep S5 state"/>
        <s v="Verify non por power state settings"/>
        <s v="Verify CPU frequency transitions based on Turbo status"/>
        <s v="Verify that BIOS gives an option to change Tcc Activation Offset"/>
        <s v="Verify BT data transfer functionality using discrete BT module connected to System"/>
        <s v="Verify Discrete BT ON-OFF-ON functionality in OS"/>
        <s v="Verify system enters Sleep (S3) using OS start Menu or using &quot;ALT+F4&quot; in alternate validation cycle"/>
        <s v="Verify Discrete BT Functionality with CNVi option Enabled in BIOS"/>
        <s v="Verify discrete Wi-Fi enumeration pre and post Connected Standby (CMS) cycle"/>
        <s v="Verify discrete WLAN ON-OFF-ON functionality in OS"/>
        <s v="Verify CPU frequency throttles when core temperature exceeds passive trip point with DTS SMM enabled and DTT disabled"/>
        <s v="Verify CPU FAN rotate when core temperature exceeds Active trip point with DTS SMM enabled and DTT disabled in BIOS"/>
        <s v="Verify System shutdown when core temperature exceeds Critical trip point with DTS SMM enabled and DTT disabled in BIOS"/>
        <s v="Verify &quot;Ring down bin&quot; feature is enabled by default after enabling OC in bios"/>
        <s v="Verify default values set for Memory ratio and Memory reference clock as part of Setup"/>
        <s v="Verify Bios gives user an option to switch between Internal BCLK and External BCLK"/>
        <s v="Verify Bios does not display DVSF for the fabric domain"/>
        <s v="Verify Audio play back and recording on 3.5mm-Jack-Headset (via Soundwire)"/>
        <s v="Verify HDD serial number display at Ready To Boot event"/>
        <s v="Verify Discrete Bluetooth device function test in OS pre and post S4 , S5 , warm and cold reboot cycles"/>
        <s v="Verify Discrete Wi-Fi enumeration test in device manager pre and post S4 , S5 , warm and cold reboot cycles"/>
        <s v="Verify CNVd Bluetooth functionality in OS pre and post S4, S5, warm and cold reboot cycles"/>
        <s v="Verify CNVd Bluetooth Enumeration in OS before and after warm and cold reset"/>
        <s v="Verify Discrete Wi-Fi enumeration post S3 cycle"/>
        <s v="Verify Discrete Bluetooth device function test on OS post S3 cycle"/>
        <s v="Verify Discrete Wi-Fi enumeration pre and post Disconnected Modern Standby (DMS) cycle"/>
        <s v="Verify Discrete Bluetooth device functionality on OS pre and post Disconnected Modern Standby (DMS)"/>
        <s v="Verify 8K Display Panel enumeration in Device Manager"/>
        <s v="Verify if system boot with SAF configuration"/>
        <s v="Verify BIOS settings remains intact with SAF mode booting after Warm and Cold Boot cycles"/>
        <s v="Verify BIOS settings remains intact with SAF mode booting after Sx cycles"/>
        <s v="Verify BIOS settings remains intact with SAF mode booting after power interrupts (Reset / G3) cycles"/>
        <s v="Verify CPU enters C10 after removal of USB disk used as source for Music playback in Modern Standby"/>
        <s v="Verify VMD driver version in BIOS HII menu Through VMD"/>
        <s v="Boot to OS from SATA HDD"/>
        <s v="Verify AMT WEBUI is accessible during sx cycles over Wired LAN with ME idle timeout set ."/>
        <s v="Verify Drive does not Spin up when Bios option is disabled."/>
        <s v="[OCR] Verify PBA can not be triggered with PBA disabled for One Click Recovery over Wired LAN"/>
        <s v="Verify if BIOS populates SMBIOS table 130 with &quot;vPro TBT dock  supported state"/>
        <s v="Validate Hybrid Graphics (HG) enumerated as PCI Device"/>
        <s v="Verify Audio Play back on USB-Headset post S3 cycle"/>
        <s v="Verify Audio Play back on USB-Headset pre and post S0i3(Modern Standby) cycle"/>
        <s v="Verify Wi-Fi connectivity across warm and cold reboot cycles in pre-OS environment"/>
        <s v="Verify Boot to OS from NVMe Storage"/>
        <s v="Verify if CSME will not pass the MAC address when LAN-less platform is detected"/>
        <s v="With SOL disabled in the MEBx page, verify SOL session can not be established"/>
        <s v="Verify Bios option to enable and Disable the UAOL (USB AUDIO OFFLOAD)"/>
        <s v="Verify PCIe SD card does not go to RTD3 cold when ACPI RTD3 Cold is disabled in bios"/>
        <s v="Verify if Unconfigure Network Access is removed from MEBx page on Integrated MEBx."/>
        <s v="Verify if TLS PKI option is removed from Integrated MEBx"/>
        <s v="Verify MRC for Mem training with different memory configurations"/>
        <s v="Verify if KVM session can be established with fast boot enabled in the BIOs page with wired LAN"/>
        <s v="Verify if OEM debug configuration menu is removed from MEbx page"/>
        <s v="[Negative]Verify enablement of Test Menu with external Bios"/>
        <s v="Verify Test Menu Bios enable and disable using Hex editor."/>
        <s v="Verify if BIOS accepts updating invalid value for TTL in the MEBx"/>
        <s v="Verify CSME platform ID with  UPID feature enabled IFWI"/>
        <s v="Verify bluetooth Low Energy(LE) audio feature"/>
        <s v="Verify power control settings under MEBx after loading defaults in the BIOS menu"/>
        <s v="Verify GBE driver version in EFI shell"/>
        <s v="Verify SMBIOS Version displayed correctly"/>
        <s v="Verify WIFI driver version in EFI shell"/>
      </sharedItems>
    </cacheField>
    <cacheField name="Config" numFmtId="0">
      <sharedItems/>
    </cacheField>
    <cacheField name="jama_id" numFmtId="0">
      <sharedItems containsBlank="1"/>
    </cacheField>
    <cacheField name="Status" numFmtId="0">
      <sharedItems count="2">
        <s v="Passed"/>
        <s v="Failed"/>
      </sharedItems>
    </cacheField>
    <cacheField name="Actual Result" numFmtId="0">
      <sharedItems containsBlank="1"/>
    </cacheField>
    <cacheField name="domain" numFmtId="0">
      <sharedItems/>
    </cacheField>
    <cacheField name="jama_platform_feature_and_capability" numFmtId="0">
      <sharedItems count="19">
        <s v="TCSS"/>
        <s v="Platform Config and Board BOM"/>
        <s v="Power Management"/>
        <s v="Industry Specs and Open source initiatives"/>
        <s v="Debug Interfaces and Traces"/>
        <s v="Display, Graphics, Video and Audio"/>
        <s v="Manageability Support"/>
        <s v="Networking and Connectivity"/>
        <s v="Internal and External Storage"/>
        <s v="Flex I/O and Internal Buses"/>
        <s v="System Firmware Builds and bringup"/>
        <s v="Memory Technologies and Topologies"/>
        <s v="Performance and Responsiveness"/>
        <s v="Embedded controller and Power sources"/>
        <s v="Thermal Management"/>
        <s v="Platform Protection and SysFW Security"/>
        <s v="Touch &amp; Sensing"/>
        <s v="Performance Tuning and overclocking"/>
        <s v="manageability"/>
      </sharedItems>
    </cacheField>
    <cacheField name="test_complexity" numFmtId="0">
      <sharedItems containsBlank="1"/>
    </cacheField>
    <cacheField name="automation_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3">
  <r>
    <s v="14013114941"/>
    <x v="0"/>
    <s v="GC"/>
    <s v="CSS-IVE-50921"/>
    <x v="0"/>
    <m/>
    <s v="io_usb.type_c_subsystem"/>
    <x v="0"/>
    <s v="Low"/>
    <s v="Automatable"/>
  </r>
  <r>
    <s v="14013120501"/>
    <x v="1"/>
    <s v="GC"/>
    <s v="CSS-IVE-54154"/>
    <x v="0"/>
    <m/>
    <s v="reset"/>
    <x v="1"/>
    <s v="Low"/>
    <s v="Automatable"/>
  </r>
  <r>
    <s v="14013156881"/>
    <x v="2"/>
    <s v="GC"/>
    <s v="CSS-IVE-50711"/>
    <x v="0"/>
    <m/>
    <s v="power_management"/>
    <x v="2"/>
    <s v="Low"/>
    <s v="Automatable"/>
  </r>
  <r>
    <s v="14013156884"/>
    <x v="3"/>
    <s v="GC"/>
    <s v="CSS-IVE-50532"/>
    <x v="1"/>
    <s v="HSD ID:16018855017:[RPL-S NATIVE][RPL-S SOC+RPL-S PCH] [RPL-S BIOS]: Processor upgrade information is showing as Undefined value in EFI Shell"/>
    <s v="system"/>
    <x v="3"/>
    <s v="Medium"/>
    <s v="Automatable"/>
  </r>
  <r>
    <s v="14013157206"/>
    <x v="4"/>
    <s v="GC"/>
    <s v="CSS-IVE-101752"/>
    <x v="0"/>
    <m/>
    <s v="processor_core"/>
    <x v="1"/>
    <s v="Medium"/>
    <s v="Automatable"/>
  </r>
  <r>
    <s v="14013157212"/>
    <x v="5"/>
    <s v="GC"/>
    <m/>
    <x v="0"/>
    <m/>
    <s v="processor_core"/>
    <x v="1"/>
    <s v="Low"/>
    <s v="Automatable"/>
  </r>
  <r>
    <s v="14013157594"/>
    <x v="6"/>
    <s v="GC"/>
    <s v="CSS-IVE-135510"/>
    <x v="0"/>
    <m/>
    <s v="processor_core"/>
    <x v="1"/>
    <s v="Low"/>
    <s v="Automatable"/>
  </r>
  <r>
    <s v="14013157596"/>
    <x v="7"/>
    <s v="GC"/>
    <s v="CSS-IVE-135511"/>
    <x v="0"/>
    <m/>
    <s v="processor_core"/>
    <x v="1"/>
    <s v="Low"/>
    <s v="Automatable"/>
  </r>
  <r>
    <s v="14013157601"/>
    <x v="8"/>
    <s v="GC"/>
    <s v="CSS-IVE-135513"/>
    <x v="0"/>
    <m/>
    <s v="processor_core"/>
    <x v="1"/>
    <s v="Low"/>
    <s v="Automatable"/>
  </r>
  <r>
    <s v="14013157608"/>
    <x v="9"/>
    <s v="GC"/>
    <s v="CSS-IVE-135517"/>
    <x v="0"/>
    <m/>
    <s v="processor_core"/>
    <x v="1"/>
    <s v="Low"/>
    <s v="Automatable"/>
  </r>
  <r>
    <s v="14013157611"/>
    <x v="10"/>
    <s v="GC"/>
    <s v="CSS-IVE-135518"/>
    <x v="0"/>
    <m/>
    <s v="processor_core"/>
    <x v="1"/>
    <s v="Low"/>
    <s v="Automatable"/>
  </r>
  <r>
    <s v="14013157613"/>
    <x v="11"/>
    <s v="GC"/>
    <s v="CSS-IVE-135519"/>
    <x v="0"/>
    <m/>
    <s v="processor_core"/>
    <x v="1"/>
    <s v="Low"/>
    <s v="Automatable"/>
  </r>
  <r>
    <s v="14013157614"/>
    <x v="12"/>
    <s v="GC"/>
    <s v="CSS-IVE-135520"/>
    <x v="0"/>
    <m/>
    <s v="processor_core"/>
    <x v="1"/>
    <s v="Low"/>
    <s v="Automatable"/>
  </r>
  <r>
    <s v="14013157616"/>
    <x v="13"/>
    <s v="GC"/>
    <s v="CSS-IVE-135556"/>
    <x v="0"/>
    <m/>
    <s v="processor_core"/>
    <x v="1"/>
    <s v="Low"/>
    <s v="Automatable"/>
  </r>
  <r>
    <s v="14013157654"/>
    <x v="14"/>
    <s v="GC"/>
    <s v="CSS-IVE-145235"/>
    <x v="0"/>
    <m/>
    <s v="processor_core"/>
    <x v="1"/>
    <s v="High"/>
    <s v="Automatable"/>
  </r>
  <r>
    <s v="14013157668"/>
    <x v="15"/>
    <s v="GC"/>
    <s v="CSS-IVE-145268"/>
    <x v="0"/>
    <m/>
    <s v="processor_core"/>
    <x v="1"/>
    <s v="Medium"/>
    <s v="Automatable"/>
  </r>
  <r>
    <s v="14013158254"/>
    <x v="16"/>
    <s v="GC"/>
    <s v="CSS-IVE-70874"/>
    <x v="0"/>
    <m/>
    <s v="io_usb.type_c_subsystem"/>
    <x v="0"/>
    <s v="Medium"/>
    <s v="Jama_Not_Evaluated"/>
  </r>
  <r>
    <s v="14013158298"/>
    <x v="17"/>
    <s v="GC"/>
    <s v="CSS-IVE-71016"/>
    <x v="0"/>
    <m/>
    <s v="io_usb.type_c_subsystem"/>
    <x v="0"/>
    <s v="High"/>
    <s v="Jama_Not_Evaluated"/>
  </r>
  <r>
    <s v="14013158399"/>
    <x v="18"/>
    <s v="GC"/>
    <s v="CSS-IVE-86260"/>
    <x v="0"/>
    <m/>
    <s v="io_usb.type_c_subsystem"/>
    <x v="0"/>
    <s v="Medium"/>
    <s v="Automatable"/>
  </r>
  <r>
    <s v="14013158803"/>
    <x v="19"/>
    <s v="GC"/>
    <s v="CSS-IVE-94314"/>
    <x v="0"/>
    <m/>
    <s v="io_usb.type_c_subsystem"/>
    <x v="0"/>
    <s v="Medium"/>
    <s v="Automatable"/>
  </r>
  <r>
    <s v="14013159448"/>
    <x v="20"/>
    <s v="GC"/>
    <s v="CSS-IVE-101082"/>
    <x v="0"/>
    <m/>
    <s v="io_usb.type_c_subsystem"/>
    <x v="0"/>
    <s v="High"/>
    <s v="Automatable"/>
  </r>
  <r>
    <s v="14013159990"/>
    <x v="21"/>
    <s v="GC"/>
    <s v="CSS-IVE-101315"/>
    <x v="0"/>
    <m/>
    <s v="debug"/>
    <x v="4"/>
    <s v="High"/>
    <s v="Automatable"/>
  </r>
  <r>
    <s v="14013159992"/>
    <x v="22"/>
    <s v="GC"/>
    <s v="CSS-IVE-101316"/>
    <x v="0"/>
    <m/>
    <s v="debug"/>
    <x v="4"/>
    <s v="High"/>
    <s v="Automatable"/>
  </r>
  <r>
    <s v="14013160085"/>
    <x v="23"/>
    <s v="GC"/>
    <s v="CSS-IVE-101518"/>
    <x v="0"/>
    <m/>
    <s v="audio"/>
    <x v="5"/>
    <s v="Low"/>
    <s v="Automatable"/>
  </r>
  <r>
    <s v="14013160104"/>
    <x v="24"/>
    <s v="GC"/>
    <s v="CSS-IVE-101573"/>
    <x v="0"/>
    <m/>
    <s v="manageability"/>
    <x v="6"/>
    <s v="Low"/>
    <s v="Automatable"/>
  </r>
  <r>
    <s v="14013160109"/>
    <x v="25"/>
    <s v="GC"/>
    <s v="CSS-IVE-101576"/>
    <x v="0"/>
    <m/>
    <s v="manageability"/>
    <x v="6"/>
    <s v="Low"/>
    <s v="Automatable"/>
  </r>
  <r>
    <s v="14013160756"/>
    <x v="26"/>
    <s v="GC"/>
    <s v="CSS-IVE-105628"/>
    <x v="0"/>
    <m/>
    <s v="io_usb.type_c_subsystem"/>
    <x v="0"/>
    <s v="Low"/>
    <s v="Automatable"/>
  </r>
  <r>
    <s v="14013160880"/>
    <x v="27"/>
    <s v="GC"/>
    <s v="CSS-IVE-63272"/>
    <x v="0"/>
    <m/>
    <s v="connectivity"/>
    <x v="7"/>
    <s v="Low"/>
    <s v="Automatable"/>
  </r>
  <r>
    <s v="14013160932"/>
    <x v="28"/>
    <s v="GC"/>
    <s v="CSS-IVE-111675"/>
    <x v="0"/>
    <m/>
    <s v="debug"/>
    <x v="4"/>
    <s v="Medium"/>
    <s v="Automatable"/>
  </r>
  <r>
    <s v="14013161197"/>
    <x v="29"/>
    <s v="GC"/>
    <s v="CSS-IVE-114715"/>
    <x v="0"/>
    <m/>
    <s v="connectivity"/>
    <x v="7"/>
    <s v="Medium"/>
    <s v="Automatable"/>
  </r>
  <r>
    <s v="14013161203"/>
    <x v="30"/>
    <s v="GC"/>
    <s v="CSS-IVE-114717"/>
    <x v="0"/>
    <m/>
    <s v="connectivity"/>
    <x v="7"/>
    <s v="Medium"/>
    <s v="Automatable"/>
  </r>
  <r>
    <s v="14013161309"/>
    <x v="31"/>
    <s v="GC"/>
    <s v="CSS-IVE-114982"/>
    <x v="0"/>
    <m/>
    <s v="system"/>
    <x v="3"/>
    <s v="Medium"/>
    <s v="Automatable"/>
  </r>
  <r>
    <s v="14013161312"/>
    <x v="32"/>
    <s v="GC"/>
    <s v="CSS-IVE-115018"/>
    <x v="0"/>
    <m/>
    <s v="power_management"/>
    <x v="2"/>
    <s v="Low"/>
    <s v="Automatable"/>
  </r>
  <r>
    <s v="14013162548"/>
    <x v="33"/>
    <s v="GC"/>
    <s v="CSS-IVE-118742"/>
    <x v="0"/>
    <m/>
    <s v="manageability"/>
    <x v="6"/>
    <s v="Low"/>
    <s v="Automatable"/>
  </r>
  <r>
    <s v="14013163289"/>
    <x v="34"/>
    <s v="GC"/>
    <s v="CSS-IVE-122095"/>
    <x v="0"/>
    <m/>
    <s v="io_usb.type_c_subsystem"/>
    <x v="0"/>
    <s v="Medium"/>
    <s v="Automatable"/>
  </r>
  <r>
    <s v="14013163310"/>
    <x v="35"/>
    <s v="GC"/>
    <s v="CSS-IVE-133121"/>
    <x v="0"/>
    <m/>
    <s v="power_management"/>
    <x v="2"/>
    <s v="Low"/>
    <s v="Automatable"/>
  </r>
  <r>
    <s v="14013172912"/>
    <x v="36"/>
    <s v="GC"/>
    <s v="CSS-IVE-73195"/>
    <x v="0"/>
    <m/>
    <s v="io_usb.type_c_subsystem"/>
    <x v="0"/>
    <s v="Medium"/>
    <s v="Automation Not Possible"/>
  </r>
  <r>
    <s v="14013172940"/>
    <x v="37"/>
    <s v="GC"/>
    <s v="CSS-IVE-99711"/>
    <x v="0"/>
    <m/>
    <s v="io_usb.type_c_subsystem"/>
    <x v="0"/>
    <s v="Medium"/>
    <s v="Automatable"/>
  </r>
  <r>
    <s v="14013173200"/>
    <x v="38"/>
    <s v="GC"/>
    <s v="CSS-IVE-145415"/>
    <x v="0"/>
    <m/>
    <s v="power_management"/>
    <x v="2"/>
    <s v="Low"/>
    <s v="Automatable"/>
  </r>
  <r>
    <s v="14013173287"/>
    <x v="39"/>
    <s v="GC"/>
    <s v="CSS-IVE-78905"/>
    <x v="0"/>
    <m/>
    <s v="system"/>
    <x v="3"/>
    <s v="Low"/>
    <s v="Automatable"/>
  </r>
  <r>
    <s v="14013173289"/>
    <x v="40"/>
    <s v="GC"/>
    <s v="CSS-IVE-118658"/>
    <x v="0"/>
    <m/>
    <s v="system"/>
    <x v="3"/>
    <s v="Low"/>
    <s v="Automatable"/>
  </r>
  <r>
    <s v="14013173325"/>
    <x v="41"/>
    <s v="GC"/>
    <s v="CSS-IVE-132864"/>
    <x v="0"/>
    <m/>
    <s v="system"/>
    <x v="3"/>
    <s v="Low"/>
    <s v="Automatable"/>
  </r>
  <r>
    <s v="14013173326"/>
    <x v="42"/>
    <s v="GC"/>
    <s v="CSS-IVE-132865"/>
    <x v="0"/>
    <m/>
    <s v="system"/>
    <x v="3"/>
    <s v="Low"/>
    <s v="Automatable"/>
  </r>
  <r>
    <s v="14013173339"/>
    <x v="43"/>
    <s v="GC"/>
    <s v="CSS-IVE-132870"/>
    <x v="0"/>
    <m/>
    <s v="system"/>
    <x v="3"/>
    <s v="Medium"/>
    <s v="Automatable"/>
  </r>
  <r>
    <s v="14013174020"/>
    <x v="44"/>
    <s v="GC"/>
    <s v="CSS-IVE-69482"/>
    <x v="0"/>
    <m/>
    <s v="content_protection"/>
    <x v="5"/>
    <s v="Low"/>
    <s v="Automatable"/>
  </r>
  <r>
    <s v="14013174036"/>
    <x v="45"/>
    <s v="GC"/>
    <s v="CSS-IVE-69884"/>
    <x v="0"/>
    <m/>
    <s v="display"/>
    <x v="5"/>
    <s v="Low"/>
    <s v="Automatable"/>
  </r>
  <r>
    <s v="14013175465"/>
    <x v="46"/>
    <s v="GC"/>
    <s v="CSS-IVE-145249"/>
    <x v="0"/>
    <m/>
    <s v="display"/>
    <x v="5"/>
    <s v="Low"/>
    <s v="Automatable"/>
  </r>
  <r>
    <s v="14013175473"/>
    <x v="47"/>
    <s v="GC"/>
    <s v="CSS-IVE-145251"/>
    <x v="0"/>
    <m/>
    <s v="display"/>
    <x v="5"/>
    <s v="Low"/>
    <s v="Automatable"/>
  </r>
  <r>
    <s v="14013175903"/>
    <x v="48"/>
    <s v="GC"/>
    <s v="CSS-IVE-69910"/>
    <x v="0"/>
    <m/>
    <s v="io_usb"/>
    <x v="8"/>
    <s v="Low"/>
    <s v="Automatable"/>
  </r>
  <r>
    <s v="14013176015"/>
    <x v="49"/>
    <s v="GC"/>
    <s v="CSS-IVE-71061"/>
    <x v="0"/>
    <m/>
    <s v="debug"/>
    <x v="4"/>
    <s v="Medium"/>
    <s v="Jama_Not_Evaluated"/>
  </r>
  <r>
    <s v="14013176091"/>
    <x v="50"/>
    <s v="GC"/>
    <s v="CSS-IVE-84862"/>
    <x v="0"/>
    <m/>
    <s v="io_usb"/>
    <x v="8"/>
    <s v="Low"/>
    <s v="Automatable"/>
  </r>
  <r>
    <s v="14013176094"/>
    <x v="51"/>
    <s v="GC"/>
    <s v="CSS-IVE-84871"/>
    <x v="0"/>
    <m/>
    <s v="io_usb"/>
    <x v="8"/>
    <s v="Low"/>
    <s v="Automatable"/>
  </r>
  <r>
    <s v="14013176281"/>
    <x v="52"/>
    <s v="GC"/>
    <s v="CSS-IVE-76033"/>
    <x v="0"/>
    <m/>
    <s v="connectivity"/>
    <x v="7"/>
    <s v="Medium"/>
    <s v="Automatable"/>
  </r>
  <r>
    <s v="14013176385"/>
    <x v="53"/>
    <s v="GC"/>
    <s v="CSS-IVE-85706"/>
    <x v="0"/>
    <m/>
    <s v="connectivity"/>
    <x v="1"/>
    <s v="Low"/>
    <s v="Automatable"/>
  </r>
  <r>
    <s v="14013176953"/>
    <x v="54"/>
    <s v="GC"/>
    <s v="CSS-IVE-105545"/>
    <x v="0"/>
    <m/>
    <s v="system"/>
    <x v="9"/>
    <s v="Medium"/>
    <s v="Jama_Not_Evaluated"/>
  </r>
  <r>
    <s v="14013176969"/>
    <x v="55"/>
    <s v="GC"/>
    <s v="CSS-IVE-105635"/>
    <x v="0"/>
    <m/>
    <s v="io_pcie"/>
    <x v="9"/>
    <s v="High"/>
    <s v="Jama_Not_Evaluated"/>
  </r>
  <r>
    <s v="14013176972"/>
    <x v="56"/>
    <s v="GC"/>
    <s v="CSS-IVE-105636"/>
    <x v="0"/>
    <m/>
    <s v="io_pcie"/>
    <x v="9"/>
    <s v="Medium"/>
    <s v="Jama_Not_Evaluated"/>
  </r>
  <r>
    <s v="14013177211"/>
    <x v="57"/>
    <s v="GC"/>
    <s v="CSS-IVE-115086"/>
    <x v="0"/>
    <m/>
    <s v="storage"/>
    <x v="8"/>
    <s v="High"/>
    <s v="Automatable"/>
  </r>
  <r>
    <s v="14013177247"/>
    <x v="58"/>
    <s v="GC"/>
    <s v="CSS-IVE-115644"/>
    <x v="0"/>
    <m/>
    <s v="storage"/>
    <x v="8"/>
    <s v="Medium"/>
    <s v="Automatable"/>
  </r>
  <r>
    <s v="14013177249"/>
    <x v="58"/>
    <s v="GC"/>
    <s v="CSS-IVE-115645"/>
    <x v="0"/>
    <m/>
    <s v="storage"/>
    <x v="8"/>
    <s v="Medium"/>
    <s v="Automatable"/>
  </r>
  <r>
    <s v="14013177652"/>
    <x v="59"/>
    <s v="GC"/>
    <s v="CSS-IVE-118313"/>
    <x v="0"/>
    <m/>
    <s v="io_pcie"/>
    <x v="9"/>
    <s v="Low"/>
    <s v="Automatable"/>
  </r>
  <r>
    <s v="14013177681"/>
    <x v="60"/>
    <s v="GC"/>
    <s v="CSS-IVE-119078"/>
    <x v="0"/>
    <m/>
    <s v="storage"/>
    <x v="8"/>
    <s v="Medium"/>
    <s v="Automatable"/>
  </r>
  <r>
    <s v="14013177940"/>
    <x v="61"/>
    <s v="GC"/>
    <s v="CSS-IVE-132948"/>
    <x v="0"/>
    <m/>
    <s v="audio"/>
    <x v="5"/>
    <s v="Low"/>
    <s v="Automatable"/>
  </r>
  <r>
    <s v="14013177965"/>
    <x v="62"/>
    <s v="GC"/>
    <s v="CSS-IVE-133022"/>
    <x v="0"/>
    <m/>
    <s v="storage"/>
    <x v="8"/>
    <s v="Low"/>
    <s v="Automatable"/>
  </r>
  <r>
    <s v="14013178391"/>
    <x v="63"/>
    <s v="GC"/>
    <s v="CSS-IVE-144411"/>
    <x v="0"/>
    <m/>
    <s v="storage"/>
    <x v="9"/>
    <s v="Low"/>
    <s v="Automatable"/>
  </r>
  <r>
    <s v="14013178509"/>
    <x v="64"/>
    <s v="GC"/>
    <s v="CSS-IVE-144600"/>
    <x v="0"/>
    <m/>
    <s v="storage"/>
    <x v="8"/>
    <s v="Low"/>
    <s v="Automatable"/>
  </r>
  <r>
    <s v="14013178532"/>
    <x v="65"/>
    <s v="GC"/>
    <s v="CSS-IVE-144606"/>
    <x v="0"/>
    <m/>
    <s v="storage"/>
    <x v="8"/>
    <s v="Medium"/>
    <s v="Automatable"/>
  </r>
  <r>
    <s v="14013178765"/>
    <x v="66"/>
    <s v="GC"/>
    <s v="CSS-IVE-144663"/>
    <x v="0"/>
    <m/>
    <s v="storage"/>
    <x v="8"/>
    <s v="Low"/>
    <s v="Automatable"/>
  </r>
  <r>
    <s v="14013178803"/>
    <x v="67"/>
    <s v="GC"/>
    <s v="CSS-IVE-144675"/>
    <x v="0"/>
    <m/>
    <s v="storage"/>
    <x v="8"/>
    <s v="High"/>
    <s v="Automatable"/>
  </r>
  <r>
    <s v="14013178927"/>
    <x v="68"/>
    <s v="GC"/>
    <s v="CSS-IVE-145686"/>
    <x v="0"/>
    <m/>
    <s v="connectivity"/>
    <x v="7"/>
    <s v="Low"/>
    <s v="Automatable"/>
  </r>
  <r>
    <s v="14013179047"/>
    <x v="69"/>
    <s v="GC"/>
    <s v="CSS-IVE-145019"/>
    <x v="0"/>
    <m/>
    <s v="storage"/>
    <x v="8"/>
    <s v="Low"/>
    <s v="Automatable"/>
  </r>
  <r>
    <s v="14013179108"/>
    <x v="70"/>
    <s v="GC"/>
    <s v="CSS-IVE-145253"/>
    <x v="0"/>
    <m/>
    <s v="display"/>
    <x v="5"/>
    <s v="Low"/>
    <s v="Automatable"/>
  </r>
  <r>
    <s v="14013179118"/>
    <x v="71"/>
    <s v="GC"/>
    <s v="CSS-IVE-145036"/>
    <x v="0"/>
    <m/>
    <s v="connectivity"/>
    <x v="7"/>
    <s v="Medium"/>
    <s v="Automatable"/>
  </r>
  <r>
    <s v="14013179166"/>
    <x v="72"/>
    <s v="GC"/>
    <s v="CSS-IVE-145257"/>
    <x v="0"/>
    <m/>
    <s v="audio"/>
    <x v="5"/>
    <s v="Low"/>
    <s v="Automatable"/>
  </r>
  <r>
    <s v="14013179168"/>
    <x v="73"/>
    <s v="GC"/>
    <s v="CSS-IVE-145258"/>
    <x v="0"/>
    <m/>
    <s v="audio"/>
    <x v="5"/>
    <s v="Medium"/>
    <s v="Automatable"/>
  </r>
  <r>
    <s v="14013179174"/>
    <x v="74"/>
    <s v="GC"/>
    <s v="CSS-IVE-145262"/>
    <x v="0"/>
    <m/>
    <s v="graphics"/>
    <x v="5"/>
    <s v="Low"/>
    <s v="Automatable"/>
  </r>
  <r>
    <s v="14013179183"/>
    <x v="75"/>
    <s v="GC"/>
    <s v="CSS-IVE-145394"/>
    <x v="0"/>
    <m/>
    <s v="audio"/>
    <x v="5"/>
    <s v="Low"/>
    <s v="Automatable"/>
  </r>
  <r>
    <s v="14013179255"/>
    <x v="76"/>
    <s v="GC"/>
    <s v="CSS-IVE-64401"/>
    <x v="0"/>
    <m/>
    <s v="reset"/>
    <x v="10"/>
    <s v="Low"/>
    <s v="Automatable"/>
  </r>
  <r>
    <s v="14013179274"/>
    <x v="77"/>
    <s v="GC"/>
    <s v="CSS-IVE-64111"/>
    <x v="0"/>
    <m/>
    <s v="io_usb.type_c_subsystem"/>
    <x v="0"/>
    <s v="Medium"/>
    <s v="Automatable"/>
  </r>
  <r>
    <s v="14013179329"/>
    <x v="78"/>
    <s v="GC"/>
    <s v="CSS-IVE-65455"/>
    <x v="0"/>
    <m/>
    <s v="debug"/>
    <x v="4"/>
    <s v="Medium"/>
    <s v="Automatable"/>
  </r>
  <r>
    <s v="14013179332"/>
    <x v="79"/>
    <s v="GC"/>
    <s v="CSS-IVE-65456"/>
    <x v="0"/>
    <m/>
    <s v="debug"/>
    <x v="4"/>
    <s v="Medium"/>
    <s v="Jama_Not_Evaluated"/>
  </r>
  <r>
    <s v="14013179523"/>
    <x v="80"/>
    <s v="GC"/>
    <s v="CSS-IVE-113980"/>
    <x v="0"/>
    <m/>
    <s v="connectivity"/>
    <x v="7"/>
    <s v="Medium"/>
    <s v="Automatable"/>
  </r>
  <r>
    <s v="14013180508"/>
    <x v="81"/>
    <s v="GC"/>
    <s v="CSS-IVE-73249"/>
    <x v="0"/>
    <m/>
    <s v="system"/>
    <x v="3"/>
    <s v="Low"/>
    <s v="Automatable"/>
  </r>
  <r>
    <s v="14013182314"/>
    <x v="82"/>
    <s v="GC"/>
    <s v="CSS-IVE-75930"/>
    <x v="0"/>
    <m/>
    <s v="io_usb"/>
    <x v="8"/>
    <s v="Low"/>
    <s v="Automatable"/>
  </r>
  <r>
    <s v="14013182348"/>
    <x v="83"/>
    <s v="GC"/>
    <s v="CSS-IVE-75934"/>
    <x v="0"/>
    <m/>
    <s v="io_usb.type_c_subsystem"/>
    <x v="0"/>
    <s v="High"/>
    <s v="Automatable"/>
  </r>
  <r>
    <s v="14013182355"/>
    <x v="84"/>
    <s v="GC"/>
    <s v="CSS-IVE-75935"/>
    <x v="0"/>
    <m/>
    <s v="io_usb.type_c_subsystem"/>
    <x v="0"/>
    <s v="High"/>
    <s v="Automatable"/>
  </r>
  <r>
    <s v="14013182776"/>
    <x v="85"/>
    <s v="GC"/>
    <s v="CSS-IVE-76138"/>
    <x v="0"/>
    <m/>
    <s v="io_usb"/>
    <x v="8"/>
    <s v="Low"/>
    <s v="Automatable"/>
  </r>
  <r>
    <s v="14013182789"/>
    <x v="86"/>
    <s v="GC"/>
    <s v="CSS-IVE-76139"/>
    <x v="0"/>
    <m/>
    <s v="io_usb"/>
    <x v="8"/>
    <s v="Low"/>
    <s v="Automatable"/>
  </r>
  <r>
    <s v="14013182988"/>
    <x v="87"/>
    <s v="GC"/>
    <s v="CSS-IVE-76160"/>
    <x v="0"/>
    <m/>
    <s v="io_usb"/>
    <x v="8"/>
    <s v="Low"/>
    <s v="Automatable"/>
  </r>
  <r>
    <s v="14013183460"/>
    <x v="88"/>
    <s v="GC"/>
    <s v="CSS-IVE-76230"/>
    <x v="0"/>
    <m/>
    <s v="storage"/>
    <x v="8"/>
    <s v="Low"/>
    <s v="Automatable"/>
  </r>
  <r>
    <s v="14013184473"/>
    <x v="89"/>
    <s v="GC"/>
    <s v="CSS-IVE-76597"/>
    <x v="0"/>
    <m/>
    <s v="audio"/>
    <x v="5"/>
    <s v="Low"/>
    <s v="Automatable"/>
  </r>
  <r>
    <s v="14013184477"/>
    <x v="90"/>
    <s v="GC"/>
    <s v="CSS-IVE-76603"/>
    <x v="0"/>
    <m/>
    <s v="io_usb.type_c_subsystem"/>
    <x v="0"/>
    <s v="Medium"/>
    <s v="Jama_Not_Evaluated"/>
  </r>
  <r>
    <s v="14013184512"/>
    <x v="91"/>
    <s v="GC"/>
    <s v="CSS-IVE-77133"/>
    <x v="0"/>
    <m/>
    <s v="io_usb.type_c_subsystem"/>
    <x v="0"/>
    <s v="Medium"/>
    <s v="Jama_Not_Evaluated"/>
  </r>
  <r>
    <s v="14013185086"/>
    <x v="92"/>
    <s v="GC"/>
    <s v="CSS-IVE-63287"/>
    <x v="0"/>
    <m/>
    <s v="debug"/>
    <x v="4"/>
    <s v="Low"/>
    <s v="Automatable"/>
  </r>
  <r>
    <s v="14013185276"/>
    <x v="93"/>
    <s v="GC"/>
    <s v="CSS-IVE-90932"/>
    <x v="0"/>
    <m/>
    <s v="power_management"/>
    <x v="2"/>
    <s v="Low"/>
    <s v="Automatable"/>
  </r>
  <r>
    <s v="14013185392"/>
    <x v="94"/>
    <s v="GC"/>
    <s v="CSS-IVE-90955"/>
    <x v="0"/>
    <m/>
    <s v="io_usb.type_c_subsystem"/>
    <x v="0"/>
    <s v="Medium"/>
    <s v="Automatable"/>
  </r>
  <r>
    <s v="14013185500"/>
    <x v="95"/>
    <s v="GC"/>
    <s v="CSS-IVE-90980"/>
    <x v="0"/>
    <m/>
    <s v="processor_core"/>
    <x v="10"/>
    <s v="Low"/>
    <s v="Automatable"/>
  </r>
  <r>
    <s v="14013185678"/>
    <x v="96"/>
    <s v="GC"/>
    <s v="CSS-IVE-95311"/>
    <x v="0"/>
    <m/>
    <s v="connectivity"/>
    <x v="7"/>
    <s v="Low"/>
    <s v="Automatable"/>
  </r>
  <r>
    <s v="14013185689"/>
    <x v="97"/>
    <s v="GC"/>
    <s v="CSS-IVE-95319"/>
    <x v="0"/>
    <m/>
    <s v="connectivity"/>
    <x v="7"/>
    <s v="Low"/>
    <s v="Automatable"/>
  </r>
  <r>
    <s v="14013185707"/>
    <x v="98"/>
    <s v="GC"/>
    <s v="CSS-IVE-95492"/>
    <x v="0"/>
    <m/>
    <s v="connectivity"/>
    <x v="7"/>
    <s v="Low"/>
    <s v="Automatable"/>
  </r>
  <r>
    <s v="14013185714"/>
    <x v="99"/>
    <s v="GC"/>
    <s v="CSS-IVE-95497"/>
    <x v="0"/>
    <m/>
    <s v="connectivity"/>
    <x v="7"/>
    <s v="Low"/>
    <s v="Automatable"/>
  </r>
  <r>
    <s v="14013185758"/>
    <x v="100"/>
    <s v="GC"/>
    <s v="CSS-IVE-105845"/>
    <x v="0"/>
    <m/>
    <s v="io_usb.type_c_subsystem"/>
    <x v="0"/>
    <s v="Medium"/>
    <s v="Automatable"/>
  </r>
  <r>
    <s v="14013185814"/>
    <x v="101"/>
    <s v="GC"/>
    <s v="CSS-IVE-145024"/>
    <x v="0"/>
    <m/>
    <s v="io_usb"/>
    <x v="8"/>
    <s v="Medium"/>
    <s v="Automatable"/>
  </r>
  <r>
    <s v="14013185815"/>
    <x v="102"/>
    <s v="GC"/>
    <s v="CSS-IVE-145025"/>
    <x v="0"/>
    <m/>
    <s v="io_usb"/>
    <x v="8"/>
    <s v="Medium"/>
    <s v="Automatable"/>
  </r>
  <r>
    <s v="14013185826"/>
    <x v="103"/>
    <s v="GC"/>
    <s v="CSS-IVE-145031"/>
    <x v="0"/>
    <m/>
    <s v="io_usb"/>
    <x v="8"/>
    <s v="Medium"/>
    <s v="Automatable"/>
  </r>
  <r>
    <s v="14013185831"/>
    <x v="104"/>
    <s v="GC"/>
    <s v="CSS-IVE-145039"/>
    <x v="0"/>
    <m/>
    <s v="storage"/>
    <x v="8"/>
    <s v="Medium"/>
    <s v="Automatable"/>
  </r>
  <r>
    <s v="16013298763"/>
    <x v="105"/>
    <s v="GC"/>
    <m/>
    <x v="0"/>
    <m/>
    <s v="memory"/>
    <x v="11"/>
    <s v="Medium"/>
    <s v="Automatable"/>
  </r>
  <r>
    <s v="16013298829"/>
    <x v="106"/>
    <s v="GC"/>
    <m/>
    <x v="0"/>
    <m/>
    <s v="memory"/>
    <x v="11"/>
    <s v="Medium"/>
    <s v="Automatable"/>
  </r>
  <r>
    <s v="16013298865"/>
    <x v="107"/>
    <s v="GC"/>
    <m/>
    <x v="0"/>
    <m/>
    <s v="memory"/>
    <x v="11"/>
    <s v="Medium"/>
    <s v="Automatable"/>
  </r>
  <r>
    <s v="16013298910"/>
    <x v="108"/>
    <s v="GC"/>
    <m/>
    <x v="0"/>
    <m/>
    <s v="memory"/>
    <x v="11"/>
    <s v="Medium"/>
    <s v="Automatable"/>
  </r>
  <r>
    <s v="16013298924"/>
    <x v="109"/>
    <s v="GC"/>
    <m/>
    <x v="0"/>
    <m/>
    <s v="memory"/>
    <x v="11"/>
    <s v="Medium"/>
    <s v="Automatable"/>
  </r>
  <r>
    <s v="16013298935"/>
    <x v="110"/>
    <s v="GC"/>
    <m/>
    <x v="0"/>
    <m/>
    <s v="memory"/>
    <x v="11"/>
    <s v="Medium"/>
    <s v="Automatable"/>
  </r>
  <r>
    <s v="16013298939"/>
    <x v="111"/>
    <s v="GC"/>
    <m/>
    <x v="0"/>
    <m/>
    <s v="memory"/>
    <x v="11"/>
    <s v="Medium"/>
    <s v="Automatable"/>
  </r>
  <r>
    <s v="16013298943"/>
    <x v="112"/>
    <s v="GC"/>
    <m/>
    <x v="0"/>
    <m/>
    <s v="memory"/>
    <x v="11"/>
    <s v="Medium"/>
    <s v="Automatable"/>
  </r>
  <r>
    <s v="16013298949"/>
    <x v="113"/>
    <s v="GC"/>
    <m/>
    <x v="0"/>
    <m/>
    <s v="memory"/>
    <x v="11"/>
    <s v="Medium"/>
    <s v="Automatable"/>
  </r>
  <r>
    <s v="16013373086"/>
    <x v="114"/>
    <s v="GC"/>
    <m/>
    <x v="0"/>
    <m/>
    <s v="io_usb.type_c_subsystem"/>
    <x v="0"/>
    <s v="Low"/>
    <s v="Not Evaluated"/>
  </r>
  <r>
    <s v="16013373198"/>
    <x v="115"/>
    <s v="GC"/>
    <m/>
    <x v="0"/>
    <m/>
    <s v="io_usb.type_c_subsystem"/>
    <x v="0"/>
    <s v="Low"/>
    <s v="Not Evaluated"/>
  </r>
  <r>
    <s v="16013373341"/>
    <x v="116"/>
    <s v="GC"/>
    <m/>
    <x v="0"/>
    <m/>
    <s v="io_usb.type_c_subsystem"/>
    <x v="0"/>
    <s v="Low"/>
    <s v="Not Evaluated"/>
  </r>
  <r>
    <s v="16015118062"/>
    <x v="117"/>
    <s v="GC"/>
    <m/>
    <x v="0"/>
    <m/>
    <s v="imaging"/>
    <x v="5"/>
    <s v="Medium"/>
    <s v="Automatable"/>
  </r>
  <r>
    <s v="16016416715"/>
    <x v="118"/>
    <s v="GC"/>
    <m/>
    <x v="0"/>
    <m/>
    <s v="storage"/>
    <x v="8"/>
    <s v="Medium"/>
    <s v="Not Evaluated"/>
  </r>
  <r>
    <s v="14013115165"/>
    <x v="119"/>
    <s v="GC"/>
    <s v="CSS-IVE-50969"/>
    <x v="0"/>
    <m/>
    <s v="io_usb"/>
    <x v="8"/>
    <s v="Low"/>
    <s v="Automatable"/>
  </r>
  <r>
    <s v="14013115435"/>
    <x v="120"/>
    <s v="GC"/>
    <s v="CSS-IVE-50987"/>
    <x v="0"/>
    <m/>
    <s v="io_usb"/>
    <x v="8"/>
    <s v="High"/>
    <s v="Automatable"/>
  </r>
  <r>
    <s v="14013118918"/>
    <x v="121"/>
    <s v="GC"/>
    <s v="CSS-IVE-52386"/>
    <x v="0"/>
    <m/>
    <s v="system"/>
    <x v="3"/>
    <s v="Low"/>
    <s v="Automatable"/>
  </r>
  <r>
    <s v="14013119125"/>
    <x v="122"/>
    <s v="GC"/>
    <s v="CSS-IVE-52484"/>
    <x v="0"/>
    <m/>
    <s v="graphics"/>
    <x v="5"/>
    <s v="Low"/>
    <s v="Automatable"/>
  </r>
  <r>
    <s v="14013119320"/>
    <x v="123"/>
    <s v="GC"/>
    <s v="CSS-IVE-52708"/>
    <x v="0"/>
    <m/>
    <s v="io_usb"/>
    <x v="8"/>
    <s v="Low"/>
    <s v="Automatable"/>
  </r>
  <r>
    <s v="14013119531"/>
    <x v="124"/>
    <s v="GC"/>
    <s v="CSS-IVE-52768"/>
    <x v="0"/>
    <m/>
    <s v="debug"/>
    <x v="4"/>
    <s v="Medium"/>
    <s v="Automatable"/>
  </r>
  <r>
    <s v="14013120195"/>
    <x v="125"/>
    <s v="GC"/>
    <s v="CSS-IVE-54028"/>
    <x v="0"/>
    <m/>
    <s v="io_usb"/>
    <x v="8"/>
    <s v="Low"/>
    <s v="Automatable"/>
  </r>
  <r>
    <s v="14013120979"/>
    <x v="126"/>
    <s v="GC"/>
    <s v="CSS-IVE-54316"/>
    <x v="0"/>
    <m/>
    <s v="power_management"/>
    <x v="2"/>
    <s v="Low"/>
    <s v="Automatable"/>
  </r>
  <r>
    <s v="14013121041"/>
    <x v="127"/>
    <s v="GC"/>
    <s v="CSS-IVE-59243"/>
    <x v="0"/>
    <m/>
    <s v="power_management"/>
    <x v="2"/>
    <s v="Low"/>
    <s v="Automatable"/>
  </r>
  <r>
    <s v="14013121252"/>
    <x v="128"/>
    <s v="GC"/>
    <s v="CSS-IVE-61677"/>
    <x v="0"/>
    <m/>
    <s v="io_usb.type_c_subsystem"/>
    <x v="0"/>
    <s v="Medium"/>
    <s v="Automatable"/>
  </r>
  <r>
    <s v="14013156761"/>
    <x v="129"/>
    <s v="GC"/>
    <s v="CSS-IVE-147126"/>
    <x v="0"/>
    <m/>
    <s v="storage"/>
    <x v="8"/>
    <s v="Medium"/>
    <s v="Jama_Not_Evaluated"/>
  </r>
  <r>
    <s v="14013156867"/>
    <x v="130"/>
    <s v="GC"/>
    <s v="CSS-IVE-50533"/>
    <x v="0"/>
    <m/>
    <s v="system"/>
    <x v="3"/>
    <s v="Medium"/>
    <s v="Automatable"/>
  </r>
  <r>
    <s v="14013157183"/>
    <x v="131"/>
    <s v="GC"/>
    <s v="CSS-IVE-101382"/>
    <x v="0"/>
    <m/>
    <s v="power_management"/>
    <x v="2"/>
    <s v="Medium"/>
    <s v="Automatable"/>
  </r>
  <r>
    <s v="14013157230"/>
    <x v="132"/>
    <s v="GC"/>
    <s v="CSS-IVE-102254"/>
    <x v="0"/>
    <m/>
    <s v="power_management"/>
    <x v="2"/>
    <s v="Low"/>
    <s v="Automatable"/>
  </r>
  <r>
    <s v="14013157340"/>
    <x v="133"/>
    <s v="GC"/>
    <s v="CSS-IVE-117977"/>
    <x v="0"/>
    <m/>
    <s v="power_management"/>
    <x v="2"/>
    <s v="Low"/>
    <s v="Automatable"/>
  </r>
  <r>
    <s v="14013157552"/>
    <x v="134"/>
    <s v="GC"/>
    <s v="CSS-IVE-130052"/>
    <x v="0"/>
    <m/>
    <s v="power_management"/>
    <x v="2"/>
    <s v="Low"/>
    <s v="Automatable"/>
  </r>
  <r>
    <s v="14013157757"/>
    <x v="135"/>
    <s v="GC"/>
    <s v="CSS-IVE-147222"/>
    <x v="0"/>
    <m/>
    <s v="connectivity"/>
    <x v="7"/>
    <s v="Medium"/>
    <s v="Automatable"/>
  </r>
  <r>
    <s v="14013158359"/>
    <x v="136"/>
    <s v="GC"/>
    <s v="CSS-IVE-76043"/>
    <x v="0"/>
    <m/>
    <s v="system"/>
    <x v="3"/>
    <s v="Low"/>
    <s v="Automatable"/>
  </r>
  <r>
    <s v="14013158389"/>
    <x v="137"/>
    <s v="GC"/>
    <s v="CSS-IVE-81127"/>
    <x v="0"/>
    <m/>
    <s v="power_management"/>
    <x v="2"/>
    <s v="Low"/>
    <s v="Automatable"/>
  </r>
  <r>
    <s v="14013158404"/>
    <x v="138"/>
    <s v="GC"/>
    <s v="CSS-IVE-73619"/>
    <x v="0"/>
    <m/>
    <s v="audio"/>
    <x v="5"/>
    <s v="Low"/>
    <s v="Automatable"/>
  </r>
  <r>
    <s v="14013158479"/>
    <x v="139"/>
    <s v="GC"/>
    <s v="CSS-IVE-86215"/>
    <x v="0"/>
    <m/>
    <s v="reset"/>
    <x v="10"/>
    <s v="Low"/>
    <s v="Automatable"/>
  </r>
  <r>
    <s v="14013158482"/>
    <x v="140"/>
    <s v="GC"/>
    <s v="CSS-IVE-80326"/>
    <x v="0"/>
    <m/>
    <s v="power_management"/>
    <x v="2"/>
    <s v="Low"/>
    <s v="Automatable"/>
  </r>
  <r>
    <s v="14013158543"/>
    <x v="141"/>
    <s v="GC"/>
    <s v="CSS-IVE-92262"/>
    <x v="0"/>
    <m/>
    <s v="power_management.modern_standby"/>
    <x v="3"/>
    <s v="Medium"/>
    <s v="Automatable"/>
  </r>
  <r>
    <s v="14013158550"/>
    <x v="142"/>
    <s v="GC"/>
    <s v="CSS-IVE-92269"/>
    <x v="0"/>
    <m/>
    <s v="power_management"/>
    <x v="2"/>
    <s v="Medium"/>
    <s v="Automatable"/>
  </r>
  <r>
    <s v="14013158689"/>
    <x v="143"/>
    <s v="GC"/>
    <s v="CSS-IVE-118728"/>
    <x v="0"/>
    <m/>
    <s v="io_usb.type_c_subsystem"/>
    <x v="0"/>
    <s v="High"/>
    <s v="Automatable"/>
  </r>
  <r>
    <s v="14013158717"/>
    <x v="144"/>
    <s v="GC"/>
    <s v="CSS-IVE-92272"/>
    <x v="0"/>
    <m/>
    <s v="power_management.modern_standby"/>
    <x v="3"/>
    <s v="Medium"/>
    <s v="Automatable"/>
  </r>
  <r>
    <s v="14013158813"/>
    <x v="145"/>
    <s v="GC"/>
    <s v="CSS-IVE-94319"/>
    <x v="0"/>
    <m/>
    <s v="io_usb.type_c_subsystem"/>
    <x v="0"/>
    <s v="Medium"/>
    <s v="Automatable"/>
  </r>
  <r>
    <s v="14013159015"/>
    <x v="146"/>
    <s v="GC"/>
    <s v="CSS-IVE-99448"/>
    <x v="0"/>
    <m/>
    <s v="power_management"/>
    <x v="2"/>
    <s v="Low"/>
    <s v="Automatable"/>
  </r>
  <r>
    <s v="14013159021"/>
    <x v="147"/>
    <s v="GC"/>
    <s v="CSS-IVE-99695"/>
    <x v="0"/>
    <m/>
    <s v="io_usb.type_c_subsystem"/>
    <x v="0"/>
    <s v="Medium"/>
    <s v="Automatable"/>
  </r>
  <r>
    <s v="14013159022"/>
    <x v="148"/>
    <s v="GC"/>
    <s v="CSS-IVE-99961"/>
    <x v="0"/>
    <m/>
    <s v="io_usb.type_c_subsystem"/>
    <x v="0"/>
    <s v="High"/>
    <s v="Automatable"/>
  </r>
  <r>
    <s v="14013159024"/>
    <x v="149"/>
    <s v="GC"/>
    <s v="CSS-IVE-99962"/>
    <x v="0"/>
    <m/>
    <s v="io_usb.type_c_subsystem"/>
    <x v="0"/>
    <s v="High"/>
    <s v="Automatable"/>
  </r>
  <r>
    <s v="14013159046"/>
    <x v="150"/>
    <s v="GC"/>
    <s v="CSS-IVE-99944"/>
    <x v="0"/>
    <m/>
    <s v="connectivity"/>
    <x v="7"/>
    <s v="Low"/>
    <s v="Automatable"/>
  </r>
  <r>
    <s v="14013159090"/>
    <x v="151"/>
    <s v="GC"/>
    <s v="CSS-IVE-84736"/>
    <x v="0"/>
    <m/>
    <s v="io_usb.type_c_subsystem"/>
    <x v="0"/>
    <s v="High"/>
    <s v="Automatable"/>
  </r>
  <r>
    <s v="14013159094"/>
    <x v="152"/>
    <s v="GC"/>
    <s v="CSS-IVE-84761"/>
    <x v="0"/>
    <m/>
    <s v="io_usb.type_c_subsystem"/>
    <x v="0"/>
    <s v="High"/>
    <s v="Automatable"/>
  </r>
  <r>
    <s v="14013159127"/>
    <x v="153"/>
    <s v="GC"/>
    <s v="CSS-IVE-84623"/>
    <x v="0"/>
    <m/>
    <s v="io_usb.type_c_subsystem"/>
    <x v="0"/>
    <s v="High"/>
    <s v="Automatable"/>
  </r>
  <r>
    <s v="14013159129"/>
    <x v="154"/>
    <s v="GC"/>
    <s v="CSS-IVE-84628"/>
    <x v="0"/>
    <m/>
    <s v="io_usb.type_c_subsystem"/>
    <x v="0"/>
    <s v="High"/>
    <s v="Automatable"/>
  </r>
  <r>
    <s v="14013159248"/>
    <x v="155"/>
    <s v="GC"/>
    <s v="CSS-IVE-100027"/>
    <x v="0"/>
    <m/>
    <s v="io_usb.type_c_subsystem"/>
    <x v="0"/>
    <s v="Medium"/>
    <s v="Automatable"/>
  </r>
  <r>
    <s v="14013159842"/>
    <x v="156"/>
    <s v="GC"/>
    <s v="CSS-IVE-101352"/>
    <x v="0"/>
    <m/>
    <s v="power_management"/>
    <x v="2"/>
    <s v="Low"/>
    <s v="Automatable"/>
  </r>
  <r>
    <s v="14013160087"/>
    <x v="157"/>
    <s v="GC"/>
    <s v="CSS-IVE-101522"/>
    <x v="0"/>
    <m/>
    <s v="power_management.modern_standby"/>
    <x v="3"/>
    <s v="High"/>
    <s v="Automatable"/>
  </r>
  <r>
    <s v="14013160097"/>
    <x v="158"/>
    <s v="GC"/>
    <s v="CSS-IVE-101555"/>
    <x v="0"/>
    <m/>
    <s v="connectivity"/>
    <x v="7"/>
    <s v="Low"/>
    <s v="Automatable"/>
  </r>
  <r>
    <s v="14013160438"/>
    <x v="159"/>
    <s v="GC"/>
    <s v="CSS-IVE-102154"/>
    <x v="0"/>
    <m/>
    <s v="debug"/>
    <x v="4"/>
    <s v="Medium"/>
    <s v="Automatable"/>
  </r>
  <r>
    <s v="14013160446"/>
    <x v="160"/>
    <s v="GC"/>
    <s v="CSS-IVE-102155"/>
    <x v="0"/>
    <m/>
    <s v="L"/>
    <x v="4"/>
    <s v="Medium"/>
    <s v="Automatable"/>
  </r>
  <r>
    <s v="14013160451"/>
    <x v="161"/>
    <s v="GC"/>
    <s v="CSS-IVE-102169"/>
    <x v="0"/>
    <m/>
    <s v="power_management"/>
    <x v="2"/>
    <s v="Low"/>
    <s v="Automatable"/>
  </r>
  <r>
    <s v="14013160473"/>
    <x v="162"/>
    <s v="GC"/>
    <s v="CSS-IVE-102193"/>
    <x v="0"/>
    <m/>
    <s v="power_management"/>
    <x v="2"/>
    <s v="Low"/>
    <s v="Automatable"/>
  </r>
  <r>
    <s v="14013160568"/>
    <x v="163"/>
    <s v="GC"/>
    <s v="CSS-IVE-102299"/>
    <x v="0"/>
    <m/>
    <s v="io_usb.type_c_subsystem"/>
    <x v="0"/>
    <s v="Low"/>
    <s v="Automatable"/>
  </r>
  <r>
    <s v="14013160571"/>
    <x v="164"/>
    <s v="GC"/>
    <s v="CSS-IVE-102300"/>
    <x v="0"/>
    <m/>
    <s v="io_usb.type_c_subsystem"/>
    <x v="0"/>
    <s v="Medium"/>
    <s v="Automatable"/>
  </r>
  <r>
    <s v="14013160614"/>
    <x v="165"/>
    <s v="GC"/>
    <s v="CSS-IVE-102475"/>
    <x v="0"/>
    <m/>
    <s v="connectivity"/>
    <x v="7"/>
    <s v="Low"/>
    <s v="Automatable"/>
  </r>
  <r>
    <s v="14013160631"/>
    <x v="166"/>
    <s v="GC"/>
    <s v="CSS-IVE-102612"/>
    <x v="0"/>
    <m/>
    <s v="connectivity"/>
    <x v="7"/>
    <s v="Low"/>
    <s v="Automatable"/>
  </r>
  <r>
    <s v="14013160689"/>
    <x v="167"/>
    <s v="GC"/>
    <s v="CSS-IVE-105407"/>
    <x v="0"/>
    <m/>
    <s v="connectivity"/>
    <x v="7"/>
    <s v="Medium"/>
    <s v="Automatable"/>
  </r>
  <r>
    <s v="14013160745"/>
    <x v="168"/>
    <s v="GC"/>
    <s v="CSS-IVE-105567"/>
    <x v="0"/>
    <m/>
    <s v="system"/>
    <x v="3"/>
    <s v="Low"/>
    <s v="Automatable"/>
  </r>
  <r>
    <s v="14013160906"/>
    <x v="169"/>
    <s v="GC"/>
    <s v="CSS-IVE-113590"/>
    <x v="0"/>
    <m/>
    <s v="io_usb.type_c_subsystem"/>
    <x v="0"/>
    <s v="Low"/>
    <s v="Automatable"/>
  </r>
  <r>
    <s v="14013161085"/>
    <x v="170"/>
    <s v="GC"/>
    <s v="CSS-IVE-113704"/>
    <x v="0"/>
    <m/>
    <s v="audio"/>
    <x v="5"/>
    <s v="Low"/>
    <s v="Automatable"/>
  </r>
  <r>
    <s v="14013161102"/>
    <x v="171"/>
    <s v="GC"/>
    <s v="CSS-IVE-113708"/>
    <x v="0"/>
    <m/>
    <s v="audio"/>
    <x v="5"/>
    <s v="Low"/>
    <s v="Automatable"/>
  </r>
  <r>
    <s v="14013161111"/>
    <x v="172"/>
    <s v="GC"/>
    <s v="CSS-IVE-113849"/>
    <x v="0"/>
    <m/>
    <s v="audio"/>
    <x v="5"/>
    <s v="Low"/>
    <s v="Automatable"/>
  </r>
  <r>
    <s v="14013161178"/>
    <x v="173"/>
    <s v="GC"/>
    <s v="CSS-IVE-114359"/>
    <x v="0"/>
    <m/>
    <s v="power_management"/>
    <x v="2"/>
    <s v="Low"/>
    <s v="Automatable"/>
  </r>
  <r>
    <s v="14013161200"/>
    <x v="174"/>
    <s v="GC"/>
    <s v="CSS-IVE-114716"/>
    <x v="0"/>
    <m/>
    <s v="connectivity"/>
    <x v="7"/>
    <s v="Medium"/>
    <s v="Automatable"/>
  </r>
  <r>
    <s v="14013161204"/>
    <x v="175"/>
    <s v="GC"/>
    <s v="CSS-IVE-114718"/>
    <x v="0"/>
    <m/>
    <s v="connectivity"/>
    <x v="7"/>
    <s v="Medium"/>
    <s v="Automatable"/>
  </r>
  <r>
    <s v="14013161284"/>
    <x v="176"/>
    <s v="GC"/>
    <s v="CSS-IVE-114801"/>
    <x v="0"/>
    <m/>
    <s v="connectivity"/>
    <x v="7"/>
    <s v="Low"/>
    <s v="Automatable"/>
  </r>
  <r>
    <s v="14013161288"/>
    <x v="177"/>
    <s v="GC"/>
    <s v="CSS-IVE-114802"/>
    <x v="0"/>
    <m/>
    <s v="connectivity"/>
    <x v="7"/>
    <s v="Low"/>
    <s v="Automatable"/>
  </r>
  <r>
    <s v="14013161300"/>
    <x v="178"/>
    <s v="GC"/>
    <s v="CSS-IVE-114973"/>
    <x v="0"/>
    <m/>
    <s v="processor_core"/>
    <x v="1"/>
    <s v="Low"/>
    <s v="Automatable"/>
  </r>
  <r>
    <s v="14013161304"/>
    <x v="179"/>
    <s v="GC"/>
    <s v="CSS-IVE-114980"/>
    <x v="0"/>
    <m/>
    <s v="processor_core"/>
    <x v="1"/>
    <s v="Low"/>
    <s v="Automatable"/>
  </r>
  <r>
    <s v="14013161602"/>
    <x v="180"/>
    <s v="GC"/>
    <s v="CSS-IVE-116741"/>
    <x v="0"/>
    <m/>
    <s v="power_management"/>
    <x v="2"/>
    <s v="Medium"/>
    <s v="Automatable"/>
  </r>
  <r>
    <s v="14013161623"/>
    <x v="181"/>
    <s v="GC"/>
    <s v="CSS-IVE-117069"/>
    <x v="0"/>
    <m/>
    <s v="connectivity"/>
    <x v="7"/>
    <s v="Low"/>
    <s v="Automatable"/>
  </r>
  <r>
    <s v="14013161629"/>
    <x v="182"/>
    <s v="GC"/>
    <s v="CSS-IVE-117072"/>
    <x v="0"/>
    <m/>
    <s v="connectivity"/>
    <x v="7"/>
    <s v="Low"/>
    <s v="Automatable"/>
  </r>
  <r>
    <s v="14013161630"/>
    <x v="183"/>
    <s v="GC"/>
    <s v="CSS-IVE-117073"/>
    <x v="0"/>
    <m/>
    <s v="connectivity"/>
    <x v="7"/>
    <s v="Low"/>
    <s v="Automatable"/>
  </r>
  <r>
    <s v="14013161693"/>
    <x v="184"/>
    <s v="GC"/>
    <s v="CSS-IVE-117339"/>
    <x v="0"/>
    <m/>
    <s v="connectivity"/>
    <x v="7"/>
    <s v="Low"/>
    <s v="Automatable"/>
  </r>
  <r>
    <s v="14013161809"/>
    <x v="185"/>
    <s v="GC"/>
    <s v="CSS-IVE-117680"/>
    <x v="0"/>
    <m/>
    <s v="connectivity"/>
    <x v="7"/>
    <s v="High"/>
    <s v="Automatable"/>
  </r>
  <r>
    <s v="14013161879"/>
    <x v="186"/>
    <s v="GC"/>
    <s v="CSS-IVE-117850"/>
    <x v="0"/>
    <m/>
    <s v="io_usb.type_c_subsystem"/>
    <x v="0"/>
    <s v="Medium"/>
    <s v="Automatable"/>
  </r>
  <r>
    <s v="14013161931"/>
    <x v="187"/>
    <s v="GC"/>
    <s v="CSS-IVE-117937"/>
    <x v="0"/>
    <m/>
    <s v="reset"/>
    <x v="10"/>
    <s v="Low"/>
    <s v="Automatable"/>
  </r>
  <r>
    <s v="14013162385"/>
    <x v="188"/>
    <s v="GC"/>
    <s v="CSS-IVE-118279"/>
    <x v="0"/>
    <m/>
    <s v="connectivity"/>
    <x v="7"/>
    <s v="Medium"/>
    <s v="Automatable"/>
  </r>
  <r>
    <s v="14013162416"/>
    <x v="189"/>
    <s v="GC"/>
    <s v="CSS-IVE-118409"/>
    <x v="0"/>
    <m/>
    <s v="connectivity"/>
    <x v="7"/>
    <s v="Low"/>
    <s v="Automatable"/>
  </r>
  <r>
    <s v="14013162422"/>
    <x v="190"/>
    <s v="GC"/>
    <s v="CSS-IVE-118410"/>
    <x v="0"/>
    <m/>
    <s v="connectivity"/>
    <x v="7"/>
    <s v="Low"/>
    <s v="Automatable"/>
  </r>
  <r>
    <s v="14013162431"/>
    <x v="191"/>
    <s v="GC"/>
    <s v="CSS-IVE-118413"/>
    <x v="0"/>
    <m/>
    <s v="connectivity"/>
    <x v="7"/>
    <s v="Low"/>
    <s v="Automatable"/>
  </r>
  <r>
    <s v="14013162433"/>
    <x v="192"/>
    <s v="GC"/>
    <s v="CSS-IVE-118414"/>
    <x v="0"/>
    <m/>
    <s v="connectivity"/>
    <x v="7"/>
    <s v="Low"/>
    <s v="Automatable"/>
  </r>
  <r>
    <s v="14013162499"/>
    <x v="193"/>
    <s v="GC"/>
    <s v="CSS-IVE-118683"/>
    <x v="0"/>
    <m/>
    <s v="reset"/>
    <x v="10"/>
    <s v="Low"/>
    <s v="Automatable"/>
  </r>
  <r>
    <s v="14013162512"/>
    <x v="194"/>
    <s v="GC"/>
    <s v="CSS-IVE-118685"/>
    <x v="0"/>
    <m/>
    <s v="reset"/>
    <x v="10"/>
    <s v="Low"/>
    <s v="Automatable"/>
  </r>
  <r>
    <s v="14013162551"/>
    <x v="195"/>
    <s v="GC"/>
    <s v="CSS-IVE-118745"/>
    <x v="0"/>
    <m/>
    <s v="manageability"/>
    <x v="6"/>
    <s v="Low"/>
    <s v="Automatable"/>
  </r>
  <r>
    <s v="14013162577"/>
    <x v="196"/>
    <s v="GC"/>
    <s v="CSS-IVE-118687"/>
    <x v="0"/>
    <m/>
    <s v="reset"/>
    <x v="10"/>
    <s v="Low"/>
    <s v="Automatable"/>
  </r>
  <r>
    <s v="14013162764"/>
    <x v="197"/>
    <s v="GC"/>
    <s v="CSS-IVE-120328"/>
    <x v="0"/>
    <m/>
    <s v="power_management"/>
    <x v="2"/>
    <s v="Low"/>
    <s v="Automatable"/>
  </r>
  <r>
    <s v="14013162847"/>
    <x v="198"/>
    <s v="GC"/>
    <s v="CSS-IVE-122123"/>
    <x v="0"/>
    <m/>
    <s v="io_usb.type_c_subsystem"/>
    <x v="0"/>
    <s v="High"/>
    <s v="Jama_Not_Evaluated"/>
  </r>
  <r>
    <s v="14013162869"/>
    <x v="199"/>
    <s v="GC"/>
    <s v="CSS-IVE-119128"/>
    <x v="0"/>
    <m/>
    <s v="processor_core"/>
    <x v="1"/>
    <s v="Low"/>
    <s v="Automatable"/>
  </r>
  <r>
    <s v="14013163067"/>
    <x v="200"/>
    <s v="GC"/>
    <s v="CSS-IVE-130050"/>
    <x v="0"/>
    <m/>
    <s v="io_usb.type_c_subsystem"/>
    <x v="0"/>
    <s v="Medium"/>
    <s v="Automatable"/>
  </r>
  <r>
    <s v="14013163074"/>
    <x v="201"/>
    <s v="GC"/>
    <s v="CSS-IVE-132601"/>
    <x v="0"/>
    <m/>
    <s v="memory"/>
    <x v="11"/>
    <s v="Low"/>
    <s v="Automatable"/>
  </r>
  <r>
    <s v="14013163080"/>
    <x v="202"/>
    <s v="GC"/>
    <s v="CSS-IVE-132607"/>
    <x v="0"/>
    <m/>
    <s v="power_management.modern_standby"/>
    <x v="3"/>
    <s v="High"/>
    <s v="Automatable"/>
  </r>
  <r>
    <s v="14013163101"/>
    <x v="203"/>
    <s v="GC"/>
    <s v="CSS-IVE-132616"/>
    <x v="0"/>
    <m/>
    <s v="audio"/>
    <x v="5"/>
    <s v="Low"/>
    <s v="Automatable"/>
  </r>
  <r>
    <s v="14013163150"/>
    <x v="204"/>
    <s v="GC"/>
    <s v="CSS-IVE-86989"/>
    <x v="0"/>
    <m/>
    <s v="io_usb.type_c_subsystem"/>
    <x v="0"/>
    <s v="High"/>
    <s v="Automatable"/>
  </r>
  <r>
    <s v="14013163191"/>
    <x v="205"/>
    <s v="GC"/>
    <s v="CSS-IVE-133011"/>
    <x v="0"/>
    <m/>
    <s v="io_usb.type_c_subsystem"/>
    <x v="0"/>
    <s v="Low"/>
    <s v="Automatable"/>
  </r>
  <r>
    <s v="14013163232"/>
    <x v="206"/>
    <s v="GC"/>
    <s v="CSS-IVE-133069"/>
    <x v="0"/>
    <m/>
    <s v="io_usb.type_c_subsystem"/>
    <x v="0"/>
    <s v="Medium"/>
    <s v="Automatable"/>
  </r>
  <r>
    <s v="14013163281"/>
    <x v="207"/>
    <s v="GC"/>
    <s v="CSS-IVE-133080"/>
    <x v="0"/>
    <m/>
    <s v="io_usb.type_c_subsystem"/>
    <x v="0"/>
    <s v="Low"/>
    <s v="Automatable"/>
  </r>
  <r>
    <s v="14013163315"/>
    <x v="208"/>
    <s v="GC"/>
    <s v="CSS-IVE-133219"/>
    <x v="0"/>
    <m/>
    <s v="io_usb.type_c_subsystem"/>
    <x v="0"/>
    <s v="Medium"/>
    <s v="Automatable"/>
  </r>
  <r>
    <s v="14013163332"/>
    <x v="209"/>
    <s v="GC"/>
    <s v="CSS-IVE-133222"/>
    <x v="0"/>
    <m/>
    <s v="io_usb.type_c_subsystem"/>
    <x v="0"/>
    <s v="High"/>
    <s v="Automatable"/>
  </r>
  <r>
    <s v="14013163339"/>
    <x v="210"/>
    <s v="GC"/>
    <s v="CSS-IVE-133223"/>
    <x v="0"/>
    <m/>
    <s v="io_usb.type_c_subsystem"/>
    <x v="0"/>
    <s v="Medium"/>
    <s v="Automatable"/>
  </r>
  <r>
    <s v="14013163359"/>
    <x v="211"/>
    <s v="GC"/>
    <s v="CSS-IVE-133225"/>
    <x v="0"/>
    <m/>
    <s v="io_usb.type_c_subsystem"/>
    <x v="0"/>
    <s v="Medium"/>
    <s v="Automatable"/>
  </r>
  <r>
    <s v="14013163371"/>
    <x v="212"/>
    <s v="GC"/>
    <s v="CSS-IVE-133227"/>
    <x v="0"/>
    <m/>
    <s v="io_usb.type_c_subsystem"/>
    <x v="0"/>
    <s v="Medium"/>
    <s v="Automatable"/>
  </r>
  <r>
    <s v="14013163390"/>
    <x v="213"/>
    <s v="GC"/>
    <s v="CSS-IVE-133230"/>
    <x v="0"/>
    <m/>
    <s v="io_usb.type_c_subsystem"/>
    <x v="0"/>
    <s v="High"/>
    <s v="Automatable"/>
  </r>
  <r>
    <s v="14013163393"/>
    <x v="214"/>
    <s v="GC"/>
    <s v="CSS-IVE-133231"/>
    <x v="0"/>
    <m/>
    <s v="io_usb.type_c_subsystem"/>
    <x v="0"/>
    <s v="Medium"/>
    <s v="Automatable"/>
  </r>
  <r>
    <s v="14013163402"/>
    <x v="215"/>
    <s v="GC"/>
    <s v="CSS-IVE-133233"/>
    <x v="0"/>
    <m/>
    <s v="io_usb.type_c_subsystem"/>
    <x v="0"/>
    <s v="Low"/>
    <s v="Automatable"/>
  </r>
  <r>
    <s v="14013163415"/>
    <x v="216"/>
    <s v="GC"/>
    <s v="CSS-IVE-133293"/>
    <x v="0"/>
    <m/>
    <s v="io_usb.type_c_subsystem"/>
    <x v="0"/>
    <s v="Medium"/>
    <s v="Automatable"/>
  </r>
  <r>
    <s v="14013163425"/>
    <x v="217"/>
    <s v="GC"/>
    <s v="CSS-IVE-133296"/>
    <x v="0"/>
    <m/>
    <s v="io_usb.type_c_subsystem"/>
    <x v="0"/>
    <s v="High"/>
    <s v="Automatable"/>
  </r>
  <r>
    <s v="14013163434"/>
    <x v="218"/>
    <s v="GC"/>
    <s v="CSS-IVE-133297"/>
    <x v="0"/>
    <m/>
    <s v="io_usb.type_c_subsystem"/>
    <x v="0"/>
    <s v="High"/>
    <s v="Automatable"/>
  </r>
  <r>
    <s v="14013163449"/>
    <x v="219"/>
    <s v="GC"/>
    <s v="CSS-IVE-133299"/>
    <x v="0"/>
    <m/>
    <s v="io_usb.type_c_subsystem"/>
    <x v="0"/>
    <s v="Medium"/>
    <s v="Automatable"/>
  </r>
  <r>
    <s v="14013163931"/>
    <x v="220"/>
    <s v="GC"/>
    <s v="CSS-IVE-133736"/>
    <x v="0"/>
    <m/>
    <s v="io_usb.type_c_subsystem"/>
    <x v="0"/>
    <s v="Medium"/>
    <s v="Jama_Not_Evaluated"/>
  </r>
  <r>
    <s v="14013164082"/>
    <x v="221"/>
    <s v="GC"/>
    <s v="CSS-IVE-135472"/>
    <x v="0"/>
    <m/>
    <s v="connectivity"/>
    <x v="7"/>
    <s v="Low"/>
    <s v="Automatable"/>
  </r>
  <r>
    <s v="14013164115"/>
    <x v="222"/>
    <s v="GC"/>
    <s v="CSS-IVE-135589"/>
    <x v="0"/>
    <m/>
    <s v="io_usb.type_c_subsystem"/>
    <x v="0"/>
    <s v="Low"/>
    <s v="Jama_Not_Evaluated"/>
  </r>
  <r>
    <s v="14013164746"/>
    <x v="223"/>
    <s v="GC"/>
    <s v="CSS-IVE-138244"/>
    <x v="0"/>
    <m/>
    <s v="connectivity"/>
    <x v="7"/>
    <s v="Low"/>
    <s v="Automatable"/>
  </r>
  <r>
    <s v="14013164753"/>
    <x v="224"/>
    <s v="GC"/>
    <s v="CSS-IVE-138245"/>
    <x v="0"/>
    <m/>
    <s v="connectivity"/>
    <x v="7"/>
    <s v="Low"/>
    <s v="Automatable"/>
  </r>
  <r>
    <s v="14013165053"/>
    <x v="225"/>
    <s v="GC"/>
    <s v="CSS-IVE-144719"/>
    <x v="0"/>
    <m/>
    <s v="reset"/>
    <x v="10"/>
    <s v="Low"/>
    <s v="Automatable"/>
  </r>
  <r>
    <s v="14013165112"/>
    <x v="226"/>
    <s v="GC"/>
    <s v="CSS-IVE-144827"/>
    <x v="0"/>
    <m/>
    <s v="io_usb.type_c_subsystem"/>
    <x v="0"/>
    <s v="High"/>
    <s v="Automatable"/>
  </r>
  <r>
    <s v="14013165116"/>
    <x v="227"/>
    <s v="GC"/>
    <s v="CSS-IVE-144828"/>
    <x v="0"/>
    <m/>
    <s v="io_usb.type_c_subsystem"/>
    <x v="0"/>
    <s v="Low"/>
    <s v="Automatable"/>
  </r>
  <r>
    <s v="14013165121"/>
    <x v="228"/>
    <s v="GC"/>
    <s v="CSS-IVE-133656"/>
    <x v="0"/>
    <m/>
    <s v="io_usb.type_c_subsystem"/>
    <x v="0"/>
    <s v="Low"/>
    <s v="Jama_Not_Evaluated"/>
  </r>
  <r>
    <s v="14013165202"/>
    <x v="229"/>
    <s v="GC"/>
    <s v="CSS-IVE-145124"/>
    <x v="0"/>
    <m/>
    <s v="io_usb.type_c_subsystem"/>
    <x v="0"/>
    <s v="High"/>
    <s v="Automatable"/>
  </r>
  <r>
    <s v="14013165225"/>
    <x v="230"/>
    <s v="GC"/>
    <s v="CSS-IVE-145127"/>
    <x v="0"/>
    <m/>
    <s v="io_usb.type_c_subsystem"/>
    <x v="0"/>
    <s v="High"/>
    <s v="Automatable"/>
  </r>
  <r>
    <s v="14013165243"/>
    <x v="231"/>
    <s v="GC"/>
    <s v="CSS-IVE-145130"/>
    <x v="0"/>
    <m/>
    <s v="io_usb.type_c_subsystem"/>
    <x v="0"/>
    <s v="High"/>
    <s v="Automatable"/>
  </r>
  <r>
    <s v="14013165260"/>
    <x v="232"/>
    <s v="GC"/>
    <s v="CSS-IVE-145133"/>
    <x v="0"/>
    <m/>
    <s v="io_usb.type_c_subsystem"/>
    <x v="0"/>
    <s v="High"/>
    <s v="Automatable"/>
  </r>
  <r>
    <s v="14013165272"/>
    <x v="233"/>
    <s v="GC"/>
    <s v="CSS-IVE-145139"/>
    <x v="0"/>
    <m/>
    <s v="io_usb.type_c_subsystem"/>
    <x v="0"/>
    <s v="High"/>
    <s v="Automatable"/>
  </r>
  <r>
    <s v="14013165281"/>
    <x v="234"/>
    <s v="GC"/>
    <s v="CSS-IVE-145142"/>
    <x v="0"/>
    <m/>
    <s v="io_usb.type_c_subsystem"/>
    <x v="0"/>
    <s v="High"/>
    <s v="Automatable"/>
  </r>
  <r>
    <s v="14013165287"/>
    <x v="235"/>
    <s v="GC"/>
    <s v="CSS-IVE-145149"/>
    <x v="0"/>
    <m/>
    <s v="io_usb.type_c_subsystem"/>
    <x v="0"/>
    <s v="High"/>
    <s v="Automatable"/>
  </r>
  <r>
    <s v="14013165290"/>
    <x v="236"/>
    <s v="GC"/>
    <s v="CSS-IVE-145152"/>
    <x v="0"/>
    <m/>
    <s v="io_usb.type_c_subsystem"/>
    <x v="0"/>
    <s v="High"/>
    <s v="Automatable"/>
  </r>
  <r>
    <s v="14013165295"/>
    <x v="237"/>
    <s v="GC"/>
    <s v="CSS-IVE-145156"/>
    <x v="0"/>
    <m/>
    <s v="io_usb.type_c_subsystem"/>
    <x v="0"/>
    <s v="High"/>
    <s v="Automatable"/>
  </r>
  <r>
    <s v="14013165425"/>
    <x v="238"/>
    <s v="GC"/>
    <s v="CSS-IVE-145632"/>
    <x v="0"/>
    <m/>
    <s v="manageability"/>
    <x v="6"/>
    <s v="Low"/>
    <s v="Automatable"/>
  </r>
  <r>
    <s v="14013165526"/>
    <x v="239"/>
    <s v="GC"/>
    <s v="CSS-IVE-145800"/>
    <x v="0"/>
    <m/>
    <s v="io_usb"/>
    <x v="8"/>
    <s v="Low"/>
    <s v="Automatable"/>
  </r>
  <r>
    <s v="14013165591"/>
    <x v="240"/>
    <s v="GC"/>
    <s v="CSS-IVE-145982"/>
    <x v="0"/>
    <m/>
    <s v="display"/>
    <x v="5"/>
    <s v="Medium"/>
    <s v="Automatable"/>
  </r>
  <r>
    <s v="14013165608"/>
    <x v="241"/>
    <s v="GC"/>
    <s v="CSS-IVE-147000"/>
    <x v="0"/>
    <m/>
    <s v="processor_core"/>
    <x v="1"/>
    <s v="High"/>
    <s v="Automatable"/>
  </r>
  <r>
    <s v="14013166922"/>
    <x v="242"/>
    <s v="GC"/>
    <s v="CSS-IVE-70027"/>
    <x v="0"/>
    <m/>
    <s v="power_and_perf"/>
    <x v="12"/>
    <s v="Medium"/>
    <s v="Automatable"/>
  </r>
  <r>
    <s v="14013167719"/>
    <x v="243"/>
    <s v="GC"/>
    <s v="CSS-IVE-118275"/>
    <x v="0"/>
    <m/>
    <s v="memory"/>
    <x v="11"/>
    <s v="Low"/>
    <s v="Automatable"/>
  </r>
  <r>
    <s v="14013167738"/>
    <x v="244"/>
    <s v="GC"/>
    <s v="CSS-IVE-118276"/>
    <x v="0"/>
    <m/>
    <s v="memory"/>
    <x v="11"/>
    <s v="Low"/>
    <s v="Automatable"/>
  </r>
  <r>
    <s v="14013167825"/>
    <x v="245"/>
    <s v="GC"/>
    <s v="CSS-IVE-118292"/>
    <x v="0"/>
    <m/>
    <s v="memory"/>
    <x v="11"/>
    <s v="Low"/>
    <s v="Automatable"/>
  </r>
  <r>
    <s v="14013168579"/>
    <x v="246"/>
    <s v="GC"/>
    <s v="CSS-IVE-99732"/>
    <x v="0"/>
    <m/>
    <s v="memory"/>
    <x v="11"/>
    <s v="Low"/>
    <s v="Automatable"/>
  </r>
  <r>
    <s v="14013169052"/>
    <x v="247"/>
    <s v="GC"/>
    <s v="CSS-IVE-135380"/>
    <x v="0"/>
    <m/>
    <s v="memory"/>
    <x v="11"/>
    <s v="Medium"/>
    <s v="Automatable"/>
  </r>
  <r>
    <s v="14013169121"/>
    <x v="248"/>
    <s v="GC"/>
    <s v="CSS-IVE-136371"/>
    <x v="0"/>
    <m/>
    <s v="memory"/>
    <x v="11"/>
    <s v="Medium"/>
    <s v="Automatable"/>
  </r>
  <r>
    <s v="14013169126"/>
    <x v="249"/>
    <s v="GC"/>
    <s v="CSS-IVE-136372"/>
    <x v="0"/>
    <m/>
    <s v="memory"/>
    <x v="11"/>
    <s v="Medium"/>
    <s v="Automatable"/>
  </r>
  <r>
    <s v="14013169128"/>
    <x v="250"/>
    <s v="GC"/>
    <s v="CSS-IVE-136373"/>
    <x v="0"/>
    <m/>
    <s v="memory"/>
    <x v="11"/>
    <s v="Medium"/>
    <s v="Automatable"/>
  </r>
  <r>
    <s v="14013172868"/>
    <x v="251"/>
    <s v="GC"/>
    <s v="CSS-IVE-61866"/>
    <x v="0"/>
    <m/>
    <s v="reset"/>
    <x v="13"/>
    <s v="Low"/>
    <s v="Automatable"/>
  </r>
  <r>
    <s v="14013172875"/>
    <x v="252"/>
    <s v="GC"/>
    <s v="CSS-IVE-91440"/>
    <x v="0"/>
    <m/>
    <s v="reset"/>
    <x v="13"/>
    <s v="Low"/>
    <s v="Automatable"/>
  </r>
  <r>
    <s v="14013172908"/>
    <x v="253"/>
    <s v="GC"/>
    <s v="CSS-IVE-79983"/>
    <x v="0"/>
    <m/>
    <s v="power_management"/>
    <x v="2"/>
    <s v="Low"/>
    <s v="Automatable"/>
  </r>
  <r>
    <s v="14013172938"/>
    <x v="254"/>
    <s v="GC"/>
    <s v="CSS-IVE-99710"/>
    <x v="0"/>
    <m/>
    <s v="io_usb.type_c_subsystem"/>
    <x v="0"/>
    <s v="High"/>
    <s v="Automatable"/>
  </r>
  <r>
    <s v="14013173229"/>
    <x v="255"/>
    <s v="GC"/>
    <s v="CSS-IVE-118169"/>
    <x v="0"/>
    <m/>
    <s v="reset"/>
    <x v="1"/>
    <s v="Medium"/>
    <s v="Automatable"/>
  </r>
  <r>
    <s v="14013173249"/>
    <x v="256"/>
    <s v="GC"/>
    <s v="CSS-IVE-78895"/>
    <x v="0"/>
    <m/>
    <s v="system"/>
    <x v="3"/>
    <s v="Low"/>
    <s v="Automatable"/>
  </r>
  <r>
    <s v="14013173257"/>
    <x v="257"/>
    <s v="GC"/>
    <s v="CSS-IVE-78899"/>
    <x v="0"/>
    <m/>
    <s v="system"/>
    <x v="3"/>
    <s v="Low"/>
    <s v="Automatable"/>
  </r>
  <r>
    <s v="14013173279"/>
    <x v="258"/>
    <s v="GC"/>
    <s v="CSS-IVE-80420"/>
    <x v="0"/>
    <m/>
    <s v="system"/>
    <x v="3"/>
    <s v="Low"/>
    <s v="Automatable"/>
  </r>
  <r>
    <s v="14013173281"/>
    <x v="259"/>
    <s v="GC"/>
    <s v="CSS-IVE-86540"/>
    <x v="0"/>
    <m/>
    <s v="system"/>
    <x v="3"/>
    <s v="Low"/>
    <s v="Automatable"/>
  </r>
  <r>
    <s v="14013173295"/>
    <x v="260"/>
    <s v="GC"/>
    <s v="CSS-IVE-122365"/>
    <x v="0"/>
    <m/>
    <s v="system"/>
    <x v="3"/>
    <s v="Low"/>
    <s v="Automatable"/>
  </r>
  <r>
    <s v="14013173311"/>
    <x v="261"/>
    <s v="GC"/>
    <s v="CSS-IVE-132856"/>
    <x v="0"/>
    <m/>
    <s v="system"/>
    <x v="3"/>
    <s v="Low"/>
    <s v="Automatable"/>
  </r>
  <r>
    <s v="14013173313"/>
    <x v="262"/>
    <s v="GC"/>
    <s v="CSS-IVE-132851"/>
    <x v="0"/>
    <m/>
    <s v="system"/>
    <x v="3"/>
    <s v="Low"/>
    <s v="Automatable"/>
  </r>
  <r>
    <s v="14013173323"/>
    <x v="263"/>
    <s v="GC"/>
    <s v="CSS-IVE-132862"/>
    <x v="0"/>
    <m/>
    <s v="system"/>
    <x v="3"/>
    <s v="Low"/>
    <s v="Automatable"/>
  </r>
  <r>
    <s v="14013173331"/>
    <x v="264"/>
    <s v="GC"/>
    <s v="CSS-IVE-132867"/>
    <x v="0"/>
    <m/>
    <s v="system"/>
    <x v="3"/>
    <s v="Low"/>
    <s v="Automatable"/>
  </r>
  <r>
    <s v="14013173341"/>
    <x v="265"/>
    <s v="GC"/>
    <s v="CSS-IVE-132852"/>
    <x v="0"/>
    <m/>
    <s v="system"/>
    <x v="3"/>
    <s v="Low"/>
    <s v="Automatable"/>
  </r>
  <r>
    <s v="14013173344"/>
    <x v="266"/>
    <s v="GC"/>
    <s v="CSS-IVE-132853"/>
    <x v="0"/>
    <m/>
    <s v="system"/>
    <x v="3"/>
    <s v="Low"/>
    <s v="Automatable"/>
  </r>
  <r>
    <s v="14013173347"/>
    <x v="267"/>
    <s v="GC"/>
    <s v="CSS-IVE-132854"/>
    <x v="0"/>
    <m/>
    <s v="system"/>
    <x v="3"/>
    <s v="Low"/>
    <s v="Automatable"/>
  </r>
  <r>
    <s v="14013173351"/>
    <x v="268"/>
    <s v="GC"/>
    <s v="CSS-IVE-132855"/>
    <x v="0"/>
    <m/>
    <s v="system"/>
    <x v="3"/>
    <s v="Low"/>
    <s v="Automatable"/>
  </r>
  <r>
    <s v="14013173359"/>
    <x v="269"/>
    <s v="GC"/>
    <s v="CSS-IVE-132898"/>
    <x v="0"/>
    <m/>
    <s v="system"/>
    <x v="3"/>
    <s v="Low"/>
    <s v="Automatable"/>
  </r>
  <r>
    <s v="14013173927"/>
    <x v="270"/>
    <s v="GC"/>
    <s v="CSS-IVE-130040"/>
    <x v="0"/>
    <m/>
    <s v="graphics"/>
    <x v="5"/>
    <s v="Low"/>
    <s v="Automatable"/>
  </r>
  <r>
    <s v="14013173935"/>
    <x v="271"/>
    <s v="GC"/>
    <s v="CSS-IVE-50447"/>
    <x v="0"/>
    <m/>
    <s v="speech_and_cognition.speech_accelerators"/>
    <x v="5"/>
    <s v="Low"/>
    <s v="Automatable"/>
  </r>
  <r>
    <s v="14013173938"/>
    <x v="272"/>
    <s v="GC"/>
    <s v="CSS-IVE-50448"/>
    <x v="0"/>
    <m/>
    <s v="speech_and_cognition.speech_accelerators"/>
    <x v="5"/>
    <s v="Low"/>
    <s v="Automatable"/>
  </r>
  <r>
    <s v="14013173952"/>
    <x v="273"/>
    <s v="GC"/>
    <s v="CSS-IVE-50460"/>
    <x v="0"/>
    <m/>
    <s v="graphics"/>
    <x v="5"/>
    <s v="Low"/>
    <s v="Automatable"/>
  </r>
  <r>
    <s v="14013174030"/>
    <x v="274"/>
    <s v="GC"/>
    <s v="CSS-IVE-69500"/>
    <x v="0"/>
    <m/>
    <s v="display"/>
    <x v="5"/>
    <s v="Low"/>
    <s v="Automatable"/>
  </r>
  <r>
    <s v="14013174040"/>
    <x v="275"/>
    <s v="GC"/>
    <s v="CSS-IVE-69915"/>
    <x v="0"/>
    <m/>
    <s v="graphics"/>
    <x v="5"/>
    <s v="Low"/>
    <s v="Automatable"/>
  </r>
  <r>
    <s v="14013174056"/>
    <x v="276"/>
    <s v="GC"/>
    <s v="CSS-IVE-70915"/>
    <x v="0"/>
    <m/>
    <s v="system"/>
    <x v="9"/>
    <s v="Low"/>
    <s v="Jama_Not_Evaluated"/>
  </r>
  <r>
    <s v="14013174080"/>
    <x v="277"/>
    <s v="GC"/>
    <s v="CSS-IVE-70951"/>
    <x v="0"/>
    <m/>
    <s v="graphics"/>
    <x v="5"/>
    <s v="Low"/>
    <s v="Automatable"/>
  </r>
  <r>
    <s v="14013174283"/>
    <x v="278"/>
    <s v="GC"/>
    <s v="CSS-IVE-86896"/>
    <x v="0"/>
    <m/>
    <s v="imaging"/>
    <x v="5"/>
    <s v="Low"/>
    <s v="Automatable"/>
  </r>
  <r>
    <s v="14013174447"/>
    <x v="279"/>
    <s v="GC"/>
    <s v="CSS-IVE-98890"/>
    <x v="0"/>
    <m/>
    <s v="display"/>
    <x v="5"/>
    <s v="Low"/>
    <s v="Automatable"/>
  </r>
  <r>
    <s v="14013174476"/>
    <x v="280"/>
    <s v="GC"/>
    <s v="CSS-IVE-99449"/>
    <x v="0"/>
    <m/>
    <s v="display"/>
    <x v="5"/>
    <s v="Low"/>
    <s v="Automatable"/>
  </r>
  <r>
    <s v="14013174576"/>
    <x v="281"/>
    <s v="GC"/>
    <s v="CSS-IVE-99733"/>
    <x v="0"/>
    <m/>
    <s v="display"/>
    <x v="5"/>
    <s v="Low"/>
    <s v="Automatable"/>
  </r>
  <r>
    <s v="14013174585"/>
    <x v="282"/>
    <s v="GC"/>
    <s v="CSS-IVE-99734"/>
    <x v="0"/>
    <m/>
    <s v="display"/>
    <x v="5"/>
    <s v="Low"/>
    <s v="Automatable"/>
  </r>
  <r>
    <s v="14013174625"/>
    <x v="283"/>
    <s v="GC"/>
    <s v="CSS-IVE-100090"/>
    <x v="0"/>
    <m/>
    <s v="display"/>
    <x v="5"/>
    <s v="Low"/>
    <s v="Automatable"/>
  </r>
  <r>
    <s v="14013174630"/>
    <x v="284"/>
    <s v="GC"/>
    <s v="CSS-IVE-100091"/>
    <x v="0"/>
    <m/>
    <s v="display"/>
    <x v="5"/>
    <s v="Low"/>
    <s v="Automatable"/>
  </r>
  <r>
    <s v="14013174685"/>
    <x v="285"/>
    <s v="GC"/>
    <s v="CSS-IVE-101310"/>
    <x v="0"/>
    <m/>
    <s v="audio.cavs"/>
    <x v="5"/>
    <s v="Low"/>
    <s v="Automatable"/>
  </r>
  <r>
    <s v="14013174718"/>
    <x v="286"/>
    <s v="GC"/>
    <s v="CSS-IVE-101920"/>
    <x v="0"/>
    <m/>
    <s v="display"/>
    <x v="5"/>
    <s v="Low"/>
    <s v="Automatable"/>
  </r>
  <r>
    <s v="14013174731"/>
    <x v="287"/>
    <s v="GC"/>
    <s v="CSS-IVE-101924"/>
    <x v="0"/>
    <m/>
    <s v="display"/>
    <x v="5"/>
    <s v="Low"/>
    <s v="Automatable"/>
  </r>
  <r>
    <s v="14013174741"/>
    <x v="288"/>
    <s v="GC"/>
    <s v="CSS-IVE-103532"/>
    <x v="0"/>
    <m/>
    <s v="display"/>
    <x v="5"/>
    <s v="Low"/>
    <s v="Automatable"/>
  </r>
  <r>
    <s v="14013174814"/>
    <x v="289"/>
    <s v="GC"/>
    <s v="CSS-IVE-102052"/>
    <x v="0"/>
    <m/>
    <s v="display"/>
    <x v="5"/>
    <s v="Low"/>
    <s v="Automatable"/>
  </r>
  <r>
    <s v="14013175110"/>
    <x v="290"/>
    <s v="GC"/>
    <s v="CSS-IVE-130051"/>
    <x v="0"/>
    <m/>
    <s v="display"/>
    <x v="5"/>
    <s v="Medium"/>
    <s v="Automatable"/>
  </r>
  <r>
    <s v="14013175415"/>
    <x v="291"/>
    <s v="GC"/>
    <s v="CSS-IVE-145169"/>
    <x v="0"/>
    <m/>
    <s v="content_protection"/>
    <x v="5"/>
    <s v="Medium"/>
    <s v="Automatable"/>
  </r>
  <r>
    <s v="14013175416"/>
    <x v="292"/>
    <s v="GC"/>
    <s v="CSS-IVE-145170"/>
    <x v="0"/>
    <m/>
    <s v="display"/>
    <x v="5"/>
    <s v="Low"/>
    <s v="Automatable"/>
  </r>
  <r>
    <s v="14013175421"/>
    <x v="293"/>
    <s v="GC"/>
    <s v="CSS-IVE-145176"/>
    <x v="0"/>
    <m/>
    <s v="display"/>
    <x v="5"/>
    <s v="Low"/>
    <s v="Automatable"/>
  </r>
  <r>
    <s v="14013175598"/>
    <x v="294"/>
    <s v="GC"/>
    <s v="CSS-IVE-62681"/>
    <x v="0"/>
    <m/>
    <s v="processor_core"/>
    <x v="1"/>
    <s v="Low"/>
    <s v="Automatable"/>
  </r>
  <r>
    <s v="14013175614"/>
    <x v="295"/>
    <s v="GC"/>
    <s v="CSS-IVE-46998"/>
    <x v="0"/>
    <m/>
    <s v="memory"/>
    <x v="11"/>
    <s v="Low"/>
    <s v="Automatable"/>
  </r>
  <r>
    <s v="14013175628"/>
    <x v="296"/>
    <s v="GC"/>
    <s v="CSS-IVE-44411"/>
    <x v="0"/>
    <m/>
    <s v="system"/>
    <x v="3"/>
    <s v="Medium"/>
    <s v="Automatable"/>
  </r>
  <r>
    <s v="14013175646"/>
    <x v="297"/>
    <s v="GC"/>
    <s v="CSS-IVE-44402"/>
    <x v="0"/>
    <m/>
    <s v="processor_core"/>
    <x v="1"/>
    <s v="Low"/>
    <s v="Automatable"/>
  </r>
  <r>
    <s v="14013175736"/>
    <x v="298"/>
    <s v="GC"/>
    <s v="CSS-IVE-62159"/>
    <x v="0"/>
    <m/>
    <s v="storage"/>
    <x v="8"/>
    <s v="Low"/>
    <s v="Automatable"/>
  </r>
  <r>
    <s v="14013175738"/>
    <x v="299"/>
    <s v="GC"/>
    <s v="CSS-IVE-62160"/>
    <x v="0"/>
    <m/>
    <s v="io_general.spi"/>
    <x v="9"/>
    <s v="Medium"/>
    <s v="Jama_Not_Evaluated"/>
  </r>
  <r>
    <s v="14013175760"/>
    <x v="300"/>
    <s v="GC"/>
    <s v="CSS-IVE-64367"/>
    <x v="0"/>
    <m/>
    <s v="storage"/>
    <x v="8"/>
    <s v="Medium"/>
    <s v="Automatable"/>
  </r>
  <r>
    <s v="14013175772"/>
    <x v="301"/>
    <s v="GC"/>
    <s v="CSS-IVE-63268"/>
    <x v="0"/>
    <m/>
    <s v="storage"/>
    <x v="8"/>
    <s v="Low"/>
    <s v="Automatable"/>
  </r>
  <r>
    <s v="14013176001"/>
    <x v="302"/>
    <s v="GC"/>
    <s v="CSS-IVE-70947"/>
    <x v="0"/>
    <m/>
    <s v="io_usb"/>
    <x v="8"/>
    <s v="Medium"/>
    <s v="Automatable"/>
  </r>
  <r>
    <s v="14013176141"/>
    <x v="303"/>
    <s v="GC"/>
    <s v="CSS-IVE-80015"/>
    <x v="0"/>
    <m/>
    <s v="io_general.lsio_gpio"/>
    <x v="3"/>
    <s v="Low"/>
    <s v="Automatable"/>
  </r>
  <r>
    <s v="14013176151"/>
    <x v="304"/>
    <s v="GC"/>
    <s v="CSS-IVE-86457"/>
    <x v="0"/>
    <m/>
    <s v="io_pcie"/>
    <x v="9"/>
    <s v="Low"/>
    <s v="Automatable"/>
  </r>
  <r>
    <s v="14013176415"/>
    <x v="305"/>
    <s v="GC"/>
    <s v="CSS-IVE-84935"/>
    <x v="0"/>
    <m/>
    <s v="debug"/>
    <x v="4"/>
    <s v="Medium"/>
    <s v="Automatable"/>
  </r>
  <r>
    <s v="14013176467"/>
    <x v="306"/>
    <s v="GC"/>
    <s v="CSS-IVE-93983"/>
    <x v="0"/>
    <m/>
    <s v="io_pcie"/>
    <x v="9"/>
    <s v="High"/>
    <s v="Automatable"/>
  </r>
  <r>
    <s v="14013176644"/>
    <x v="307"/>
    <s v="GC"/>
    <s v="CSS-IVE-99217"/>
    <x v="0"/>
    <m/>
    <s v="debug"/>
    <x v="4"/>
    <s v="Low"/>
    <s v="Jama_Not_Evaluated"/>
  </r>
  <r>
    <s v="14013176647"/>
    <x v="308"/>
    <s v="GC"/>
    <s v="CSS-IVE-99218"/>
    <x v="0"/>
    <m/>
    <s v="debug"/>
    <x v="4"/>
    <s v="Low"/>
    <s v="Jama_Not_Evaluated"/>
  </r>
  <r>
    <s v="14013176650"/>
    <x v="309"/>
    <s v="GC"/>
    <s v="CSS-IVE-99334"/>
    <x v="0"/>
    <m/>
    <s v="debug"/>
    <x v="4"/>
    <s v="Low"/>
    <s v="Jama_Not_Evaluated"/>
  </r>
  <r>
    <s v="14013176664"/>
    <x v="310"/>
    <s v="GC"/>
    <s v="CSS-IVE-99696"/>
    <x v="0"/>
    <m/>
    <s v="debug"/>
    <x v="4"/>
    <s v="High"/>
    <s v="Automatable"/>
  </r>
  <r>
    <s v="14013176673"/>
    <x v="311"/>
    <s v="GC"/>
    <s v="CSS-IVE-99698"/>
    <x v="0"/>
    <m/>
    <s v="debug"/>
    <x v="4"/>
    <s v="High"/>
    <s v="Automatable"/>
  </r>
  <r>
    <s v="14013176735"/>
    <x v="312"/>
    <s v="GC"/>
    <s v="CSS-IVE-101314"/>
    <x v="0"/>
    <m/>
    <s v="connectivity"/>
    <x v="9"/>
    <s v="Low"/>
    <s v="Automatable"/>
  </r>
  <r>
    <s v="14013176789"/>
    <x v="313"/>
    <s v="GC"/>
    <s v="CSS-IVE-101599"/>
    <x v="0"/>
    <m/>
    <s v="io_general.lsio_gpio"/>
    <x v="9"/>
    <s v="Low"/>
    <s v="Automatable"/>
  </r>
  <r>
    <s v="14013176861"/>
    <x v="314"/>
    <s v="GC"/>
    <s v="CSS-IVE-101628"/>
    <x v="0"/>
    <m/>
    <s v="io_pcie"/>
    <x v="9"/>
    <s v="Low"/>
    <s v="Jama_Not_Evaluated"/>
  </r>
  <r>
    <s v="14013176928"/>
    <x v="315"/>
    <s v="GC"/>
    <s v="CSS-IVE-105473"/>
    <x v="0"/>
    <m/>
    <s v="debug"/>
    <x v="4"/>
    <s v="Medium"/>
    <s v="Automatable"/>
  </r>
  <r>
    <s v="14013176948"/>
    <x v="316"/>
    <s v="GC"/>
    <s v="CSS-IVE-105494"/>
    <x v="0"/>
    <m/>
    <s v="io_pcie"/>
    <x v="9"/>
    <s v="Low"/>
    <s v="Jama_Not_Evaluated"/>
  </r>
  <r>
    <s v="14013176958"/>
    <x v="317"/>
    <s v="GC"/>
    <s v="CSS-IVE-105563"/>
    <x v="0"/>
    <m/>
    <s v="io_general.lsio_gpio"/>
    <x v="9"/>
    <s v="Low"/>
    <s v="Jama_Not_Evaluated"/>
  </r>
  <r>
    <s v="14013177170"/>
    <x v="318"/>
    <s v="GC"/>
    <s v="CSS-IVE-114775"/>
    <x v="0"/>
    <m/>
    <s v="io_pcie"/>
    <x v="9"/>
    <s v="Low"/>
    <s v="Jama_Not_Evaluated"/>
  </r>
  <r>
    <s v="14013177179"/>
    <x v="319"/>
    <s v="GC"/>
    <s v="CSS-IVE-114937"/>
    <x v="0"/>
    <m/>
    <s v="io_pcie"/>
    <x v="9"/>
    <s v="Low"/>
    <s v="Jama_Not_Evaluated"/>
  </r>
  <r>
    <s v="14013177238"/>
    <x v="320"/>
    <s v="GC"/>
    <s v="CSS-IVE-115635"/>
    <x v="0"/>
    <m/>
    <s v="storage"/>
    <x v="8"/>
    <s v="Medium"/>
    <s v="Automatable"/>
  </r>
  <r>
    <s v="14013177261"/>
    <x v="321"/>
    <s v="GC"/>
    <s v="CSS-IVE-115677"/>
    <x v="0"/>
    <m/>
    <s v="power_management.power_mgmt_cntrl"/>
    <x v="9"/>
    <s v="High"/>
    <s v="Automatable"/>
  </r>
  <r>
    <s v="14013177264"/>
    <x v="322"/>
    <s v="GC"/>
    <s v="CSS-IVE-115722"/>
    <x v="0"/>
    <m/>
    <s v="power_management.power_mgmt_cntrl"/>
    <x v="9"/>
    <s v="High"/>
    <s v="Automatable"/>
  </r>
  <r>
    <s v="14013177266"/>
    <x v="323"/>
    <s v="GC"/>
    <s v="CSS-IVE-115727"/>
    <x v="0"/>
    <m/>
    <s v="power_management.power_mgmt_cntrl"/>
    <x v="9"/>
    <s v="High"/>
    <s v="Automatable"/>
  </r>
  <r>
    <s v="14013177269"/>
    <x v="324"/>
    <s v="GC"/>
    <s v="CSS-IVE-115843"/>
    <x v="0"/>
    <m/>
    <s v="io_general.lsio_gpio"/>
    <x v="9"/>
    <s v="Low"/>
    <s v="Jama_Not_Evaluated"/>
  </r>
  <r>
    <s v="14013177272"/>
    <x v="325"/>
    <s v="GC"/>
    <s v="CSS-IVE-115844"/>
    <x v="0"/>
    <m/>
    <s v="storage"/>
    <x v="8"/>
    <s v="Medium"/>
    <s v="Jama_Not_Evaluated"/>
  </r>
  <r>
    <s v="14013177299"/>
    <x v="326"/>
    <s v="GC"/>
    <s v="CSS-IVE-116761"/>
    <x v="0"/>
    <m/>
    <s v="system"/>
    <x v="9"/>
    <s v="Low"/>
    <s v="Automatable"/>
  </r>
  <r>
    <s v="14013177371"/>
    <x v="327"/>
    <s v="GC"/>
    <s v="CSS-IVE-117849"/>
    <x v="0"/>
    <m/>
    <s v="storage"/>
    <x v="8"/>
    <s v="Low"/>
    <s v="Automatable"/>
  </r>
  <r>
    <s v="14013177396"/>
    <x v="328"/>
    <s v="GC"/>
    <s v="CSS-IVE-117935"/>
    <x v="0"/>
    <m/>
    <s v="system"/>
    <x v="9"/>
    <s v="Low"/>
    <s v="Automatable"/>
  </r>
  <r>
    <s v="14013177439"/>
    <x v="329"/>
    <s v="GC"/>
    <s v="CSS-IVE-118000"/>
    <x v="0"/>
    <m/>
    <s v="system"/>
    <x v="9"/>
    <s v="Low"/>
    <s v="Automatable"/>
  </r>
  <r>
    <s v="14013177672"/>
    <x v="330"/>
    <s v="GC"/>
    <s v="CSS-IVE-119075"/>
    <x v="0"/>
    <m/>
    <s v="storage"/>
    <x v="8"/>
    <s v="Medium"/>
    <s v="Automatable"/>
  </r>
  <r>
    <s v="14013177744"/>
    <x v="331"/>
    <s v="GC"/>
    <s v="CSS-IVE-120111"/>
    <x v="0"/>
    <m/>
    <s v="storage"/>
    <x v="8"/>
    <s v="High"/>
    <s v="Automatable"/>
  </r>
  <r>
    <s v="14013177761"/>
    <x v="332"/>
    <s v="GC"/>
    <s v="CSS-IVE-120324"/>
    <x v="0"/>
    <m/>
    <s v="io_pcie"/>
    <x v="9"/>
    <s v="Low"/>
    <s v="Automatable"/>
  </r>
  <r>
    <s v="14013177828"/>
    <x v="333"/>
    <s v="GC"/>
    <s v="CSS-IVE-129733"/>
    <x v="0"/>
    <m/>
    <s v="storage"/>
    <x v="8"/>
    <s v="Low"/>
    <s v="Automatable"/>
  </r>
  <r>
    <s v="14013177881"/>
    <x v="334"/>
    <s v="GC"/>
    <s v="CSS-IVE-129945"/>
    <x v="0"/>
    <m/>
    <s v="storage"/>
    <x v="8"/>
    <s v="Medium"/>
    <s v="Automatable"/>
  </r>
  <r>
    <s v="14013177883"/>
    <x v="335"/>
    <s v="GC"/>
    <s v="CSS-IVE-129935"/>
    <x v="0"/>
    <m/>
    <s v="connectivity"/>
    <x v="7"/>
    <s v="Medium"/>
    <s v="Automatable"/>
  </r>
  <r>
    <s v="14013177900"/>
    <x v="336"/>
    <s v="GC"/>
    <s v="CSS-IVE-132602"/>
    <x v="0"/>
    <m/>
    <s v="io_pcie"/>
    <x v="9"/>
    <s v="Low"/>
    <s v="Automatable"/>
  </r>
  <r>
    <s v="14013177922"/>
    <x v="337"/>
    <s v="GC"/>
    <s v="CSS-IVE-132826"/>
    <x v="0"/>
    <m/>
    <s v="audio"/>
    <x v="5"/>
    <s v="Low"/>
    <s v="Automatable"/>
  </r>
  <r>
    <s v="14013177930"/>
    <x v="338"/>
    <s v="GC"/>
    <s v="CSS-IVE-132875"/>
    <x v="0"/>
    <m/>
    <s v="audio"/>
    <x v="5"/>
    <s v="Medium"/>
    <s v="Automatable"/>
  </r>
  <r>
    <s v="14013177934"/>
    <x v="339"/>
    <s v="GC"/>
    <s v="CSS-IVE-132932"/>
    <x v="0"/>
    <m/>
    <s v="display"/>
    <x v="5"/>
    <s v="Medium"/>
    <s v="Automatable"/>
  </r>
  <r>
    <s v="14013177947"/>
    <x v="340"/>
    <s v="GC"/>
    <s v="CSS-IVE-132968"/>
    <x v="0"/>
    <m/>
    <s v="audio"/>
    <x v="0"/>
    <s v="Medium"/>
    <s v="Automatable"/>
  </r>
  <r>
    <s v="14013177961"/>
    <x v="341"/>
    <s v="GC"/>
    <s v="CSS-IVE-133032"/>
    <x v="0"/>
    <m/>
    <s v="audio"/>
    <x v="5"/>
    <s v="Medium"/>
    <s v="Automatable"/>
  </r>
  <r>
    <s v="14013177968"/>
    <x v="342"/>
    <s v="GC"/>
    <s v="CSS-IVE-133023"/>
    <x v="0"/>
    <m/>
    <s v="storage"/>
    <x v="8"/>
    <s v="High"/>
    <s v="Automatable"/>
  </r>
  <r>
    <s v="14013177982"/>
    <x v="343"/>
    <s v="GC"/>
    <s v="CSS-IVE-133054"/>
    <x v="0"/>
    <m/>
    <s v="storage"/>
    <x v="8"/>
    <s v="Medium"/>
    <s v="Automatable"/>
  </r>
  <r>
    <s v="14013177988"/>
    <x v="344"/>
    <s v="GC"/>
    <s v="CSS-IVE-133056"/>
    <x v="0"/>
    <m/>
    <s v="storage"/>
    <x v="8"/>
    <s v="High"/>
    <s v="Automatable"/>
  </r>
  <r>
    <s v="14013178068"/>
    <x v="345"/>
    <s v="GC"/>
    <s v="CSS-IVE-133649"/>
    <x v="0"/>
    <m/>
    <s v="storage"/>
    <x v="8"/>
    <s v="High"/>
    <s v="Automatable"/>
  </r>
  <r>
    <s v="14013178166"/>
    <x v="346"/>
    <s v="GC"/>
    <s v="CSS-IVE-135397"/>
    <x v="0"/>
    <m/>
    <s v="storage"/>
    <x v="8"/>
    <s v="Medium"/>
    <s v="Automatable"/>
  </r>
  <r>
    <s v="14013178190"/>
    <x v="347"/>
    <s v="GC"/>
    <s v="CSS-IVE-135401"/>
    <x v="0"/>
    <m/>
    <s v="audio"/>
    <x v="5"/>
    <s v="Low"/>
    <s v="Automatable"/>
  </r>
  <r>
    <s v="14013178252"/>
    <x v="348"/>
    <s v="GC"/>
    <s v="CSS-IVE-135709"/>
    <x v="0"/>
    <m/>
    <s v="io_usb"/>
    <x v="8"/>
    <s v="Medium"/>
    <s v="Automatable"/>
  </r>
  <r>
    <s v="14013178259"/>
    <x v="349"/>
    <s v="GC"/>
    <s v="CSS-IVE-135881"/>
    <x v="0"/>
    <m/>
    <s v="storage"/>
    <x v="8"/>
    <s v="High"/>
    <s v="Automatable"/>
  </r>
  <r>
    <s v="14013178260"/>
    <x v="350"/>
    <s v="GC"/>
    <s v="CSS-IVE-135882"/>
    <x v="0"/>
    <m/>
    <s v="storage"/>
    <x v="8"/>
    <s v="High"/>
    <s v="Automatable"/>
  </r>
  <r>
    <s v="14013178263"/>
    <x v="351"/>
    <s v="GC"/>
    <s v="CSS-IVE-136298"/>
    <x v="0"/>
    <m/>
    <s v="storage"/>
    <x v="8"/>
    <s v="Medium"/>
    <s v="Automatable"/>
  </r>
  <r>
    <s v="14013178329"/>
    <x v="352"/>
    <s v="GC"/>
    <s v="CSS-IVE-144399"/>
    <x v="0"/>
    <m/>
    <s v="io_pcie"/>
    <x v="8"/>
    <s v="Medium"/>
    <s v="Automatable"/>
  </r>
  <r>
    <s v="14013178330"/>
    <x v="353"/>
    <s v="GC"/>
    <s v="CSS-IVE-144400"/>
    <x v="0"/>
    <m/>
    <s v="io_pcie"/>
    <x v="8"/>
    <s v="Medium"/>
    <s v="Automatable"/>
  </r>
  <r>
    <s v="14013178362"/>
    <x v="354"/>
    <s v="GC"/>
    <s v="CSS-IVE-144401"/>
    <x v="0"/>
    <m/>
    <s v="storage"/>
    <x v="8"/>
    <s v="Medium"/>
    <s v="Automatable"/>
  </r>
  <r>
    <s v="14013178365"/>
    <x v="355"/>
    <s v="GC"/>
    <s v="CSS-IVE-144402"/>
    <x v="0"/>
    <m/>
    <s v="storage"/>
    <x v="8"/>
    <s v="High"/>
    <s v="Automatable"/>
  </r>
  <r>
    <s v="14013178367"/>
    <x v="356"/>
    <s v="GC"/>
    <s v="CSS-IVE-144403"/>
    <x v="0"/>
    <m/>
    <s v="storage"/>
    <x v="8"/>
    <s v="Medium"/>
    <s v="Automatable"/>
  </r>
  <r>
    <s v="14013178376"/>
    <x v="357"/>
    <s v="GC"/>
    <s v="CSS-IVE-144405"/>
    <x v="0"/>
    <m/>
    <s v="storage"/>
    <x v="8"/>
    <s v="Medium"/>
    <s v="Automatable"/>
  </r>
  <r>
    <s v="14013178382"/>
    <x v="358"/>
    <s v="GC"/>
    <s v="CSS-IVE-144406"/>
    <x v="0"/>
    <m/>
    <s v="storage"/>
    <x v="8"/>
    <s v="Medium"/>
    <s v="Automatable"/>
  </r>
  <r>
    <s v="14013178387"/>
    <x v="359"/>
    <s v="GC"/>
    <s v="CSS-IVE-144410"/>
    <x v="0"/>
    <m/>
    <s v="storage"/>
    <x v="8"/>
    <s v="Medium"/>
    <s v="Automatable"/>
  </r>
  <r>
    <s v="14013178496"/>
    <x v="360"/>
    <s v="GC"/>
    <s v="CSS-IVE-144594"/>
    <x v="0"/>
    <m/>
    <s v="storage"/>
    <x v="8"/>
    <s v="Low"/>
    <s v="Automatable"/>
  </r>
  <r>
    <s v="14013178542"/>
    <x v="361"/>
    <s v="GC"/>
    <s v="CSS-IVE-144607"/>
    <x v="0"/>
    <m/>
    <s v="storage"/>
    <x v="8"/>
    <s v="Medium"/>
    <s v="Automatable"/>
  </r>
  <r>
    <s v="14013178784"/>
    <x v="362"/>
    <s v="GC"/>
    <s v="CSS-IVE-144668"/>
    <x v="0"/>
    <m/>
    <s v="storage"/>
    <x v="8"/>
    <s v="Low"/>
    <s v="Automatable"/>
  </r>
  <r>
    <s v="14013178947"/>
    <x v="363"/>
    <s v="GC"/>
    <s v="CSS-IVE-145663"/>
    <x v="0"/>
    <m/>
    <s v="audio"/>
    <x v="5"/>
    <s v="Low"/>
    <s v="Automatable"/>
  </r>
  <r>
    <s v="14013178956"/>
    <x v="364"/>
    <s v="GC"/>
    <s v="CSS-IVE-145667"/>
    <x v="0"/>
    <m/>
    <s v="audio"/>
    <x v="5"/>
    <s v="Low"/>
    <s v="Automatable"/>
  </r>
  <r>
    <s v="14013179000"/>
    <x v="365"/>
    <s v="GC"/>
    <s v="CSS-IVE-145655"/>
    <x v="0"/>
    <m/>
    <s v="io_usb"/>
    <x v="9"/>
    <s v="High"/>
    <s v="Automatable"/>
  </r>
  <r>
    <s v="14013179024"/>
    <x v="366"/>
    <s v="GC"/>
    <s v="CSS-IVE-145693"/>
    <x v="0"/>
    <m/>
    <s v="storage"/>
    <x v="8"/>
    <s v="Medium"/>
    <s v="Automatable"/>
  </r>
  <r>
    <s v="14013179115"/>
    <x v="367"/>
    <s v="GC"/>
    <s v="CSS-IVE-145028"/>
    <x v="0"/>
    <m/>
    <s v="connectivity"/>
    <x v="7"/>
    <s v="Medium"/>
    <s v="Automatable"/>
  </r>
  <r>
    <s v="14013179157"/>
    <x v="368"/>
    <s v="GC"/>
    <s v="CSS-IVE-145226"/>
    <x v="0"/>
    <m/>
    <s v="audio"/>
    <x v="5"/>
    <s v="High"/>
    <s v="Automatable"/>
  </r>
  <r>
    <s v="14013179161"/>
    <x v="369"/>
    <s v="GC"/>
    <s v="CSS-IVE-62690"/>
    <x v="0"/>
    <m/>
    <s v="io_usb"/>
    <x v="8"/>
    <s v="High"/>
    <s v="Automatable"/>
  </r>
  <r>
    <s v="14013179162"/>
    <x v="370"/>
    <s v="GC"/>
    <s v="CSS-IVE-145228"/>
    <x v="0"/>
    <m/>
    <s v="audio"/>
    <x v="5"/>
    <s v="Medium"/>
    <s v="Automatable"/>
  </r>
  <r>
    <s v="14013179167"/>
    <x v="371"/>
    <s v="GC"/>
    <s v="CSS-IVE-63260"/>
    <x v="0"/>
    <m/>
    <s v="io_usb"/>
    <x v="8"/>
    <s v="Low"/>
    <s v="Automatable"/>
  </r>
  <r>
    <s v="14013179310"/>
    <x v="372"/>
    <s v="GC"/>
    <s v="CSS-IVE-65453"/>
    <x v="0"/>
    <m/>
    <s v="reset"/>
    <x v="4"/>
    <s v="Low"/>
    <s v="Automatable"/>
  </r>
  <r>
    <s v="14013179315"/>
    <x v="373"/>
    <s v="GC"/>
    <s v="CSS-IVE-65454"/>
    <x v="0"/>
    <m/>
    <s v="debug"/>
    <x v="4"/>
    <s v="Low"/>
    <s v="Automatable"/>
  </r>
  <r>
    <s v="14013179437"/>
    <x v="374"/>
    <s v="GC"/>
    <s v="CSS-IVE-113962"/>
    <x v="0"/>
    <m/>
    <s v="connectivity"/>
    <x v="7"/>
    <s v="Medium"/>
    <s v="Automatable"/>
  </r>
  <r>
    <s v="14013179473"/>
    <x v="375"/>
    <s v="GC"/>
    <s v="CSS-IVE-113973"/>
    <x v="0"/>
    <m/>
    <s v="connectivity"/>
    <x v="7"/>
    <s v="Medium"/>
    <s v="Automatable"/>
  </r>
  <r>
    <s v="14013179540"/>
    <x v="376"/>
    <s v="GC"/>
    <s v="CSS-IVE-113981"/>
    <x v="0"/>
    <m/>
    <s v="connectivity"/>
    <x v="7"/>
    <s v="Medium"/>
    <s v="Automatable"/>
  </r>
  <r>
    <s v="14013179556"/>
    <x v="377"/>
    <s v="GC"/>
    <s v="CSS-IVE-113982"/>
    <x v="0"/>
    <m/>
    <s v="connectivity"/>
    <x v="7"/>
    <s v="Medium"/>
    <s v="Automatable"/>
  </r>
  <r>
    <s v="14013179573"/>
    <x v="378"/>
    <s v="GC"/>
    <s v="CSS-IVE-113983"/>
    <x v="0"/>
    <m/>
    <s v="connectivity"/>
    <x v="7"/>
    <s v="Medium"/>
    <s v="Automatable"/>
  </r>
  <r>
    <s v="14013179705"/>
    <x v="379"/>
    <s v="GC"/>
    <s v="CSS-IVE-63683"/>
    <x v="0"/>
    <m/>
    <s v="power_management"/>
    <x v="2"/>
    <s v="Medium"/>
    <s v="Automatable"/>
  </r>
  <r>
    <s v="14013180203"/>
    <x v="380"/>
    <s v="GC"/>
    <s v="CSS-IVE-80347"/>
    <x v="0"/>
    <m/>
    <s v="manageability"/>
    <x v="6"/>
    <s v="Low"/>
    <s v="Automatable"/>
  </r>
  <r>
    <s v="14013180470"/>
    <x v="381"/>
    <s v="GC"/>
    <s v="CSS-IVE-73243"/>
    <x v="0"/>
    <m/>
    <s v="manageability"/>
    <x v="6"/>
    <s v="Low"/>
    <s v="Automatable"/>
  </r>
  <r>
    <s v="14013180512"/>
    <x v="382"/>
    <s v="GC"/>
    <s v="CSS-IVE-73250"/>
    <x v="0"/>
    <m/>
    <s v="manageability"/>
    <x v="6"/>
    <s v="Low"/>
    <s v="Automatable"/>
  </r>
  <r>
    <s v="14013182324"/>
    <x v="383"/>
    <s v="GC"/>
    <s v="CSS-IVE-75931"/>
    <x v="0"/>
    <m/>
    <s v="io_usb.type_c_subsystem"/>
    <x v="8"/>
    <s v="Low"/>
    <s v="Automatable"/>
  </r>
  <r>
    <s v="14013182798"/>
    <x v="384"/>
    <s v="GC"/>
    <s v="CSS-IVE-76140"/>
    <x v="0"/>
    <m/>
    <s v="io_usb"/>
    <x v="8"/>
    <s v="Low"/>
    <s v="Automatable"/>
  </r>
  <r>
    <s v="14013182806"/>
    <x v="385"/>
    <s v="GC"/>
    <s v="CSS-IVE-76141"/>
    <x v="0"/>
    <m/>
    <s v="io_usb"/>
    <x v="8"/>
    <s v="Low"/>
    <s v="Automatable"/>
  </r>
  <r>
    <s v="14013182814"/>
    <x v="386"/>
    <s v="GC"/>
    <s v="CSS-IVE-76142"/>
    <x v="0"/>
    <m/>
    <s v="io_usb"/>
    <x v="8"/>
    <s v="Low"/>
    <s v="Automatable"/>
  </r>
  <r>
    <s v="14013182822"/>
    <x v="387"/>
    <s v="GC"/>
    <s v="CSS-IVE-76143"/>
    <x v="0"/>
    <m/>
    <s v="io_usb"/>
    <x v="8"/>
    <s v="Low"/>
    <s v="Automatable"/>
  </r>
  <r>
    <s v="14013182826"/>
    <x v="388"/>
    <s v="GC"/>
    <s v="CSS-IVE-76144"/>
    <x v="0"/>
    <m/>
    <s v="io_usb"/>
    <x v="8"/>
    <s v="Low"/>
    <s v="Automatable"/>
  </r>
  <r>
    <s v="14013182834"/>
    <x v="389"/>
    <s v="GC"/>
    <s v="CSS-IVE-76145"/>
    <x v="0"/>
    <m/>
    <s v="io_usb"/>
    <x v="8"/>
    <s v="Low"/>
    <s v="Automatable"/>
  </r>
  <r>
    <s v="14013182980"/>
    <x v="390"/>
    <s v="GC"/>
    <s v="CSS-IVE-76159"/>
    <x v="0"/>
    <m/>
    <s v="io_usb"/>
    <x v="8"/>
    <s v="Low"/>
    <s v="Automatable"/>
  </r>
  <r>
    <s v="14013183750"/>
    <x v="391"/>
    <s v="GC"/>
    <s v="CSS-IVE-76257"/>
    <x v="0"/>
    <m/>
    <s v="audio"/>
    <x v="5"/>
    <s v="Low"/>
    <s v="Automatable"/>
  </r>
  <r>
    <s v="14013183771"/>
    <x v="392"/>
    <s v="GC"/>
    <s v="CSS-IVE-76260"/>
    <x v="0"/>
    <m/>
    <s v="io_usb"/>
    <x v="8"/>
    <s v="Low"/>
    <s v="Automatable"/>
  </r>
  <r>
    <s v="14013183804"/>
    <x v="393"/>
    <s v="GC"/>
    <s v="CSS-IVE-76264"/>
    <x v="0"/>
    <m/>
    <s v="io_usb"/>
    <x v="8"/>
    <s v="Low"/>
    <s v="Automatable"/>
  </r>
  <r>
    <s v="14013183837"/>
    <x v="394"/>
    <s v="GC"/>
    <s v="CSS-IVE-76301"/>
    <x v="0"/>
    <m/>
    <s v="audio"/>
    <x v="5"/>
    <s v="Low"/>
    <s v="Automatable"/>
  </r>
  <r>
    <s v="14013183898"/>
    <x v="395"/>
    <s v="GC"/>
    <s v="CSS-IVE-76323"/>
    <x v="0"/>
    <m/>
    <s v="io_usb"/>
    <x v="8"/>
    <s v="Low"/>
    <s v="Automatable"/>
  </r>
  <r>
    <s v="14013183958"/>
    <x v="396"/>
    <s v="GC"/>
    <s v="CSS-IVE-76328"/>
    <x v="0"/>
    <m/>
    <s v="io_usb"/>
    <x v="8"/>
    <s v="Low"/>
    <s v="Automatable"/>
  </r>
  <r>
    <s v="14013183962"/>
    <x v="397"/>
    <s v="GC"/>
    <s v="CSS-IVE-76329"/>
    <x v="0"/>
    <m/>
    <s v="io_usb"/>
    <x v="8"/>
    <s v="Low"/>
    <s v="Automatable"/>
  </r>
  <r>
    <s v="14013184407"/>
    <x v="398"/>
    <s v="GC"/>
    <s v="CSS-IVE-77314"/>
    <x v="0"/>
    <m/>
    <s v="audio"/>
    <x v="5"/>
    <s v="Low"/>
    <s v="Automatable"/>
  </r>
  <r>
    <s v="14013184455"/>
    <x v="399"/>
    <s v="GC"/>
    <s v="CSS-IVE-76592"/>
    <x v="0"/>
    <m/>
    <s v="audio.cavs"/>
    <x v="5"/>
    <s v="Low"/>
    <s v="Automatable"/>
  </r>
  <r>
    <s v="14013184742"/>
    <x v="400"/>
    <s v="GC"/>
    <s v="CSS-IVE-63691"/>
    <x v="0"/>
    <m/>
    <s v="power_management"/>
    <x v="2"/>
    <s v="Medium"/>
    <s v="Automatable"/>
  </r>
  <r>
    <s v="14013184823"/>
    <x v="401"/>
    <s v="GC"/>
    <s v="CSS-IVE-78670"/>
    <x v="0"/>
    <m/>
    <s v="reset"/>
    <x v="10"/>
    <s v="Low"/>
    <s v="Automatable"/>
  </r>
  <r>
    <s v="14013184835"/>
    <x v="402"/>
    <s v="GC"/>
    <s v="CSS-IVE-78725"/>
    <x v="0"/>
    <m/>
    <s v="processor_core"/>
    <x v="10"/>
    <s v="Low"/>
    <s v="Automatable"/>
  </r>
  <r>
    <s v="14013184856"/>
    <x v="403"/>
    <s v="GC"/>
    <s v="CSS-IVE-80017"/>
    <x v="0"/>
    <m/>
    <s v="audio"/>
    <x v="5"/>
    <s v="Low"/>
    <s v="Automatable"/>
  </r>
  <r>
    <s v="14013185209"/>
    <x v="404"/>
    <s v="GC"/>
    <s v="CSS-IVE-90441"/>
    <x v="0"/>
    <m/>
    <s v="power_management"/>
    <x v="2"/>
    <s v="Low"/>
    <s v="Automatable"/>
  </r>
  <r>
    <s v="14013185270"/>
    <x v="405"/>
    <s v="GC"/>
    <s v="CSS-IVE-90931"/>
    <x v="0"/>
    <m/>
    <s v="thermal_management"/>
    <x v="14"/>
    <s v="Medium"/>
    <s v="Automatable"/>
  </r>
  <r>
    <s v="14013185336"/>
    <x v="406"/>
    <s v="GC"/>
    <s v="CSS-IVE-90939"/>
    <x v="0"/>
    <m/>
    <s v="storage"/>
    <x v="8"/>
    <s v="Low"/>
    <s v="Automatable"/>
  </r>
  <r>
    <s v="14013185356"/>
    <x v="407"/>
    <s v="GC"/>
    <s v="CSS-IVE-90942"/>
    <x v="0"/>
    <m/>
    <s v="audio"/>
    <x v="5"/>
    <s v="Low"/>
    <s v="Automatable"/>
  </r>
  <r>
    <s v="14013185372"/>
    <x v="408"/>
    <s v="GC"/>
    <s v="CSS-IVE-90947"/>
    <x v="0"/>
    <m/>
    <s v="audio"/>
    <x v="5"/>
    <s v="Low"/>
    <s v="Automatable"/>
  </r>
  <r>
    <s v="14013185378"/>
    <x v="409"/>
    <s v="GC"/>
    <s v="CSS-IVE-90950"/>
    <x v="0"/>
    <m/>
    <s v="io_usb"/>
    <x v="8"/>
    <s v="Low"/>
    <s v="Automatable"/>
  </r>
  <r>
    <s v="14013185476"/>
    <x v="410"/>
    <s v="GC"/>
    <s v="CSS-IVE-90975"/>
    <x v="0"/>
    <m/>
    <s v="audio"/>
    <x v="5"/>
    <s v="Low"/>
    <s v="Automatable"/>
  </r>
  <r>
    <s v="14013185479"/>
    <x v="411"/>
    <s v="GC"/>
    <s v="CSS-IVE-90976"/>
    <x v="0"/>
    <m/>
    <s v="audio.cavs"/>
    <x v="5"/>
    <s v="Low"/>
    <s v="Automatable"/>
  </r>
  <r>
    <s v="14013185503"/>
    <x v="412"/>
    <s v="GC"/>
    <s v="CSS-IVE-90981"/>
    <x v="0"/>
    <m/>
    <s v="audio"/>
    <x v="5"/>
    <s v="Low"/>
    <s v="Automatable"/>
  </r>
  <r>
    <s v="14013185694"/>
    <x v="413"/>
    <s v="GC"/>
    <s v="CSS-IVE-95489"/>
    <x v="0"/>
    <m/>
    <s v="connectivity"/>
    <x v="7"/>
    <s v="Low"/>
    <s v="Automatable"/>
  </r>
  <r>
    <s v="14013185710"/>
    <x v="414"/>
    <s v="GC"/>
    <s v="CSS-IVE-95494"/>
    <x v="0"/>
    <m/>
    <s v="connectivity"/>
    <x v="7"/>
    <s v="Low"/>
    <s v="Automatable"/>
  </r>
  <r>
    <s v="14013185728"/>
    <x v="415"/>
    <s v="GC"/>
    <s v="CSS-IVE-101589"/>
    <x v="0"/>
    <m/>
    <s v="io_usb"/>
    <x v="8"/>
    <s v="Low"/>
    <s v="Automatable"/>
  </r>
  <r>
    <s v="14013185729"/>
    <x v="416"/>
    <s v="GC"/>
    <s v="CSS-IVE-101590"/>
    <x v="0"/>
    <m/>
    <s v="io_usb"/>
    <x v="8"/>
    <s v="Low"/>
    <s v="Automatable"/>
  </r>
  <r>
    <s v="14013185732"/>
    <x v="417"/>
    <s v="GC"/>
    <s v="CSS-IVE-101591"/>
    <x v="0"/>
    <m/>
    <s v="io_usb"/>
    <x v="8"/>
    <s v="Low"/>
    <s v="Automatable"/>
  </r>
  <r>
    <s v="14013185807"/>
    <x v="418"/>
    <s v="GC"/>
    <s v="CSS-IVE-135393"/>
    <x v="0"/>
    <m/>
    <s v="reset"/>
    <x v="1"/>
    <s v="Low"/>
    <s v="Automatable"/>
  </r>
  <r>
    <s v="14013185811"/>
    <x v="419"/>
    <s v="GC"/>
    <s v="CSS-IVE-145252"/>
    <x v="0"/>
    <m/>
    <s v="power_management.thermal_sensor"/>
    <x v="2"/>
    <s v="High"/>
    <s v="Automatable"/>
  </r>
  <r>
    <s v="14013185822"/>
    <x v="420"/>
    <s v="GC"/>
    <s v="CSS-IVE-145027"/>
    <x v="0"/>
    <m/>
    <s v="storage"/>
    <x v="8"/>
    <s v="Medium"/>
    <s v="Automatable"/>
  </r>
  <r>
    <s v="14013185824"/>
    <x v="421"/>
    <s v="GC"/>
    <s v="CSS-IVE-145029"/>
    <x v="0"/>
    <m/>
    <s v="io_usb"/>
    <x v="8"/>
    <s v="Medium"/>
    <s v="Automatable"/>
  </r>
  <r>
    <s v="14013185827"/>
    <x v="422"/>
    <s v="GC"/>
    <s v="CSS-IVE-145034"/>
    <x v="0"/>
    <m/>
    <s v="io_usb"/>
    <x v="8"/>
    <s v="Medium"/>
    <s v="Automatable"/>
  </r>
  <r>
    <s v="14013185828"/>
    <x v="423"/>
    <s v="GC"/>
    <s v="CSS-IVE-145035"/>
    <x v="0"/>
    <m/>
    <s v="io_usb"/>
    <x v="8"/>
    <s v="Low"/>
    <s v="Automatable"/>
  </r>
  <r>
    <s v="14013185830"/>
    <x v="424"/>
    <s v="GC"/>
    <s v="CSS-IVE-145037"/>
    <x v="0"/>
    <m/>
    <s v="io_usb"/>
    <x v="8"/>
    <s v="Medium"/>
    <s v="Automatable"/>
  </r>
  <r>
    <s v="14013185842"/>
    <x v="425"/>
    <s v="GC"/>
    <s v="CSS-IVE-145269"/>
    <x v="0"/>
    <m/>
    <s v="reset"/>
    <x v="10"/>
    <s v="Medium"/>
    <s v="Automatable"/>
  </r>
  <r>
    <s v="14013187018"/>
    <x v="426"/>
    <s v="GC"/>
    <s v="CSS-IVE-131959"/>
    <x v="0"/>
    <m/>
    <s v="manageability"/>
    <x v="6"/>
    <s v="Low"/>
    <s v="Automatable"/>
  </r>
  <r>
    <s v="14013187024"/>
    <x v="427"/>
    <s v="GC"/>
    <s v="CSS-IVE-131964"/>
    <x v="0"/>
    <m/>
    <s v="manageability"/>
    <x v="6"/>
    <s v="Low"/>
    <s v="Automatable"/>
  </r>
  <r>
    <s v="14013187738"/>
    <x v="428"/>
    <s v="GC"/>
    <s v="CSS-IVE-132651"/>
    <x v="0"/>
    <m/>
    <s v="audio"/>
    <x v="5"/>
    <s v="Medium"/>
    <s v="Automatable"/>
  </r>
  <r>
    <s v="16012332283"/>
    <x v="429"/>
    <s v="GC"/>
    <s v="CSS-IVE-76231"/>
    <x v="0"/>
    <m/>
    <s v="storage"/>
    <x v="8"/>
    <s v="Low"/>
    <s v="Automatable"/>
  </r>
  <r>
    <s v="16012555742"/>
    <x v="430"/>
    <s v="GC"/>
    <s v="CSS-IVE-133080"/>
    <x v="0"/>
    <m/>
    <s v="io_usb.type_c_subsystem"/>
    <x v="0"/>
    <s v="Low"/>
    <s v="Jama_Not_Evaluated"/>
  </r>
  <r>
    <s v="16012719552"/>
    <x v="431"/>
    <s v="GC"/>
    <m/>
    <x v="0"/>
    <m/>
    <s v="processor_core"/>
    <x v="12"/>
    <s v="Low"/>
    <s v="Automatable"/>
  </r>
  <r>
    <s v="16012963869"/>
    <x v="432"/>
    <s v="GC"/>
    <s v="CSS-IVE-132185"/>
    <x v="0"/>
    <m/>
    <s v="audio"/>
    <x v="5"/>
    <s v="Low"/>
    <s v="Automatable"/>
  </r>
  <r>
    <s v="16013162130"/>
    <x v="433"/>
    <s v="GC"/>
    <m/>
    <x v="0"/>
    <m/>
    <s v="io_usb.type_c_subsystem"/>
    <x v="0"/>
    <s v="Medium"/>
    <s v="Automatable"/>
  </r>
  <r>
    <s v="16013162482"/>
    <x v="434"/>
    <s v="GC"/>
    <m/>
    <x v="0"/>
    <m/>
    <s v="io_usb.type_c_subsystem"/>
    <x v="0"/>
    <s v="Low"/>
    <s v="Automatable"/>
  </r>
  <r>
    <s v="16013297707"/>
    <x v="435"/>
    <s v="GC"/>
    <m/>
    <x v="0"/>
    <m/>
    <s v="io_usb"/>
    <x v="0"/>
    <s v="Medium"/>
    <s v="Automatable"/>
  </r>
  <r>
    <s v="16013297709"/>
    <x v="436"/>
    <s v="GC"/>
    <m/>
    <x v="0"/>
    <m/>
    <s v="io_usb"/>
    <x v="0"/>
    <s v="Medium"/>
    <s v="Automatable"/>
  </r>
  <r>
    <s v="16013298746"/>
    <x v="437"/>
    <s v="GC"/>
    <m/>
    <x v="0"/>
    <m/>
    <s v="memory"/>
    <x v="11"/>
    <s v="Medium"/>
    <s v="Automatable"/>
  </r>
  <r>
    <s v="16013298799"/>
    <x v="438"/>
    <s v="GC"/>
    <m/>
    <x v="0"/>
    <m/>
    <s v="memory"/>
    <x v="11"/>
    <s v="Medium"/>
    <s v="Automatable"/>
  </r>
  <r>
    <s v="16013298850"/>
    <x v="439"/>
    <s v="GC"/>
    <m/>
    <x v="0"/>
    <m/>
    <s v="memory"/>
    <x v="11"/>
    <s v="Medium"/>
    <s v="Automatable"/>
  </r>
  <r>
    <s v="16013298901"/>
    <x v="440"/>
    <s v="GC"/>
    <m/>
    <x v="0"/>
    <m/>
    <s v="memory"/>
    <x v="11"/>
    <s v="Medium"/>
    <s v="Automatable"/>
  </r>
  <r>
    <s v="16013298916"/>
    <x v="441"/>
    <s v="GC"/>
    <m/>
    <x v="0"/>
    <m/>
    <s v="memory"/>
    <x v="11"/>
    <s v="Medium"/>
    <s v="Automatable"/>
  </r>
  <r>
    <s v="16013431292"/>
    <x v="442"/>
    <s v="GC"/>
    <s v="CSS-IVE-133702"/>
    <x v="0"/>
    <m/>
    <s v="storage"/>
    <x v="8"/>
    <s v="Medium"/>
    <s v="Not Evaluated"/>
  </r>
  <r>
    <s v="16013620042"/>
    <x v="443"/>
    <s v="GC"/>
    <m/>
    <x v="0"/>
    <m/>
    <s v="memory"/>
    <x v="11"/>
    <s v="Medium"/>
    <s v="Automatable"/>
  </r>
  <r>
    <s v="16013624962"/>
    <x v="444"/>
    <s v="GC"/>
    <m/>
    <x v="0"/>
    <m/>
    <s v="accelerator"/>
    <x v="12"/>
    <s v="Low"/>
    <s v="Automatable"/>
  </r>
  <r>
    <s v="16013625244"/>
    <x v="445"/>
    <s v="GC"/>
    <m/>
    <x v="0"/>
    <m/>
    <s v="accelerator"/>
    <x v="12"/>
    <s v="Low"/>
    <s v="Not Evaluated"/>
  </r>
  <r>
    <s v="16013625700"/>
    <x v="446"/>
    <s v="GC"/>
    <m/>
    <x v="0"/>
    <m/>
    <s v="accelerator"/>
    <x v="12"/>
    <s v="Low"/>
    <s v="Automatable"/>
  </r>
  <r>
    <s v="16013625720"/>
    <x v="447"/>
    <s v="GC"/>
    <m/>
    <x v="0"/>
    <m/>
    <s v="accelerator"/>
    <x v="12"/>
    <s v="Low"/>
    <s v="Not Evaluated"/>
  </r>
  <r>
    <s v="16013625823"/>
    <x v="448"/>
    <s v="GC"/>
    <m/>
    <x v="0"/>
    <m/>
    <s v="accelerator"/>
    <x v="12"/>
    <s v="Low"/>
    <s v="Not Evaluated"/>
  </r>
  <r>
    <s v="16013625853"/>
    <x v="449"/>
    <s v="GC"/>
    <m/>
    <x v="0"/>
    <m/>
    <s v="accelerator"/>
    <x v="12"/>
    <s v="Low"/>
    <s v="Not Evaluated"/>
  </r>
  <r>
    <s v="16013625877"/>
    <x v="450"/>
    <s v="GC"/>
    <m/>
    <x v="0"/>
    <m/>
    <s v="accelerator"/>
    <x v="12"/>
    <s v="Low"/>
    <s v="Automatable"/>
  </r>
  <r>
    <s v="16013629942"/>
    <x v="451"/>
    <s v="GC"/>
    <m/>
    <x v="0"/>
    <m/>
    <s v="memory"/>
    <x v="11"/>
    <s v="Medium"/>
    <s v="Automatable"/>
  </r>
  <r>
    <s v="16013635190"/>
    <x v="452"/>
    <s v="GC"/>
    <m/>
    <x v="0"/>
    <m/>
    <s v="accelerator"/>
    <x v="12"/>
    <s v="Low"/>
    <s v="Automatable"/>
  </r>
  <r>
    <s v="16013636200"/>
    <x v="453"/>
    <s v="GC"/>
    <m/>
    <x v="0"/>
    <m/>
    <s v="accelerator"/>
    <x v="12"/>
    <s v="Low"/>
    <s v="Automatable"/>
  </r>
  <r>
    <s v="16013636340"/>
    <x v="454"/>
    <s v="GC"/>
    <m/>
    <x v="0"/>
    <m/>
    <s v="accelerator"/>
    <x v="12"/>
    <s v="Low"/>
    <s v="Not Evaluated"/>
  </r>
  <r>
    <s v="16013636702"/>
    <x v="455"/>
    <s v="GC"/>
    <m/>
    <x v="0"/>
    <m/>
    <s v="accelerator"/>
    <x v="12"/>
    <s v="Low"/>
    <s v="Not Evaluated"/>
  </r>
  <r>
    <s v="16013636795"/>
    <x v="456"/>
    <s v="GC"/>
    <m/>
    <x v="0"/>
    <m/>
    <s v="accelerator"/>
    <x v="12"/>
    <s v="Low"/>
    <s v="Not Evaluated"/>
  </r>
  <r>
    <s v="16013636831"/>
    <x v="457"/>
    <s v="GC"/>
    <m/>
    <x v="0"/>
    <m/>
    <s v="accelerator"/>
    <x v="12"/>
    <s v="Low"/>
    <s v="Not Evaluated"/>
  </r>
  <r>
    <s v="16013637145"/>
    <x v="458"/>
    <s v="GC"/>
    <m/>
    <x v="0"/>
    <m/>
    <s v="processor_core"/>
    <x v="12"/>
    <s v="Low"/>
    <s v="Automatable"/>
  </r>
  <r>
    <s v="16013676825"/>
    <x v="459"/>
    <s v="GC"/>
    <s v="CSS-IVE-133296"/>
    <x v="0"/>
    <m/>
    <s v="io_usb.type_c_subsystem"/>
    <x v="0"/>
    <s v="High"/>
    <s v="Automatable"/>
  </r>
  <r>
    <s v="16013676942"/>
    <x v="460"/>
    <s v="GC"/>
    <s v="CSS-IVE-133231"/>
    <x v="0"/>
    <m/>
    <s v="io_usb.type_c_subsystem"/>
    <x v="0"/>
    <s v="Low"/>
    <s v="Automatable"/>
  </r>
  <r>
    <s v="16013677281"/>
    <x v="461"/>
    <s v="GC"/>
    <s v="CSS-IVE-116766"/>
    <x v="0"/>
    <m/>
    <s v="display"/>
    <x v="5"/>
    <s v="Low"/>
    <s v="Automatable"/>
  </r>
  <r>
    <s v="16013677643"/>
    <x v="462"/>
    <s v="GC"/>
    <s v="CSS-IVE-133230"/>
    <x v="0"/>
    <m/>
    <s v="io_usb.type_c_subsystem"/>
    <x v="0"/>
    <s v="Low"/>
    <s v="Automatable"/>
  </r>
  <r>
    <s v="16013681042"/>
    <x v="463"/>
    <s v="GC"/>
    <s v="CSS-IVE-133223"/>
    <x v="0"/>
    <m/>
    <s v="io_usb.type_c_subsystem"/>
    <x v="0"/>
    <s v="Low"/>
    <s v="Automatable"/>
  </r>
  <r>
    <s v="16013686490"/>
    <x v="464"/>
    <s v="GC"/>
    <s v="CSS-IVE-133222"/>
    <x v="0"/>
    <m/>
    <s v="io_usb.type_c_subsystem"/>
    <x v="0"/>
    <s v="Low"/>
    <s v="Automatable"/>
  </r>
  <r>
    <s v="16013697548"/>
    <x v="465"/>
    <s v="GC"/>
    <s v="CSS-IVE-122123"/>
    <x v="0"/>
    <m/>
    <s v="io_usb.type_c_subsystem"/>
    <x v="0"/>
    <s v="Low"/>
    <s v="Automatable"/>
  </r>
  <r>
    <s v="16013713658"/>
    <x v="466"/>
    <s v="GC"/>
    <m/>
    <x v="0"/>
    <m/>
    <s v="processor_core"/>
    <x v="12"/>
    <s v="Low"/>
    <s v="Automatable"/>
  </r>
  <r>
    <s v="16013715183"/>
    <x v="467"/>
    <s v="GC"/>
    <m/>
    <x v="0"/>
    <m/>
    <s v="processor_core"/>
    <x v="12"/>
    <s v="Low"/>
    <s v="Automatable"/>
  </r>
  <r>
    <s v="16013715407"/>
    <x v="468"/>
    <s v="GC"/>
    <m/>
    <x v="0"/>
    <m/>
    <s v="processor_core"/>
    <x v="12"/>
    <s v="Low"/>
    <s v="Not Evaluated"/>
  </r>
  <r>
    <s v="16013815316"/>
    <x v="469"/>
    <s v="GC"/>
    <m/>
    <x v="0"/>
    <m/>
    <s v="memory"/>
    <x v="11"/>
    <s v="Low"/>
    <s v="Automatable"/>
  </r>
  <r>
    <s v="16013832714"/>
    <x v="470"/>
    <s v="GC"/>
    <s v="CSS-IVE-66098"/>
    <x v="0"/>
    <m/>
    <s v="io_usb.type_c_subsystem"/>
    <x v="0"/>
    <s v="Medium"/>
    <s v="Automatable"/>
  </r>
  <r>
    <s v="16013871156"/>
    <x v="471"/>
    <s v="GC"/>
    <m/>
    <x v="0"/>
    <m/>
    <s v="memory"/>
    <x v="11"/>
    <s v="Medium"/>
    <s v="Not Evaluated"/>
  </r>
  <r>
    <s v="16013894474"/>
    <x v="472"/>
    <s v="GC"/>
    <s v="CSS-IVE-84761"/>
    <x v="0"/>
    <m/>
    <s v="io_usb.type_c_subsystem"/>
    <x v="0"/>
    <s v="Medium"/>
    <s v="Not Evaluated"/>
  </r>
  <r>
    <s v="16013897116"/>
    <x v="473"/>
    <s v="GC"/>
    <s v="CSS-IVE-84761"/>
    <x v="0"/>
    <m/>
    <s v="io_usb.type_c_subsystem"/>
    <x v="0"/>
    <s v="Medium"/>
    <s v="Not Evaluated"/>
  </r>
  <r>
    <s v="16013998932"/>
    <x v="474"/>
    <s v="GC"/>
    <s v="CSS-IVE-133736"/>
    <x v="0"/>
    <m/>
    <s v="io_usb.type_c_subsystem"/>
    <x v="0"/>
    <s v="Medium"/>
    <s v="Not Evaluated"/>
  </r>
  <r>
    <s v="16014251359"/>
    <x v="475"/>
    <s v="GC"/>
    <m/>
    <x v="0"/>
    <m/>
    <s v="processor_core"/>
    <x v="12"/>
    <s v="Low"/>
    <s v="Not Evaluated"/>
  </r>
  <r>
    <s v="16014251361"/>
    <x v="476"/>
    <s v="GC"/>
    <m/>
    <x v="0"/>
    <m/>
    <s v="processor_core"/>
    <x v="12"/>
    <s v="Low"/>
    <s v="Not Evaluated"/>
  </r>
  <r>
    <s v="16014251368"/>
    <x v="477"/>
    <s v="GC"/>
    <m/>
    <x v="0"/>
    <m/>
    <s v="processor_core"/>
    <x v="12"/>
    <s v="Low"/>
    <s v="Not Evaluated"/>
  </r>
  <r>
    <s v="16014422452"/>
    <x v="478"/>
    <s v="GC"/>
    <s v="CSS-IVE-84761"/>
    <x v="0"/>
    <m/>
    <s v="io_usb.type_c_subsystem"/>
    <x v="0"/>
    <s v="Medium"/>
    <s v="Not Evaluated"/>
  </r>
  <r>
    <s v="16014868604"/>
    <x v="479"/>
    <s v="GC"/>
    <s v="CSS-IVE-136407"/>
    <x v="0"/>
    <m/>
    <s v="reset"/>
    <x v="10"/>
    <s v="Low"/>
    <s v="Automatable"/>
  </r>
  <r>
    <s v="16014890786"/>
    <x v="480"/>
    <s v="GC"/>
    <s v="CSS-IVE-102155"/>
    <x v="0"/>
    <m/>
    <s v="debug"/>
    <x v="4"/>
    <s v="Medium"/>
    <s v="Not Evaluated"/>
  </r>
  <r>
    <s v="16014896549"/>
    <x v="481"/>
    <s v="GC"/>
    <s v="CSS-IVE-52768"/>
    <x v="0"/>
    <m/>
    <s v="debug"/>
    <x v="4"/>
    <s v="Medium"/>
    <s v="Not Evaluated"/>
  </r>
  <r>
    <s v="16014912837"/>
    <x v="482"/>
    <s v="GC"/>
    <s v="CSS-IVE-62162"/>
    <x v="0"/>
    <m/>
    <s v="debug"/>
    <x v="4"/>
    <s v="Low"/>
    <s v="Automatable"/>
  </r>
  <r>
    <s v="16014934572"/>
    <x v="483"/>
    <s v="GC"/>
    <s v="CSS-IVE-84935"/>
    <x v="0"/>
    <m/>
    <s v="debug"/>
    <x v="4"/>
    <s v="Low"/>
    <s v="Not Evaluated"/>
  </r>
  <r>
    <s v="16014953231"/>
    <x v="484"/>
    <s v="GC"/>
    <m/>
    <x v="0"/>
    <m/>
    <s v="connectivity"/>
    <x v="7"/>
    <s v="Low"/>
    <s v="Not Evaluated"/>
  </r>
  <r>
    <s v="16014988262"/>
    <x v="485"/>
    <s v="GC"/>
    <s v="CSS-IVE-105473"/>
    <x v="0"/>
    <m/>
    <s v="debug"/>
    <x v="4"/>
    <s v="Low"/>
    <s v="Not Evaluated"/>
  </r>
  <r>
    <s v="16014988649"/>
    <x v="486"/>
    <s v="GC"/>
    <s v="CSS-IVE-114980"/>
    <x v="0"/>
    <m/>
    <s v="processor_core"/>
    <x v="1"/>
    <s v="Low"/>
    <s v="Not Evaluated"/>
  </r>
  <r>
    <s v="16015007753"/>
    <x v="487"/>
    <s v="GC"/>
    <s v="CSS-IVE-146007"/>
    <x v="0"/>
    <m/>
    <s v="manageability"/>
    <x v="15"/>
    <s v="Low"/>
    <s v="Automatable"/>
  </r>
  <r>
    <s v="16015009086"/>
    <x v="488"/>
    <s v="GC"/>
    <m/>
    <x v="0"/>
    <m/>
    <s v="manageability"/>
    <x v="6"/>
    <s v="Low"/>
    <s v="Automatable"/>
  </r>
  <r>
    <s v="16015062903"/>
    <x v="489"/>
    <s v="GC"/>
    <m/>
    <x v="0"/>
    <m/>
    <s v="manageability"/>
    <x v="6"/>
    <s v="Low"/>
    <s v="Automatable"/>
  </r>
  <r>
    <s v="16015117979"/>
    <x v="490"/>
    <s v="GC"/>
    <m/>
    <x v="0"/>
    <m/>
    <s v="power_management"/>
    <x v="2"/>
    <s v="Medium"/>
    <s v="Automatable"/>
  </r>
  <r>
    <s v="16015167637"/>
    <x v="491"/>
    <s v="GC"/>
    <m/>
    <x v="0"/>
    <m/>
    <s v="storage"/>
    <x v="8"/>
    <s v="Medium"/>
    <s v="Automatable"/>
  </r>
  <r>
    <s v="16015413196"/>
    <x v="492"/>
    <s v="GC"/>
    <m/>
    <x v="0"/>
    <m/>
    <s v="power_and_perf"/>
    <x v="12"/>
    <s v="Medium"/>
    <s v="Automatable"/>
  </r>
  <r>
    <s v="16015424733"/>
    <x v="493"/>
    <s v="GC"/>
    <m/>
    <x v="0"/>
    <m/>
    <s v="power_and_perf"/>
    <x v="12"/>
    <s v="Medium"/>
    <s v="Automatable"/>
  </r>
  <r>
    <s v="16015984160"/>
    <x v="494"/>
    <s v="GC"/>
    <m/>
    <x v="0"/>
    <m/>
    <s v="manageability"/>
    <x v="6"/>
    <s v="Low"/>
    <s v="Automatable"/>
  </r>
  <r>
    <s v="16017225843"/>
    <x v="495"/>
    <s v="GC"/>
    <m/>
    <x v="0"/>
    <m/>
    <s v="power_and_perf"/>
    <x v="12"/>
    <s v="Medium"/>
    <s v="Automatable"/>
  </r>
  <r>
    <s v="22011834274"/>
    <x v="496"/>
    <s v="GC"/>
    <s v="CSS-IVE-118819"/>
    <x v="0"/>
    <m/>
    <s v="io_usb.type_c_subsystem"/>
    <x v="0"/>
    <s v="High"/>
    <s v="Automatable"/>
  </r>
  <r>
    <s v="22011834336"/>
    <x v="497"/>
    <s v="GC"/>
    <s v="CSS-IVE-119140"/>
    <x v="0"/>
    <m/>
    <s v="reset"/>
    <x v="10"/>
    <s v="Low"/>
    <s v="Automatable"/>
  </r>
  <r>
    <s v="22011834375"/>
    <x v="498"/>
    <s v="GC"/>
    <s v="CSS-IVE-113756"/>
    <x v="0"/>
    <m/>
    <s v="io_usb.type_c_subsystem"/>
    <x v="0"/>
    <s v="Medium"/>
    <s v="Jama_Not_Evaluated"/>
  </r>
  <r>
    <s v="22011834694"/>
    <x v="499"/>
    <s v="GC"/>
    <s v="CSS-IVE-120326"/>
    <x v="0"/>
    <m/>
    <s v="power_management"/>
    <x v="2"/>
    <s v="Low"/>
    <s v="Automatable"/>
  </r>
  <r>
    <s v="22011834699"/>
    <x v="500"/>
    <s v="GC"/>
    <s v="CSS-IVE-120327"/>
    <x v="0"/>
    <m/>
    <s v="power_management"/>
    <x v="2"/>
    <s v="Low"/>
    <s v="Automatable"/>
  </r>
  <r>
    <s v="22011843490"/>
    <x v="501"/>
    <s v="GC"/>
    <s v="CSS-IVE-76346"/>
    <x v="0"/>
    <m/>
    <s v="io_usb"/>
    <x v="8"/>
    <s v="Low"/>
    <s v="Automatable"/>
  </r>
  <r>
    <s v="22011843494"/>
    <x v="502"/>
    <s v="GC"/>
    <s v="CSS-IVE-76347"/>
    <x v="0"/>
    <m/>
    <s v="io_usb"/>
    <x v="8"/>
    <s v="Low"/>
    <s v="Automatable"/>
  </r>
  <r>
    <s v="14013114837"/>
    <x v="503"/>
    <s v="DC1"/>
    <s v="CSS-IVE-50897"/>
    <x v="0"/>
    <m/>
    <s v="thermal_management"/>
    <x v="14"/>
    <s v="Low"/>
    <s v="Automation Not Possible"/>
  </r>
  <r>
    <s v="14013119517"/>
    <x v="504"/>
    <s v="DC1"/>
    <s v="CSS-IVE-52766"/>
    <x v="0"/>
    <m/>
    <s v="storage"/>
    <x v="8"/>
    <s v="Medium"/>
    <s v="Automatable"/>
  </r>
  <r>
    <s v="14013121481"/>
    <x v="505"/>
    <s v="DC1"/>
    <s v="CSS-IVE-61820"/>
    <x v="0"/>
    <m/>
    <s v="power_management.modern_standby"/>
    <x v="3"/>
    <s v="High"/>
    <s v="Automatable"/>
  </r>
  <r>
    <s v="14013121695"/>
    <x v="506"/>
    <s v="DC1"/>
    <s v="CSS-IVE-61832"/>
    <x v="0"/>
    <m/>
    <s v="power_management"/>
    <x v="13"/>
    <s v="Medium"/>
    <s v="Automatable"/>
  </r>
  <r>
    <s v="14013156692"/>
    <x v="507"/>
    <s v="DC1"/>
    <s v="CSS-IVE-145627"/>
    <x v="0"/>
    <m/>
    <s v="manageability"/>
    <x v="6"/>
    <s v="Low"/>
    <s v="Automatable"/>
  </r>
  <r>
    <s v="14013156708"/>
    <x v="508"/>
    <s v="DC1"/>
    <s v="CSS-IVE-145646"/>
    <x v="0"/>
    <m/>
    <s v="manageability"/>
    <x v="6"/>
    <s v="Low"/>
    <s v="Automatable"/>
  </r>
  <r>
    <s v="14013156710"/>
    <x v="509"/>
    <s v="DC1"/>
    <s v="CSS-IVE-145648"/>
    <x v="0"/>
    <m/>
    <s v="manageability"/>
    <x v="6"/>
    <s v="Low"/>
    <s v="Automatable"/>
  </r>
  <r>
    <s v="14013156714"/>
    <x v="510"/>
    <s v="DC1"/>
    <s v="CSS-IVE-145651"/>
    <x v="0"/>
    <m/>
    <s v="manageability"/>
    <x v="6"/>
    <s v="Low"/>
    <s v="Automatable"/>
  </r>
  <r>
    <s v="14013156716"/>
    <x v="511"/>
    <s v="DC1"/>
    <s v="CSS-IVE-145658"/>
    <x v="0"/>
    <m/>
    <s v="manageability"/>
    <x v="6"/>
    <s v="Low"/>
    <s v="Automatable"/>
  </r>
  <r>
    <s v="14013156717"/>
    <x v="512"/>
    <s v="DC1"/>
    <s v="CSS-IVE-145656"/>
    <x v="0"/>
    <m/>
    <s v="manageability"/>
    <x v="6"/>
    <s v="Low"/>
    <s v="Automatable"/>
  </r>
  <r>
    <s v="14013156718"/>
    <x v="513"/>
    <s v="DC1"/>
    <s v="CSS-IVE-145657"/>
    <x v="0"/>
    <m/>
    <s v="manageability"/>
    <x v="6"/>
    <s v="Low"/>
    <s v="Automatable"/>
  </r>
  <r>
    <s v="14013156738"/>
    <x v="514"/>
    <s v="DC1"/>
    <s v="CSS-IVE-145877"/>
    <x v="0"/>
    <m/>
    <s v="manageability"/>
    <x v="6"/>
    <s v="Low"/>
    <s v="Automatable"/>
  </r>
  <r>
    <s v="14013156871"/>
    <x v="515"/>
    <s v="DC1"/>
    <s v="CSS-IVE-50806"/>
    <x v="0"/>
    <m/>
    <s v="power_management"/>
    <x v="2"/>
    <s v="Low"/>
    <s v="Automatable"/>
  </r>
  <r>
    <s v="14013156876"/>
    <x v="516"/>
    <s v="DC1"/>
    <s v="CSS-IVE-50834"/>
    <x v="0"/>
    <m/>
    <s v="power_management"/>
    <x v="2"/>
    <s v="Low"/>
    <s v="Automatable"/>
  </r>
  <r>
    <s v="14013156882"/>
    <x v="517"/>
    <s v="DC1"/>
    <s v="CSS-IVE-50714"/>
    <x v="0"/>
    <m/>
    <s v="power_management"/>
    <x v="2"/>
    <s v="Low"/>
    <s v="Automatable"/>
  </r>
  <r>
    <s v="14013157260"/>
    <x v="518"/>
    <s v="DC1"/>
    <s v="CSS-IVE-105601"/>
    <x v="0"/>
    <m/>
    <s v="thermal_management"/>
    <x v="14"/>
    <s v="Low"/>
    <s v="Automatable"/>
  </r>
  <r>
    <s v="14013157462"/>
    <x v="519"/>
    <s v="DC1"/>
    <s v="CSS-IVE-118303"/>
    <x v="0"/>
    <m/>
    <s v="power_management"/>
    <x v="2"/>
    <s v="Low"/>
    <s v="Automatable"/>
  </r>
  <r>
    <s v="14013157740"/>
    <x v="520"/>
    <s v="DC1"/>
    <s v="CSS-IVE-134010"/>
    <x v="0"/>
    <m/>
    <s v="power_management"/>
    <x v="2"/>
    <s v="Low"/>
    <s v="Automatable"/>
  </r>
  <r>
    <s v="14013159061"/>
    <x v="521"/>
    <s v="DC1"/>
    <s v="CSS-IVE-99982"/>
    <x v="0"/>
    <m/>
    <s v="power_management"/>
    <x v="2"/>
    <s v="Low"/>
    <s v="Automatable"/>
  </r>
  <r>
    <s v="14013160120"/>
    <x v="522"/>
    <s v="DC1"/>
    <s v="CSS-IVE-101580"/>
    <x v="0"/>
    <m/>
    <s v="manageability"/>
    <x v="6"/>
    <s v="High"/>
    <s v="Automatable"/>
  </r>
  <r>
    <s v="14013160249"/>
    <x v="523"/>
    <s v="DC1"/>
    <s v="CSS-IVE-102067"/>
    <x v="0"/>
    <m/>
    <s v="manageability"/>
    <x v="6"/>
    <s v="Medium"/>
    <s v="Automatable"/>
  </r>
  <r>
    <s v="14013160449"/>
    <x v="524"/>
    <s v="DC1"/>
    <s v="CSS-IVE-102168"/>
    <x v="0"/>
    <m/>
    <s v="power_management"/>
    <x v="2"/>
    <s v="Low"/>
    <s v="Automatable"/>
  </r>
  <r>
    <s v="14013161592"/>
    <x v="525"/>
    <s v="DC1"/>
    <s v="CSS-IVE-116722"/>
    <x v="0"/>
    <m/>
    <s v="thermal_management"/>
    <x v="14"/>
    <s v="Low"/>
    <s v="Automatable"/>
  </r>
  <r>
    <s v="14013163199"/>
    <x v="526"/>
    <s v="DC1"/>
    <s v="CSS-IVE-122399"/>
    <x v="0"/>
    <m/>
    <s v="manageability"/>
    <x v="6"/>
    <s v="Low"/>
    <s v="Automatable"/>
  </r>
  <r>
    <s v="14013164398"/>
    <x v="527"/>
    <s v="DC1"/>
    <s v="CSS-IVE-136305"/>
    <x v="0"/>
    <m/>
    <s v="manageability"/>
    <x v="6"/>
    <s v="Medium"/>
    <s v="Automatable"/>
  </r>
  <r>
    <s v="14013164448"/>
    <x v="528"/>
    <s v="DC1"/>
    <s v="CSS-IVE-135851"/>
    <x v="0"/>
    <m/>
    <s v="manageability"/>
    <x v="6"/>
    <s v="Low"/>
    <s v="Automatable"/>
  </r>
  <r>
    <s v="14013164489"/>
    <x v="529"/>
    <s v="DC1"/>
    <s v="CSS-IVE-136301"/>
    <x v="0"/>
    <m/>
    <s v="manageability"/>
    <x v="6"/>
    <s v="Low"/>
    <s v="Automatable"/>
  </r>
  <r>
    <s v="14013164505"/>
    <x v="530"/>
    <s v="DC1"/>
    <s v="CSS-IVE-136306"/>
    <x v="0"/>
    <m/>
    <s v="manageability"/>
    <x v="6"/>
    <s v="Low"/>
    <s v="Automatable"/>
  </r>
  <r>
    <s v="14013164519"/>
    <x v="531"/>
    <s v="DC1"/>
    <s v="CSS-IVE-136309"/>
    <x v="0"/>
    <m/>
    <s v="manageability"/>
    <x v="6"/>
    <s v="Medium"/>
    <s v="Automatable"/>
  </r>
  <r>
    <s v="14013164543"/>
    <x v="532"/>
    <s v="DC1"/>
    <s v="CSS-IVE-136310"/>
    <x v="0"/>
    <m/>
    <s v="manageability"/>
    <x v="6"/>
    <s v="Medium"/>
    <s v="Automatable"/>
  </r>
  <r>
    <s v="14013164570"/>
    <x v="533"/>
    <s v="DC1"/>
    <s v="CSS-IVE-136313"/>
    <x v="0"/>
    <m/>
    <s v="manageability"/>
    <x v="6"/>
    <s v="Medium"/>
    <s v="Automatable"/>
  </r>
  <r>
    <s v="14013164575"/>
    <x v="534"/>
    <s v="DC1"/>
    <s v="CSS-IVE-136314"/>
    <x v="0"/>
    <m/>
    <s v="manageability"/>
    <x v="6"/>
    <s v="Medium"/>
    <s v="Automatable"/>
  </r>
  <r>
    <s v="14013164593"/>
    <x v="535"/>
    <s v="DC1"/>
    <s v="CSS-IVE-136380"/>
    <x v="0"/>
    <m/>
    <s v="manageability"/>
    <x v="6"/>
    <s v="Medium"/>
    <s v="Automatable"/>
  </r>
  <r>
    <s v="14013164617"/>
    <x v="536"/>
    <s v="DC1"/>
    <s v="CSS-IVE-136381"/>
    <x v="0"/>
    <m/>
    <s v="manageability"/>
    <x v="6"/>
    <s v="Medium"/>
    <s v="Automatable"/>
  </r>
  <r>
    <s v="14013164625"/>
    <x v="537"/>
    <s v="DC1"/>
    <s v="CSS-IVE-136382"/>
    <x v="0"/>
    <m/>
    <s v="manageability"/>
    <x v="6"/>
    <s v="Medium"/>
    <s v="Automatable"/>
  </r>
  <r>
    <s v="14013164915"/>
    <x v="538"/>
    <s v="DC1"/>
    <s v="CSS-IVE-144440"/>
    <x v="0"/>
    <m/>
    <s v="manageability"/>
    <x v="6"/>
    <s v="Low"/>
    <s v="Automatable"/>
  </r>
  <r>
    <s v="14013164923"/>
    <x v="539"/>
    <s v="DC1"/>
    <s v="CSS-IVE-144432"/>
    <x v="0"/>
    <m/>
    <s v="manageability"/>
    <x v="6"/>
    <s v="Medium"/>
    <s v="Automatable"/>
  </r>
  <r>
    <s v="14013164937"/>
    <x v="540"/>
    <s v="DC1"/>
    <s v="CSS-IVE-144439"/>
    <x v="0"/>
    <m/>
    <s v="manageability"/>
    <x v="6"/>
    <s v="Low"/>
    <s v="Automatable"/>
  </r>
  <r>
    <s v="14013165004"/>
    <x v="541"/>
    <s v="DC1"/>
    <s v="CSS-IVE-144511"/>
    <x v="0"/>
    <m/>
    <s v="manageability"/>
    <x v="6"/>
    <s v="Medium"/>
    <s v="Automatable"/>
  </r>
  <r>
    <s v="14013165013"/>
    <x v="542"/>
    <s v="DC1"/>
    <s v="CSS-IVE-144510"/>
    <x v="0"/>
    <m/>
    <s v="manageability"/>
    <x v="6"/>
    <s v="Medium"/>
    <s v="Automatable"/>
  </r>
  <r>
    <s v="14013165037"/>
    <x v="543"/>
    <s v="DC1"/>
    <s v="CSS-IVE-135714"/>
    <x v="0"/>
    <m/>
    <s v="power_management"/>
    <x v="2"/>
    <s v="Low"/>
    <s v="Automatable"/>
  </r>
  <r>
    <s v="14013165068"/>
    <x v="544"/>
    <s v="DC1"/>
    <s v="CSS-IVE-144589"/>
    <x v="0"/>
    <m/>
    <s v="manageability"/>
    <x v="6"/>
    <s v="Medium"/>
    <s v="Automatable"/>
  </r>
  <r>
    <s v="14013165103"/>
    <x v="545"/>
    <s v="DC1"/>
    <s v="CSS-IVE-144642"/>
    <x v="0"/>
    <m/>
    <s v="manageability"/>
    <x v="6"/>
    <s v="Medium"/>
    <s v="Automatable"/>
  </r>
  <r>
    <s v="14013165105"/>
    <x v="546"/>
    <s v="DC1"/>
    <s v="CSS-IVE-144830"/>
    <x v="0"/>
    <m/>
    <s v="manageability"/>
    <x v="6"/>
    <s v="Medium"/>
    <s v="Automatable"/>
  </r>
  <r>
    <s v="14013165106"/>
    <x v="547"/>
    <s v="DC1"/>
    <s v="CSS-IVE-144829"/>
    <x v="0"/>
    <m/>
    <s v="manageability"/>
    <x v="6"/>
    <s v="Medium"/>
    <s v="Automatable"/>
  </r>
  <r>
    <s v="14013165541"/>
    <x v="548"/>
    <s v="DC1"/>
    <s v="CSS-IVE-133650"/>
    <x v="0"/>
    <m/>
    <s v="manageability"/>
    <x v="6"/>
    <s v="Medium"/>
    <s v="Automatable"/>
  </r>
  <r>
    <s v="14013165584"/>
    <x v="549"/>
    <s v="DC1"/>
    <s v="CSS-IVE-145974"/>
    <x v="0"/>
    <m/>
    <s v="manageability"/>
    <x v="6"/>
    <s v="High"/>
    <s v="Automatable"/>
  </r>
  <r>
    <s v="14013165637"/>
    <x v="550"/>
    <s v="DC1"/>
    <s v="CSS-IVE-147136"/>
    <x v="0"/>
    <m/>
    <s v="manageability"/>
    <x v="6"/>
    <s v="Medium"/>
    <s v="Automatable"/>
  </r>
  <r>
    <s v="14013165642"/>
    <x v="551"/>
    <s v="DC1"/>
    <s v="CSS-IVE-147137"/>
    <x v="0"/>
    <m/>
    <s v="manageability"/>
    <x v="6"/>
    <s v="Medium"/>
    <s v="Automatable"/>
  </r>
  <r>
    <s v="14013165647"/>
    <x v="552"/>
    <s v="DC1"/>
    <s v="CSS-IVE-147138"/>
    <x v="0"/>
    <m/>
    <s v="manageability"/>
    <x v="6"/>
    <s v="Medium"/>
    <s v="Automatable"/>
  </r>
  <r>
    <s v="14013165649"/>
    <x v="553"/>
    <s v="DC1"/>
    <s v="CSS-IVE-147139"/>
    <x v="0"/>
    <m/>
    <s v="manageability"/>
    <x v="6"/>
    <s v="Medium"/>
    <s v="Automatable"/>
  </r>
  <r>
    <s v="14013165652"/>
    <x v="554"/>
    <s v="DC1"/>
    <s v="CSS-IVE-147140"/>
    <x v="0"/>
    <m/>
    <s v="manageability"/>
    <x v="6"/>
    <s v="Medium"/>
    <s v="Automatable"/>
  </r>
  <r>
    <s v="14013165663"/>
    <x v="555"/>
    <s v="DC1"/>
    <s v="CSS-IVE-147143"/>
    <x v="0"/>
    <m/>
    <s v="manageability"/>
    <x v="6"/>
    <s v="Medium"/>
    <s v="Automatable"/>
  </r>
  <r>
    <s v="14013165665"/>
    <x v="556"/>
    <s v="DC1"/>
    <s v="CSS-IVE-147144"/>
    <x v="0"/>
    <m/>
    <s v="manageability"/>
    <x v="6"/>
    <s v="Medium"/>
    <s v="Automatable"/>
  </r>
  <r>
    <s v="14013165860"/>
    <x v="539"/>
    <s v="DC1"/>
    <s v="CSS-IVE-147178"/>
    <x v="0"/>
    <m/>
    <s v="manageability"/>
    <x v="6"/>
    <s v="Medium"/>
    <s v="Automatable"/>
  </r>
  <r>
    <s v="14013165863"/>
    <x v="540"/>
    <s v="DC1"/>
    <s v="CSS-IVE-147179"/>
    <x v="0"/>
    <m/>
    <s v="manageability"/>
    <x v="6"/>
    <s v="Medium"/>
    <s v="Automatable"/>
  </r>
  <r>
    <s v="14013165865"/>
    <x v="557"/>
    <s v="DC1"/>
    <s v="CSS-IVE-147180"/>
    <x v="0"/>
    <m/>
    <s v="manageability"/>
    <x v="6"/>
    <s v="Medium"/>
    <s v="Automatable"/>
  </r>
  <r>
    <s v="14013165873"/>
    <x v="558"/>
    <s v="DC1"/>
    <s v="CSS-IVE-147182"/>
    <x v="0"/>
    <m/>
    <s v="manageability"/>
    <x v="6"/>
    <s v="Medium"/>
    <s v="Automatable"/>
  </r>
  <r>
    <s v="14013165895"/>
    <x v="544"/>
    <s v="DC1"/>
    <s v="CSS-IVE-147183"/>
    <x v="0"/>
    <m/>
    <s v="manageability"/>
    <x v="6"/>
    <s v="Medium"/>
    <s v="Automatable"/>
  </r>
  <r>
    <s v="14013165906"/>
    <x v="545"/>
    <s v="DC1"/>
    <s v="CSS-IVE-147185"/>
    <x v="0"/>
    <m/>
    <s v="manageability"/>
    <x v="6"/>
    <s v="Medium"/>
    <s v="Automatable"/>
  </r>
  <r>
    <s v="14013165908"/>
    <x v="547"/>
    <s v="DC1"/>
    <s v="CSS-IVE-147186"/>
    <x v="0"/>
    <m/>
    <s v="manageability"/>
    <x v="6"/>
    <s v="Medium"/>
    <s v="Automatable"/>
  </r>
  <r>
    <s v="14013173096"/>
    <x v="559"/>
    <s v="DC1"/>
    <s v="CSS-IVE-71406"/>
    <x v="0"/>
    <m/>
    <s v="thermal_management"/>
    <x v="13"/>
    <s v="Low"/>
    <s v="Automatable"/>
  </r>
  <r>
    <s v="14013173107"/>
    <x v="560"/>
    <s v="DC1"/>
    <s v="CSS-IVE-72687"/>
    <x v="0"/>
    <m/>
    <s v="thermal_management"/>
    <x v="13"/>
    <s v="Low"/>
    <s v="Automatable"/>
  </r>
  <r>
    <s v="14013173254"/>
    <x v="561"/>
    <s v="DC1"/>
    <s v="CSS-IVE-78896"/>
    <x v="0"/>
    <m/>
    <s v="system"/>
    <x v="3"/>
    <s v="Low"/>
    <s v="Automatable"/>
  </r>
  <r>
    <s v="14013175486"/>
    <x v="562"/>
    <s v="DC1"/>
    <s v="CSS-IVE-145260"/>
    <x v="0"/>
    <m/>
    <s v="audio.cavs"/>
    <x v="5"/>
    <s v="Low"/>
    <s v="Automatable"/>
  </r>
  <r>
    <s v="14013175884"/>
    <x v="563"/>
    <s v="DC1"/>
    <s v="CSS-IVE-91103"/>
    <x v="0"/>
    <m/>
    <s v="storage"/>
    <x v="8"/>
    <s v="Low"/>
    <s v="Automatable"/>
  </r>
  <r>
    <s v="14013176057"/>
    <x v="564"/>
    <s v="DC1"/>
    <s v="CSS-IVE-71765"/>
    <x v="0"/>
    <m/>
    <s v="manageability"/>
    <x v="6"/>
    <s v="Low"/>
    <s v="Automatable"/>
  </r>
  <r>
    <s v="14013176061"/>
    <x v="565"/>
    <s v="DC1"/>
    <s v="CSS-IVE-72612"/>
    <x v="0"/>
    <m/>
    <s v="manageability"/>
    <x v="6"/>
    <s v="Low"/>
    <s v="Automatable"/>
  </r>
  <r>
    <s v="14013176475"/>
    <x v="566"/>
    <s v="DC1"/>
    <s v="CSS-IVE-93996"/>
    <x v="0"/>
    <m/>
    <s v="storage"/>
    <x v="8"/>
    <s v="Low"/>
    <s v="Automatable"/>
  </r>
  <r>
    <s v="14013176496"/>
    <x v="567"/>
    <s v="DC1"/>
    <s v="CSS-IVE-97232"/>
    <x v="0"/>
    <m/>
    <s v="storage"/>
    <x v="8"/>
    <s v="Low"/>
    <s v="Automatable"/>
  </r>
  <r>
    <s v="14013176869"/>
    <x v="568"/>
    <s v="DC1"/>
    <s v="CSS-IVE-101629"/>
    <x v="0"/>
    <m/>
    <s v="storage"/>
    <x v="8"/>
    <s v="Medium"/>
    <s v="Automatable"/>
  </r>
  <r>
    <s v="14013176942"/>
    <x v="569"/>
    <s v="DC1"/>
    <s v="CSS-IVE-105485"/>
    <x v="0"/>
    <m/>
    <s v="storage"/>
    <x v="8"/>
    <s v="Low"/>
    <s v="Automatable"/>
  </r>
  <r>
    <s v="14013176995"/>
    <x v="570"/>
    <s v="DC1"/>
    <s v="CSS-IVE-105909"/>
    <x v="0"/>
    <m/>
    <s v="storage"/>
    <x v="8"/>
    <s v="High"/>
    <s v="Automatable"/>
  </r>
  <r>
    <s v="14013177024"/>
    <x v="571"/>
    <s v="DC1"/>
    <s v="CSS-IVE-113690"/>
    <x v="0"/>
    <m/>
    <s v="storage"/>
    <x v="8"/>
    <s v="Low"/>
    <s v="Automatable"/>
  </r>
  <r>
    <s v="14013177029"/>
    <x v="572"/>
    <s v="DC1"/>
    <s v="CSS-IVE-113691"/>
    <x v="0"/>
    <m/>
    <s v="storage"/>
    <x v="8"/>
    <s v="Low"/>
    <s v="Automatable"/>
  </r>
  <r>
    <s v="14013177441"/>
    <x v="573"/>
    <s v="DC1"/>
    <s v="CSS-IVE-118048"/>
    <x v="0"/>
    <m/>
    <s v="storage"/>
    <x v="8"/>
    <s v="Low"/>
    <s v="Automatable"/>
  </r>
  <r>
    <s v="14013177668"/>
    <x v="574"/>
    <s v="DC1"/>
    <s v="CSS-IVE-119073"/>
    <x v="0"/>
    <m/>
    <s v="storage"/>
    <x v="8"/>
    <s v="Medium"/>
    <s v="Automatable"/>
  </r>
  <r>
    <s v="14013177670"/>
    <x v="575"/>
    <s v="DC1"/>
    <s v="CSS-IVE-119074"/>
    <x v="0"/>
    <m/>
    <s v="storage"/>
    <x v="8"/>
    <s v="High"/>
    <s v="Automatable"/>
  </r>
  <r>
    <s v="14013177687"/>
    <x v="576"/>
    <s v="DC1"/>
    <s v="CSS-IVE-119126"/>
    <x v="0"/>
    <m/>
    <s v="storage"/>
    <x v="8"/>
    <s v="Medium"/>
    <s v="Automatable"/>
  </r>
  <r>
    <s v="14013177742"/>
    <x v="577"/>
    <s v="DC1"/>
    <s v="CSS-IVE-120109"/>
    <x v="0"/>
    <m/>
    <s v="storage"/>
    <x v="8"/>
    <s v="High"/>
    <s v="Automatable"/>
  </r>
  <r>
    <s v="14013177835"/>
    <x v="578"/>
    <s v="DC1"/>
    <s v="CSS-IVE-129734"/>
    <x v="0"/>
    <m/>
    <s v="storage"/>
    <x v="8"/>
    <s v="Medium"/>
    <s v="Automatable"/>
  </r>
  <r>
    <s v="14013177974"/>
    <x v="579"/>
    <s v="DC1"/>
    <s v="CSS-IVE-133029"/>
    <x v="0"/>
    <m/>
    <s v="storage"/>
    <x v="8"/>
    <s v="Medium"/>
    <s v="Automatable"/>
  </r>
  <r>
    <s v="14013177978"/>
    <x v="580"/>
    <s v="DC1"/>
    <s v="CSS-IVE-133030"/>
    <x v="0"/>
    <m/>
    <s v="storage"/>
    <x v="8"/>
    <s v="High"/>
    <s v="Automatable"/>
  </r>
  <r>
    <s v="14013178078"/>
    <x v="581"/>
    <s v="DC1"/>
    <s v="CSS-IVE-133679"/>
    <x v="0"/>
    <m/>
    <s v="storage"/>
    <x v="9"/>
    <s v="Medium"/>
    <s v="Automatable"/>
  </r>
  <r>
    <s v="14013178085"/>
    <x v="582"/>
    <s v="DC1"/>
    <s v="CSS-IVE-133702"/>
    <x v="0"/>
    <m/>
    <s v="storage"/>
    <x v="8"/>
    <s v="Medium"/>
    <s v="Automatable"/>
  </r>
  <r>
    <s v="14013178088"/>
    <x v="583"/>
    <s v="DC1"/>
    <s v="CSS-IVE-133703"/>
    <x v="0"/>
    <m/>
    <s v="storage"/>
    <x v="9"/>
    <s v="Medium"/>
    <s v="Automatable"/>
  </r>
  <r>
    <s v="14013178092"/>
    <x v="584"/>
    <s v="DC1"/>
    <s v="CSS-IVE-133704"/>
    <x v="0"/>
    <m/>
    <s v="storage"/>
    <x v="9"/>
    <s v="Medium"/>
    <s v="Automatable"/>
  </r>
  <r>
    <s v="14013178094"/>
    <x v="585"/>
    <s v="DC1"/>
    <s v="CSS-IVE-133708"/>
    <x v="0"/>
    <m/>
    <s v="storage"/>
    <x v="8"/>
    <s v="Medium"/>
    <s v="Automatable"/>
  </r>
  <r>
    <s v="14013178413"/>
    <x v="586"/>
    <s v="DC1"/>
    <s v="CSS-IVE-144539"/>
    <x v="0"/>
    <m/>
    <s v="storage"/>
    <x v="8"/>
    <s v="Low"/>
    <s v="Automatable"/>
  </r>
  <r>
    <s v="14013180053"/>
    <x v="587"/>
    <s v="DC1"/>
    <s v="CSS-IVE-69930"/>
    <x v="0"/>
    <m/>
    <s v="manageability"/>
    <x v="6"/>
    <s v="High"/>
    <s v="Automatable"/>
  </r>
  <r>
    <s v="14013180258"/>
    <x v="588"/>
    <s v="DC1"/>
    <s v="CSS-IVE-75940"/>
    <x v="0"/>
    <m/>
    <s v="manageability"/>
    <x v="6"/>
    <s v="Low"/>
    <s v="Automation Not Possible"/>
  </r>
  <r>
    <s v="14013180346"/>
    <x v="589"/>
    <s v="DC1"/>
    <s v="CSS-IVE-113733"/>
    <x v="0"/>
    <m/>
    <s v="manageability"/>
    <x v="6"/>
    <s v="Low"/>
    <s v="Automatable"/>
  </r>
  <r>
    <s v="14013180359"/>
    <x v="590"/>
    <s v="DC1"/>
    <s v="CSS-IVE-73216"/>
    <x v="0"/>
    <m/>
    <s v="manageability"/>
    <x v="6"/>
    <s v="Medium"/>
    <s v="Automatable"/>
  </r>
  <r>
    <s v="14013180367"/>
    <x v="591"/>
    <s v="DC1"/>
    <s v="CSS-IVE-73217"/>
    <x v="0"/>
    <m/>
    <s v="manageability"/>
    <x v="6"/>
    <s v="High"/>
    <s v="Automatable"/>
  </r>
  <r>
    <s v="14013180375"/>
    <x v="592"/>
    <s v="DC1"/>
    <s v="CSS-IVE-73218"/>
    <x v="0"/>
    <m/>
    <s v="manageability"/>
    <x v="6"/>
    <s v="Low"/>
    <s v="Automatable"/>
  </r>
  <r>
    <s v="14013180376"/>
    <x v="593"/>
    <s v="DC1"/>
    <s v="CSS-IVE-73219"/>
    <x v="0"/>
    <m/>
    <s v="manageability"/>
    <x v="6"/>
    <s v="Low"/>
    <s v="Automatable"/>
  </r>
  <r>
    <s v="14013180382"/>
    <x v="594"/>
    <s v="DC1"/>
    <s v="CSS-IVE-73223"/>
    <x v="0"/>
    <m/>
    <s v="manageability"/>
    <x v="6"/>
    <s v="Medium"/>
    <s v="Automatable"/>
  </r>
  <r>
    <s v="14013180385"/>
    <x v="595"/>
    <s v="DC1"/>
    <s v="CSS-IVE-73224"/>
    <x v="0"/>
    <m/>
    <s v="manageability"/>
    <x v="6"/>
    <s v="Low"/>
    <s v="Automatable"/>
  </r>
  <r>
    <s v="14013180393"/>
    <x v="596"/>
    <s v="DC1"/>
    <s v="CSS-IVE-73227"/>
    <x v="0"/>
    <m/>
    <s v="manageability"/>
    <x v="6"/>
    <s v="Low"/>
    <s v="Automatable"/>
  </r>
  <r>
    <s v="14013180400"/>
    <x v="597"/>
    <s v="DC1"/>
    <s v="CSS-IVE-73229"/>
    <x v="0"/>
    <m/>
    <s v="manageability"/>
    <x v="6"/>
    <s v="Low"/>
    <s v="Automatable"/>
  </r>
  <r>
    <s v="14013180405"/>
    <x v="598"/>
    <s v="DC1"/>
    <s v="CSS-IVE-73230"/>
    <x v="0"/>
    <m/>
    <s v="manageability"/>
    <x v="6"/>
    <s v="Low"/>
    <s v="Automatable"/>
  </r>
  <r>
    <s v="14013180406"/>
    <x v="599"/>
    <s v="DC1"/>
    <s v="CSS-IVE-73231"/>
    <x v="0"/>
    <m/>
    <s v="manageability"/>
    <x v="6"/>
    <s v="Medium"/>
    <s v="Automatable"/>
  </r>
  <r>
    <s v="14013180411"/>
    <x v="600"/>
    <s v="DC1"/>
    <s v="CSS-IVE-73232"/>
    <x v="0"/>
    <m/>
    <s v="manageability"/>
    <x v="6"/>
    <s v="Low"/>
    <s v="Automatable"/>
  </r>
  <r>
    <s v="14013180414"/>
    <x v="601"/>
    <s v="DC1"/>
    <s v="CSS-IVE-73233"/>
    <x v="0"/>
    <m/>
    <s v="manageability"/>
    <x v="6"/>
    <s v="Low"/>
    <s v="Automatable"/>
  </r>
  <r>
    <s v="14013180415"/>
    <x v="602"/>
    <s v="DC1"/>
    <s v="CSS-IVE-73234"/>
    <x v="0"/>
    <m/>
    <s v="manageability"/>
    <x v="6"/>
    <s v="Low"/>
    <s v="Automatable"/>
  </r>
  <r>
    <s v="14013180435"/>
    <x v="603"/>
    <s v="DC1"/>
    <s v="CSS-IVE-73235"/>
    <x v="0"/>
    <m/>
    <s v="manageability"/>
    <x v="6"/>
    <s v="Medium"/>
    <s v="Automatable"/>
  </r>
  <r>
    <s v="14013180439"/>
    <x v="604"/>
    <s v="DC1"/>
    <s v="CSS-IVE-73236"/>
    <x v="0"/>
    <m/>
    <s v="manageability"/>
    <x v="6"/>
    <s v="Low"/>
    <s v="Automatable"/>
  </r>
  <r>
    <s v="14013180454"/>
    <x v="605"/>
    <s v="DC1"/>
    <s v="CSS-IVE-73239"/>
    <x v="0"/>
    <m/>
    <s v="manageability"/>
    <x v="6"/>
    <s v="Low"/>
    <s v="Automatable"/>
  </r>
  <r>
    <s v="14013180456"/>
    <x v="606"/>
    <s v="DC1"/>
    <s v="CSS-IVE-73240"/>
    <x v="0"/>
    <m/>
    <s v="manageability"/>
    <x v="6"/>
    <s v="High"/>
    <s v="Automatable"/>
  </r>
  <r>
    <s v="14013180461"/>
    <x v="607"/>
    <s v="DC1"/>
    <s v="CSS-IVE-73241"/>
    <x v="0"/>
    <m/>
    <s v="manageability"/>
    <x v="6"/>
    <s v="Low"/>
    <s v="Automatable"/>
  </r>
  <r>
    <s v="14013180473"/>
    <x v="608"/>
    <s v="DC1"/>
    <s v="CSS-IVE-73245"/>
    <x v="0"/>
    <m/>
    <s v="manageability"/>
    <x v="6"/>
    <s v="High"/>
    <s v="Automatable"/>
  </r>
  <r>
    <s v="14013180525"/>
    <x v="609"/>
    <s v="DC1"/>
    <s v="CSS-IVE-73255"/>
    <x v="0"/>
    <m/>
    <s v="manageability"/>
    <x v="6"/>
    <s v="Low"/>
    <s v="Automatable"/>
  </r>
  <r>
    <s v="14013180543"/>
    <x v="610"/>
    <s v="DC1"/>
    <s v="CSS-IVE-75395"/>
    <x v="0"/>
    <m/>
    <s v="manageability"/>
    <x v="6"/>
    <s v="Medium"/>
    <s v="Automatable"/>
  </r>
  <r>
    <s v="14013180592"/>
    <x v="611"/>
    <s v="DC1"/>
    <s v="CSS-IVE-73220"/>
    <x v="0"/>
    <m/>
    <s v="manageability"/>
    <x v="6"/>
    <s v="Low"/>
    <s v="Automatable"/>
  </r>
  <r>
    <s v="14013180605"/>
    <x v="612"/>
    <s v="DC1"/>
    <s v="CSS-IVE-144421"/>
    <x v="0"/>
    <m/>
    <s v="manageability"/>
    <x v="6"/>
    <s v="Low"/>
    <s v="Automatable"/>
  </r>
  <r>
    <s v="14013182487"/>
    <x v="613"/>
    <s v="DC1"/>
    <s v="CSS-IVE-75967"/>
    <x v="0"/>
    <m/>
    <s v="manageability"/>
    <x v="6"/>
    <s v="Low"/>
    <s v="Automatable"/>
  </r>
  <r>
    <s v="14013183314"/>
    <x v="614"/>
    <s v="DC1"/>
    <s v="CSS-IVE-76197"/>
    <x v="0"/>
    <m/>
    <s v="thermal_management"/>
    <x v="14"/>
    <s v="Medium"/>
    <s v="Automatable"/>
  </r>
  <r>
    <s v="14013183707"/>
    <x v="615"/>
    <s v="DC1"/>
    <s v="CSS-IVE-76250"/>
    <x v="0"/>
    <m/>
    <s v="power_management"/>
    <x v="2"/>
    <s v="Low"/>
    <s v="Automatable"/>
  </r>
  <r>
    <s v="14013185220"/>
    <x v="616"/>
    <s v="DC1"/>
    <s v="CSS-IVE-90556"/>
    <x v="0"/>
    <m/>
    <s v="io_usb"/>
    <x v="8"/>
    <s v="Low"/>
    <s v="Automatable"/>
  </r>
  <r>
    <s v="14013185370"/>
    <x v="617"/>
    <s v="DC1"/>
    <s v="CSS-IVE-90944"/>
    <x v="0"/>
    <m/>
    <s v="io_usb"/>
    <x v="8"/>
    <s v="Low"/>
    <s v="Automatable"/>
  </r>
  <r>
    <s v="14013185376"/>
    <x v="618"/>
    <s v="DC1"/>
    <s v="CSS-IVE-90949"/>
    <x v="0"/>
    <m/>
    <s v="io_usb"/>
    <x v="8"/>
    <s v="Low"/>
    <s v="Automatable"/>
  </r>
  <r>
    <s v="14013185388"/>
    <x v="619"/>
    <s v="DC1"/>
    <s v="CSS-IVE-90953"/>
    <x v="0"/>
    <m/>
    <s v="io_usb"/>
    <x v="8"/>
    <s v="Low"/>
    <s v="Automatable"/>
  </r>
  <r>
    <s v="14013186924"/>
    <x v="620"/>
    <s v="DC1"/>
    <s v="CSS-IVE-131893"/>
    <x v="0"/>
    <m/>
    <s v="manageability"/>
    <x v="3"/>
    <s v="Low"/>
    <s v="Automatable"/>
  </r>
  <r>
    <s v="14013186942"/>
    <x v="590"/>
    <s v="DC1"/>
    <s v="CSS-IVE-131920"/>
    <x v="0"/>
    <m/>
    <s v="manageability"/>
    <x v="6"/>
    <s v="Low"/>
    <s v="Automatable"/>
  </r>
  <r>
    <s v="14013186943"/>
    <x v="591"/>
    <s v="DC1"/>
    <s v="CSS-IVE-131921"/>
    <x v="0"/>
    <m/>
    <s v="manageability"/>
    <x v="6"/>
    <s v="Low"/>
    <s v="Automatable"/>
  </r>
  <r>
    <s v="14013186947"/>
    <x v="592"/>
    <s v="DC1"/>
    <s v="CSS-IVE-131922"/>
    <x v="0"/>
    <m/>
    <s v="manageability"/>
    <x v="6"/>
    <s v="Low"/>
    <s v="Automatable"/>
  </r>
  <r>
    <s v="14013186948"/>
    <x v="593"/>
    <s v="DC1"/>
    <s v="CSS-IVE-131923"/>
    <x v="0"/>
    <m/>
    <s v="manageability"/>
    <x v="6"/>
    <s v="Low"/>
    <s v="Automatable"/>
  </r>
  <r>
    <s v="14013186950"/>
    <x v="621"/>
    <s v="DC1"/>
    <s v="CSS-IVE-131925"/>
    <x v="0"/>
    <m/>
    <s v="manageability"/>
    <x v="6"/>
    <s v="Low"/>
    <s v="Automatable"/>
  </r>
  <r>
    <s v="14013186951"/>
    <x v="594"/>
    <s v="DC1"/>
    <s v="CSS-IVE-131927"/>
    <x v="0"/>
    <m/>
    <s v="manageability"/>
    <x v="6"/>
    <s v="Low"/>
    <s v="Automatable"/>
  </r>
  <r>
    <s v="14013186953"/>
    <x v="622"/>
    <s v="DC1"/>
    <s v="CSS-IVE-131930"/>
    <x v="0"/>
    <m/>
    <s v="manageability"/>
    <x v="6"/>
    <s v="Low"/>
    <s v="Automatable"/>
  </r>
  <r>
    <s v="14013186960"/>
    <x v="598"/>
    <s v="DC1"/>
    <s v="CSS-IVE-131934"/>
    <x v="0"/>
    <m/>
    <s v="manageability"/>
    <x v="6"/>
    <s v="Low"/>
    <s v="Automatable"/>
  </r>
  <r>
    <s v="14013186962"/>
    <x v="623"/>
    <s v="DC1"/>
    <s v="CSS-IVE-131935"/>
    <x v="0"/>
    <m/>
    <s v="manageability"/>
    <x v="6"/>
    <s v="Low"/>
    <s v="Automatable"/>
  </r>
  <r>
    <s v="14013186967"/>
    <x v="602"/>
    <s v="DC1"/>
    <s v="CSS-IVE-131938"/>
    <x v="0"/>
    <m/>
    <s v="manageability"/>
    <x v="6"/>
    <s v="Low"/>
    <s v="Automatable"/>
  </r>
  <r>
    <s v="14013186971"/>
    <x v="603"/>
    <s v="DC1"/>
    <s v="CSS-IVE-131939"/>
    <x v="0"/>
    <m/>
    <s v="manageability"/>
    <x v="6"/>
    <s v="Low"/>
    <s v="Automatable"/>
  </r>
  <r>
    <s v="14013186980"/>
    <x v="606"/>
    <s v="DC1"/>
    <s v="CSS-IVE-131944"/>
    <x v="0"/>
    <m/>
    <s v="manageability"/>
    <x v="6"/>
    <s v="Low"/>
    <s v="Automatable"/>
  </r>
  <r>
    <s v="14013186993"/>
    <x v="624"/>
    <s v="DC1"/>
    <s v="CSS-IVE-131946"/>
    <x v="0"/>
    <m/>
    <s v="manageability"/>
    <x v="6"/>
    <s v="Low"/>
    <s v="Automatable"/>
  </r>
  <r>
    <s v="14013186997"/>
    <x v="625"/>
    <s v="DC1"/>
    <s v="CSS-IVE-131949"/>
    <x v="0"/>
    <m/>
    <s v="manageability"/>
    <x v="6"/>
    <s v="Low"/>
    <s v="Automatable"/>
  </r>
  <r>
    <s v="14013187020"/>
    <x v="626"/>
    <s v="DC1"/>
    <s v="CSS-IVE-131961"/>
    <x v="0"/>
    <m/>
    <s v="manageability"/>
    <x v="6"/>
    <s v="Low"/>
    <s v="Automatable"/>
  </r>
  <r>
    <s v="14013187021"/>
    <x v="627"/>
    <s v="DC1"/>
    <s v="CSS-IVE-131962"/>
    <x v="0"/>
    <m/>
    <s v="manageability"/>
    <x v="6"/>
    <s v="Low"/>
    <s v="Automatable"/>
  </r>
  <r>
    <s v="14013187057"/>
    <x v="613"/>
    <s v="DC1"/>
    <s v="CSS-IVE-132050"/>
    <x v="0"/>
    <m/>
    <s v="manageability"/>
    <x v="6"/>
    <s v="Low"/>
    <s v="Automatable"/>
  </r>
  <r>
    <s v="14013187722"/>
    <x v="628"/>
    <s v="DC1"/>
    <s v="CSS-IVE-132592"/>
    <x v="0"/>
    <m/>
    <s v="manageability"/>
    <x v="3"/>
    <s v="Low"/>
    <s v="Automatable"/>
  </r>
  <r>
    <s v="16012332169"/>
    <x v="629"/>
    <s v="DC1"/>
    <s v="CSS-IVE-144509"/>
    <x v="0"/>
    <m/>
    <s v="manageability"/>
    <x v="6"/>
    <s v="Medium"/>
    <s v="Automatable"/>
  </r>
  <r>
    <s v="16012555118"/>
    <x v="630"/>
    <s v="DC1"/>
    <s v="CSS-IVE-145659"/>
    <x v="0"/>
    <m/>
    <s v="manageability"/>
    <x v="6"/>
    <s v="Low"/>
    <s v="Automatable"/>
  </r>
  <r>
    <s v="16013020907"/>
    <x v="631"/>
    <s v="DC1"/>
    <s v="CSS-IVE-146007"/>
    <x v="0"/>
    <m/>
    <s v="manageability"/>
    <x v="15"/>
    <s v="Low"/>
    <s v="Not Evaluated"/>
  </r>
  <r>
    <s v="16013214329"/>
    <x v="632"/>
    <s v="DC1"/>
    <s v="CSS-IVE-131892"/>
    <x v="0"/>
    <m/>
    <s v="manageability"/>
    <x v="6"/>
    <s v="Low"/>
    <s v="Automatable"/>
  </r>
  <r>
    <s v="16013268668"/>
    <x v="633"/>
    <s v="DC1"/>
    <m/>
    <x v="0"/>
    <m/>
    <s v="manageability"/>
    <x v="6"/>
    <s v="Low"/>
    <s v="Automatable"/>
  </r>
  <r>
    <s v="16014360983"/>
    <x v="634"/>
    <s v="DC1"/>
    <m/>
    <x v="0"/>
    <m/>
    <s v="manageability"/>
    <x v="6"/>
    <s v="Medium"/>
    <s v="Automatable"/>
  </r>
  <r>
    <s v="16015025624"/>
    <x v="635"/>
    <s v="DC1"/>
    <m/>
    <x v="0"/>
    <m/>
    <s v="manageability"/>
    <x v="6"/>
    <s v="Low"/>
    <s v="Automatable"/>
  </r>
  <r>
    <s v="16015036242"/>
    <x v="636"/>
    <s v="DC1"/>
    <m/>
    <x v="0"/>
    <m/>
    <s v="manageability"/>
    <x v="6"/>
    <s v="Low"/>
    <s v="Automatable"/>
  </r>
  <r>
    <s v="16015036253"/>
    <x v="637"/>
    <s v="DC1"/>
    <m/>
    <x v="0"/>
    <m/>
    <s v="manageability"/>
    <x v="6"/>
    <s v="Low"/>
    <s v="Automatable"/>
  </r>
  <r>
    <s v="16015045436"/>
    <x v="638"/>
    <s v="DC1"/>
    <m/>
    <x v="0"/>
    <m/>
    <s v="manageability"/>
    <x v="6"/>
    <s v="Low"/>
    <s v="Automatable"/>
  </r>
  <r>
    <s v="16015052880"/>
    <x v="639"/>
    <s v="DC1"/>
    <m/>
    <x v="0"/>
    <m/>
    <s v="manageability"/>
    <x v="6"/>
    <s v="Medium"/>
    <s v="Automatable"/>
  </r>
  <r>
    <s v="16015063258"/>
    <x v="640"/>
    <s v="DC1"/>
    <m/>
    <x v="0"/>
    <m/>
    <s v="manageability"/>
    <x v="6"/>
    <s v="Low"/>
    <s v="Automatable"/>
  </r>
  <r>
    <s v="16016686403"/>
    <x v="641"/>
    <s v="DC1"/>
    <m/>
    <x v="0"/>
    <m/>
    <s v="memory"/>
    <x v="11"/>
    <s v="Low"/>
    <s v="Automatable"/>
  </r>
  <r>
    <s v="22011834282"/>
    <x v="642"/>
    <s v="DC1"/>
    <s v="CSS-IVE-118938"/>
    <x v="0"/>
    <m/>
    <s v="manageability"/>
    <x v="6"/>
    <s v="Low"/>
    <s v="Automatable"/>
  </r>
  <r>
    <s v="22011834534"/>
    <x v="643"/>
    <s v="DC1"/>
    <s v="CSS-IVE-118749"/>
    <x v="0"/>
    <m/>
    <s v="manageability"/>
    <x v="6"/>
    <s v="Low"/>
    <s v="Automatable"/>
  </r>
  <r>
    <s v="1509596724"/>
    <x v="644"/>
    <s v="DC2"/>
    <s v="CSS-IVE-119045"/>
    <x v="0"/>
    <m/>
    <s v="graphics"/>
    <x v="5"/>
    <s v="Medium"/>
    <s v="Automatable"/>
  </r>
  <r>
    <s v="14013114837"/>
    <x v="503"/>
    <s v="DC2"/>
    <s v="CSS-IVE-50897"/>
    <x v="0"/>
    <m/>
    <s v="thermal_management"/>
    <x v="14"/>
    <s v="Low"/>
    <s v="Automation Not Possible"/>
  </r>
  <r>
    <s v="14013115389"/>
    <x v="645"/>
    <s v="DC2"/>
    <s v="CSS-IVE-50984"/>
    <x v="0"/>
    <m/>
    <s v="power_management"/>
    <x v="2"/>
    <s v="Low"/>
    <s v="Automatable"/>
  </r>
  <r>
    <s v="14013119517"/>
    <x v="504"/>
    <s v="DC2"/>
    <s v="CSS-IVE-52766"/>
    <x v="0"/>
    <m/>
    <s v="storage"/>
    <x v="8"/>
    <s v="Medium"/>
    <s v="Automatable"/>
  </r>
  <r>
    <s v="14013121481"/>
    <x v="505"/>
    <s v="DC2"/>
    <s v="CSS-IVE-61820"/>
    <x v="0"/>
    <m/>
    <s v="power_management.modern_standby"/>
    <x v="3"/>
    <s v="High"/>
    <s v="Automatable"/>
  </r>
  <r>
    <s v="14013121695"/>
    <x v="506"/>
    <s v="DC2"/>
    <s v="CSS-IVE-61832"/>
    <x v="0"/>
    <m/>
    <s v="power_management"/>
    <x v="13"/>
    <s v="Medium"/>
    <s v="Automatable"/>
  </r>
  <r>
    <s v="14013156793"/>
    <x v="646"/>
    <s v="DC2"/>
    <s v="CSS-IVE-133571"/>
    <x v="0"/>
    <m/>
    <s v="power_management"/>
    <x v="2"/>
    <s v="Low"/>
    <s v="Automatable"/>
  </r>
  <r>
    <s v="14013156797"/>
    <x v="647"/>
    <s v="DC2"/>
    <s v="CSS-IVE-133570"/>
    <x v="0"/>
    <m/>
    <s v="power_management"/>
    <x v="2"/>
    <s v="Low"/>
    <s v="Automatable"/>
  </r>
  <r>
    <s v="14013156950"/>
    <x v="648"/>
    <s v="DC2"/>
    <s v="CSS-IVE-70972"/>
    <x v="0"/>
    <m/>
    <s v="power_management"/>
    <x v="2"/>
    <s v="Low"/>
    <s v="Automatable"/>
  </r>
  <r>
    <s v="14013157260"/>
    <x v="518"/>
    <s v="DC2"/>
    <s v="CSS-IVE-105601"/>
    <x v="0"/>
    <m/>
    <s v="thermal_management"/>
    <x v="14"/>
    <s v="Low"/>
    <s v="Automatable"/>
  </r>
  <r>
    <s v="14013157367"/>
    <x v="649"/>
    <s v="DC2"/>
    <s v="CSS-IVE-118232"/>
    <x v="0"/>
    <m/>
    <s v="power_management"/>
    <x v="2"/>
    <s v="Low"/>
    <s v="Automatable"/>
  </r>
  <r>
    <s v="14013157460"/>
    <x v="650"/>
    <s v="DC2"/>
    <s v="CSS-IVE-118302"/>
    <x v="0"/>
    <m/>
    <s v="power_management"/>
    <x v="2"/>
    <s v="Low"/>
    <s v="Automatable"/>
  </r>
  <r>
    <s v="14013157472"/>
    <x v="651"/>
    <s v="DC2"/>
    <s v="CSS-IVE-118304"/>
    <x v="0"/>
    <m/>
    <s v="power_management"/>
    <x v="2"/>
    <s v="Low"/>
    <s v="Automatable"/>
  </r>
  <r>
    <s v="14013157532"/>
    <x v="652"/>
    <s v="DC2"/>
    <s v="CSS-IVE-120310"/>
    <x v="0"/>
    <m/>
    <s v="power_management"/>
    <x v="2"/>
    <s v="Low"/>
    <s v="Automatable"/>
  </r>
  <r>
    <s v="14013157813"/>
    <x v="653"/>
    <s v="DC2"/>
    <s v="CSS-IVE-65922"/>
    <x v="0"/>
    <m/>
    <s v="power_management"/>
    <x v="2"/>
    <s v="Low"/>
    <s v="Automatable"/>
  </r>
  <r>
    <s v="14013158146"/>
    <x v="654"/>
    <s v="DC2"/>
    <s v="CSS-IVE-69090"/>
    <x v="0"/>
    <m/>
    <s v="power_management"/>
    <x v="2"/>
    <s v="Low"/>
    <s v="Automatable"/>
  </r>
  <r>
    <s v="14013158321"/>
    <x v="655"/>
    <s v="DC2"/>
    <s v="CSS-IVE-72703"/>
    <x v="0"/>
    <m/>
    <s v="power_management"/>
    <x v="2"/>
    <s v="Low"/>
    <s v="Automatable"/>
  </r>
  <r>
    <s v="14013158989"/>
    <x v="656"/>
    <s v="DC2"/>
    <s v="CSS-IVE-99212"/>
    <x v="0"/>
    <m/>
    <s v="power_management"/>
    <x v="2"/>
    <s v="Medium"/>
    <s v="Automatable"/>
  </r>
  <r>
    <s v="14013159052"/>
    <x v="657"/>
    <s v="DC2"/>
    <s v="CSS-IVE-99978"/>
    <x v="0"/>
    <m/>
    <s v="power_management"/>
    <x v="2"/>
    <s v="Low"/>
    <s v="Automatable"/>
  </r>
  <r>
    <s v="14013159061"/>
    <x v="521"/>
    <s v="DC2"/>
    <s v="CSS-IVE-99982"/>
    <x v="0"/>
    <m/>
    <s v="power_management"/>
    <x v="2"/>
    <s v="Low"/>
    <s v="Automatable"/>
  </r>
  <r>
    <s v="14013160449"/>
    <x v="524"/>
    <s v="DC2"/>
    <s v="CSS-IVE-102168"/>
    <x v="0"/>
    <m/>
    <s v="power_management"/>
    <x v="2"/>
    <s v="Low"/>
    <s v="Automatable"/>
  </r>
  <r>
    <s v="14013161592"/>
    <x v="525"/>
    <s v="DC2"/>
    <s v="CSS-IVE-116722"/>
    <x v="0"/>
    <m/>
    <s v="thermal_management"/>
    <x v="14"/>
    <s v="Low"/>
    <s v="Automatable"/>
  </r>
  <r>
    <s v="14013162852"/>
    <x v="658"/>
    <s v="DC2"/>
    <s v="CSS-IVE-122129"/>
    <x v="0"/>
    <m/>
    <s v="power_management"/>
    <x v="2"/>
    <s v="Low"/>
    <s v="Automatable"/>
  </r>
  <r>
    <s v="14013173096"/>
    <x v="559"/>
    <s v="DC2"/>
    <s v="CSS-IVE-71406"/>
    <x v="0"/>
    <m/>
    <s v="thermal_management"/>
    <x v="13"/>
    <s v="Low"/>
    <s v="Automatable"/>
  </r>
  <r>
    <s v="14013173107"/>
    <x v="560"/>
    <s v="DC2"/>
    <s v="CSS-IVE-72687"/>
    <x v="0"/>
    <m/>
    <s v="thermal_management"/>
    <x v="13"/>
    <s v="Low"/>
    <s v="Automatable"/>
  </r>
  <r>
    <s v="14013173144"/>
    <x v="659"/>
    <s v="DC2"/>
    <s v="CSS-IVE-61838"/>
    <x v="0"/>
    <m/>
    <s v="power_management"/>
    <x v="2"/>
    <s v="Low"/>
    <s v="Automatable"/>
  </r>
  <r>
    <s v="14013173175"/>
    <x v="660"/>
    <s v="DC2"/>
    <s v="CSS-IVE-145404"/>
    <x v="0"/>
    <m/>
    <s v="power_management"/>
    <x v="2"/>
    <s v="Low"/>
    <s v="Automatable"/>
  </r>
  <r>
    <s v="14013173176"/>
    <x v="661"/>
    <s v="DC2"/>
    <s v="CSS-IVE-145405"/>
    <x v="0"/>
    <m/>
    <s v="power_management"/>
    <x v="2"/>
    <s v="Low"/>
    <s v="Automatable"/>
  </r>
  <r>
    <s v="14013173177"/>
    <x v="662"/>
    <s v="DC2"/>
    <s v="CSS-IVE-145406"/>
    <x v="0"/>
    <m/>
    <s v="power_management"/>
    <x v="2"/>
    <s v="Low"/>
    <s v="Automatable"/>
  </r>
  <r>
    <s v="14013173187"/>
    <x v="663"/>
    <s v="DC2"/>
    <s v="CSS-IVE-145410"/>
    <x v="0"/>
    <m/>
    <s v="power_management"/>
    <x v="2"/>
    <s v="Low"/>
    <s v="Automatable"/>
  </r>
  <r>
    <s v="14013173189"/>
    <x v="664"/>
    <s v="DC2"/>
    <s v="CSS-IVE-145412"/>
    <x v="0"/>
    <m/>
    <s v="power_management"/>
    <x v="2"/>
    <s v="High"/>
    <s v="Automatable"/>
  </r>
  <r>
    <s v="14013173203"/>
    <x v="665"/>
    <s v="DC2"/>
    <s v="CSS-IVE-145416"/>
    <x v="0"/>
    <m/>
    <s v="power_management"/>
    <x v="2"/>
    <s v="Low"/>
    <s v="Automatable"/>
  </r>
  <r>
    <s v="14013173254"/>
    <x v="561"/>
    <s v="DC2"/>
    <s v="CSS-IVE-78896"/>
    <x v="0"/>
    <m/>
    <s v="system"/>
    <x v="3"/>
    <s v="Low"/>
    <s v="Automatable"/>
  </r>
  <r>
    <s v="14013173918"/>
    <x v="666"/>
    <s v="DC2"/>
    <s v="CSS-IVE-146984"/>
    <x v="0"/>
    <m/>
    <s v="graphics"/>
    <x v="5"/>
    <s v="Low"/>
    <s v="Automatable"/>
  </r>
  <r>
    <s v="14013174597"/>
    <x v="667"/>
    <s v="DC2"/>
    <s v="CSS-IVE-86900"/>
    <x v="0"/>
    <m/>
    <s v="audio"/>
    <x v="5"/>
    <s v="Low"/>
    <s v="Automatable"/>
  </r>
  <r>
    <s v="14013174969"/>
    <x v="668"/>
    <s v="DC2"/>
    <s v="CSS-IVE-119043"/>
    <x v="0"/>
    <m/>
    <s v="graphics"/>
    <x v="5"/>
    <s v="Low"/>
    <s v="Automatable"/>
  </r>
  <r>
    <s v="14013174975"/>
    <x v="669"/>
    <s v="DC2"/>
    <s v="CSS-IVE-119045"/>
    <x v="0"/>
    <m/>
    <s v="graphics"/>
    <x v="5"/>
    <s v="Medium"/>
    <s v="Automatable"/>
  </r>
  <r>
    <s v="14013174978"/>
    <x v="670"/>
    <s v="DC2"/>
    <s v="CSS-IVE-119046"/>
    <x v="0"/>
    <m/>
    <s v="graphics"/>
    <x v="5"/>
    <s v="Medium"/>
    <s v="Automatable"/>
  </r>
  <r>
    <s v="14013174979"/>
    <x v="671"/>
    <s v="DC2"/>
    <s v="CSS-IVE-119047"/>
    <x v="0"/>
    <m/>
    <s v="graphics"/>
    <x v="5"/>
    <s v="Medium"/>
    <s v="Automatable"/>
  </r>
  <r>
    <s v="14013174983"/>
    <x v="672"/>
    <s v="DC2"/>
    <s v="CSS-IVE-119048"/>
    <x v="0"/>
    <m/>
    <s v="graphics"/>
    <x v="5"/>
    <s v="Medium"/>
    <s v="Automatable"/>
  </r>
  <r>
    <s v="14013174987"/>
    <x v="673"/>
    <s v="DC2"/>
    <s v="CSS-IVE-119049"/>
    <x v="0"/>
    <m/>
    <s v="graphics"/>
    <x v="5"/>
    <s v="Medium"/>
    <s v="Automatable"/>
  </r>
  <r>
    <s v="14013174993"/>
    <x v="674"/>
    <s v="DC2"/>
    <s v="CSS-IVE-119050"/>
    <x v="0"/>
    <m/>
    <s v="graphics"/>
    <x v="5"/>
    <s v="Low"/>
    <s v="Automatable"/>
  </r>
  <r>
    <s v="14013174995"/>
    <x v="675"/>
    <s v="DC2"/>
    <s v="CSS-IVE-119053"/>
    <x v="0"/>
    <m/>
    <s v="graphics"/>
    <x v="5"/>
    <s v="Medium"/>
    <s v="Automatable"/>
  </r>
  <r>
    <s v="14013174998"/>
    <x v="676"/>
    <s v="DC2"/>
    <s v="CSS-IVE-119059"/>
    <x v="0"/>
    <m/>
    <s v="graphics"/>
    <x v="5"/>
    <s v="Medium"/>
    <s v="Automatable"/>
  </r>
  <r>
    <s v="14013175004"/>
    <x v="677"/>
    <s v="DC2"/>
    <s v="CSS-IVE-119054"/>
    <x v="0"/>
    <m/>
    <s v="graphics"/>
    <x v="5"/>
    <s v="Medium"/>
    <s v="Automatable"/>
  </r>
  <r>
    <s v="14013175007"/>
    <x v="678"/>
    <s v="DC2"/>
    <s v="CSS-IVE-119055"/>
    <x v="0"/>
    <m/>
    <s v="graphics"/>
    <x v="5"/>
    <s v="Medium"/>
    <s v="Automatable"/>
  </r>
  <r>
    <s v="14013175011"/>
    <x v="679"/>
    <s v="DC2"/>
    <s v="CSS-IVE-119056"/>
    <x v="0"/>
    <m/>
    <s v="graphics"/>
    <x v="5"/>
    <s v="Medium"/>
    <s v="Automatable"/>
  </r>
  <r>
    <s v="14013175013"/>
    <x v="680"/>
    <s v="DC2"/>
    <s v="CSS-IVE-119057"/>
    <x v="0"/>
    <m/>
    <s v="graphics"/>
    <x v="5"/>
    <s v="Medium"/>
    <s v="Automatable"/>
  </r>
  <r>
    <s v="14013175034"/>
    <x v="681"/>
    <s v="DC2"/>
    <s v="CSS-IVE-120305"/>
    <x v="0"/>
    <m/>
    <s v="graphics"/>
    <x v="5"/>
    <s v="Medium"/>
    <s v="Automatable"/>
  </r>
  <r>
    <s v="14013175038"/>
    <x v="682"/>
    <s v="DC2"/>
    <s v="CSS-IVE-120306"/>
    <x v="0"/>
    <m/>
    <s v="graphics"/>
    <x v="5"/>
    <s v="Medium"/>
    <s v="Automatable"/>
  </r>
  <r>
    <s v="14013175042"/>
    <x v="683"/>
    <s v="DC2"/>
    <s v="CSS-IVE-120307"/>
    <x v="0"/>
    <m/>
    <s v="graphics"/>
    <x v="5"/>
    <s v="Medium"/>
    <s v="Automatable"/>
  </r>
  <r>
    <s v="14013175045"/>
    <x v="684"/>
    <s v="DC2"/>
    <s v="CSS-IVE-120308"/>
    <x v="0"/>
    <m/>
    <s v="graphics"/>
    <x v="5"/>
    <s v="Medium"/>
    <s v="Automatable"/>
  </r>
  <r>
    <s v="14013175061"/>
    <x v="685"/>
    <s v="DC2"/>
    <s v="CSS-IVE-120319"/>
    <x v="0"/>
    <m/>
    <s v="graphics"/>
    <x v="5"/>
    <s v="Medium"/>
    <s v="Automatable"/>
  </r>
  <r>
    <s v="14013175065"/>
    <x v="686"/>
    <s v="DC2"/>
    <s v="CSS-IVE-120320"/>
    <x v="0"/>
    <m/>
    <s v="graphics"/>
    <x v="5"/>
    <s v="Medium"/>
    <s v="Automatable"/>
  </r>
  <r>
    <s v="14013175069"/>
    <x v="687"/>
    <s v="DC2"/>
    <s v="CSS-IVE-120321"/>
    <x v="0"/>
    <m/>
    <s v="graphics"/>
    <x v="5"/>
    <s v="Medium"/>
    <s v="Automatable"/>
  </r>
  <r>
    <s v="14013175077"/>
    <x v="688"/>
    <s v="DC2"/>
    <s v="CSS-IVE-120322"/>
    <x v="0"/>
    <m/>
    <s v="graphics"/>
    <x v="5"/>
    <s v="Medium"/>
    <s v="Automatable"/>
  </r>
  <r>
    <s v="14013175486"/>
    <x v="562"/>
    <s v="DC2"/>
    <s v="CSS-IVE-145260"/>
    <x v="0"/>
    <m/>
    <s v="audio.cavs"/>
    <x v="5"/>
    <s v="Low"/>
    <s v="Automatable"/>
  </r>
  <r>
    <s v="14013175884"/>
    <x v="563"/>
    <s v="DC2"/>
    <s v="CSS-IVE-91103"/>
    <x v="0"/>
    <m/>
    <s v="storage"/>
    <x v="8"/>
    <s v="Low"/>
    <s v="Automatable"/>
  </r>
  <r>
    <s v="14013176475"/>
    <x v="566"/>
    <s v="DC2"/>
    <s v="CSS-IVE-93996"/>
    <x v="0"/>
    <m/>
    <s v="storage"/>
    <x v="8"/>
    <s v="Low"/>
    <s v="Automatable"/>
  </r>
  <r>
    <s v="14013176496"/>
    <x v="567"/>
    <s v="DC2"/>
    <s v="CSS-IVE-97232"/>
    <x v="0"/>
    <m/>
    <s v="storage"/>
    <x v="8"/>
    <s v="Low"/>
    <s v="Automatable"/>
  </r>
  <r>
    <s v="14013176869"/>
    <x v="568"/>
    <s v="DC2"/>
    <s v="CSS-IVE-101629"/>
    <x v="0"/>
    <m/>
    <s v="storage"/>
    <x v="8"/>
    <s v="Medium"/>
    <s v="Automatable"/>
  </r>
  <r>
    <s v="14013176942"/>
    <x v="569"/>
    <s v="DC2"/>
    <s v="CSS-IVE-105485"/>
    <x v="0"/>
    <m/>
    <s v="storage"/>
    <x v="8"/>
    <s v="Low"/>
    <s v="Automatable"/>
  </r>
  <r>
    <s v="14013176995"/>
    <x v="570"/>
    <s v="DC2"/>
    <s v="CSS-IVE-105909"/>
    <x v="0"/>
    <m/>
    <s v="storage"/>
    <x v="8"/>
    <s v="High"/>
    <s v="Automatable"/>
  </r>
  <r>
    <s v="14013177024"/>
    <x v="571"/>
    <s v="DC2"/>
    <s v="CSS-IVE-113690"/>
    <x v="0"/>
    <m/>
    <s v="storage"/>
    <x v="8"/>
    <s v="Low"/>
    <s v="Automatable"/>
  </r>
  <r>
    <s v="14013177029"/>
    <x v="572"/>
    <s v="DC2"/>
    <s v="CSS-IVE-113691"/>
    <x v="0"/>
    <m/>
    <s v="storage"/>
    <x v="8"/>
    <s v="Low"/>
    <s v="Automatable"/>
  </r>
  <r>
    <s v="14013177441"/>
    <x v="573"/>
    <s v="DC2"/>
    <s v="CSS-IVE-118048"/>
    <x v="0"/>
    <m/>
    <s v="storage"/>
    <x v="8"/>
    <s v="Low"/>
    <s v="Automatable"/>
  </r>
  <r>
    <s v="14013177668"/>
    <x v="574"/>
    <s v="DC2"/>
    <s v="CSS-IVE-119073"/>
    <x v="0"/>
    <m/>
    <s v="storage"/>
    <x v="8"/>
    <s v="Medium"/>
    <s v="Automatable"/>
  </r>
  <r>
    <s v="14013177670"/>
    <x v="575"/>
    <s v="DC2"/>
    <s v="CSS-IVE-119074"/>
    <x v="0"/>
    <m/>
    <s v="storage"/>
    <x v="8"/>
    <s v="High"/>
    <s v="Automatable"/>
  </r>
  <r>
    <s v="14013177687"/>
    <x v="576"/>
    <s v="DC2"/>
    <s v="CSS-IVE-119126"/>
    <x v="0"/>
    <m/>
    <s v="storage"/>
    <x v="8"/>
    <s v="Medium"/>
    <s v="Automatable"/>
  </r>
  <r>
    <s v="14013177742"/>
    <x v="577"/>
    <s v="DC2"/>
    <s v="CSS-IVE-120109"/>
    <x v="0"/>
    <m/>
    <s v="storage"/>
    <x v="8"/>
    <s v="High"/>
    <s v="Automatable"/>
  </r>
  <r>
    <s v="14013177801"/>
    <x v="689"/>
    <s v="DC2"/>
    <s v="CSS-IVE-129059"/>
    <x v="0"/>
    <m/>
    <s v="thermal_management"/>
    <x v="14"/>
    <s v="High"/>
    <s v="Automatable"/>
  </r>
  <r>
    <s v="14013177835"/>
    <x v="578"/>
    <s v="DC2"/>
    <s v="CSS-IVE-129734"/>
    <x v="0"/>
    <m/>
    <s v="storage"/>
    <x v="8"/>
    <s v="Medium"/>
    <s v="Automatable"/>
  </r>
  <r>
    <s v="14013177974"/>
    <x v="579"/>
    <s v="DC2"/>
    <s v="CSS-IVE-133029"/>
    <x v="0"/>
    <m/>
    <s v="storage"/>
    <x v="8"/>
    <s v="Medium"/>
    <s v="Automatable"/>
  </r>
  <r>
    <s v="14013177978"/>
    <x v="580"/>
    <s v="DC2"/>
    <s v="CSS-IVE-133030"/>
    <x v="0"/>
    <m/>
    <s v="storage"/>
    <x v="8"/>
    <s v="High"/>
    <s v="Automatable"/>
  </r>
  <r>
    <s v="14013177989"/>
    <x v="690"/>
    <s v="DC2"/>
    <s v="CSS-IVE-133059"/>
    <x v="0"/>
    <m/>
    <s v="storage"/>
    <x v="8"/>
    <s v="Medium"/>
    <s v="Automatable"/>
  </r>
  <r>
    <s v="14013177993"/>
    <x v="691"/>
    <s v="DC2"/>
    <s v="CSS-IVE-133060"/>
    <x v="0"/>
    <m/>
    <s v="storage"/>
    <x v="8"/>
    <s v="High"/>
    <s v="Automatable"/>
  </r>
  <r>
    <s v="14013178024"/>
    <x v="692"/>
    <s v="DC2"/>
    <s v="CSS-IVE-133550"/>
    <x v="0"/>
    <m/>
    <s v="storage"/>
    <x v="8"/>
    <s v="High"/>
    <s v="Automatable"/>
  </r>
  <r>
    <s v="14013178078"/>
    <x v="581"/>
    <s v="DC2"/>
    <s v="CSS-IVE-133679"/>
    <x v="0"/>
    <m/>
    <s v="storage"/>
    <x v="9"/>
    <s v="Medium"/>
    <s v="Automatable"/>
  </r>
  <r>
    <s v="14013178085"/>
    <x v="582"/>
    <s v="DC2"/>
    <s v="CSS-IVE-133702"/>
    <x v="0"/>
    <m/>
    <s v="storage"/>
    <x v="8"/>
    <s v="Medium"/>
    <s v="Automatable"/>
  </r>
  <r>
    <s v="14013178088"/>
    <x v="583"/>
    <s v="DC2"/>
    <s v="CSS-IVE-133703"/>
    <x v="0"/>
    <m/>
    <s v="storage"/>
    <x v="9"/>
    <s v="Medium"/>
    <s v="Automatable"/>
  </r>
  <r>
    <s v="14013178092"/>
    <x v="584"/>
    <s v="DC2"/>
    <s v="CSS-IVE-133704"/>
    <x v="0"/>
    <m/>
    <s v="storage"/>
    <x v="9"/>
    <s v="Medium"/>
    <s v="Automatable"/>
  </r>
  <r>
    <s v="14013178094"/>
    <x v="585"/>
    <s v="DC2"/>
    <s v="CSS-IVE-133708"/>
    <x v="0"/>
    <m/>
    <s v="storage"/>
    <x v="8"/>
    <s v="Medium"/>
    <s v="Automatable"/>
  </r>
  <r>
    <s v="14013178130"/>
    <x v="693"/>
    <s v="DC2"/>
    <s v="CSS-IVE-133743"/>
    <x v="0"/>
    <m/>
    <s v="power_management"/>
    <x v="2"/>
    <s v="Low"/>
    <s v="Automatable"/>
  </r>
  <r>
    <s v="14013178413"/>
    <x v="586"/>
    <s v="DC2"/>
    <s v="CSS-IVE-144539"/>
    <x v="0"/>
    <m/>
    <s v="storage"/>
    <x v="8"/>
    <s v="Low"/>
    <s v="Automatable"/>
  </r>
  <r>
    <s v="14013179021"/>
    <x v="694"/>
    <s v="DC2"/>
    <s v="CSS-IVE-145692"/>
    <x v="0"/>
    <m/>
    <s v="storage"/>
    <x v="8"/>
    <s v="High"/>
    <s v="Automatable"/>
  </r>
  <r>
    <s v="14013183314"/>
    <x v="614"/>
    <s v="DC2"/>
    <s v="CSS-IVE-76197"/>
    <x v="0"/>
    <m/>
    <s v="thermal_management"/>
    <x v="14"/>
    <s v="Medium"/>
    <s v="Automatable"/>
  </r>
  <r>
    <s v="14013183384"/>
    <x v="695"/>
    <s v="DC2"/>
    <s v="CSS-IVE-76216"/>
    <x v="0"/>
    <m/>
    <s v="power_management"/>
    <x v="2"/>
    <s v="Low"/>
    <s v="Automatable"/>
  </r>
  <r>
    <s v="14013185220"/>
    <x v="616"/>
    <s v="DC2"/>
    <s v="CSS-IVE-90556"/>
    <x v="0"/>
    <m/>
    <s v="io_usb"/>
    <x v="8"/>
    <s v="Low"/>
    <s v="Automatable"/>
  </r>
  <r>
    <s v="14013185370"/>
    <x v="617"/>
    <s v="DC2"/>
    <s v="CSS-IVE-90944"/>
    <x v="0"/>
    <m/>
    <s v="io_usb"/>
    <x v="8"/>
    <s v="Low"/>
    <s v="Automatable"/>
  </r>
  <r>
    <s v="14013185376"/>
    <x v="618"/>
    <s v="DC2"/>
    <s v="CSS-IVE-90949"/>
    <x v="0"/>
    <m/>
    <s v="io_usb"/>
    <x v="8"/>
    <s v="Low"/>
    <s v="Automatable"/>
  </r>
  <r>
    <s v="14013185388"/>
    <x v="619"/>
    <s v="DC2"/>
    <s v="CSS-IVE-90953"/>
    <x v="0"/>
    <m/>
    <s v="io_usb"/>
    <x v="8"/>
    <s v="Low"/>
    <s v="Automatable"/>
  </r>
  <r>
    <s v="14013186388"/>
    <x v="25"/>
    <s v="DC2"/>
    <s v="CSS-IVE-131278"/>
    <x v="0"/>
    <m/>
    <s v="manageability"/>
    <x v="3"/>
    <s v="Low"/>
    <s v="Automatable"/>
  </r>
  <r>
    <s v="14013186924"/>
    <x v="620"/>
    <s v="DC2"/>
    <s v="CSS-IVE-131893"/>
    <x v="0"/>
    <m/>
    <s v="manageability"/>
    <x v="3"/>
    <s v="Low"/>
    <s v="Automatable"/>
  </r>
  <r>
    <s v="14013187020"/>
    <x v="626"/>
    <s v="DC2"/>
    <s v="CSS-IVE-131961"/>
    <x v="0"/>
    <m/>
    <s v="manageability"/>
    <x v="6"/>
    <s v="Low"/>
    <s v="Automatable"/>
  </r>
  <r>
    <s v="14013187021"/>
    <x v="627"/>
    <s v="DC2"/>
    <s v="CSS-IVE-131962"/>
    <x v="0"/>
    <m/>
    <s v="manageability"/>
    <x v="6"/>
    <s v="Low"/>
    <s v="Automatable"/>
  </r>
  <r>
    <s v="14013187722"/>
    <x v="628"/>
    <s v="DC2"/>
    <s v="CSS-IVE-132592"/>
    <x v="0"/>
    <m/>
    <s v="manageability"/>
    <x v="3"/>
    <s v="Low"/>
    <s v="Automatable"/>
  </r>
  <r>
    <s v="16014266497"/>
    <x v="696"/>
    <s v="DC2"/>
    <s v="CSS-IVE-145212"/>
    <x v="0"/>
    <m/>
    <s v="graphics"/>
    <x v="5"/>
    <s v="Low"/>
    <s v="Automatable"/>
  </r>
  <r>
    <s v="16014267287"/>
    <x v="697"/>
    <s v="DC2"/>
    <s v="CSS-IVE-145212"/>
    <x v="0"/>
    <m/>
    <s v="graphics"/>
    <x v="5"/>
    <s v="Low"/>
    <s v="Automatable"/>
  </r>
  <r>
    <s v="16014919640"/>
    <x v="698"/>
    <s v="DC2"/>
    <s v="CSS-IVE-133570"/>
    <x v="0"/>
    <m/>
    <s v="power_management"/>
    <x v="2"/>
    <s v="Low"/>
    <s v="Not Evaluated"/>
  </r>
  <r>
    <s v="16015167674"/>
    <x v="699"/>
    <s v="DC2"/>
    <m/>
    <x v="0"/>
    <m/>
    <s v="storage"/>
    <x v="8"/>
    <s v="Medium"/>
    <s v="Automatable"/>
  </r>
  <r>
    <s v="16016686415"/>
    <x v="700"/>
    <s v="DC2"/>
    <m/>
    <x v="0"/>
    <m/>
    <s v="memory"/>
    <x v="11"/>
    <s v="Low"/>
    <s v="Not Evaluated"/>
  </r>
  <r>
    <s v="22011834621"/>
    <x v="701"/>
    <s v="DC2"/>
    <s v="CSS-IVE-120105"/>
    <x v="0"/>
    <m/>
    <s v="power_management"/>
    <x v="2"/>
    <s v="Low"/>
    <s v="Automatable"/>
  </r>
  <r>
    <s v="22011834676"/>
    <x v="702"/>
    <s v="DC2"/>
    <s v="CSS-IVE-120325"/>
    <x v="0"/>
    <m/>
    <s v="power_management"/>
    <x v="2"/>
    <s v="Low"/>
    <s v="Automatable"/>
  </r>
  <r>
    <s v="14013115389"/>
    <x v="645"/>
    <s v="DC2"/>
    <s v="CSS-IVE-50984"/>
    <x v="0"/>
    <m/>
    <s v="power_management"/>
    <x v="2"/>
    <s v="Low"/>
    <s v="Automatable"/>
  </r>
  <r>
    <s v="14013120501"/>
    <x v="1"/>
    <s v="DC2"/>
    <s v="CSS-IVE-54154"/>
    <x v="0"/>
    <m/>
    <s v="reset"/>
    <x v="1"/>
    <s v="Low"/>
    <s v="Automatable"/>
  </r>
  <r>
    <s v="14013156797"/>
    <x v="647"/>
    <s v="DC2"/>
    <s v="CSS-IVE-133570"/>
    <x v="0"/>
    <m/>
    <s v="power_management"/>
    <x v="2"/>
    <s v="Low"/>
    <s v="Automatable"/>
  </r>
  <r>
    <s v="14013157594"/>
    <x v="6"/>
    <s v="DC2"/>
    <s v="CSS-IVE-135510"/>
    <x v="0"/>
    <m/>
    <s v="processor_core"/>
    <x v="1"/>
    <s v="Low"/>
    <s v="Automatable"/>
  </r>
  <r>
    <s v="14013157596"/>
    <x v="7"/>
    <s v="DC2"/>
    <s v="CSS-IVE-135511"/>
    <x v="0"/>
    <m/>
    <s v="processor_core"/>
    <x v="1"/>
    <s v="Low"/>
    <s v="Automatable"/>
  </r>
  <r>
    <s v="14013157601"/>
    <x v="8"/>
    <s v="DC2"/>
    <s v="CSS-IVE-135513"/>
    <x v="0"/>
    <m/>
    <s v="processor_core"/>
    <x v="1"/>
    <s v="Low"/>
    <s v="Automatable"/>
  </r>
  <r>
    <s v="14013157614"/>
    <x v="12"/>
    <s v="DC2"/>
    <s v="CSS-IVE-135520"/>
    <x v="0"/>
    <m/>
    <s v="processor_core"/>
    <x v="1"/>
    <s v="Low"/>
    <s v="Automatable"/>
  </r>
  <r>
    <s v="14013161197"/>
    <x v="29"/>
    <s v="DC2"/>
    <s v="CSS-IVE-114715"/>
    <x v="0"/>
    <m/>
    <s v="connectivity"/>
    <x v="7"/>
    <s v="Medium"/>
    <s v="Automatable"/>
  </r>
  <r>
    <s v="14013161203"/>
    <x v="30"/>
    <s v="DC2"/>
    <s v="CSS-IVE-114717"/>
    <x v="0"/>
    <m/>
    <s v="connectivity"/>
    <x v="7"/>
    <s v="Medium"/>
    <s v="Automatable"/>
  </r>
  <r>
    <s v="14013179274"/>
    <x v="77"/>
    <s v="DC2"/>
    <s v="CSS-IVE-64111"/>
    <x v="0"/>
    <m/>
    <s v="io_usb.type_c_subsystem"/>
    <x v="0"/>
    <s v="Medium"/>
    <s v="Automatable"/>
  </r>
  <r>
    <s v="14013182776"/>
    <x v="85"/>
    <s v="DC2"/>
    <s v="CSS-IVE-76138"/>
    <x v="0"/>
    <m/>
    <s v="io_usb"/>
    <x v="8"/>
    <s v="Low"/>
    <s v="Automatable"/>
  </r>
  <r>
    <s v="14013182988"/>
    <x v="87"/>
    <s v="DC2"/>
    <s v="CSS-IVE-76160"/>
    <x v="0"/>
    <m/>
    <s v="io_usb"/>
    <x v="8"/>
    <s v="Low"/>
    <s v="Automatable"/>
  </r>
  <r>
    <s v="14013185814"/>
    <x v="101"/>
    <s v="DC2"/>
    <s v="CSS-IVE-145024"/>
    <x v="0"/>
    <m/>
    <s v="io_usb"/>
    <x v="8"/>
    <s v="Medium"/>
    <s v="Automatable"/>
  </r>
  <r>
    <s v="14013185826"/>
    <x v="103"/>
    <s v="DC2"/>
    <s v="CSS-IVE-145031"/>
    <x v="0"/>
    <m/>
    <s v="io_usb"/>
    <x v="8"/>
    <s v="Medium"/>
    <s v="Automatable"/>
  </r>
  <r>
    <s v="14013114837"/>
    <x v="503"/>
    <s v="DC3"/>
    <s v="CSS-IVE-50897"/>
    <x v="0"/>
    <m/>
    <s v="thermal_management"/>
    <x v="14"/>
    <s v="Low"/>
    <s v="Automation Not Possible"/>
  </r>
  <r>
    <s v="14013117305"/>
    <x v="703"/>
    <s v="DC3"/>
    <s v="CSS-IVE-51253"/>
    <x v="0"/>
    <m/>
    <s v="io_usb"/>
    <x v="8"/>
    <s v="Medium"/>
    <s v="Automatable"/>
  </r>
  <r>
    <s v="14013121481"/>
    <x v="505"/>
    <s v="DC3"/>
    <s v="CSS-IVE-61820"/>
    <x v="0"/>
    <m/>
    <s v="power_management.modern_standby"/>
    <x v="3"/>
    <s v="High"/>
    <s v="Automatable"/>
  </r>
  <r>
    <s v="14013121695"/>
    <x v="506"/>
    <s v="DC3"/>
    <s v="CSS-IVE-61832"/>
    <x v="0"/>
    <m/>
    <s v="power_management"/>
    <x v="13"/>
    <s v="Medium"/>
    <s v="Automatable"/>
  </r>
  <r>
    <s v="14013156689"/>
    <x v="704"/>
    <s v="DC3"/>
    <s v="CSS-IVE-145505"/>
    <x v="0"/>
    <m/>
    <s v="sensor"/>
    <x v="16"/>
    <s v="Medium"/>
    <s v="Automatable"/>
  </r>
  <r>
    <s v="14013156692"/>
    <x v="507"/>
    <s v="DC3"/>
    <s v="CSS-IVE-145627"/>
    <x v="0"/>
    <m/>
    <s v="manageability"/>
    <x v="6"/>
    <s v="Low"/>
    <s v="Automatable"/>
  </r>
  <r>
    <s v="14013156708"/>
    <x v="508"/>
    <s v="DC3"/>
    <s v="CSS-IVE-145646"/>
    <x v="0"/>
    <m/>
    <s v="manageability"/>
    <x v="6"/>
    <s v="Low"/>
    <s v="Automatable"/>
  </r>
  <r>
    <s v="14013156710"/>
    <x v="509"/>
    <s v="DC3"/>
    <s v="CSS-IVE-145648"/>
    <x v="0"/>
    <m/>
    <s v="manageability"/>
    <x v="6"/>
    <s v="Low"/>
    <s v="Automatable"/>
  </r>
  <r>
    <s v="14013156714"/>
    <x v="510"/>
    <s v="DC3"/>
    <s v="CSS-IVE-145651"/>
    <x v="0"/>
    <m/>
    <s v="manageability"/>
    <x v="6"/>
    <s v="Low"/>
    <s v="Automatable"/>
  </r>
  <r>
    <s v="14013156716"/>
    <x v="511"/>
    <s v="DC3"/>
    <s v="CSS-IVE-145658"/>
    <x v="0"/>
    <m/>
    <s v="manageability"/>
    <x v="6"/>
    <s v="Low"/>
    <s v="Automatable"/>
  </r>
  <r>
    <s v="14013156717"/>
    <x v="512"/>
    <s v="DC3"/>
    <s v="CSS-IVE-145656"/>
    <x v="0"/>
    <m/>
    <s v="manageability"/>
    <x v="6"/>
    <s v="Low"/>
    <s v="Automatable"/>
  </r>
  <r>
    <s v="14013156718"/>
    <x v="513"/>
    <s v="DC3"/>
    <s v="CSS-IVE-145657"/>
    <x v="0"/>
    <m/>
    <s v="manageability"/>
    <x v="6"/>
    <s v="Low"/>
    <s v="Automatable"/>
  </r>
  <r>
    <s v="14013156738"/>
    <x v="514"/>
    <s v="DC3"/>
    <s v="CSS-IVE-145877"/>
    <x v="0"/>
    <m/>
    <s v="manageability"/>
    <x v="6"/>
    <s v="Low"/>
    <s v="Automatable"/>
  </r>
  <r>
    <s v="14013157260"/>
    <x v="518"/>
    <s v="DC3"/>
    <s v="CSS-IVE-105601"/>
    <x v="0"/>
    <m/>
    <s v="thermal_management"/>
    <x v="14"/>
    <s v="Low"/>
    <s v="Automatable"/>
  </r>
  <r>
    <s v="14013157462"/>
    <x v="519"/>
    <s v="DC3"/>
    <s v="CSS-IVE-118303"/>
    <x v="0"/>
    <m/>
    <s v="power_management"/>
    <x v="2"/>
    <s v="Low"/>
    <s v="Automatable"/>
  </r>
  <r>
    <s v="14013160120"/>
    <x v="522"/>
    <s v="DC3"/>
    <s v="CSS-IVE-101580"/>
    <x v="0"/>
    <m/>
    <s v="manageability"/>
    <x v="6"/>
    <s v="High"/>
    <s v="Automatable"/>
  </r>
  <r>
    <s v="14013160249"/>
    <x v="523"/>
    <s v="DC3"/>
    <s v="CSS-IVE-102067"/>
    <x v="0"/>
    <m/>
    <s v="manageability"/>
    <x v="6"/>
    <s v="Medium"/>
    <s v="Automatable"/>
  </r>
  <r>
    <s v="14013160712"/>
    <x v="705"/>
    <s v="DC3"/>
    <s v="CSS-IVE-105424"/>
    <x v="0"/>
    <m/>
    <s v="display"/>
    <x v="16"/>
    <s v="Low"/>
    <s v="Automatable"/>
  </r>
  <r>
    <s v="14013161592"/>
    <x v="525"/>
    <s v="DC3"/>
    <s v="CSS-IVE-116722"/>
    <x v="0"/>
    <m/>
    <s v="thermal_management"/>
    <x v="14"/>
    <s v="Low"/>
    <s v="Automatable"/>
  </r>
  <r>
    <s v="14013163199"/>
    <x v="526"/>
    <s v="DC3"/>
    <s v="CSS-IVE-122399"/>
    <x v="0"/>
    <m/>
    <s v="manageability"/>
    <x v="6"/>
    <s v="Low"/>
    <s v="Automatable"/>
  </r>
  <r>
    <s v="14013164191"/>
    <x v="706"/>
    <s v="DC3"/>
    <s v="CSS-IVE-135865"/>
    <x v="0"/>
    <m/>
    <s v="display"/>
    <x v="16"/>
    <s v="Low"/>
    <s v="Automatable"/>
  </r>
  <r>
    <s v="14013164448"/>
    <x v="528"/>
    <s v="DC3"/>
    <s v="CSS-IVE-135851"/>
    <x v="0"/>
    <m/>
    <s v="manageability"/>
    <x v="6"/>
    <s v="Low"/>
    <s v="Automatable"/>
  </r>
  <r>
    <s v="14013164489"/>
    <x v="529"/>
    <s v="DC3"/>
    <s v="CSS-IVE-136301"/>
    <x v="0"/>
    <m/>
    <s v="manageability"/>
    <x v="6"/>
    <s v="Low"/>
    <s v="Automatable"/>
  </r>
  <r>
    <s v="14013164923"/>
    <x v="539"/>
    <s v="DC3"/>
    <s v="CSS-IVE-144432"/>
    <x v="0"/>
    <m/>
    <s v="manageability"/>
    <x v="6"/>
    <s v="Medium"/>
    <s v="Automatable"/>
  </r>
  <r>
    <s v="14013164937"/>
    <x v="540"/>
    <s v="DC3"/>
    <s v="CSS-IVE-144439"/>
    <x v="0"/>
    <m/>
    <s v="manageability"/>
    <x v="6"/>
    <s v="Low"/>
    <s v="Automatable"/>
  </r>
  <r>
    <s v="14013165068"/>
    <x v="544"/>
    <s v="DC3"/>
    <s v="CSS-IVE-144589"/>
    <x v="0"/>
    <m/>
    <s v="manageability"/>
    <x v="6"/>
    <s v="Medium"/>
    <s v="Automatable"/>
  </r>
  <r>
    <s v="14013165072"/>
    <x v="707"/>
    <s v="DC3"/>
    <s v="CSS-IVE-144641"/>
    <x v="0"/>
    <m/>
    <s v="manageability"/>
    <x v="6"/>
    <s v="Medium"/>
    <s v="Automatable"/>
  </r>
  <r>
    <s v="14013165103"/>
    <x v="545"/>
    <s v="DC3"/>
    <s v="CSS-IVE-144642"/>
    <x v="0"/>
    <m/>
    <s v="manageability"/>
    <x v="6"/>
    <s v="Medium"/>
    <s v="Automatable"/>
  </r>
  <r>
    <s v="14013165105"/>
    <x v="546"/>
    <s v="DC3"/>
    <s v="CSS-IVE-144830"/>
    <x v="0"/>
    <m/>
    <s v="manageability"/>
    <x v="6"/>
    <s v="Medium"/>
    <s v="Automatable"/>
  </r>
  <r>
    <s v="14013165106"/>
    <x v="547"/>
    <s v="DC3"/>
    <s v="CSS-IVE-144829"/>
    <x v="0"/>
    <m/>
    <s v="manageability"/>
    <x v="6"/>
    <s v="Medium"/>
    <s v="Automatable"/>
  </r>
  <r>
    <s v="14013165541"/>
    <x v="548"/>
    <s v="DC3"/>
    <s v="CSS-IVE-133650"/>
    <x v="0"/>
    <m/>
    <s v="manageability"/>
    <x v="6"/>
    <s v="Medium"/>
    <s v="Automatable"/>
  </r>
  <r>
    <s v="14013165584"/>
    <x v="549"/>
    <s v="DC3"/>
    <s v="CSS-IVE-145974"/>
    <x v="0"/>
    <m/>
    <s v="manageability"/>
    <x v="6"/>
    <s v="High"/>
    <s v="Automatable"/>
  </r>
  <r>
    <s v="14013165637"/>
    <x v="550"/>
    <s v="DC3"/>
    <s v="CSS-IVE-147136"/>
    <x v="0"/>
    <m/>
    <s v="manageability"/>
    <x v="6"/>
    <s v="Medium"/>
    <s v="Automatable"/>
  </r>
  <r>
    <s v="14013165642"/>
    <x v="551"/>
    <s v="DC3"/>
    <s v="CSS-IVE-147137"/>
    <x v="0"/>
    <m/>
    <s v="manageability"/>
    <x v="6"/>
    <s v="Medium"/>
    <s v="Automatable"/>
  </r>
  <r>
    <s v="14013165647"/>
    <x v="552"/>
    <s v="DC3"/>
    <s v="CSS-IVE-147138"/>
    <x v="0"/>
    <m/>
    <s v="manageability"/>
    <x v="6"/>
    <s v="Medium"/>
    <s v="Automatable"/>
  </r>
  <r>
    <s v="14013165649"/>
    <x v="553"/>
    <s v="DC3"/>
    <s v="CSS-IVE-147139"/>
    <x v="0"/>
    <m/>
    <s v="manageability"/>
    <x v="6"/>
    <s v="Medium"/>
    <s v="Automatable"/>
  </r>
  <r>
    <s v="14013165652"/>
    <x v="554"/>
    <s v="DC3"/>
    <s v="CSS-IVE-147140"/>
    <x v="0"/>
    <m/>
    <s v="manageability"/>
    <x v="6"/>
    <s v="Medium"/>
    <s v="Automatable"/>
  </r>
  <r>
    <s v="14013165663"/>
    <x v="555"/>
    <s v="DC3"/>
    <s v="CSS-IVE-147143"/>
    <x v="0"/>
    <m/>
    <s v="manageability"/>
    <x v="6"/>
    <s v="Medium"/>
    <s v="Automatable"/>
  </r>
  <r>
    <s v="14013165665"/>
    <x v="556"/>
    <s v="DC3"/>
    <s v="CSS-IVE-147144"/>
    <x v="0"/>
    <m/>
    <s v="manageability"/>
    <x v="6"/>
    <s v="Medium"/>
    <s v="Automatable"/>
  </r>
  <r>
    <s v="14013165860"/>
    <x v="539"/>
    <s v="DC3"/>
    <s v="CSS-IVE-147178"/>
    <x v="0"/>
    <m/>
    <s v="manageability"/>
    <x v="6"/>
    <s v="Medium"/>
    <s v="Automatable"/>
  </r>
  <r>
    <s v="14013165863"/>
    <x v="540"/>
    <s v="DC3"/>
    <s v="CSS-IVE-147179"/>
    <x v="0"/>
    <m/>
    <s v="manageability"/>
    <x v="6"/>
    <s v="Medium"/>
    <s v="Automatable"/>
  </r>
  <r>
    <s v="14013165865"/>
    <x v="557"/>
    <s v="DC3"/>
    <s v="CSS-IVE-147180"/>
    <x v="0"/>
    <m/>
    <s v="manageability"/>
    <x v="6"/>
    <s v="Medium"/>
    <s v="Automatable"/>
  </r>
  <r>
    <s v="14013165873"/>
    <x v="558"/>
    <s v="DC3"/>
    <s v="CSS-IVE-147182"/>
    <x v="0"/>
    <m/>
    <s v="manageability"/>
    <x v="6"/>
    <s v="Medium"/>
    <s v="Automatable"/>
  </r>
  <r>
    <s v="14013165895"/>
    <x v="544"/>
    <s v="DC3"/>
    <s v="CSS-IVE-147183"/>
    <x v="0"/>
    <m/>
    <s v="manageability"/>
    <x v="6"/>
    <s v="Medium"/>
    <s v="Automatable"/>
  </r>
  <r>
    <s v="14013165901"/>
    <x v="707"/>
    <s v="DC3"/>
    <s v="CSS-IVE-147184"/>
    <x v="0"/>
    <m/>
    <s v="manageability"/>
    <x v="6"/>
    <s v="Medium"/>
    <s v="Automatable"/>
  </r>
  <r>
    <s v="14013165906"/>
    <x v="545"/>
    <s v="DC3"/>
    <s v="CSS-IVE-147185"/>
    <x v="0"/>
    <m/>
    <s v="manageability"/>
    <x v="6"/>
    <s v="Medium"/>
    <s v="Automatable"/>
  </r>
  <r>
    <s v="14013165908"/>
    <x v="547"/>
    <s v="DC3"/>
    <s v="CSS-IVE-147186"/>
    <x v="0"/>
    <m/>
    <s v="manageability"/>
    <x v="6"/>
    <s v="Medium"/>
    <s v="Automatable"/>
  </r>
  <r>
    <s v="14013173096"/>
    <x v="559"/>
    <s v="DC3"/>
    <s v="CSS-IVE-71406"/>
    <x v="0"/>
    <m/>
    <s v="thermal_management"/>
    <x v="13"/>
    <s v="Low"/>
    <s v="Automatable"/>
  </r>
  <r>
    <s v="14013173107"/>
    <x v="560"/>
    <s v="DC3"/>
    <s v="CSS-IVE-72687"/>
    <x v="0"/>
    <m/>
    <s v="thermal_management"/>
    <x v="13"/>
    <s v="Low"/>
    <s v="Automatable"/>
  </r>
  <r>
    <s v="14013173307"/>
    <x v="708"/>
    <s v="DC3"/>
    <s v="CSS-IVE-132857"/>
    <x v="0"/>
    <m/>
    <s v="system"/>
    <x v="3"/>
    <s v="Low"/>
    <s v="Automatable"/>
  </r>
  <r>
    <s v="14013175857"/>
    <x v="709"/>
    <s v="DC3"/>
    <s v="CSS-IVE-65810"/>
    <x v="0"/>
    <m/>
    <s v="sensor"/>
    <x v="16"/>
    <s v="Low"/>
    <s v="Automatable"/>
  </r>
  <r>
    <s v="14013176057"/>
    <x v="564"/>
    <s v="DC3"/>
    <s v="CSS-IVE-71765"/>
    <x v="0"/>
    <m/>
    <s v="manageability"/>
    <x v="6"/>
    <s v="Low"/>
    <s v="Automatable"/>
  </r>
  <r>
    <s v="14013176061"/>
    <x v="565"/>
    <s v="DC3"/>
    <s v="CSS-IVE-72612"/>
    <x v="0"/>
    <m/>
    <s v="manageability"/>
    <x v="6"/>
    <s v="Low"/>
    <s v="Automatable"/>
  </r>
  <r>
    <s v="14013176995"/>
    <x v="570"/>
    <s v="DC3"/>
    <s v="CSS-IVE-105909"/>
    <x v="0"/>
    <m/>
    <s v="storage"/>
    <x v="8"/>
    <s v="High"/>
    <s v="Automatable"/>
  </r>
  <r>
    <s v="14013177024"/>
    <x v="571"/>
    <s v="DC3"/>
    <s v="CSS-IVE-113690"/>
    <x v="0"/>
    <m/>
    <s v="storage"/>
    <x v="8"/>
    <s v="Low"/>
    <s v="Automatable"/>
  </r>
  <r>
    <s v="14013177668"/>
    <x v="574"/>
    <s v="DC3"/>
    <s v="CSS-IVE-119073"/>
    <x v="0"/>
    <m/>
    <s v="storage"/>
    <x v="8"/>
    <s v="Medium"/>
    <s v="Automatable"/>
  </r>
  <r>
    <s v="14013177670"/>
    <x v="575"/>
    <s v="DC3"/>
    <s v="CSS-IVE-119074"/>
    <x v="0"/>
    <m/>
    <s v="storage"/>
    <x v="8"/>
    <s v="High"/>
    <s v="Automatable"/>
  </r>
  <r>
    <s v="14013177687"/>
    <x v="576"/>
    <s v="DC3"/>
    <s v="CSS-IVE-119126"/>
    <x v="0"/>
    <m/>
    <s v="storage"/>
    <x v="8"/>
    <s v="Medium"/>
    <s v="Automatable"/>
  </r>
  <r>
    <s v="14013177801"/>
    <x v="689"/>
    <s v="DC3"/>
    <s v="CSS-IVE-129059"/>
    <x v="0"/>
    <m/>
    <s v="thermal_management"/>
    <x v="14"/>
    <s v="High"/>
    <s v="Automatable"/>
  </r>
  <r>
    <s v="14013177835"/>
    <x v="578"/>
    <s v="DC3"/>
    <s v="CSS-IVE-129734"/>
    <x v="0"/>
    <m/>
    <s v="storage"/>
    <x v="8"/>
    <s v="Medium"/>
    <s v="Automatable"/>
  </r>
  <r>
    <s v="14013177974"/>
    <x v="579"/>
    <s v="DC3"/>
    <s v="CSS-IVE-133029"/>
    <x v="0"/>
    <m/>
    <s v="storage"/>
    <x v="8"/>
    <s v="Medium"/>
    <s v="Automatable"/>
  </r>
  <r>
    <s v="14013177978"/>
    <x v="580"/>
    <s v="DC3"/>
    <s v="CSS-IVE-133030"/>
    <x v="0"/>
    <m/>
    <s v="storage"/>
    <x v="8"/>
    <s v="High"/>
    <s v="Automatable"/>
  </r>
  <r>
    <s v="14013177989"/>
    <x v="690"/>
    <s v="DC3"/>
    <s v="CSS-IVE-133059"/>
    <x v="0"/>
    <m/>
    <s v="storage"/>
    <x v="8"/>
    <s v="Medium"/>
    <s v="Automatable"/>
  </r>
  <r>
    <s v="14013177993"/>
    <x v="691"/>
    <s v="DC3"/>
    <s v="CSS-IVE-133060"/>
    <x v="0"/>
    <m/>
    <s v="storage"/>
    <x v="8"/>
    <s v="High"/>
    <s v="Automatable"/>
  </r>
  <r>
    <s v="14013178024"/>
    <x v="692"/>
    <s v="DC3"/>
    <s v="CSS-IVE-133550"/>
    <x v="0"/>
    <m/>
    <s v="storage"/>
    <x v="8"/>
    <s v="High"/>
    <s v="Automatable"/>
  </r>
  <r>
    <s v="14013178085"/>
    <x v="582"/>
    <s v="DC3"/>
    <s v="CSS-IVE-133702"/>
    <x v="0"/>
    <m/>
    <s v="storage"/>
    <x v="8"/>
    <s v="Medium"/>
    <s v="Automatable"/>
  </r>
  <r>
    <s v="14013178088"/>
    <x v="583"/>
    <s v="DC3"/>
    <s v="CSS-IVE-133703"/>
    <x v="0"/>
    <m/>
    <s v="storage"/>
    <x v="9"/>
    <s v="Medium"/>
    <s v="Automatable"/>
  </r>
  <r>
    <s v="14013178092"/>
    <x v="584"/>
    <s v="DC3"/>
    <s v="CSS-IVE-133704"/>
    <x v="0"/>
    <m/>
    <s v="storage"/>
    <x v="9"/>
    <s v="Medium"/>
    <s v="Automatable"/>
  </r>
  <r>
    <s v="14013178094"/>
    <x v="585"/>
    <s v="DC3"/>
    <s v="CSS-IVE-133708"/>
    <x v="0"/>
    <m/>
    <s v="storage"/>
    <x v="8"/>
    <s v="Medium"/>
    <s v="Automatable"/>
  </r>
  <r>
    <s v="14013178413"/>
    <x v="586"/>
    <s v="DC3"/>
    <s v="CSS-IVE-144539"/>
    <x v="0"/>
    <m/>
    <s v="storage"/>
    <x v="8"/>
    <s v="Low"/>
    <s v="Automatable"/>
  </r>
  <r>
    <s v="14013179021"/>
    <x v="694"/>
    <s v="DC3"/>
    <s v="CSS-IVE-145692"/>
    <x v="0"/>
    <m/>
    <s v="storage"/>
    <x v="8"/>
    <s v="High"/>
    <s v="Automatable"/>
  </r>
  <r>
    <s v="14013180258"/>
    <x v="588"/>
    <s v="DC3"/>
    <s v="CSS-IVE-75940"/>
    <x v="0"/>
    <m/>
    <s v="manageability"/>
    <x v="6"/>
    <s v="Low"/>
    <s v="Automation Not Possible"/>
  </r>
  <r>
    <s v="14013180346"/>
    <x v="589"/>
    <s v="DC3"/>
    <s v="CSS-IVE-113733"/>
    <x v="0"/>
    <m/>
    <s v="manageability"/>
    <x v="6"/>
    <s v="Low"/>
    <s v="Automatable"/>
  </r>
  <r>
    <s v="14013180359"/>
    <x v="590"/>
    <s v="DC3"/>
    <s v="CSS-IVE-73216"/>
    <x v="0"/>
    <m/>
    <s v="manageability"/>
    <x v="6"/>
    <s v="Medium"/>
    <s v="Automatable"/>
  </r>
  <r>
    <s v="14013180375"/>
    <x v="592"/>
    <s v="DC3"/>
    <s v="CSS-IVE-73218"/>
    <x v="0"/>
    <m/>
    <s v="manageability"/>
    <x v="6"/>
    <s v="Low"/>
    <s v="Automatable"/>
  </r>
  <r>
    <s v="14013180376"/>
    <x v="593"/>
    <s v="DC3"/>
    <s v="CSS-IVE-73219"/>
    <x v="0"/>
    <m/>
    <s v="manageability"/>
    <x v="6"/>
    <s v="Low"/>
    <s v="Automatable"/>
  </r>
  <r>
    <s v="14013180382"/>
    <x v="594"/>
    <s v="DC3"/>
    <s v="CSS-IVE-73223"/>
    <x v="0"/>
    <m/>
    <s v="manageability"/>
    <x v="6"/>
    <s v="Medium"/>
    <s v="Automatable"/>
  </r>
  <r>
    <s v="14013180385"/>
    <x v="595"/>
    <s v="DC3"/>
    <s v="CSS-IVE-73224"/>
    <x v="0"/>
    <m/>
    <s v="manageability"/>
    <x v="6"/>
    <s v="Low"/>
    <s v="Automatable"/>
  </r>
  <r>
    <s v="14013180393"/>
    <x v="596"/>
    <s v="DC3"/>
    <s v="CSS-IVE-73227"/>
    <x v="0"/>
    <m/>
    <s v="manageability"/>
    <x v="6"/>
    <s v="Low"/>
    <s v="Automatable"/>
  </r>
  <r>
    <s v="14013180400"/>
    <x v="597"/>
    <s v="DC3"/>
    <s v="CSS-IVE-73229"/>
    <x v="0"/>
    <m/>
    <s v="manageability"/>
    <x v="6"/>
    <s v="Low"/>
    <s v="Automatable"/>
  </r>
  <r>
    <s v="14013180405"/>
    <x v="598"/>
    <s v="DC3"/>
    <s v="CSS-IVE-73230"/>
    <x v="0"/>
    <m/>
    <s v="manageability"/>
    <x v="6"/>
    <s v="Low"/>
    <s v="Automatable"/>
  </r>
  <r>
    <n v="14013180406"/>
    <x v="599"/>
    <s v="DC3"/>
    <s v="CSS-IVE-73231"/>
    <x v="0"/>
    <m/>
    <s v="manageability"/>
    <x v="6"/>
    <s v="Medium"/>
    <s v="Automatable"/>
  </r>
  <r>
    <s v="14013180411"/>
    <x v="600"/>
    <s v="DC3"/>
    <s v="CSS-IVE-73232"/>
    <x v="0"/>
    <m/>
    <s v="manageability"/>
    <x v="6"/>
    <s v="Low"/>
    <s v="Automatable"/>
  </r>
  <r>
    <s v="14013180414"/>
    <x v="601"/>
    <s v="DC3"/>
    <s v="CSS-IVE-73233"/>
    <x v="0"/>
    <m/>
    <s v="manageability"/>
    <x v="6"/>
    <s v="Low"/>
    <s v="Automatable"/>
  </r>
  <r>
    <s v="14013180415"/>
    <x v="602"/>
    <s v="DC3"/>
    <s v="CSS-IVE-73234"/>
    <x v="0"/>
    <m/>
    <s v="manageability"/>
    <x v="6"/>
    <s v="Low"/>
    <s v="Automatable"/>
  </r>
  <r>
    <s v="14013180435"/>
    <x v="603"/>
    <s v="DC3"/>
    <s v="CSS-IVE-73235"/>
    <x v="0"/>
    <m/>
    <s v="manageability"/>
    <x v="6"/>
    <s v="Medium"/>
    <s v="Automatable"/>
  </r>
  <r>
    <s v="14013180439"/>
    <x v="604"/>
    <s v="DC3"/>
    <s v="CSS-IVE-73236"/>
    <x v="0"/>
    <m/>
    <s v="manageability"/>
    <x v="6"/>
    <s v="Low"/>
    <s v="Automatable"/>
  </r>
  <r>
    <s v="14013180454"/>
    <x v="605"/>
    <s v="DC3"/>
    <s v="CSS-IVE-73239"/>
    <x v="0"/>
    <m/>
    <s v="manageability"/>
    <x v="6"/>
    <s v="Low"/>
    <s v="Automatable"/>
  </r>
  <r>
    <s v="14013180456"/>
    <x v="606"/>
    <s v="DC3"/>
    <s v="CSS-IVE-73240"/>
    <x v="0"/>
    <m/>
    <s v="manageability"/>
    <x v="6"/>
    <s v="High"/>
    <s v="Automatable"/>
  </r>
  <r>
    <s v="14013180461"/>
    <x v="607"/>
    <s v="DC3"/>
    <s v="CSS-IVE-73241"/>
    <x v="0"/>
    <m/>
    <s v="manageability"/>
    <x v="6"/>
    <s v="Low"/>
    <s v="Automatable"/>
  </r>
  <r>
    <s v="14013180473"/>
    <x v="608"/>
    <s v="DC3"/>
    <s v="CSS-IVE-73245"/>
    <x v="0"/>
    <m/>
    <s v="manageability"/>
    <x v="6"/>
    <s v="High"/>
    <s v="Automatable"/>
  </r>
  <r>
    <s v="14013180525"/>
    <x v="609"/>
    <s v="DC3"/>
    <s v="CSS-IVE-73255"/>
    <x v="0"/>
    <m/>
    <s v="manageability"/>
    <x v="6"/>
    <s v="Low"/>
    <s v="Automatable"/>
  </r>
  <r>
    <s v="14013180543"/>
    <x v="610"/>
    <s v="DC3"/>
    <s v="CSS-IVE-75395"/>
    <x v="0"/>
    <m/>
    <s v="manageability"/>
    <x v="6"/>
    <s v="Medium"/>
    <s v="Automatable"/>
  </r>
  <r>
    <s v="14013180592"/>
    <x v="611"/>
    <s v="DC3"/>
    <s v="CSS-IVE-73220"/>
    <x v="0"/>
    <m/>
    <s v="manageability"/>
    <x v="6"/>
    <s v="Low"/>
    <s v="Automatable"/>
  </r>
  <r>
    <s v="14013180599"/>
    <x v="710"/>
    <s v="DC3"/>
    <s v="CSS-IVE-135633"/>
    <x v="0"/>
    <m/>
    <s v="manageability"/>
    <x v="6"/>
    <s v="Low"/>
    <s v="Automatable"/>
  </r>
  <r>
    <s v="14013180605"/>
    <x v="612"/>
    <s v="DC3"/>
    <s v="CSS-IVE-144421"/>
    <x v="0"/>
    <m/>
    <s v="manageability"/>
    <x v="6"/>
    <s v="Low"/>
    <s v="Automatable"/>
  </r>
  <r>
    <s v="14013182487"/>
    <x v="613"/>
    <s v="DC3"/>
    <s v="CSS-IVE-75967"/>
    <x v="0"/>
    <m/>
    <s v="manageability"/>
    <x v="6"/>
    <s v="Low"/>
    <s v="Automatable"/>
  </r>
  <r>
    <s v="14013182900"/>
    <x v="711"/>
    <s v="DC3"/>
    <s v="CSS-IVE-76151"/>
    <x v="0"/>
    <m/>
    <s v="display"/>
    <x v="16"/>
    <s v="Low"/>
    <s v="Automatable"/>
  </r>
  <r>
    <s v="14013182910"/>
    <x v="712"/>
    <s v="DC3"/>
    <s v="CSS-IVE-76152"/>
    <x v="0"/>
    <m/>
    <s v="display"/>
    <x v="16"/>
    <s v="Low"/>
    <s v="Automatable"/>
  </r>
  <r>
    <s v="14013183790"/>
    <x v="713"/>
    <s v="DC3"/>
    <s v="CSS-IVE-76262"/>
    <x v="0"/>
    <m/>
    <s v="io_usb"/>
    <x v="8"/>
    <s v="Low"/>
    <s v="Automatable"/>
  </r>
  <r>
    <s v="14013184016"/>
    <x v="714"/>
    <s v="DC3"/>
    <s v="CSS-IVE-76574"/>
    <x v="0"/>
    <m/>
    <s v="io_usb"/>
    <x v="8"/>
    <s v="Low"/>
    <s v="Automatable"/>
  </r>
  <r>
    <s v="14013184326"/>
    <x v="715"/>
    <s v="DC3"/>
    <s v="CSS-IVE-77202"/>
    <x v="0"/>
    <m/>
    <s v="sensor"/>
    <x v="16"/>
    <s v="Low"/>
    <s v="Automatable"/>
  </r>
  <r>
    <s v="14013184583"/>
    <x v="716"/>
    <s v="DC3"/>
    <s v="CSS-IVE-77487"/>
    <x v="0"/>
    <m/>
    <s v="sensor"/>
    <x v="16"/>
    <s v="Low"/>
    <s v="Automatable"/>
  </r>
  <r>
    <s v="14013184731"/>
    <x v="717"/>
    <s v="DC3"/>
    <s v="CSS-IVE-71234"/>
    <x v="0"/>
    <m/>
    <s v="sensor"/>
    <x v="16"/>
    <s v="Low"/>
    <s v="Automatable"/>
  </r>
  <r>
    <s v="14013185220"/>
    <x v="616"/>
    <s v="DC3"/>
    <s v="CSS-IVE-90556"/>
    <x v="0"/>
    <m/>
    <s v="io_usb"/>
    <x v="8"/>
    <s v="Low"/>
    <s v="Automatable"/>
  </r>
  <r>
    <s v="14013185370"/>
    <x v="617"/>
    <s v="DC3"/>
    <s v="CSS-IVE-90944"/>
    <x v="0"/>
    <m/>
    <s v="io_usb"/>
    <x v="8"/>
    <s v="Low"/>
    <s v="Automatable"/>
  </r>
  <r>
    <s v="14013185376"/>
    <x v="618"/>
    <s v="DC3"/>
    <s v="CSS-IVE-90949"/>
    <x v="0"/>
    <m/>
    <s v="io_usb"/>
    <x v="8"/>
    <s v="Low"/>
    <s v="Automatable"/>
  </r>
  <r>
    <s v="14013185388"/>
    <x v="619"/>
    <s v="DC3"/>
    <s v="CSS-IVE-90953"/>
    <x v="0"/>
    <m/>
    <s v="io_usb"/>
    <x v="8"/>
    <s v="Low"/>
    <s v="Automatable"/>
  </r>
  <r>
    <s v="14013186090"/>
    <x v="718"/>
    <s v="DC3"/>
    <s v="CSS-IVE-130362"/>
    <x v="0"/>
    <m/>
    <s v="sensor"/>
    <x v="16"/>
    <s v="Medium"/>
    <s v="Automatable"/>
  </r>
  <r>
    <s v="14013186483"/>
    <x v="719"/>
    <s v="DC3"/>
    <s v="CSS-IVE-131415"/>
    <x v="0"/>
    <m/>
    <s v="sensor"/>
    <x v="16"/>
    <s v="Low"/>
    <s v="Automatable"/>
  </r>
  <r>
    <s v="14013186924"/>
    <x v="620"/>
    <s v="DC3"/>
    <s v="CSS-IVE-131893"/>
    <x v="0"/>
    <m/>
    <s v="manageability"/>
    <x v="3"/>
    <s v="Low"/>
    <s v="Automatable"/>
  </r>
  <r>
    <s v="14013186942"/>
    <x v="590"/>
    <s v="DC3"/>
    <s v="CSS-IVE-131920"/>
    <x v="0"/>
    <m/>
    <s v="manageability"/>
    <x v="6"/>
    <s v="Low"/>
    <s v="Automatable"/>
  </r>
  <r>
    <s v="14013186947"/>
    <x v="592"/>
    <s v="DC3"/>
    <s v="CSS-IVE-131922"/>
    <x v="0"/>
    <m/>
    <s v="manageability"/>
    <x v="6"/>
    <s v="Low"/>
    <s v="Automatable"/>
  </r>
  <r>
    <s v="14013186948"/>
    <x v="593"/>
    <s v="DC3"/>
    <s v="CSS-IVE-131923"/>
    <x v="0"/>
    <m/>
    <s v="manageability"/>
    <x v="6"/>
    <s v="Low"/>
    <s v="Automatable"/>
  </r>
  <r>
    <s v="14013186950"/>
    <x v="621"/>
    <s v="DC3"/>
    <s v="CSS-IVE-131925"/>
    <x v="0"/>
    <m/>
    <s v="manageability"/>
    <x v="6"/>
    <s v="Low"/>
    <s v="Automatable"/>
  </r>
  <r>
    <s v="14013186951"/>
    <x v="594"/>
    <s v="DC3"/>
    <s v="CSS-IVE-131927"/>
    <x v="0"/>
    <m/>
    <s v="manageability"/>
    <x v="6"/>
    <s v="Low"/>
    <s v="Automatable"/>
  </r>
  <r>
    <s v="14013186953"/>
    <x v="622"/>
    <s v="DC3"/>
    <s v="CSS-IVE-131930"/>
    <x v="0"/>
    <m/>
    <s v="manageability"/>
    <x v="6"/>
    <s v="Low"/>
    <s v="Automatable"/>
  </r>
  <r>
    <s v="14013186960"/>
    <x v="598"/>
    <s v="DC3"/>
    <s v="CSS-IVE-131934"/>
    <x v="0"/>
    <m/>
    <s v="manageability"/>
    <x v="6"/>
    <s v="Low"/>
    <s v="Automatable"/>
  </r>
  <r>
    <s v="14013186962"/>
    <x v="623"/>
    <s v="DC3"/>
    <s v="CSS-IVE-131935"/>
    <x v="0"/>
    <m/>
    <s v="manageability"/>
    <x v="6"/>
    <s v="Low"/>
    <s v="Automatable"/>
  </r>
  <r>
    <s v="14013186967"/>
    <x v="602"/>
    <s v="DC3"/>
    <s v="CSS-IVE-131938"/>
    <x v="0"/>
    <m/>
    <s v="manageability"/>
    <x v="6"/>
    <s v="Low"/>
    <s v="Automatable"/>
  </r>
  <r>
    <s v="14013186971"/>
    <x v="603"/>
    <s v="DC3"/>
    <s v="CSS-IVE-131939"/>
    <x v="0"/>
    <m/>
    <s v="manageability"/>
    <x v="6"/>
    <s v="Low"/>
    <s v="Automatable"/>
  </r>
  <r>
    <s v="14013186980"/>
    <x v="606"/>
    <s v="DC3"/>
    <s v="CSS-IVE-131944"/>
    <x v="0"/>
    <m/>
    <s v="manageability"/>
    <x v="6"/>
    <s v="Low"/>
    <s v="Automatable"/>
  </r>
  <r>
    <s v="14013186993"/>
    <x v="624"/>
    <s v="DC3"/>
    <s v="CSS-IVE-131946"/>
    <x v="0"/>
    <m/>
    <s v="manageability"/>
    <x v="6"/>
    <s v="Low"/>
    <s v="Automatable"/>
  </r>
  <r>
    <s v="14013186997"/>
    <x v="625"/>
    <s v="DC3"/>
    <s v="CSS-IVE-131949"/>
    <x v="0"/>
    <m/>
    <s v="manageability"/>
    <x v="6"/>
    <s v="Low"/>
    <s v="Automatable"/>
  </r>
  <r>
    <s v="14013187020"/>
    <x v="626"/>
    <s v="DC3"/>
    <s v="CSS-IVE-131961"/>
    <x v="0"/>
    <m/>
    <s v="manageability"/>
    <x v="6"/>
    <s v="Low"/>
    <s v="Automatable"/>
  </r>
  <r>
    <s v="14013187021"/>
    <x v="627"/>
    <s v="DC3"/>
    <s v="CSS-IVE-131962"/>
    <x v="0"/>
    <m/>
    <s v="manageability"/>
    <x v="6"/>
    <s v="Low"/>
    <s v="Automatable"/>
  </r>
  <r>
    <s v="14013187026"/>
    <x v="720"/>
    <s v="DC3"/>
    <s v="CSS-IVE-131967"/>
    <x v="0"/>
    <m/>
    <s v="manageability"/>
    <x v="6"/>
    <s v="Low"/>
    <s v="Automatable"/>
  </r>
  <r>
    <s v="14013187057"/>
    <x v="613"/>
    <s v="DC3"/>
    <s v="CSS-IVE-132050"/>
    <x v="0"/>
    <m/>
    <s v="manageability"/>
    <x v="6"/>
    <s v="Low"/>
    <s v="Automatable"/>
  </r>
  <r>
    <s v="14013187276"/>
    <x v="721"/>
    <s v="DC3"/>
    <s v="CSS-IVE-132296"/>
    <x v="0"/>
    <m/>
    <s v="sensor"/>
    <x v="16"/>
    <s v="Low"/>
    <s v="Automatable"/>
  </r>
  <r>
    <s v="14013187722"/>
    <x v="628"/>
    <s v="DC3"/>
    <s v="CSS-IVE-132592"/>
    <x v="0"/>
    <m/>
    <s v="manageability"/>
    <x v="3"/>
    <s v="Low"/>
    <s v="Automatable"/>
  </r>
  <r>
    <s v="16012555118"/>
    <x v="630"/>
    <s v="DC3"/>
    <s v="CSS-IVE-145659"/>
    <x v="0"/>
    <m/>
    <s v="manageability"/>
    <x v="6"/>
    <s v="Low"/>
    <s v="Automatable"/>
  </r>
  <r>
    <s v="16012845721"/>
    <x v="722"/>
    <s v="DC3"/>
    <s v="CSS-IVE-145505"/>
    <x v="0"/>
    <m/>
    <s v="sensor"/>
    <x v="16"/>
    <s v="Medium"/>
    <s v="Automatable"/>
  </r>
  <r>
    <s v="16012847899"/>
    <x v="723"/>
    <s v="DC3"/>
    <s v="CSS-IVE-145505"/>
    <x v="0"/>
    <m/>
    <s v="sensor"/>
    <x v="16"/>
    <s v="Medium"/>
    <s v="Automatable"/>
  </r>
  <r>
    <s v="16012847938"/>
    <x v="724"/>
    <s v="DC3"/>
    <s v="CSS-IVE-145505"/>
    <x v="0"/>
    <m/>
    <s v="sensor"/>
    <x v="16"/>
    <s v="Medium"/>
    <s v="Automatable"/>
  </r>
  <r>
    <s v="16013020907"/>
    <x v="631"/>
    <s v="DC3"/>
    <s v="CSS-IVE-146007"/>
    <x v="0"/>
    <m/>
    <s v="manageability"/>
    <x v="15"/>
    <s v="Low"/>
    <s v="Not Evaluated"/>
  </r>
  <r>
    <s v="16013114465"/>
    <x v="725"/>
    <s v="DC3"/>
    <s v="CSS-IVE-145505"/>
    <x v="0"/>
    <m/>
    <s v="sensor"/>
    <x v="16"/>
    <s v="Medium"/>
    <s v="Not Evaluated"/>
  </r>
  <r>
    <s v="16013214329"/>
    <x v="632"/>
    <s v="DC3"/>
    <s v="CSS-IVE-131892"/>
    <x v="0"/>
    <m/>
    <s v="manageability"/>
    <x v="6"/>
    <s v="Low"/>
    <s v="Automatable"/>
  </r>
  <r>
    <s v="16013268668"/>
    <x v="633"/>
    <s v="DC3"/>
    <m/>
    <x v="0"/>
    <m/>
    <s v="manageability"/>
    <x v="6"/>
    <s v="Low"/>
    <s v="Automatable"/>
  </r>
  <r>
    <s v="16014360983"/>
    <x v="634"/>
    <s v="DC3"/>
    <m/>
    <x v="0"/>
    <m/>
    <s v="manageability"/>
    <x v="6"/>
    <s v="Medium"/>
    <s v="Automatable"/>
  </r>
  <r>
    <s v="16015025624"/>
    <x v="635"/>
    <s v="DC3"/>
    <m/>
    <x v="0"/>
    <m/>
    <s v="manageability"/>
    <x v="6"/>
    <s v="Low"/>
    <s v="Automatable"/>
  </r>
  <r>
    <s v="16015036242"/>
    <x v="636"/>
    <s v="DC3"/>
    <m/>
    <x v="0"/>
    <m/>
    <s v="manageability"/>
    <x v="6"/>
    <s v="Low"/>
    <s v="Automatable"/>
  </r>
  <r>
    <s v="16015036253"/>
    <x v="637"/>
    <s v="DC3"/>
    <m/>
    <x v="0"/>
    <m/>
    <s v="manageability"/>
    <x v="6"/>
    <s v="Low"/>
    <s v="Automatable"/>
  </r>
  <r>
    <s v="16015045436"/>
    <x v="638"/>
    <s v="DC3"/>
    <m/>
    <x v="0"/>
    <m/>
    <s v="manageability"/>
    <x v="6"/>
    <s v="Low"/>
    <s v="Automatable"/>
  </r>
  <r>
    <s v="16015052880"/>
    <x v="639"/>
    <s v="DC3"/>
    <m/>
    <x v="0"/>
    <m/>
    <s v="manageability"/>
    <x v="6"/>
    <s v="Medium"/>
    <s v="Automatable"/>
  </r>
  <r>
    <s v="16015063258"/>
    <x v="640"/>
    <s v="DC3"/>
    <m/>
    <x v="0"/>
    <m/>
    <s v="manageability"/>
    <x v="6"/>
    <s v="Low"/>
    <s v="Automatable"/>
  </r>
  <r>
    <s v="16015157060"/>
    <x v="726"/>
    <s v="DC3"/>
    <s v="CSS-IVE-133570"/>
    <x v="0"/>
    <m/>
    <s v="power_management"/>
    <x v="2"/>
    <s v="Low"/>
    <s v="Not Evaluated"/>
  </r>
  <r>
    <s v="16016686403"/>
    <x v="641"/>
    <s v="DC3"/>
    <m/>
    <x v="0"/>
    <m/>
    <s v="memory"/>
    <x v="11"/>
    <s v="Low"/>
    <s v="Automatable"/>
  </r>
  <r>
    <s v="22011834282"/>
    <x v="642"/>
    <s v="DC3"/>
    <s v="CSS-IVE-118938"/>
    <x v="0"/>
    <m/>
    <s v="manageability"/>
    <x v="6"/>
    <s v="Low"/>
    <s v="Automatable"/>
  </r>
  <r>
    <s v="14013114837"/>
    <x v="503"/>
    <s v="DC4"/>
    <s v="CSS-IVE-50897"/>
    <x v="0"/>
    <m/>
    <s v="thermal_management"/>
    <x v="14"/>
    <s v="Low"/>
    <s v="Automation Not Possible"/>
  </r>
  <r>
    <s v="14013119517"/>
    <x v="504"/>
    <s v="DC4"/>
    <s v="CSS-IVE-52766"/>
    <x v="0"/>
    <m/>
    <s v="storage"/>
    <x v="8"/>
    <s v="Medium"/>
    <s v="Automatable"/>
  </r>
  <r>
    <s v="14013120885"/>
    <x v="727"/>
    <s v="DC4"/>
    <s v="CSS-IVE-54199"/>
    <x v="0"/>
    <m/>
    <s v="power_management"/>
    <x v="2"/>
    <s v="High"/>
    <s v="Automatable"/>
  </r>
  <r>
    <s v="14013121481"/>
    <x v="505"/>
    <s v="DC4"/>
    <s v="CSS-IVE-61820"/>
    <x v="0"/>
    <m/>
    <s v="power_management.modern_standby"/>
    <x v="3"/>
    <s v="High"/>
    <s v="Automatable"/>
  </r>
  <r>
    <s v="14013121695"/>
    <x v="506"/>
    <s v="DC4"/>
    <s v="CSS-IVE-61832"/>
    <x v="0"/>
    <m/>
    <s v="power_management"/>
    <x v="13"/>
    <s v="Medium"/>
    <s v="Automatable"/>
  </r>
  <r>
    <s v="14013157006"/>
    <x v="728"/>
    <s v="DC4"/>
    <s v="CSS-IVE-80988"/>
    <x v="0"/>
    <m/>
    <s v="thermal_management"/>
    <x v="14"/>
    <s v="Low"/>
    <s v="Automatable"/>
  </r>
  <r>
    <s v="14013157260"/>
    <x v="518"/>
    <s v="DC4"/>
    <s v="CSS-IVE-105601"/>
    <x v="0"/>
    <m/>
    <s v="thermal_management"/>
    <x v="14"/>
    <s v="Low"/>
    <s v="Automatable"/>
  </r>
  <r>
    <s v="14013157462"/>
    <x v="519"/>
    <s v="DC4"/>
    <s v="CSS-IVE-118303"/>
    <x v="0"/>
    <m/>
    <s v="power_management"/>
    <x v="2"/>
    <s v="Low"/>
    <s v="Automatable"/>
  </r>
  <r>
    <s v="14013158428"/>
    <x v="729"/>
    <s v="DC4"/>
    <s v="CSS-IVE-85721"/>
    <x v="0"/>
    <m/>
    <s v="connectivity"/>
    <x v="7"/>
    <s v="Low"/>
    <s v="Automatable"/>
  </r>
  <r>
    <s v="14013159040"/>
    <x v="730"/>
    <s v="DC4"/>
    <s v="CSS-IVE-99735"/>
    <x v="0"/>
    <m/>
    <s v="connectivity"/>
    <x v="7"/>
    <s v="Low"/>
    <s v="Automatable"/>
  </r>
  <r>
    <s v="14013159096"/>
    <x v="731"/>
    <s v="DC4"/>
    <s v="CSS-IVE-132965"/>
    <x v="0"/>
    <m/>
    <s v="power_management"/>
    <x v="2"/>
    <s v="Low"/>
    <s v="Automatable"/>
  </r>
  <r>
    <s v="14013160094"/>
    <x v="732"/>
    <s v="DC4"/>
    <s v="CSS-IVE-101553"/>
    <x v="0"/>
    <m/>
    <s v="connectivity"/>
    <x v="7"/>
    <s v="Low"/>
    <s v="Automatable"/>
  </r>
  <r>
    <s v="14013160449"/>
    <x v="524"/>
    <s v="DC4"/>
    <s v="CSS-IVE-102168"/>
    <x v="0"/>
    <m/>
    <s v="power_management"/>
    <x v="2"/>
    <s v="Low"/>
    <s v="Automatable"/>
  </r>
  <r>
    <s v="14013160711"/>
    <x v="733"/>
    <s v="DC4"/>
    <s v="CSS-IVE-105423"/>
    <x v="0"/>
    <m/>
    <s v="connectivity"/>
    <x v="7"/>
    <s v="Medium"/>
    <s v="Automatable"/>
  </r>
  <r>
    <s v="14013161528"/>
    <x v="734"/>
    <s v="DC4"/>
    <s v="CSS-IVE-115310"/>
    <x v="0"/>
    <m/>
    <s v="connectivity"/>
    <x v="7"/>
    <s v="Low"/>
    <s v="Automatable"/>
  </r>
  <r>
    <s v="14013161592"/>
    <x v="525"/>
    <s v="DC4"/>
    <s v="CSS-IVE-116722"/>
    <x v="0"/>
    <m/>
    <s v="thermal_management"/>
    <x v="14"/>
    <s v="Low"/>
    <s v="Automatable"/>
  </r>
  <r>
    <s v="14013161969"/>
    <x v="735"/>
    <s v="DC4"/>
    <s v="CSS-IVE-117969"/>
    <x v="0"/>
    <m/>
    <s v="thermal_management"/>
    <x v="14"/>
    <s v="Low"/>
    <s v="Automatable"/>
  </r>
  <r>
    <s v="14013161993"/>
    <x v="736"/>
    <s v="DC4"/>
    <s v="CSS-IVE-117982"/>
    <x v="0"/>
    <m/>
    <s v="thermal_management"/>
    <x v="14"/>
    <s v="Low"/>
    <s v="Automatable"/>
  </r>
  <r>
    <s v="14013162003"/>
    <x v="737"/>
    <s v="DC4"/>
    <s v="CSS-IVE-117984"/>
    <x v="0"/>
    <m/>
    <s v="thermal_management"/>
    <x v="14"/>
    <s v="Low"/>
    <s v="Automatable"/>
  </r>
  <r>
    <s v="14013166467"/>
    <x v="738"/>
    <s v="DC4"/>
    <s v="CSS-IVE-115037"/>
    <x v="0"/>
    <m/>
    <s v="overclocking"/>
    <x v="17"/>
    <s v="Low"/>
    <s v="Automatable"/>
  </r>
  <r>
    <s v="14013166601"/>
    <x v="739"/>
    <s v="DC4"/>
    <s v="CSS-IVE-115047"/>
    <x v="0"/>
    <m/>
    <s v="overclocking"/>
    <x v="17"/>
    <s v="Low"/>
    <s v="Automatable"/>
  </r>
  <r>
    <s v="14013166698"/>
    <x v="740"/>
    <s v="DC4"/>
    <s v="CSS-IVE-120137"/>
    <x v="0"/>
    <m/>
    <s v="overclocking"/>
    <x v="17"/>
    <s v="Medium"/>
    <s v="Automatable"/>
  </r>
  <r>
    <s v="14013166704"/>
    <x v="741"/>
    <s v="DC4"/>
    <s v="CSS-IVE-120316"/>
    <x v="0"/>
    <m/>
    <s v="overclocking"/>
    <x v="17"/>
    <s v="Low"/>
    <s v="Automatable"/>
  </r>
  <r>
    <s v="14013173096"/>
    <x v="559"/>
    <s v="DC4"/>
    <s v="CSS-IVE-71406"/>
    <x v="0"/>
    <m/>
    <s v="thermal_management"/>
    <x v="13"/>
    <s v="Low"/>
    <s v="Automatable"/>
  </r>
  <r>
    <s v="14013173107"/>
    <x v="560"/>
    <s v="DC4"/>
    <s v="CSS-IVE-72687"/>
    <x v="0"/>
    <m/>
    <s v="thermal_management"/>
    <x v="13"/>
    <s v="Low"/>
    <s v="Automatable"/>
  </r>
  <r>
    <s v="14013173189"/>
    <x v="664"/>
    <s v="DC4"/>
    <s v="CSS-IVE-145412"/>
    <x v="0"/>
    <m/>
    <s v="power_management"/>
    <x v="2"/>
    <s v="High"/>
    <s v="Automatable"/>
  </r>
  <r>
    <s v="14013173254"/>
    <x v="561"/>
    <s v="DC4"/>
    <s v="CSS-IVE-78896"/>
    <x v="0"/>
    <m/>
    <s v="system"/>
    <x v="3"/>
    <s v="Low"/>
    <s v="Automatable"/>
  </r>
  <r>
    <s v="14013174602"/>
    <x v="742"/>
    <s v="DC4"/>
    <s v="CSS-IVE-99977"/>
    <x v="0"/>
    <m/>
    <s v="audio"/>
    <x v="5"/>
    <s v="Low"/>
    <s v="Automatable"/>
  </r>
  <r>
    <s v="14013175486"/>
    <x v="562"/>
    <s v="DC4"/>
    <s v="CSS-IVE-145260"/>
    <x v="0"/>
    <m/>
    <s v="audio.cavs"/>
    <x v="5"/>
    <s v="Low"/>
    <s v="Automatable"/>
  </r>
  <r>
    <s v="14013175884"/>
    <x v="563"/>
    <s v="DC4"/>
    <s v="CSS-IVE-91103"/>
    <x v="0"/>
    <m/>
    <s v="storage"/>
    <x v="8"/>
    <s v="Low"/>
    <s v="Automatable"/>
  </r>
  <r>
    <s v="14013176453"/>
    <x v="743"/>
    <s v="DC4"/>
    <s v="CSS-IVE-78772"/>
    <x v="0"/>
    <m/>
    <s v="storage"/>
    <x v="8"/>
    <s v="Low"/>
    <s v="Automatable"/>
  </r>
  <r>
    <s v="14013176475"/>
    <x v="566"/>
    <s v="DC4"/>
    <s v="CSS-IVE-93996"/>
    <x v="0"/>
    <m/>
    <s v="storage"/>
    <x v="8"/>
    <s v="Low"/>
    <s v="Automatable"/>
  </r>
  <r>
    <s v="14013176496"/>
    <x v="567"/>
    <s v="DC4"/>
    <s v="CSS-IVE-97232"/>
    <x v="0"/>
    <m/>
    <s v="storage"/>
    <x v="8"/>
    <s v="Low"/>
    <s v="Automatable"/>
  </r>
  <r>
    <s v="14013176869"/>
    <x v="568"/>
    <s v="DC4"/>
    <s v="CSS-IVE-101629"/>
    <x v="0"/>
    <m/>
    <s v="storage"/>
    <x v="8"/>
    <s v="Medium"/>
    <s v="Automatable"/>
  </r>
  <r>
    <s v="14013176942"/>
    <x v="569"/>
    <s v="DC4"/>
    <s v="CSS-IVE-105485"/>
    <x v="0"/>
    <m/>
    <s v="storage"/>
    <x v="8"/>
    <s v="Low"/>
    <s v="Automatable"/>
  </r>
  <r>
    <s v="14013176995"/>
    <x v="570"/>
    <s v="DC4"/>
    <s v="CSS-IVE-105909"/>
    <x v="0"/>
    <m/>
    <s v="storage"/>
    <x v="8"/>
    <s v="High"/>
    <s v="Automatable"/>
  </r>
  <r>
    <s v="14013177024"/>
    <x v="571"/>
    <s v="DC4"/>
    <s v="CSS-IVE-113690"/>
    <x v="0"/>
    <m/>
    <s v="storage"/>
    <x v="8"/>
    <s v="Low"/>
    <s v="Automatable"/>
  </r>
  <r>
    <s v="14013177029"/>
    <x v="572"/>
    <s v="DC4"/>
    <s v="CSS-IVE-113691"/>
    <x v="0"/>
    <m/>
    <s v="storage"/>
    <x v="8"/>
    <s v="Low"/>
    <s v="Automatable"/>
  </r>
  <r>
    <s v="14013177441"/>
    <x v="573"/>
    <s v="DC4"/>
    <s v="CSS-IVE-118048"/>
    <x v="0"/>
    <m/>
    <s v="storage"/>
    <x v="8"/>
    <s v="Low"/>
    <s v="Automatable"/>
  </r>
  <r>
    <s v="14013177668"/>
    <x v="574"/>
    <s v="DC4"/>
    <s v="CSS-IVE-119073"/>
    <x v="0"/>
    <m/>
    <s v="storage"/>
    <x v="8"/>
    <s v="Medium"/>
    <s v="Automatable"/>
  </r>
  <r>
    <s v="14013177670"/>
    <x v="575"/>
    <s v="DC4"/>
    <s v="CSS-IVE-119074"/>
    <x v="0"/>
    <m/>
    <s v="storage"/>
    <x v="8"/>
    <s v="High"/>
    <s v="Automatable"/>
  </r>
  <r>
    <s v="14013177687"/>
    <x v="576"/>
    <s v="DC4"/>
    <s v="CSS-IVE-119126"/>
    <x v="0"/>
    <m/>
    <s v="storage"/>
    <x v="8"/>
    <s v="Medium"/>
    <s v="Automatable"/>
  </r>
  <r>
    <s v="14013177742"/>
    <x v="577"/>
    <s v="DC4"/>
    <s v="CSS-IVE-120109"/>
    <x v="0"/>
    <m/>
    <s v="storage"/>
    <x v="8"/>
    <s v="High"/>
    <s v="Automatable"/>
  </r>
  <r>
    <s v="14013177801"/>
    <x v="689"/>
    <s v="DC4"/>
    <s v="CSS-IVE-129059"/>
    <x v="0"/>
    <m/>
    <s v="thermal_management"/>
    <x v="14"/>
    <s v="High"/>
    <s v="Automatable"/>
  </r>
  <r>
    <s v="14013177835"/>
    <x v="578"/>
    <s v="DC4"/>
    <s v="CSS-IVE-129734"/>
    <x v="0"/>
    <m/>
    <s v="storage"/>
    <x v="8"/>
    <s v="Medium"/>
    <s v="Automatable"/>
  </r>
  <r>
    <s v="14013177974"/>
    <x v="579"/>
    <s v="DC4"/>
    <s v="CSS-IVE-133029"/>
    <x v="0"/>
    <m/>
    <s v="storage"/>
    <x v="8"/>
    <s v="Medium"/>
    <s v="Automatable"/>
  </r>
  <r>
    <s v="14013177978"/>
    <x v="580"/>
    <s v="DC4"/>
    <s v="CSS-IVE-133030"/>
    <x v="0"/>
    <m/>
    <s v="storage"/>
    <x v="8"/>
    <s v="High"/>
    <s v="Automatable"/>
  </r>
  <r>
    <s v="14013178078"/>
    <x v="581"/>
    <s v="DC4"/>
    <s v="CSS-IVE-133679"/>
    <x v="0"/>
    <m/>
    <s v="storage"/>
    <x v="9"/>
    <s v="Medium"/>
    <s v="Automatable"/>
  </r>
  <r>
    <s v="14013178085"/>
    <x v="582"/>
    <s v="DC4"/>
    <s v="CSS-IVE-133702"/>
    <x v="0"/>
    <m/>
    <s v="storage"/>
    <x v="8"/>
    <s v="Medium"/>
    <s v="Automatable"/>
  </r>
  <r>
    <s v="14013178088"/>
    <x v="583"/>
    <s v="DC4"/>
    <s v="CSS-IVE-133703"/>
    <x v="0"/>
    <m/>
    <s v="storage"/>
    <x v="9"/>
    <s v="Medium"/>
    <s v="Automatable"/>
  </r>
  <r>
    <s v="14013178092"/>
    <x v="584"/>
    <s v="DC4"/>
    <s v="CSS-IVE-133704"/>
    <x v="0"/>
    <m/>
    <s v="storage"/>
    <x v="9"/>
    <s v="Medium"/>
    <s v="Automatable"/>
  </r>
  <r>
    <s v="14013178094"/>
    <x v="585"/>
    <s v="DC4"/>
    <s v="CSS-IVE-133708"/>
    <x v="0"/>
    <m/>
    <s v="storage"/>
    <x v="8"/>
    <s v="Medium"/>
    <s v="Automatable"/>
  </r>
  <r>
    <s v="14013178413"/>
    <x v="586"/>
    <s v="DC4"/>
    <s v="CSS-IVE-144539"/>
    <x v="0"/>
    <m/>
    <s v="storage"/>
    <x v="8"/>
    <s v="Low"/>
    <s v="Automatable"/>
  </r>
  <r>
    <s v="14013179059"/>
    <x v="744"/>
    <s v="DC4"/>
    <s v="CSS-IVE-145052"/>
    <x v="0"/>
    <m/>
    <s v="connectivity"/>
    <x v="7"/>
    <s v="High"/>
    <s v="Automatable"/>
  </r>
  <r>
    <s v="14013179074"/>
    <x v="745"/>
    <s v="DC4"/>
    <s v="CSS-IVE-145051"/>
    <x v="0"/>
    <m/>
    <s v="connectivity"/>
    <x v="7"/>
    <s v="High"/>
    <s v="Automatable"/>
  </r>
  <r>
    <s v="14013179079"/>
    <x v="746"/>
    <s v="DC4"/>
    <s v="CSS-IVE-145033"/>
    <x v="0"/>
    <m/>
    <s v="connectivity"/>
    <x v="7"/>
    <s v="Medium"/>
    <s v="Automatable"/>
  </r>
  <r>
    <s v="14013179098"/>
    <x v="747"/>
    <s v="DC4"/>
    <s v="CSS-IVE-145030"/>
    <x v="0"/>
    <m/>
    <s v="connectivity"/>
    <x v="7"/>
    <s v="Low"/>
    <s v="Automatable"/>
  </r>
  <r>
    <s v="14013182957"/>
    <x v="748"/>
    <s v="DC4"/>
    <s v="CSS-IVE-76156"/>
    <x v="0"/>
    <m/>
    <s v="connectivity"/>
    <x v="7"/>
    <s v="Low"/>
    <s v="Automatable"/>
  </r>
  <r>
    <s v="14013183314"/>
    <x v="614"/>
    <s v="DC4"/>
    <s v="CSS-IVE-76197"/>
    <x v="0"/>
    <m/>
    <s v="thermal_management"/>
    <x v="14"/>
    <s v="Medium"/>
    <s v="Automatable"/>
  </r>
  <r>
    <s v="14013183691"/>
    <x v="749"/>
    <s v="DC4"/>
    <s v="CSS-IVE-76247"/>
    <x v="0"/>
    <m/>
    <s v="connectivity"/>
    <x v="7"/>
    <s v="Low"/>
    <s v="Automatable"/>
  </r>
  <r>
    <s v="14013185220"/>
    <x v="616"/>
    <s v="DC4"/>
    <s v="CSS-IVE-90556"/>
    <x v="0"/>
    <m/>
    <s v="io_usb"/>
    <x v="8"/>
    <s v="Low"/>
    <s v="Automatable"/>
  </r>
  <r>
    <s v="14013185230"/>
    <x v="750"/>
    <s v="DC4"/>
    <s v="CSS-IVE-90560"/>
    <x v="0"/>
    <m/>
    <s v="connectivity"/>
    <x v="7"/>
    <s v="Low"/>
    <s v="Automatable"/>
  </r>
  <r>
    <s v="14013185341"/>
    <x v="751"/>
    <s v="DC4"/>
    <s v="CSS-IVE-90940"/>
    <x v="0"/>
    <m/>
    <s v="connectivity"/>
    <x v="7"/>
    <s v="Low"/>
    <s v="Automatable"/>
  </r>
  <r>
    <s v="14013185370"/>
    <x v="617"/>
    <s v="DC4"/>
    <s v="CSS-IVE-90944"/>
    <x v="0"/>
    <m/>
    <s v="io_usb"/>
    <x v="8"/>
    <s v="Low"/>
    <s v="Automatable"/>
  </r>
  <r>
    <s v="14013185376"/>
    <x v="618"/>
    <s v="DC4"/>
    <s v="CSS-IVE-90949"/>
    <x v="0"/>
    <m/>
    <s v="io_usb"/>
    <x v="8"/>
    <s v="Low"/>
    <s v="Automatable"/>
  </r>
  <r>
    <s v="14013185388"/>
    <x v="619"/>
    <s v="DC4"/>
    <s v="CSS-IVE-90953"/>
    <x v="0"/>
    <m/>
    <s v="io_usb"/>
    <x v="8"/>
    <s v="Low"/>
    <s v="Automatable"/>
  </r>
  <r>
    <s v="14013186924"/>
    <x v="620"/>
    <s v="DC4"/>
    <s v="CSS-IVE-131893"/>
    <x v="0"/>
    <m/>
    <s v="manageability"/>
    <x v="3"/>
    <s v="Low"/>
    <s v="Automatable"/>
  </r>
  <r>
    <s v="14013187020"/>
    <x v="626"/>
    <s v="DC4"/>
    <s v="CSS-IVE-131961"/>
    <x v="0"/>
    <m/>
    <s v="manageability"/>
    <x v="6"/>
    <s v="Low"/>
    <s v="Automatable"/>
  </r>
  <r>
    <s v="14013187021"/>
    <x v="627"/>
    <s v="DC4"/>
    <s v="CSS-IVE-131962"/>
    <x v="0"/>
    <m/>
    <s v="manageability"/>
    <x v="6"/>
    <s v="Low"/>
    <s v="Automatable"/>
  </r>
  <r>
    <s v="14013187722"/>
    <x v="628"/>
    <s v="DC4"/>
    <s v="CSS-IVE-132592"/>
    <x v="0"/>
    <m/>
    <s v="manageability"/>
    <x v="3"/>
    <s v="Low"/>
    <s v="Automatable"/>
  </r>
  <r>
    <s v="16014953231"/>
    <x v="484"/>
    <s v="DC4"/>
    <m/>
    <x v="0"/>
    <m/>
    <s v="connectivity"/>
    <x v="7"/>
    <s v="Low"/>
    <s v="Not Evaluated"/>
  </r>
  <r>
    <s v="16015157060"/>
    <x v="726"/>
    <s v="DC4"/>
    <s v="CSS-IVE-133570"/>
    <x v="0"/>
    <m/>
    <s v="power_management"/>
    <x v="2"/>
    <s v="Low"/>
    <s v="Not Evaluated"/>
  </r>
  <r>
    <s v="16016686403"/>
    <x v="641"/>
    <s v="DC4"/>
    <m/>
    <x v="0"/>
    <m/>
    <s v="memory"/>
    <x v="11"/>
    <s v="Low"/>
    <s v="Automatable"/>
  </r>
  <r>
    <s v="16016686415"/>
    <x v="700"/>
    <s v="DC4"/>
    <m/>
    <x v="0"/>
    <m/>
    <s v="memory"/>
    <x v="11"/>
    <s v="Low"/>
    <s v="Not Evaluated"/>
  </r>
  <r>
    <s v="14013120501"/>
    <x v="1"/>
    <s v="DC4"/>
    <s v="CSS-IVE-54154"/>
    <x v="0"/>
    <m/>
    <s v="reset"/>
    <x v="1"/>
    <s v="Low"/>
    <s v="Automatable"/>
  </r>
  <r>
    <s v="14013156884"/>
    <x v="3"/>
    <s v="DC4"/>
    <s v="CSS-IVE-50532"/>
    <x v="1"/>
    <s v="HSD ID:16018855017:[RPL-S NATIVE][RPL-S SOC+RPL-S PCH] [RPL-S BIOS]: Processor upgrade information is showing as Undefined value in EFI Shell"/>
    <s v="system"/>
    <x v="3"/>
    <s v="Medium"/>
    <s v="Automatable"/>
  </r>
  <r>
    <s v="14013157594"/>
    <x v="6"/>
    <s v="DC4"/>
    <s v="CSS-IVE-135510"/>
    <x v="0"/>
    <m/>
    <s v="processor_core"/>
    <x v="1"/>
    <s v="Low"/>
    <s v="Automatable"/>
  </r>
  <r>
    <s v="14013157596"/>
    <x v="7"/>
    <s v="DC4"/>
    <s v="CSS-IVE-135511"/>
    <x v="0"/>
    <m/>
    <s v="processor_core"/>
    <x v="1"/>
    <s v="Low"/>
    <s v="Automatable"/>
  </r>
  <r>
    <s v="14013157601"/>
    <x v="8"/>
    <s v="DC4"/>
    <s v="CSS-IVE-135513"/>
    <x v="0"/>
    <m/>
    <s v="processor_core"/>
    <x v="1"/>
    <s v="Low"/>
    <s v="Automatable"/>
  </r>
  <r>
    <s v="14013157608"/>
    <x v="9"/>
    <s v="DC4"/>
    <s v="CSS-IVE-135517"/>
    <x v="0"/>
    <m/>
    <s v="processor_core"/>
    <x v="1"/>
    <s v="Low"/>
    <s v="Automatable"/>
  </r>
  <r>
    <s v="14013157611"/>
    <x v="10"/>
    <s v="DC4"/>
    <s v="CSS-IVE-135518"/>
    <x v="0"/>
    <m/>
    <s v="processor_core"/>
    <x v="1"/>
    <s v="Low"/>
    <s v="Automatable"/>
  </r>
  <r>
    <s v="14013157613"/>
    <x v="11"/>
    <s v="DC4"/>
    <s v="CSS-IVE-135519"/>
    <x v="0"/>
    <m/>
    <s v="processor_core"/>
    <x v="1"/>
    <s v="Low"/>
    <s v="Automatable"/>
  </r>
  <r>
    <s v="14013157614"/>
    <x v="12"/>
    <s v="DC4"/>
    <s v="CSS-IVE-135520"/>
    <x v="0"/>
    <m/>
    <s v="processor_core"/>
    <x v="1"/>
    <s v="Low"/>
    <s v="Automatable"/>
  </r>
  <r>
    <s v="14013157616"/>
    <x v="13"/>
    <s v="DC4"/>
    <s v="CSS-IVE-135556"/>
    <x v="0"/>
    <m/>
    <s v="processor_core"/>
    <x v="1"/>
    <s v="Low"/>
    <s v="Automatable"/>
  </r>
  <r>
    <s v="14013157654"/>
    <x v="14"/>
    <s v="DC4"/>
    <s v="CSS-IVE-145235"/>
    <x v="0"/>
    <m/>
    <s v="processor_core"/>
    <x v="1"/>
    <s v="High"/>
    <s v="Automatable"/>
  </r>
  <r>
    <s v="14013157668"/>
    <x v="15"/>
    <s v="DC4"/>
    <s v="CSS-IVE-145268"/>
    <x v="0"/>
    <m/>
    <s v="processor_core"/>
    <x v="1"/>
    <s v="Medium"/>
    <s v="Automatable"/>
  </r>
  <r>
    <s v="14013160085"/>
    <x v="23"/>
    <s v="DC4"/>
    <s v="CSS-IVE-101518"/>
    <x v="0"/>
    <m/>
    <s v="audio"/>
    <x v="5"/>
    <s v="Low"/>
    <s v="Automatable"/>
  </r>
  <r>
    <s v="14013160104"/>
    <x v="24"/>
    <s v="DC4"/>
    <s v="CSS-IVE-101573"/>
    <x v="0"/>
    <m/>
    <s v="manageability"/>
    <x v="6"/>
    <s v="Low"/>
    <s v="Automatable"/>
  </r>
  <r>
    <s v="14013160109"/>
    <x v="25"/>
    <s v="DC4"/>
    <s v="CSS-IVE-101576"/>
    <x v="0"/>
    <m/>
    <s v="manageability"/>
    <x v="6"/>
    <s v="Low"/>
    <s v="Automatable"/>
  </r>
  <r>
    <s v="14013160932"/>
    <x v="28"/>
    <s v="DC4"/>
    <s v="CSS-IVE-111675"/>
    <x v="0"/>
    <m/>
    <s v="debug"/>
    <x v="4"/>
    <s v="Medium"/>
    <s v="Automatable"/>
  </r>
  <r>
    <s v="14013161309"/>
    <x v="31"/>
    <s v="DC4"/>
    <s v="CSS-IVE-114982"/>
    <x v="0"/>
    <m/>
    <s v="system"/>
    <x v="3"/>
    <s v="Medium"/>
    <s v="Automatable"/>
  </r>
  <r>
    <s v="14013161312"/>
    <x v="32"/>
    <s v="DC4"/>
    <s v="CSS-IVE-115018"/>
    <x v="0"/>
    <m/>
    <s v="power_management"/>
    <x v="2"/>
    <s v="Low"/>
    <s v="Automatable"/>
  </r>
  <r>
    <s v="14013174020"/>
    <x v="44"/>
    <s v="DC4"/>
    <s v="CSS-IVE-69482"/>
    <x v="0"/>
    <m/>
    <s v="content_protection"/>
    <x v="5"/>
    <s v="Low"/>
    <s v="Automatable"/>
  </r>
  <r>
    <s v="14013174036"/>
    <x v="45"/>
    <s v="DC4"/>
    <s v="CSS-IVE-69884"/>
    <x v="0"/>
    <m/>
    <s v="display"/>
    <x v="5"/>
    <s v="Low"/>
    <s v="Automatable"/>
  </r>
  <r>
    <s v="14013114837"/>
    <x v="503"/>
    <s v="DC5"/>
    <s v="CSS-IVE-50897"/>
    <x v="0"/>
    <m/>
    <s v="thermal_management"/>
    <x v="14"/>
    <s v="Low"/>
    <s v="Automation Not Possible"/>
  </r>
  <r>
    <s v="14013119517"/>
    <x v="504"/>
    <s v="DC5"/>
    <s v="CSS-IVE-52766"/>
    <x v="0"/>
    <m/>
    <s v="storage"/>
    <x v="8"/>
    <s v="Medium"/>
    <s v="Automatable"/>
  </r>
  <r>
    <s v="14013121481"/>
    <x v="505"/>
    <s v="DC5"/>
    <s v="CSS-IVE-61820"/>
    <x v="0"/>
    <m/>
    <s v="power_management.modern_standby"/>
    <x v="3"/>
    <s v="High"/>
    <s v="Automatable"/>
  </r>
  <r>
    <s v="14013121695"/>
    <x v="506"/>
    <s v="DC5"/>
    <s v="CSS-IVE-61832"/>
    <x v="0"/>
    <m/>
    <s v="power_management"/>
    <x v="13"/>
    <s v="Medium"/>
    <s v="Automatable"/>
  </r>
  <r>
    <s v="14013157260"/>
    <x v="518"/>
    <s v="DC5"/>
    <s v="CSS-IVE-105601"/>
    <x v="0"/>
    <m/>
    <s v="thermal_management"/>
    <x v="14"/>
    <s v="Low"/>
    <s v="Automatable"/>
  </r>
  <r>
    <s v="14013157462"/>
    <x v="519"/>
    <s v="DC5"/>
    <s v="CSS-IVE-118303"/>
    <x v="0"/>
    <m/>
    <s v="power_management"/>
    <x v="2"/>
    <s v="Low"/>
    <s v="Automatable"/>
  </r>
  <r>
    <s v="14013160449"/>
    <x v="524"/>
    <s v="DC5"/>
    <s v="CSS-IVE-102168"/>
    <x v="0"/>
    <m/>
    <s v="power_management"/>
    <x v="2"/>
    <s v="Low"/>
    <s v="Automatable"/>
  </r>
  <r>
    <s v="14013161592"/>
    <x v="525"/>
    <s v="DC5"/>
    <s v="CSS-IVE-116722"/>
    <x v="0"/>
    <m/>
    <s v="thermal_management"/>
    <x v="14"/>
    <s v="Low"/>
    <s v="Automatable"/>
  </r>
  <r>
    <s v="14013173096"/>
    <x v="559"/>
    <s v="DC5"/>
    <s v="CSS-IVE-71406"/>
    <x v="0"/>
    <m/>
    <s v="thermal_management"/>
    <x v="13"/>
    <s v="Low"/>
    <s v="Automatable"/>
  </r>
  <r>
    <s v="14013173107"/>
    <x v="560"/>
    <s v="DC5"/>
    <s v="CSS-IVE-72687"/>
    <x v="0"/>
    <m/>
    <s v="thermal_management"/>
    <x v="13"/>
    <s v="Low"/>
    <s v="Automatable"/>
  </r>
  <r>
    <s v="14013173189"/>
    <x v="664"/>
    <s v="DC5"/>
    <s v="CSS-IVE-145412"/>
    <x v="0"/>
    <m/>
    <s v="power_management"/>
    <x v="2"/>
    <s v="High"/>
    <s v="Automatable"/>
  </r>
  <r>
    <s v="14013173254"/>
    <x v="561"/>
    <s v="DC5"/>
    <s v="CSS-IVE-78896"/>
    <x v="0"/>
    <m/>
    <s v="system"/>
    <x v="3"/>
    <s v="Low"/>
    <s v="Automatable"/>
  </r>
  <r>
    <s v="14013174623"/>
    <x v="752"/>
    <s v="DC5"/>
    <s v="CSS-IVE-100089"/>
    <x v="0"/>
    <m/>
    <s v="display"/>
    <x v="5"/>
    <s v="Low"/>
    <s v="Automatable"/>
  </r>
  <r>
    <s v="14013175486"/>
    <x v="562"/>
    <s v="DC5"/>
    <s v="CSS-IVE-145260"/>
    <x v="0"/>
    <m/>
    <s v="audio.cavs"/>
    <x v="5"/>
    <s v="Low"/>
    <s v="Automatable"/>
  </r>
  <r>
    <s v="14013175884"/>
    <x v="563"/>
    <s v="DC5"/>
    <s v="CSS-IVE-91103"/>
    <x v="0"/>
    <m/>
    <s v="storage"/>
    <x v="8"/>
    <s v="Low"/>
    <s v="Automatable"/>
  </r>
  <r>
    <s v="14013176475"/>
    <x v="566"/>
    <s v="DC5"/>
    <s v="CSS-IVE-93996"/>
    <x v="0"/>
    <m/>
    <s v="storage"/>
    <x v="8"/>
    <s v="Low"/>
    <s v="Automatable"/>
  </r>
  <r>
    <s v="14013176496"/>
    <x v="567"/>
    <s v="DC5"/>
    <s v="CSS-IVE-97232"/>
    <x v="0"/>
    <m/>
    <s v="storage"/>
    <x v="8"/>
    <s v="Low"/>
    <s v="Automatable"/>
  </r>
  <r>
    <s v="14013176869"/>
    <x v="568"/>
    <s v="DC5"/>
    <s v="CSS-IVE-101629"/>
    <x v="0"/>
    <m/>
    <s v="storage"/>
    <x v="8"/>
    <s v="Medium"/>
    <s v="Automatable"/>
  </r>
  <r>
    <s v="14013176942"/>
    <x v="569"/>
    <s v="DC5"/>
    <s v="CSS-IVE-105485"/>
    <x v="0"/>
    <m/>
    <s v="storage"/>
    <x v="8"/>
    <s v="Low"/>
    <s v="Automatable"/>
  </r>
  <r>
    <s v="14013176995"/>
    <x v="570"/>
    <s v="DC5"/>
    <s v="CSS-IVE-105909"/>
    <x v="0"/>
    <m/>
    <s v="storage"/>
    <x v="8"/>
    <s v="High"/>
    <s v="Automatable"/>
  </r>
  <r>
    <s v="14013177024"/>
    <x v="571"/>
    <s v="DC5"/>
    <s v="CSS-IVE-113690"/>
    <x v="0"/>
    <m/>
    <s v="storage"/>
    <x v="8"/>
    <s v="Low"/>
    <s v="Automatable"/>
  </r>
  <r>
    <s v="14013177029"/>
    <x v="572"/>
    <s v="DC5"/>
    <s v="CSS-IVE-113691"/>
    <x v="0"/>
    <m/>
    <s v="storage"/>
    <x v="8"/>
    <s v="Low"/>
    <s v="Automatable"/>
  </r>
  <r>
    <s v="14013177441"/>
    <x v="573"/>
    <s v="DC5"/>
    <s v="CSS-IVE-118048"/>
    <x v="0"/>
    <m/>
    <s v="storage"/>
    <x v="8"/>
    <s v="Low"/>
    <s v="Automatable"/>
  </r>
  <r>
    <s v="14013177668"/>
    <x v="574"/>
    <s v="DC5"/>
    <s v="CSS-IVE-119073"/>
    <x v="0"/>
    <m/>
    <s v="storage"/>
    <x v="8"/>
    <s v="Medium"/>
    <s v="Automatable"/>
  </r>
  <r>
    <s v="14013177670"/>
    <x v="575"/>
    <s v="DC5"/>
    <s v="CSS-IVE-119074"/>
    <x v="0"/>
    <m/>
    <s v="storage"/>
    <x v="8"/>
    <s v="High"/>
    <s v="Automatable"/>
  </r>
  <r>
    <s v="14013177687"/>
    <x v="576"/>
    <s v="DC5"/>
    <s v="CSS-IVE-119126"/>
    <x v="0"/>
    <m/>
    <s v="storage"/>
    <x v="8"/>
    <s v="Medium"/>
    <s v="Automatable"/>
  </r>
  <r>
    <s v="14013177742"/>
    <x v="577"/>
    <s v="DC5"/>
    <s v="CSS-IVE-120109"/>
    <x v="0"/>
    <m/>
    <s v="storage"/>
    <x v="8"/>
    <s v="High"/>
    <s v="Automatable"/>
  </r>
  <r>
    <s v="14013177801"/>
    <x v="689"/>
    <s v="DC5"/>
    <s v="CSS-IVE-129059"/>
    <x v="0"/>
    <m/>
    <s v="thermal_management"/>
    <x v="14"/>
    <s v="High"/>
    <s v="Automatable"/>
  </r>
  <r>
    <s v="14013177835"/>
    <x v="578"/>
    <s v="DC5"/>
    <s v="CSS-IVE-129734"/>
    <x v="0"/>
    <m/>
    <s v="storage"/>
    <x v="8"/>
    <s v="Medium"/>
    <s v="Automatable"/>
  </r>
  <r>
    <s v="14013177974"/>
    <x v="579"/>
    <s v="DC5"/>
    <s v="CSS-IVE-133029"/>
    <x v="0"/>
    <m/>
    <s v="storage"/>
    <x v="8"/>
    <s v="Medium"/>
    <s v="Automatable"/>
  </r>
  <r>
    <s v="14013177978"/>
    <x v="580"/>
    <s v="DC5"/>
    <s v="CSS-IVE-133030"/>
    <x v="0"/>
    <m/>
    <s v="storage"/>
    <x v="8"/>
    <s v="High"/>
    <s v="Automatable"/>
  </r>
  <r>
    <s v="14013178078"/>
    <x v="581"/>
    <s v="DC5"/>
    <s v="CSS-IVE-133679"/>
    <x v="0"/>
    <m/>
    <s v="storage"/>
    <x v="9"/>
    <s v="Medium"/>
    <s v="Automatable"/>
  </r>
  <r>
    <s v="14013178085"/>
    <x v="582"/>
    <s v="DC5"/>
    <s v="CSS-IVE-133702"/>
    <x v="0"/>
    <m/>
    <s v="storage"/>
    <x v="8"/>
    <s v="Medium"/>
    <s v="Automatable"/>
  </r>
  <r>
    <s v="14013178088"/>
    <x v="583"/>
    <s v="DC5"/>
    <s v="CSS-IVE-133703"/>
    <x v="0"/>
    <m/>
    <s v="storage"/>
    <x v="9"/>
    <s v="Medium"/>
    <s v="Automatable"/>
  </r>
  <r>
    <s v="14013178092"/>
    <x v="584"/>
    <s v="DC5"/>
    <s v="CSS-IVE-133704"/>
    <x v="0"/>
    <m/>
    <s v="storage"/>
    <x v="9"/>
    <s v="Medium"/>
    <s v="Automatable"/>
  </r>
  <r>
    <s v="14013178094"/>
    <x v="585"/>
    <s v="DC5"/>
    <s v="CSS-IVE-133708"/>
    <x v="0"/>
    <m/>
    <s v="storage"/>
    <x v="8"/>
    <s v="Medium"/>
    <s v="Automatable"/>
  </r>
  <r>
    <s v="14013178413"/>
    <x v="586"/>
    <s v="DC5"/>
    <s v="CSS-IVE-144539"/>
    <x v="0"/>
    <m/>
    <s v="storage"/>
    <x v="8"/>
    <s v="Low"/>
    <s v="Automatable"/>
  </r>
  <r>
    <s v="14013183314"/>
    <x v="614"/>
    <s v="DC5"/>
    <s v="CSS-IVE-76197"/>
    <x v="0"/>
    <m/>
    <s v="thermal_management"/>
    <x v="14"/>
    <s v="Medium"/>
    <s v="Automatable"/>
  </r>
  <r>
    <s v="14013185220"/>
    <x v="616"/>
    <s v="DC5"/>
    <s v="CSS-IVE-90556"/>
    <x v="0"/>
    <m/>
    <s v="io_usb"/>
    <x v="8"/>
    <s v="Low"/>
    <s v="Automatable"/>
  </r>
  <r>
    <s v="14013185370"/>
    <x v="617"/>
    <s v="DC5"/>
    <s v="CSS-IVE-90944"/>
    <x v="0"/>
    <m/>
    <s v="io_usb"/>
    <x v="8"/>
    <s v="Low"/>
    <s v="Automatable"/>
  </r>
  <r>
    <s v="14013185376"/>
    <x v="618"/>
    <s v="DC5"/>
    <s v="CSS-IVE-90949"/>
    <x v="0"/>
    <m/>
    <s v="io_usb"/>
    <x v="8"/>
    <s v="Low"/>
    <s v="Automatable"/>
  </r>
  <r>
    <s v="14013185388"/>
    <x v="619"/>
    <s v="DC5"/>
    <s v="CSS-IVE-90953"/>
    <x v="0"/>
    <m/>
    <s v="io_usb"/>
    <x v="8"/>
    <s v="Low"/>
    <s v="Automatable"/>
  </r>
  <r>
    <s v="14013186924"/>
    <x v="620"/>
    <s v="DC5"/>
    <s v="CSS-IVE-131893"/>
    <x v="0"/>
    <m/>
    <s v="manageability"/>
    <x v="3"/>
    <s v="Low"/>
    <s v="Automatable"/>
  </r>
  <r>
    <s v="14013187020"/>
    <x v="626"/>
    <s v="DC5"/>
    <s v="CSS-IVE-131961"/>
    <x v="0"/>
    <m/>
    <s v="manageability"/>
    <x v="6"/>
    <s v="Low"/>
    <s v="Automatable"/>
  </r>
  <r>
    <s v="14013187021"/>
    <x v="627"/>
    <s v="DC5"/>
    <s v="CSS-IVE-131962"/>
    <x v="0"/>
    <m/>
    <s v="manageability"/>
    <x v="6"/>
    <s v="Low"/>
    <s v="Automatable"/>
  </r>
  <r>
    <s v="14013187722"/>
    <x v="628"/>
    <s v="DC5"/>
    <s v="CSS-IVE-132592"/>
    <x v="0"/>
    <m/>
    <s v="manageability"/>
    <x v="3"/>
    <s v="Low"/>
    <s v="Automatable"/>
  </r>
  <r>
    <s v="16014953231"/>
    <x v="484"/>
    <s v="DC5"/>
    <m/>
    <x v="0"/>
    <m/>
    <s v="connectivity"/>
    <x v="7"/>
    <s v="Low"/>
    <s v="Not Evaluated"/>
  </r>
  <r>
    <s v="16016686403"/>
    <x v="641"/>
    <s v="DC5"/>
    <m/>
    <x v="0"/>
    <m/>
    <s v="memory"/>
    <x v="11"/>
    <s v="Low"/>
    <s v="Automatable"/>
  </r>
  <r>
    <s v="14013120501"/>
    <x v="1"/>
    <s v="DC5"/>
    <s v="CSS-IVE-54154"/>
    <x v="0"/>
    <m/>
    <s v="reset"/>
    <x v="1"/>
    <s v="Low"/>
    <s v="Automatable"/>
  </r>
  <r>
    <s v="14013156884"/>
    <x v="3"/>
    <s v="DC5"/>
    <s v="CSS-IVE-50532"/>
    <x v="1"/>
    <s v="HSD ID:16018855017:[RPL-S NATIVE][RPL-S SOC+RPL-S PCH] [RPL-S BIOS]: Processor upgrade information is showing as Undefined value in EFI Shell"/>
    <s v="system"/>
    <x v="3"/>
    <s v="Medium"/>
    <s v="Automatable"/>
  </r>
  <r>
    <s v="14013160085"/>
    <x v="23"/>
    <s v="DC5"/>
    <s v="CSS-IVE-101518"/>
    <x v="0"/>
    <m/>
    <s v="audio"/>
    <x v="5"/>
    <s v="Low"/>
    <s v="Automatable"/>
  </r>
  <r>
    <s v="14013160104"/>
    <x v="24"/>
    <s v="DC5"/>
    <s v="CSS-IVE-101573"/>
    <x v="0"/>
    <m/>
    <s v="manageability"/>
    <x v="6"/>
    <s v="Low"/>
    <s v="Automatable"/>
  </r>
  <r>
    <s v="14013160109"/>
    <x v="25"/>
    <s v="DC5"/>
    <s v="CSS-IVE-101576"/>
    <x v="0"/>
    <m/>
    <s v="manageability"/>
    <x v="6"/>
    <s v="Low"/>
    <s v="Automatable"/>
  </r>
  <r>
    <s v="14013160932"/>
    <x v="28"/>
    <s v="DC5"/>
    <s v="CSS-IVE-111675"/>
    <x v="0"/>
    <m/>
    <s v="debug"/>
    <x v="4"/>
    <s v="Medium"/>
    <s v="Automatable"/>
  </r>
  <r>
    <s v="14013174020"/>
    <x v="44"/>
    <s v="DC5"/>
    <s v="CSS-IVE-69482"/>
    <x v="0"/>
    <m/>
    <s v="content_protection"/>
    <x v="5"/>
    <s v="Low"/>
    <s v="Automatable"/>
  </r>
  <r>
    <s v="14013176091"/>
    <x v="50"/>
    <s v="DC5"/>
    <s v="CSS-IVE-84862"/>
    <x v="0"/>
    <m/>
    <s v="io_usb"/>
    <x v="8"/>
    <s v="Low"/>
    <s v="Automatable"/>
  </r>
  <r>
    <s v="14013176094"/>
    <x v="51"/>
    <s v="DC5"/>
    <s v="CSS-IVE-84871"/>
    <x v="0"/>
    <m/>
    <s v="io_usb"/>
    <x v="8"/>
    <s v="Low"/>
    <s v="Automatable"/>
  </r>
  <r>
    <s v="14013176475"/>
    <x v="566"/>
    <s v="DC5"/>
    <s v="CSS-IVE-93996"/>
    <x v="0"/>
    <m/>
    <s v="storage"/>
    <x v="8"/>
    <s v="Low"/>
    <s v="Automatable"/>
  </r>
  <r>
    <s v="14013177024"/>
    <x v="571"/>
    <s v="DC5"/>
    <s v="CSS-IVE-113690"/>
    <x v="0"/>
    <m/>
    <s v="storage"/>
    <x v="8"/>
    <s v="Low"/>
    <s v="Automatable"/>
  </r>
  <r>
    <s v="14013177652"/>
    <x v="59"/>
    <s v="DC5"/>
    <s v="CSS-IVE-118313"/>
    <x v="0"/>
    <m/>
    <s v="io_pcie"/>
    <x v="9"/>
    <s v="Low"/>
    <s v="Automatable"/>
  </r>
  <r>
    <s v="14013177801"/>
    <x v="689"/>
    <s v="DC5"/>
    <s v="CSS-IVE-129059"/>
    <x v="0"/>
    <m/>
    <s v="thermal_management"/>
    <x v="14"/>
    <s v="High"/>
    <s v="Automatable"/>
  </r>
  <r>
    <s v="14013177940"/>
    <x v="61"/>
    <s v="DC5"/>
    <s v="CSS-IVE-132948"/>
    <x v="0"/>
    <m/>
    <s v="audio"/>
    <x v="5"/>
    <s v="Low"/>
    <s v="Automatable"/>
  </r>
  <r>
    <s v="14013179047"/>
    <x v="69"/>
    <s v="DC5"/>
    <s v="CSS-IVE-145019"/>
    <x v="0"/>
    <m/>
    <s v="storage"/>
    <x v="8"/>
    <s v="Low"/>
    <s v="Automatable"/>
  </r>
  <r>
    <s v="14013179108"/>
    <x v="70"/>
    <s v="DC5"/>
    <s v="CSS-IVE-145253"/>
    <x v="0"/>
    <m/>
    <s v="display"/>
    <x v="5"/>
    <s v="Low"/>
    <s v="Automatable"/>
  </r>
  <r>
    <s v="14013179183"/>
    <x v="75"/>
    <s v="DC5"/>
    <s v="CSS-IVE-145394"/>
    <x v="0"/>
    <m/>
    <s v="audio"/>
    <x v="5"/>
    <s v="Low"/>
    <s v="Automatable"/>
  </r>
  <r>
    <s v="14013180508"/>
    <x v="81"/>
    <s v="DC5"/>
    <s v="CSS-IVE-73249"/>
    <x v="0"/>
    <m/>
    <s v="system"/>
    <x v="3"/>
    <s v="Low"/>
    <s v="Automatable"/>
  </r>
  <r>
    <s v="14013182314"/>
    <x v="82"/>
    <s v="DC5"/>
    <s v="CSS-IVE-75930"/>
    <x v="0"/>
    <m/>
    <s v="io_usb"/>
    <x v="8"/>
    <s v="Low"/>
    <s v="Automatable"/>
  </r>
  <r>
    <s v="14013182776"/>
    <x v="85"/>
    <s v="DC5"/>
    <s v="CSS-IVE-76138"/>
    <x v="0"/>
    <m/>
    <s v="io_usb"/>
    <x v="8"/>
    <s v="Low"/>
    <s v="Automatable"/>
  </r>
  <r>
    <s v="14013182789"/>
    <x v="86"/>
    <s v="DC5"/>
    <s v="CSS-IVE-76139"/>
    <x v="0"/>
    <m/>
    <s v="io_usb"/>
    <x v="8"/>
    <s v="Low"/>
    <s v="Automatable"/>
  </r>
  <r>
    <s v="14013182988"/>
    <x v="87"/>
    <s v="DC5"/>
    <s v="CSS-IVE-76160"/>
    <x v="0"/>
    <m/>
    <s v="io_usb"/>
    <x v="8"/>
    <s v="Low"/>
    <s v="Automatable"/>
  </r>
  <r>
    <s v="14013185086"/>
    <x v="92"/>
    <s v="DC5"/>
    <s v="CSS-IVE-63287"/>
    <x v="0"/>
    <m/>
    <s v="debug"/>
    <x v="4"/>
    <s v="Low"/>
    <s v="Automatable"/>
  </r>
  <r>
    <s v="14013185814"/>
    <x v="101"/>
    <s v="DC5"/>
    <s v="CSS-IVE-145024"/>
    <x v="0"/>
    <m/>
    <s v="io_usb"/>
    <x v="8"/>
    <s v="Medium"/>
    <s v="Automatable"/>
  </r>
  <r>
    <s v="14013185815"/>
    <x v="102"/>
    <s v="DC5"/>
    <s v="CSS-IVE-145025"/>
    <x v="0"/>
    <m/>
    <s v="io_usb"/>
    <x v="8"/>
    <s v="Medium"/>
    <s v="Automatable"/>
  </r>
  <r>
    <s v="14013185826"/>
    <x v="103"/>
    <s v="DC5"/>
    <s v="CSS-IVE-145031"/>
    <x v="0"/>
    <m/>
    <s v="io_usb"/>
    <x v="8"/>
    <s v="Medium"/>
    <s v="Automatable"/>
  </r>
  <r>
    <s v="14013114837"/>
    <x v="503"/>
    <s v="DC6"/>
    <s v="CSS-IVE-50897"/>
    <x v="0"/>
    <m/>
    <s v="thermal_management"/>
    <x v="14"/>
    <s v="Low"/>
    <s v="Automation Not Possible"/>
  </r>
  <r>
    <s v="14013156692"/>
    <x v="507"/>
    <s v="DC6"/>
    <s v="CSS-IVE-145627"/>
    <x v="0"/>
    <m/>
    <s v="manageability"/>
    <x v="6"/>
    <s v="Low"/>
    <s v="Automatable"/>
  </r>
  <r>
    <s v="14013156708"/>
    <x v="508"/>
    <s v="DC6"/>
    <s v="CSS-IVE-145646"/>
    <x v="0"/>
    <m/>
    <s v="manageability"/>
    <x v="6"/>
    <s v="Low"/>
    <s v="Automatable"/>
  </r>
  <r>
    <s v="14013156710"/>
    <x v="509"/>
    <s v="DC6"/>
    <s v="CSS-IVE-145648"/>
    <x v="0"/>
    <m/>
    <s v="manageability"/>
    <x v="6"/>
    <s v="Low"/>
    <s v="Automatable"/>
  </r>
  <r>
    <s v="14013156714"/>
    <x v="510"/>
    <s v="DC6"/>
    <s v="CSS-IVE-145651"/>
    <x v="0"/>
    <m/>
    <s v="manageability"/>
    <x v="6"/>
    <s v="Low"/>
    <s v="Automatable"/>
  </r>
  <r>
    <s v="14013156716"/>
    <x v="511"/>
    <s v="DC6"/>
    <s v="CSS-IVE-145658"/>
    <x v="0"/>
    <m/>
    <s v="manageability"/>
    <x v="6"/>
    <s v="Low"/>
    <s v="Automatable"/>
  </r>
  <r>
    <s v="14013156717"/>
    <x v="512"/>
    <s v="DC6"/>
    <s v="CSS-IVE-145656"/>
    <x v="0"/>
    <m/>
    <s v="manageability"/>
    <x v="6"/>
    <s v="Low"/>
    <s v="Automatable"/>
  </r>
  <r>
    <s v="14013156718"/>
    <x v="513"/>
    <s v="DC6"/>
    <s v="CSS-IVE-145657"/>
    <x v="0"/>
    <m/>
    <s v="manageability"/>
    <x v="6"/>
    <s v="Low"/>
    <s v="Automatable"/>
  </r>
  <r>
    <s v="14013156738"/>
    <x v="514"/>
    <s v="DC6"/>
    <s v="CSS-IVE-145877"/>
    <x v="0"/>
    <m/>
    <s v="manageability"/>
    <x v="6"/>
    <s v="Low"/>
    <s v="Automatable"/>
  </r>
  <r>
    <s v="14013157462"/>
    <x v="519"/>
    <s v="DC6"/>
    <s v="CSS-IVE-118303"/>
    <x v="0"/>
    <m/>
    <s v="power_management"/>
    <x v="2"/>
    <s v="Low"/>
    <s v="Automatable"/>
  </r>
  <r>
    <s v="14013160120"/>
    <x v="522"/>
    <s v="DC6"/>
    <s v="CSS-IVE-101580"/>
    <x v="0"/>
    <m/>
    <s v="manageability"/>
    <x v="6"/>
    <s v="High"/>
    <s v="Automatable"/>
  </r>
  <r>
    <s v="14013160249"/>
    <x v="523"/>
    <s v="DC6"/>
    <s v="CSS-IVE-102067"/>
    <x v="0"/>
    <m/>
    <s v="manageability"/>
    <x v="6"/>
    <s v="Medium"/>
    <s v="Automatable"/>
  </r>
  <r>
    <s v="14013160449"/>
    <x v="524"/>
    <s v="DC6"/>
    <s v="CSS-IVE-102168"/>
    <x v="0"/>
    <m/>
    <s v="power_management"/>
    <x v="2"/>
    <s v="Low"/>
    <s v="Automatable"/>
  </r>
  <r>
    <s v="14013161592"/>
    <x v="525"/>
    <s v="DC6"/>
    <s v="CSS-IVE-116722"/>
    <x v="0"/>
    <m/>
    <s v="thermal_management"/>
    <x v="14"/>
    <s v="Low"/>
    <s v="Automatable"/>
  </r>
  <r>
    <s v="14013161607"/>
    <x v="753"/>
    <s v="DC6"/>
    <s v="CSS-IVE-116791"/>
    <x v="0"/>
    <m/>
    <s v="reset"/>
    <x v="10"/>
    <s v="Low"/>
    <s v="Automatable"/>
  </r>
  <r>
    <s v="14013162490"/>
    <x v="754"/>
    <s v="DC6"/>
    <s v="CSS-IVE-118674"/>
    <x v="0"/>
    <m/>
    <s v="reset"/>
    <x v="10"/>
    <s v="Low"/>
    <s v="Automatable"/>
  </r>
  <r>
    <s v="14013162496"/>
    <x v="755"/>
    <s v="DC6"/>
    <s v="CSS-IVE-118678"/>
    <x v="0"/>
    <m/>
    <s v="reset"/>
    <x v="10"/>
    <s v="Low"/>
    <s v="Automatable"/>
  </r>
  <r>
    <s v="14013162498"/>
    <x v="756"/>
    <s v="DC6"/>
    <s v="CSS-IVE-118679"/>
    <x v="0"/>
    <m/>
    <s v="reset"/>
    <x v="10"/>
    <s v="Low"/>
    <s v="Automatable"/>
  </r>
  <r>
    <s v="14013163063"/>
    <x v="757"/>
    <s v="DC6"/>
    <s v="CSS-IVE-130049"/>
    <x v="0"/>
    <m/>
    <s v="io_usb.type_c_subsystem"/>
    <x v="0"/>
    <s v="High"/>
    <s v="Jama_Not_Evaluated"/>
  </r>
  <r>
    <s v="14013163199"/>
    <x v="526"/>
    <s v="DC6"/>
    <s v="CSS-IVE-122399"/>
    <x v="0"/>
    <m/>
    <s v="manageability"/>
    <x v="6"/>
    <s v="Low"/>
    <s v="Automatable"/>
  </r>
  <r>
    <s v="14013164448"/>
    <x v="528"/>
    <s v="DC6"/>
    <s v="CSS-IVE-135851"/>
    <x v="0"/>
    <m/>
    <s v="manageability"/>
    <x v="6"/>
    <s v="Low"/>
    <s v="Automatable"/>
  </r>
  <r>
    <s v="14013164489"/>
    <x v="529"/>
    <s v="DC6"/>
    <s v="CSS-IVE-136301"/>
    <x v="0"/>
    <m/>
    <s v="manageability"/>
    <x v="6"/>
    <s v="Low"/>
    <s v="Automatable"/>
  </r>
  <r>
    <s v="14013164915"/>
    <x v="538"/>
    <s v="DC6"/>
    <s v="CSS-IVE-144440"/>
    <x v="0"/>
    <m/>
    <s v="manageability"/>
    <x v="6"/>
    <s v="Low"/>
    <s v="Automatable"/>
  </r>
  <r>
    <s v="14013164923"/>
    <x v="539"/>
    <s v="DC6"/>
    <s v="CSS-IVE-144432"/>
    <x v="0"/>
    <m/>
    <s v="manageability"/>
    <x v="6"/>
    <s v="Medium"/>
    <s v="Automatable"/>
  </r>
  <r>
    <n v="14013164937"/>
    <x v="540"/>
    <s v="DC6"/>
    <s v="CSS-IVE-144439"/>
    <x v="0"/>
    <m/>
    <s v="manageability"/>
    <x v="6"/>
    <s v="Low"/>
    <s v="Automatable"/>
  </r>
  <r>
    <s v="14013165068"/>
    <x v="544"/>
    <s v="DC6"/>
    <s v="CSS-IVE-144589"/>
    <x v="0"/>
    <m/>
    <s v="manageability"/>
    <x v="6"/>
    <s v="Medium"/>
    <s v="Automatable"/>
  </r>
  <r>
    <s v="14013165103"/>
    <x v="545"/>
    <s v="DC6"/>
    <s v="CSS-IVE-144642"/>
    <x v="0"/>
    <m/>
    <s v="manageability"/>
    <x v="6"/>
    <s v="Medium"/>
    <s v="Automatable"/>
  </r>
  <r>
    <s v="14013165105"/>
    <x v="546"/>
    <s v="DC6"/>
    <s v="CSS-IVE-144830"/>
    <x v="0"/>
    <m/>
    <s v="manageability"/>
    <x v="6"/>
    <s v="Medium"/>
    <s v="Automatable"/>
  </r>
  <r>
    <s v="14013165106"/>
    <x v="547"/>
    <s v="DC6"/>
    <s v="CSS-IVE-144829"/>
    <x v="0"/>
    <m/>
    <s v="manageability"/>
    <x v="6"/>
    <s v="Medium"/>
    <s v="Automatable"/>
  </r>
  <r>
    <s v="14013165541"/>
    <x v="548"/>
    <s v="DC6"/>
    <s v="CSS-IVE-133650"/>
    <x v="0"/>
    <m/>
    <s v="manageability"/>
    <x v="6"/>
    <s v="Medium"/>
    <s v="Automatable"/>
  </r>
  <r>
    <s v="14013165584"/>
    <x v="549"/>
    <s v="DC6"/>
    <s v="CSS-IVE-145974"/>
    <x v="0"/>
    <m/>
    <s v="manageability"/>
    <x v="6"/>
    <s v="High"/>
    <s v="Automatable"/>
  </r>
  <r>
    <s v="14013165860"/>
    <x v="539"/>
    <s v="DC6"/>
    <s v="CSS-IVE-147178"/>
    <x v="0"/>
    <m/>
    <s v="manageability"/>
    <x v="6"/>
    <s v="Medium"/>
    <s v="Automatable"/>
  </r>
  <r>
    <s v="14013165863"/>
    <x v="540"/>
    <s v="DC6"/>
    <s v="CSS-IVE-147179"/>
    <x v="0"/>
    <m/>
    <s v="manageability"/>
    <x v="6"/>
    <s v="Medium"/>
    <s v="Automatable"/>
  </r>
  <r>
    <s v="14013165895"/>
    <x v="544"/>
    <s v="DC6"/>
    <s v="CSS-IVE-147183"/>
    <x v="0"/>
    <m/>
    <s v="manageability"/>
    <x v="6"/>
    <s v="Medium"/>
    <s v="Automatable"/>
  </r>
  <r>
    <s v="14013165906"/>
    <x v="545"/>
    <s v="DC6"/>
    <s v="CSS-IVE-147185"/>
    <x v="0"/>
    <m/>
    <s v="manageability"/>
    <x v="6"/>
    <s v="Medium"/>
    <s v="Automatable"/>
  </r>
  <r>
    <s v="14013173189"/>
    <x v="664"/>
    <s v="DC6"/>
    <s v="CSS-IVE-145412"/>
    <x v="0"/>
    <m/>
    <s v="power_management"/>
    <x v="2"/>
    <s v="High"/>
    <s v="Automatable"/>
  </r>
  <r>
    <s v="14013173254"/>
    <x v="561"/>
    <s v="DC6"/>
    <s v="CSS-IVE-78896"/>
    <x v="0"/>
    <m/>
    <s v="system"/>
    <x v="3"/>
    <s v="Low"/>
    <s v="Automatable"/>
  </r>
  <r>
    <s v="14013174623"/>
    <x v="752"/>
    <s v="DC6"/>
    <s v="CSS-IVE-100089"/>
    <x v="0"/>
    <m/>
    <s v="display"/>
    <x v="5"/>
    <s v="Low"/>
    <s v="Automatable"/>
  </r>
  <r>
    <s v="14013175486"/>
    <x v="562"/>
    <s v="DC6"/>
    <s v="CSS-IVE-145260"/>
    <x v="0"/>
    <m/>
    <s v="audio.cavs"/>
    <x v="5"/>
    <s v="Low"/>
    <s v="Automatable"/>
  </r>
  <r>
    <s v="14013176057"/>
    <x v="564"/>
    <s v="DC6"/>
    <s v="CSS-IVE-71765"/>
    <x v="0"/>
    <m/>
    <s v="manageability"/>
    <x v="6"/>
    <s v="Low"/>
    <s v="Automatable"/>
  </r>
  <r>
    <s v="14013176061"/>
    <x v="565"/>
    <s v="DC6"/>
    <s v="CSS-IVE-72612"/>
    <x v="0"/>
    <m/>
    <s v="manageability"/>
    <x v="6"/>
    <s v="Low"/>
    <s v="Automatable"/>
  </r>
  <r>
    <s v="14013176453"/>
    <x v="743"/>
    <s v="DC6"/>
    <s v="CSS-IVE-78772"/>
    <x v="0"/>
    <m/>
    <s v="storage"/>
    <x v="8"/>
    <s v="Low"/>
    <s v="Automatable"/>
  </r>
  <r>
    <s v="14013176475"/>
    <x v="566"/>
    <s v="DC6"/>
    <s v="CSS-IVE-93996"/>
    <x v="0"/>
    <m/>
    <s v="storage"/>
    <x v="8"/>
    <s v="Low"/>
    <s v="Automatable"/>
  </r>
  <r>
    <s v="14013178773"/>
    <x v="758"/>
    <s v="DC6"/>
    <s v="CSS-IVE-144665"/>
    <x v="0"/>
    <m/>
    <s v="storage"/>
    <x v="8"/>
    <s v="Low"/>
    <s v="Automatable"/>
  </r>
  <r>
    <s v="14013180258"/>
    <x v="588"/>
    <s v="DC6"/>
    <s v="CSS-IVE-75940"/>
    <x v="0"/>
    <m/>
    <s v="manageability"/>
    <x v="6"/>
    <s v="Low"/>
    <s v="Automation Not Possible"/>
  </r>
  <r>
    <s v="14013180346"/>
    <x v="589"/>
    <s v="DC6"/>
    <s v="CSS-IVE-113733"/>
    <x v="0"/>
    <m/>
    <s v="manageability"/>
    <x v="6"/>
    <s v="Low"/>
    <s v="Automatable"/>
  </r>
  <r>
    <s v="14013180359"/>
    <x v="590"/>
    <s v="DC6"/>
    <s v="CSS-IVE-73216"/>
    <x v="0"/>
    <m/>
    <s v="manageability"/>
    <x v="6"/>
    <s v="Medium"/>
    <s v="Automatable"/>
  </r>
  <r>
    <s v="14013180375"/>
    <x v="592"/>
    <s v="DC6"/>
    <s v="CSS-IVE-73218"/>
    <x v="0"/>
    <m/>
    <s v="manageability"/>
    <x v="6"/>
    <s v="Low"/>
    <s v="Automatable"/>
  </r>
  <r>
    <s v="14013180376"/>
    <x v="593"/>
    <s v="DC6"/>
    <s v="CSS-IVE-73219"/>
    <x v="0"/>
    <m/>
    <s v="manageability"/>
    <x v="6"/>
    <s v="Low"/>
    <s v="Automatable"/>
  </r>
  <r>
    <s v="14013180382"/>
    <x v="594"/>
    <s v="DC6"/>
    <s v="CSS-IVE-73223"/>
    <x v="0"/>
    <m/>
    <s v="manageability"/>
    <x v="6"/>
    <s v="Medium"/>
    <s v="Automatable"/>
  </r>
  <r>
    <s v="14013180385"/>
    <x v="595"/>
    <s v="DC6"/>
    <s v="CSS-IVE-73224"/>
    <x v="0"/>
    <m/>
    <s v="manageability"/>
    <x v="6"/>
    <s v="Low"/>
    <s v="Automatable"/>
  </r>
  <r>
    <s v="14013180393"/>
    <x v="596"/>
    <s v="DC6"/>
    <s v="CSS-IVE-73227"/>
    <x v="0"/>
    <m/>
    <s v="manageability"/>
    <x v="6"/>
    <s v="Low"/>
    <s v="Automatable"/>
  </r>
  <r>
    <s v="14013180400"/>
    <x v="597"/>
    <s v="DC6"/>
    <s v="CSS-IVE-73229"/>
    <x v="0"/>
    <m/>
    <s v="manageability"/>
    <x v="6"/>
    <s v="Low"/>
    <s v="Automatable"/>
  </r>
  <r>
    <s v="14013180405"/>
    <x v="598"/>
    <s v="DC6"/>
    <s v="CSS-IVE-73230"/>
    <x v="0"/>
    <m/>
    <s v="manageability"/>
    <x v="6"/>
    <s v="Low"/>
    <s v="Automatable"/>
  </r>
  <r>
    <s v="14013180406"/>
    <x v="599"/>
    <s v="DC6"/>
    <s v="CSS-IVE-73231"/>
    <x v="0"/>
    <m/>
    <s v="manageability"/>
    <x v="6"/>
    <s v="Medium"/>
    <s v="Automatable"/>
  </r>
  <r>
    <s v="14013180411"/>
    <x v="600"/>
    <s v="DC6"/>
    <s v="CSS-IVE-73232"/>
    <x v="0"/>
    <m/>
    <s v="manageability"/>
    <x v="6"/>
    <s v="Low"/>
    <s v="Automatable"/>
  </r>
  <r>
    <s v="14013180414"/>
    <x v="601"/>
    <s v="DC6"/>
    <s v="CSS-IVE-73233"/>
    <x v="0"/>
    <m/>
    <s v="manageability"/>
    <x v="6"/>
    <s v="Low"/>
    <s v="Automatable"/>
  </r>
  <r>
    <s v="14013180415"/>
    <x v="602"/>
    <s v="DC6"/>
    <s v="CSS-IVE-73234"/>
    <x v="0"/>
    <m/>
    <s v="manageability"/>
    <x v="6"/>
    <s v="Low"/>
    <s v="Automatable"/>
  </r>
  <r>
    <s v="14013180435"/>
    <x v="603"/>
    <s v="DC6"/>
    <s v="CSS-IVE-73235"/>
    <x v="0"/>
    <m/>
    <s v="manageability"/>
    <x v="6"/>
    <s v="Medium"/>
    <s v="Automatable"/>
  </r>
  <r>
    <s v="14013180439"/>
    <x v="604"/>
    <s v="DC6"/>
    <s v="CSS-IVE-73236"/>
    <x v="0"/>
    <m/>
    <s v="manageability"/>
    <x v="6"/>
    <s v="Low"/>
    <s v="Automatable"/>
  </r>
  <r>
    <s v="14013180454"/>
    <x v="605"/>
    <s v="DC6"/>
    <s v="CSS-IVE-73239"/>
    <x v="0"/>
    <m/>
    <s v="manageability"/>
    <x v="6"/>
    <s v="Low"/>
    <s v="Automatable"/>
  </r>
  <r>
    <s v="14013180456"/>
    <x v="606"/>
    <s v="DC6"/>
    <s v="CSS-IVE-73240"/>
    <x v="0"/>
    <m/>
    <s v="manageability"/>
    <x v="6"/>
    <s v="High"/>
    <s v="Automatable"/>
  </r>
  <r>
    <s v="14013180461"/>
    <x v="607"/>
    <s v="DC6"/>
    <s v="CSS-IVE-73241"/>
    <x v="0"/>
    <m/>
    <s v="manageability"/>
    <x v="6"/>
    <s v="Low"/>
    <s v="Automatable"/>
  </r>
  <r>
    <s v="14013180473"/>
    <x v="608"/>
    <s v="DC6"/>
    <s v="CSS-IVE-73245"/>
    <x v="0"/>
    <m/>
    <s v="manageability"/>
    <x v="6"/>
    <s v="High"/>
    <s v="Automatable"/>
  </r>
  <r>
    <s v="14013180525"/>
    <x v="609"/>
    <s v="DC6"/>
    <s v="CSS-IVE-73255"/>
    <x v="0"/>
    <m/>
    <s v="manageability"/>
    <x v="6"/>
    <s v="Low"/>
    <s v="Automatable"/>
  </r>
  <r>
    <s v="14013180543"/>
    <x v="610"/>
    <s v="DC6"/>
    <s v="CSS-IVE-75395"/>
    <x v="0"/>
    <m/>
    <s v="manageability"/>
    <x v="6"/>
    <s v="Medium"/>
    <s v="Automatable"/>
  </r>
  <r>
    <s v="14013180592"/>
    <x v="611"/>
    <s v="DC6"/>
    <s v="CSS-IVE-73220"/>
    <x v="0"/>
    <m/>
    <s v="manageability"/>
    <x v="6"/>
    <s v="Low"/>
    <s v="Automatable"/>
  </r>
  <r>
    <s v="14013180599"/>
    <x v="710"/>
    <s v="DC6"/>
    <s v="CSS-IVE-135633"/>
    <x v="0"/>
    <m/>
    <s v="manageability"/>
    <x v="6"/>
    <s v="Low"/>
    <s v="Automatable"/>
  </r>
  <r>
    <s v="14013180605"/>
    <x v="612"/>
    <s v="DC6"/>
    <s v="CSS-IVE-144421"/>
    <x v="0"/>
    <m/>
    <s v="manageability"/>
    <x v="6"/>
    <s v="Low"/>
    <s v="Automatable"/>
  </r>
  <r>
    <s v="14013182487"/>
    <x v="613"/>
    <s v="DC6"/>
    <s v="CSS-IVE-75967"/>
    <x v="0"/>
    <m/>
    <s v="manageability"/>
    <x v="6"/>
    <s v="Low"/>
    <s v="Automatable"/>
  </r>
  <r>
    <s v="14013184690"/>
    <x v="759"/>
    <s v="DC6"/>
    <s v="CSS-IVE-71368"/>
    <x v="0"/>
    <m/>
    <s v="storage"/>
    <x v="8"/>
    <s v="Low"/>
    <s v="Automatable"/>
  </r>
  <r>
    <s v="14013185220"/>
    <x v="616"/>
    <s v="DC6"/>
    <s v="CSS-IVE-90556"/>
    <x v="0"/>
    <m/>
    <s v="io_usb"/>
    <x v="8"/>
    <s v="Low"/>
    <s v="Automatable"/>
  </r>
  <r>
    <s v="14013185370"/>
    <x v="617"/>
    <s v="DC6"/>
    <s v="CSS-IVE-90944"/>
    <x v="0"/>
    <m/>
    <s v="io_usb"/>
    <x v="8"/>
    <s v="Low"/>
    <s v="Automatable"/>
  </r>
  <r>
    <s v="14013185376"/>
    <x v="618"/>
    <s v="DC6"/>
    <s v="CSS-IVE-90949"/>
    <x v="0"/>
    <m/>
    <s v="io_usb"/>
    <x v="8"/>
    <s v="Low"/>
    <s v="Automatable"/>
  </r>
  <r>
    <s v="14013185388"/>
    <x v="619"/>
    <s v="DC6"/>
    <s v="CSS-IVE-90953"/>
    <x v="0"/>
    <m/>
    <s v="io_usb"/>
    <x v="8"/>
    <s v="Low"/>
    <s v="Automatable"/>
  </r>
  <r>
    <s v="14013185866"/>
    <x v="760"/>
    <s v="DC6"/>
    <s v="CSS-IVE-134021"/>
    <x v="0"/>
    <m/>
    <s v="manageability"/>
    <x v="6"/>
    <s v="Medium"/>
    <s v="Automatable"/>
  </r>
  <r>
    <s v="14013186924"/>
    <x v="620"/>
    <s v="DC6"/>
    <s v="CSS-IVE-131893"/>
    <x v="0"/>
    <m/>
    <s v="manageability"/>
    <x v="3"/>
    <s v="Low"/>
    <s v="Automatable"/>
  </r>
  <r>
    <s v="14013186942"/>
    <x v="590"/>
    <s v="DC6"/>
    <s v="CSS-IVE-131920"/>
    <x v="0"/>
    <m/>
    <s v="manageability"/>
    <x v="6"/>
    <s v="Low"/>
    <s v="Automatable"/>
  </r>
  <r>
    <s v="14013186947"/>
    <x v="592"/>
    <s v="DC6"/>
    <s v="CSS-IVE-131922"/>
    <x v="0"/>
    <m/>
    <s v="manageability"/>
    <x v="6"/>
    <s v="Low"/>
    <s v="Automatable"/>
  </r>
  <r>
    <s v="14013186948"/>
    <x v="592"/>
    <s v="DC6"/>
    <s v="CSS-IVE-131923"/>
    <x v="0"/>
    <m/>
    <s v="manageability"/>
    <x v="6"/>
    <s v="Low"/>
    <s v="Automatable"/>
  </r>
  <r>
    <s v="14013186950"/>
    <x v="621"/>
    <s v="DC6"/>
    <s v="CSS-IVE-131925"/>
    <x v="0"/>
    <m/>
    <s v="manageability"/>
    <x v="6"/>
    <s v="Low"/>
    <s v="Automatable"/>
  </r>
  <r>
    <s v="14013186951"/>
    <x v="594"/>
    <s v="DC6"/>
    <s v="CSS-IVE-131927"/>
    <x v="0"/>
    <m/>
    <s v="manageability"/>
    <x v="6"/>
    <s v="Low"/>
    <s v="Automatable"/>
  </r>
  <r>
    <s v="14013186953"/>
    <x v="622"/>
    <s v="DC6"/>
    <s v="CSS-IVE-131930"/>
    <x v="0"/>
    <m/>
    <s v="manageability"/>
    <x v="6"/>
    <s v="Low"/>
    <s v="Automatable"/>
  </r>
  <r>
    <s v="14013186960"/>
    <x v="598"/>
    <s v="DC6"/>
    <s v="CSS-IVE-131934"/>
    <x v="0"/>
    <m/>
    <s v="manageability"/>
    <x v="6"/>
    <s v="Low"/>
    <s v="Automatable"/>
  </r>
  <r>
    <s v="14013186962"/>
    <x v="623"/>
    <s v="DC6"/>
    <s v="CSS-IVE-131935"/>
    <x v="0"/>
    <m/>
    <s v="manageability"/>
    <x v="6"/>
    <s v="Low"/>
    <s v="Automatable"/>
  </r>
  <r>
    <s v="14013186967"/>
    <x v="602"/>
    <s v="DC6"/>
    <s v="CSS-IVE-131938"/>
    <x v="0"/>
    <m/>
    <s v="manageability"/>
    <x v="6"/>
    <s v="Low"/>
    <s v="Automatable"/>
  </r>
  <r>
    <s v="14013186971"/>
    <x v="603"/>
    <s v="DC6"/>
    <s v="CSS-IVE-131939"/>
    <x v="0"/>
    <m/>
    <s v="manageability"/>
    <x v="6"/>
    <s v="Low"/>
    <s v="Automatable"/>
  </r>
  <r>
    <s v="14013186980"/>
    <x v="606"/>
    <s v="DC6"/>
    <s v="CSS-IVE-131944"/>
    <x v="0"/>
    <m/>
    <s v="manageability"/>
    <x v="6"/>
    <s v="Low"/>
    <s v="Automatable"/>
  </r>
  <r>
    <s v="14013186993"/>
    <x v="624"/>
    <s v="DC6"/>
    <s v="CSS-IVE-131946"/>
    <x v="0"/>
    <m/>
    <s v="manageability"/>
    <x v="6"/>
    <s v="Low"/>
    <s v="Automatable"/>
  </r>
  <r>
    <s v="14013186997"/>
    <x v="625"/>
    <s v="DC6"/>
    <s v="CSS-IVE-131949"/>
    <x v="0"/>
    <m/>
    <s v="manageability"/>
    <x v="6"/>
    <s v="Low"/>
    <s v="Automatable"/>
  </r>
  <r>
    <s v="14013187020"/>
    <x v="626"/>
    <s v="DC6"/>
    <s v="CSS-IVE-131961"/>
    <x v="0"/>
    <m/>
    <s v="manageability"/>
    <x v="6"/>
    <s v="Low"/>
    <s v="Automatable"/>
  </r>
  <r>
    <s v="14013187021"/>
    <x v="627"/>
    <s v="DC6"/>
    <s v="CSS-IVE-131962"/>
    <x v="0"/>
    <m/>
    <s v="manageability"/>
    <x v="6"/>
    <s v="Low"/>
    <s v="Automatable"/>
  </r>
  <r>
    <s v="14013187057"/>
    <x v="613"/>
    <s v="DC6"/>
    <s v="CSS-IVE-132050"/>
    <x v="0"/>
    <m/>
    <s v="manageability"/>
    <x v="6"/>
    <s v="Low"/>
    <s v="Automatable"/>
  </r>
  <r>
    <s v="14013187722"/>
    <x v="628"/>
    <s v="DC6"/>
    <s v="CSS-IVE-132592"/>
    <x v="0"/>
    <m/>
    <s v="manageability"/>
    <x v="3"/>
    <s v="Low"/>
    <s v="Automatable"/>
  </r>
  <r>
    <s v="16012555118"/>
    <x v="630"/>
    <s v="DC6"/>
    <s v="CSS-IVE-145659"/>
    <x v="0"/>
    <m/>
    <s v="manageability"/>
    <x v="6"/>
    <s v="Low"/>
    <s v="Automatable"/>
  </r>
  <r>
    <s v="16013020907"/>
    <x v="631"/>
    <s v="DC6"/>
    <s v="CSS-IVE-146007"/>
    <x v="0"/>
    <m/>
    <s v="manageability"/>
    <x v="15"/>
    <s v="Low"/>
    <s v="Not Evaluated"/>
  </r>
  <r>
    <s v="16013214329"/>
    <x v="632"/>
    <s v="DC6"/>
    <s v="CSS-IVE-131892"/>
    <x v="0"/>
    <m/>
    <s v="manageability"/>
    <x v="6"/>
    <s v="Low"/>
    <s v="Automatable"/>
  </r>
  <r>
    <s v="16013268668"/>
    <x v="633"/>
    <s v="DC6"/>
    <m/>
    <x v="0"/>
    <m/>
    <s v="manageability"/>
    <x v="6"/>
    <s v="Low"/>
    <s v="Automatable"/>
  </r>
  <r>
    <s v="16014360983"/>
    <x v="634"/>
    <s v="DC6"/>
    <m/>
    <x v="0"/>
    <m/>
    <s v="manageability"/>
    <x v="6"/>
    <s v="Medium"/>
    <s v="Automatable"/>
  </r>
  <r>
    <s v="16014953231"/>
    <x v="484"/>
    <s v="DC6"/>
    <m/>
    <x v="0"/>
    <m/>
    <s v="connectivity"/>
    <x v="7"/>
    <s v="Low"/>
    <s v="Not Evaluated"/>
  </r>
  <r>
    <s v="16014964655"/>
    <x v="761"/>
    <s v="DC6"/>
    <m/>
    <x v="0"/>
    <m/>
    <s v="storage"/>
    <x v="8"/>
    <s v="Low"/>
    <s v="Automatable"/>
  </r>
  <r>
    <s v="16015024534"/>
    <x v="762"/>
    <s v="DC6"/>
    <m/>
    <x v="0"/>
    <m/>
    <s v="manageability"/>
    <x v="6"/>
    <s v="High"/>
    <s v="Automatable"/>
  </r>
  <r>
    <s v="16015025624"/>
    <x v="635"/>
    <s v="DC6"/>
    <m/>
    <x v="0"/>
    <m/>
    <s v="manageability"/>
    <x v="6"/>
    <s v="Low"/>
    <s v="Automatable"/>
  </r>
  <r>
    <s v="16015036242"/>
    <x v="636"/>
    <s v="DC6"/>
    <m/>
    <x v="0"/>
    <m/>
    <s v="manageability"/>
    <x v="6"/>
    <s v="Low"/>
    <s v="Automatable"/>
  </r>
  <r>
    <s v="16015036253"/>
    <x v="637"/>
    <s v="DC6"/>
    <m/>
    <x v="0"/>
    <m/>
    <s v="manageability"/>
    <x v="6"/>
    <s v="Low"/>
    <s v="Automatable"/>
  </r>
  <r>
    <s v="16015045436"/>
    <x v="638"/>
    <s v="DC6"/>
    <m/>
    <x v="0"/>
    <m/>
    <s v="manageability"/>
    <x v="6"/>
    <s v="Low"/>
    <s v="Automatable"/>
  </r>
  <r>
    <s v="16015052880"/>
    <x v="639"/>
    <s v="DC6"/>
    <m/>
    <x v="0"/>
    <m/>
    <s v="manageability"/>
    <x v="6"/>
    <s v="Medium"/>
    <s v="Automatable"/>
  </r>
  <r>
    <s v="16015063258"/>
    <x v="640"/>
    <s v="DC6"/>
    <m/>
    <x v="0"/>
    <m/>
    <s v="manageability"/>
    <x v="6"/>
    <s v="Low"/>
    <s v="Automatable"/>
  </r>
  <r>
    <s v="22011834282"/>
    <x v="642"/>
    <s v="DC6"/>
    <s v="CSS-IVE-118938"/>
    <x v="0"/>
    <m/>
    <s v="manageability"/>
    <x v="6"/>
    <s v="Low"/>
    <s v="Automatable"/>
  </r>
  <r>
    <s v="22011834534"/>
    <x v="643"/>
    <s v="DC6"/>
    <s v="CSS-IVE-118749"/>
    <x v="0"/>
    <m/>
    <s v="manageability"/>
    <x v="6"/>
    <s v="Low"/>
    <s v="Automatable"/>
  </r>
  <r>
    <s v="14013157462"/>
    <x v="519"/>
    <s v="DC7"/>
    <s v="CSS-IVE-118303"/>
    <x v="0"/>
    <m/>
    <s v="power_management"/>
    <x v="2"/>
    <s v="Low"/>
    <s v="Automatable"/>
  </r>
  <r>
    <s v="14013160120"/>
    <x v="522"/>
    <s v="DC7"/>
    <s v="CSS-IVE-101580"/>
    <x v="0"/>
    <m/>
    <s v="manageability"/>
    <x v="6"/>
    <s v="High"/>
    <s v="Automatable"/>
  </r>
  <r>
    <s v="14013160449"/>
    <x v="524"/>
    <s v="DC7"/>
    <s v="CSS-IVE-102168"/>
    <x v="0"/>
    <m/>
    <s v="power_management"/>
    <x v="2"/>
    <s v="Low"/>
    <s v="Automatable"/>
  </r>
  <r>
    <s v="14013162175"/>
    <x v="763"/>
    <s v="DC7"/>
    <s v="CSS-IVE-118175"/>
    <x v="0"/>
    <m/>
    <s v="system"/>
    <x v="3"/>
    <s v="Low"/>
    <s v="Automatable"/>
  </r>
  <r>
    <s v="14013173254"/>
    <x v="561"/>
    <s v="DC7"/>
    <s v="CSS-IVE-78896"/>
    <x v="0"/>
    <m/>
    <s v="system"/>
    <x v="3"/>
    <s v="Low"/>
    <s v="Automatable"/>
  </r>
  <r>
    <s v="14013173307"/>
    <x v="708"/>
    <s v="DC7"/>
    <s v="CSS-IVE-132857"/>
    <x v="0"/>
    <m/>
    <s v="system"/>
    <x v="3"/>
    <s v="Low"/>
    <s v="Automatable"/>
  </r>
  <r>
    <s v="14013174260"/>
    <x v="764"/>
    <s v="DC7"/>
    <s v="CSS-IVE-86991"/>
    <x v="0"/>
    <m/>
    <s v="graphics"/>
    <x v="5"/>
    <s v="Low"/>
    <s v="Automatable"/>
  </r>
  <r>
    <s v="14013174768"/>
    <x v="765"/>
    <s v="DC7"/>
    <s v="CSS-IVE-114636"/>
    <x v="0"/>
    <m/>
    <s v="audio"/>
    <x v="5"/>
    <s v="Low"/>
    <s v="Automatable"/>
  </r>
  <r>
    <s v="14013174775"/>
    <x v="766"/>
    <s v="DC7"/>
    <s v="CSS-IVE-114639"/>
    <x v="0"/>
    <m/>
    <s v="audio"/>
    <x v="5"/>
    <s v="Low"/>
    <s v="Automatable"/>
  </r>
  <r>
    <s v="14013175486"/>
    <x v="562"/>
    <s v="DC7"/>
    <s v="CSS-IVE-145260"/>
    <x v="0"/>
    <m/>
    <s v="audio.cavs"/>
    <x v="5"/>
    <s v="Low"/>
    <s v="Automatable"/>
  </r>
  <r>
    <s v="14013176453"/>
    <x v="743"/>
    <s v="DC7"/>
    <s v="CSS-IVE-78772"/>
    <x v="0"/>
    <m/>
    <s v="storage"/>
    <x v="8"/>
    <s v="Low"/>
    <s v="Automatable"/>
  </r>
  <r>
    <s v="14013180599"/>
    <x v="710"/>
    <s v="DC7"/>
    <s v="CSS-IVE-135633"/>
    <x v="0"/>
    <m/>
    <s v="manageability"/>
    <x v="6"/>
    <s v="Low"/>
    <s v="Automatable"/>
  </r>
  <r>
    <s v="14013184690"/>
    <x v="759"/>
    <s v="DC7"/>
    <s v="CSS-IVE-71368"/>
    <x v="0"/>
    <m/>
    <s v="storage"/>
    <x v="8"/>
    <s v="Low"/>
    <s v="Automatable"/>
  </r>
  <r>
    <s v="14013185220"/>
    <x v="616"/>
    <s v="DC7"/>
    <s v="CSS-IVE-90556"/>
    <x v="0"/>
    <m/>
    <s v="io_usb"/>
    <x v="8"/>
    <s v="Low"/>
    <s v="Automatable"/>
  </r>
  <r>
    <s v="14013186388"/>
    <x v="25"/>
    <s v="DC7"/>
    <s v="CSS-IVE-131278"/>
    <x v="0"/>
    <m/>
    <s v="manageability"/>
    <x v="3"/>
    <s v="Low"/>
    <s v="Automatable"/>
  </r>
  <r>
    <s v="14013186924"/>
    <x v="620"/>
    <s v="DC7"/>
    <s v="CSS-IVE-131893"/>
    <x v="0"/>
    <m/>
    <s v="manageability"/>
    <x v="3"/>
    <s v="Low"/>
    <s v="Automatable"/>
  </r>
  <r>
    <s v="14013186960"/>
    <x v="598"/>
    <s v="DC7"/>
    <s v="CSS-IVE-131934"/>
    <x v="0"/>
    <m/>
    <s v="manageability"/>
    <x v="6"/>
    <s v="Low"/>
    <s v="Automatable"/>
  </r>
  <r>
    <s v="14013187020"/>
    <x v="626"/>
    <s v="DC7"/>
    <s v="CSS-IVE-131961"/>
    <x v="0"/>
    <m/>
    <s v="manageability"/>
    <x v="6"/>
    <s v="Low"/>
    <s v="Automatable"/>
  </r>
  <r>
    <s v="14013187021"/>
    <x v="627"/>
    <s v="DC7"/>
    <s v="CSS-IVE-131962"/>
    <x v="0"/>
    <m/>
    <s v="manageability"/>
    <x v="6"/>
    <s v="Low"/>
    <s v="Automatable"/>
  </r>
  <r>
    <s v="14013187057"/>
    <x v="613"/>
    <s v="DC7"/>
    <s v="CSS-IVE-132050"/>
    <x v="0"/>
    <m/>
    <s v="manageability"/>
    <x v="6"/>
    <s v="Low"/>
    <s v="Automatable"/>
  </r>
  <r>
    <s v="14013187722"/>
    <x v="628"/>
    <s v="DC7"/>
    <s v="CSS-IVE-132592"/>
    <x v="0"/>
    <m/>
    <s v="manageability"/>
    <x v="3"/>
    <s v="Low"/>
    <s v="Automatable"/>
  </r>
  <r>
    <s v="16013268668"/>
    <x v="633"/>
    <s v="DC7"/>
    <m/>
    <x v="0"/>
    <m/>
    <s v="manageability"/>
    <x v="6"/>
    <s v="Low"/>
    <s v="Automatable"/>
  </r>
  <r>
    <s v="16014964655"/>
    <x v="761"/>
    <s v="DC7"/>
    <m/>
    <x v="0"/>
    <m/>
    <s v="storage"/>
    <x v="8"/>
    <s v="Low"/>
    <s v="Automatable"/>
  </r>
  <r>
    <s v="16015025624"/>
    <x v="635"/>
    <s v="DC7"/>
    <m/>
    <x v="0"/>
    <m/>
    <s v="manageability"/>
    <x v="6"/>
    <s v="Low"/>
    <s v="Automatable"/>
  </r>
  <r>
    <s v="16015036242"/>
    <x v="636"/>
    <s v="DC7"/>
    <m/>
    <x v="0"/>
    <m/>
    <s v="manageability"/>
    <x v="6"/>
    <s v="Low"/>
    <s v="Automatable"/>
  </r>
  <r>
    <s v="16015036253"/>
    <x v="637"/>
    <s v="DC7"/>
    <m/>
    <x v="0"/>
    <m/>
    <s v="manageability"/>
    <x v="6"/>
    <s v="Low"/>
    <s v="Automatable"/>
  </r>
  <r>
    <s v="16015045436"/>
    <x v="638"/>
    <s v="DC7"/>
    <m/>
    <x v="0"/>
    <m/>
    <s v="manageability"/>
    <x v="6"/>
    <s v="Low"/>
    <s v="Automatable"/>
  </r>
  <r>
    <s v="16015052880"/>
    <x v="639"/>
    <s v="DC7"/>
    <m/>
    <x v="0"/>
    <m/>
    <s v="manageability"/>
    <x v="6"/>
    <s v="Medium"/>
    <s v="Automatable"/>
  </r>
  <r>
    <s v="16015063258"/>
    <x v="640"/>
    <s v="DC7"/>
    <m/>
    <x v="0"/>
    <m/>
    <s v="manageability"/>
    <x v="6"/>
    <s v="Low"/>
    <s v="Automatable"/>
  </r>
  <r>
    <s v="16016686403"/>
    <x v="641"/>
    <s v="DC7"/>
    <m/>
    <x v="0"/>
    <m/>
    <s v="memory"/>
    <x v="11"/>
    <s v="Low"/>
    <s v="Automatable"/>
  </r>
  <r>
    <s v="14013160085"/>
    <x v="23"/>
    <s v="DC7"/>
    <s v="CSS-IVE-101518"/>
    <x v="0"/>
    <m/>
    <s v="audio"/>
    <x v="5"/>
    <s v="Low"/>
    <s v="Automatable"/>
  </r>
  <r>
    <s v="14013174020"/>
    <x v="44"/>
    <s v="DC7"/>
    <s v="CSS-IVE-69482"/>
    <x v="0"/>
    <m/>
    <s v="content_protection"/>
    <x v="5"/>
    <s v="Low"/>
    <s v="Automatable"/>
  </r>
  <r>
    <s v="14013178927"/>
    <x v="68"/>
    <s v="DC7"/>
    <s v="CSS-IVE-145686"/>
    <x v="0"/>
    <m/>
    <s v="connectivity"/>
    <x v="7"/>
    <s v="Low"/>
    <s v="Automatable"/>
  </r>
  <r>
    <s v="14013179118"/>
    <x v="71"/>
    <s v="DC7"/>
    <s v="CSS-IVE-145036"/>
    <x v="0"/>
    <m/>
    <s v="connectivity"/>
    <x v="7"/>
    <s v="Medium"/>
    <s v="Automatable"/>
  </r>
  <r>
    <s v="14013179166"/>
    <x v="72"/>
    <s v="DC7"/>
    <s v="CSS-IVE-145257"/>
    <x v="0"/>
    <m/>
    <s v="audio"/>
    <x v="5"/>
    <s v="Low"/>
    <s v="Automatable"/>
  </r>
  <r>
    <s v="14013179168"/>
    <x v="73"/>
    <s v="DC7"/>
    <s v="CSS-IVE-145258"/>
    <x v="0"/>
    <m/>
    <s v="audio"/>
    <x v="5"/>
    <s v="Medium"/>
    <s v="Automatable"/>
  </r>
  <r>
    <s v="14013179274"/>
    <x v="77"/>
    <s v="DC7"/>
    <s v="CSS-IVE-64111"/>
    <x v="0"/>
    <m/>
    <s v="io_usb.type_c_subsystem"/>
    <x v="0"/>
    <s v="Medium"/>
    <s v="Automatable"/>
  </r>
  <r>
    <s v="14013182776"/>
    <x v="85"/>
    <s v="DC7"/>
    <s v="CSS-IVE-76138"/>
    <x v="0"/>
    <m/>
    <s v="io_usb"/>
    <x v="8"/>
    <s v="Low"/>
    <s v="Automatable"/>
  </r>
  <r>
    <s v="14013182789"/>
    <x v="86"/>
    <s v="DC7"/>
    <s v="CSS-IVE-76139"/>
    <x v="0"/>
    <m/>
    <s v="io_usb"/>
    <x v="8"/>
    <s v="Low"/>
    <s v="Automatable"/>
  </r>
  <r>
    <s v="14013184473"/>
    <x v="89"/>
    <s v="DC7"/>
    <s v="CSS-IVE-76597"/>
    <x v="0"/>
    <m/>
    <s v="audio"/>
    <x v="5"/>
    <s v="Low"/>
    <s v="Automatable"/>
  </r>
  <r>
    <s v="14013185678"/>
    <x v="96"/>
    <s v="DC7"/>
    <s v="CSS-IVE-95311"/>
    <x v="0"/>
    <m/>
    <s v="connectivity"/>
    <x v="7"/>
    <s v="Low"/>
    <s v="Automatable"/>
  </r>
  <r>
    <s v="14013185689"/>
    <x v="97"/>
    <s v="DC7"/>
    <s v="CSS-IVE-95319"/>
    <x v="0"/>
    <m/>
    <s v="connectivity"/>
    <x v="7"/>
    <s v="Low"/>
    <s v="Automatable"/>
  </r>
  <r>
    <s v="16012641932"/>
    <x v="767"/>
    <s v="DC7"/>
    <s v="CSS-IVE-102476"/>
    <x v="0"/>
    <m/>
    <s v="connectivity.wifi"/>
    <x v="7"/>
    <s v="Low"/>
    <s v="Automatable"/>
  </r>
  <r>
    <s v="14013114837"/>
    <x v="503"/>
    <s v="DC8"/>
    <s v="CSS-IVE-50897"/>
    <x v="0"/>
    <m/>
    <s v="thermal_management"/>
    <x v="14"/>
    <s v="Low"/>
    <s v="Automation Not Possible"/>
  </r>
  <r>
    <s v="14013115389"/>
    <x v="645"/>
    <s v="DC8"/>
    <s v="CSS-IVE-50984"/>
    <x v="0"/>
    <m/>
    <s v="power_management"/>
    <x v="2"/>
    <s v="Low"/>
    <s v="Automatable"/>
  </r>
  <r>
    <s v="14013121695"/>
    <x v="506"/>
    <s v="DC8"/>
    <s v="CSS-IVE-61832"/>
    <x v="0"/>
    <m/>
    <s v="power_management"/>
    <x v="13"/>
    <s v="Medium"/>
    <s v="Automatable"/>
  </r>
  <r>
    <s v="14013156797"/>
    <x v="647"/>
    <s v="DC8"/>
    <s v="CSS-IVE-133570"/>
    <x v="0"/>
    <m/>
    <s v="power_management"/>
    <x v="2"/>
    <s v="Low"/>
    <s v="Automatable"/>
  </r>
  <r>
    <s v="14013158321"/>
    <x v="655"/>
    <s v="DC8"/>
    <s v="CSS-IVE-72703"/>
    <x v="0"/>
    <m/>
    <s v="power_management"/>
    <x v="2"/>
    <s v="Low"/>
    <s v="Automatable"/>
  </r>
  <r>
    <s v="14013158989"/>
    <x v="656"/>
    <s v="DC8"/>
    <s v="CSS-IVE-99212"/>
    <x v="0"/>
    <m/>
    <s v="power_management"/>
    <x v="2"/>
    <s v="Medium"/>
    <s v="Automatable"/>
  </r>
  <r>
    <s v="14013159052"/>
    <x v="657"/>
    <s v="DC8"/>
    <s v="CSS-IVE-99978"/>
    <x v="0"/>
    <m/>
    <s v="power_management"/>
    <x v="2"/>
    <s v="Low"/>
    <s v="Automatable"/>
  </r>
  <r>
    <s v="14013159061"/>
    <x v="521"/>
    <s v="DC8"/>
    <s v="CSS-IVE-99982"/>
    <x v="0"/>
    <m/>
    <s v="power_management"/>
    <x v="2"/>
    <s v="Low"/>
    <s v="Automatable"/>
  </r>
  <r>
    <s v="14013159096"/>
    <x v="731"/>
    <s v="DC8"/>
    <s v="CSS-IVE-132965"/>
    <x v="0"/>
    <m/>
    <s v="power_management"/>
    <x v="2"/>
    <s v="Low"/>
    <s v="Automatable"/>
  </r>
  <r>
    <s v="14013160449"/>
    <x v="524"/>
    <s v="DC8"/>
    <s v="CSS-IVE-102168"/>
    <x v="0"/>
    <m/>
    <s v="power_management"/>
    <x v="2"/>
    <s v="Low"/>
    <s v="Automatable"/>
  </r>
  <r>
    <s v="14013173144"/>
    <x v="659"/>
    <s v="DC8"/>
    <s v="CSS-IVE-61838"/>
    <x v="0"/>
    <m/>
    <s v="power_management"/>
    <x v="2"/>
    <s v="Low"/>
    <s v="Automatable"/>
  </r>
  <r>
    <s v="14013173175"/>
    <x v="659"/>
    <s v="DC8"/>
    <s v="CSS-IVE-145404"/>
    <x v="0"/>
    <m/>
    <s v="power_management"/>
    <x v="2"/>
    <s v="Low"/>
    <s v="Automatable"/>
  </r>
  <r>
    <s v="14013173176"/>
    <x v="661"/>
    <s v="DC8"/>
    <s v="CSS-IVE-145405"/>
    <x v="0"/>
    <m/>
    <s v="power_management"/>
    <x v="2"/>
    <s v="Low"/>
    <s v="Automatable"/>
  </r>
  <r>
    <s v="14013173177"/>
    <x v="662"/>
    <s v="DC8"/>
    <s v="CSS-IVE-145406"/>
    <x v="0"/>
    <m/>
    <s v="power_management"/>
    <x v="2"/>
    <s v="Low"/>
    <s v="Automatable"/>
  </r>
  <r>
    <s v="14013173187"/>
    <x v="663"/>
    <s v="DC8"/>
    <s v="CSS-IVE-145410"/>
    <x v="0"/>
    <m/>
    <s v="power_management"/>
    <x v="2"/>
    <s v="Low"/>
    <s v="Automatable"/>
  </r>
  <r>
    <s v="14013173189"/>
    <x v="664"/>
    <s v="DC8"/>
    <s v="CSS-IVE-145412"/>
    <x v="0"/>
    <m/>
    <s v="power_management"/>
    <x v="2"/>
    <s v="High"/>
    <s v="Automatable"/>
  </r>
  <r>
    <s v="14013173203"/>
    <x v="665"/>
    <s v="DC8"/>
    <s v="CSS-IVE-145416"/>
    <x v="0"/>
    <m/>
    <s v="power_management"/>
    <x v="2"/>
    <s v="Low"/>
    <s v="Automatable"/>
  </r>
  <r>
    <s v="14013183314"/>
    <x v="614"/>
    <s v="DC8"/>
    <s v="CSS-IVE-76197"/>
    <x v="0"/>
    <m/>
    <s v="thermal_management"/>
    <x v="14"/>
    <s v="Medium"/>
    <s v="Automatable"/>
  </r>
  <r>
    <s v="14013185220"/>
    <x v="616"/>
    <s v="DC8"/>
    <s v="CSS-IVE-90556"/>
    <x v="0"/>
    <m/>
    <s v="io_usb"/>
    <x v="8"/>
    <s v="Low"/>
    <s v="Automatable"/>
  </r>
  <r>
    <s v="14013185370"/>
    <x v="617"/>
    <s v="DC8"/>
    <s v="CSS-IVE-90944"/>
    <x v="0"/>
    <m/>
    <s v="io_usb"/>
    <x v="8"/>
    <s v="Low"/>
    <s v="Automatable"/>
  </r>
  <r>
    <s v="14013185376"/>
    <x v="618"/>
    <s v="DC8"/>
    <s v="CSS-IVE-90949"/>
    <x v="0"/>
    <m/>
    <s v="io_usb"/>
    <x v="8"/>
    <s v="Low"/>
    <s v="Automatable"/>
  </r>
  <r>
    <s v="14013185388"/>
    <x v="619"/>
    <s v="DC8"/>
    <s v="CSS-IVE-90953"/>
    <x v="0"/>
    <m/>
    <s v="io_usb"/>
    <x v="8"/>
    <s v="Low"/>
    <s v="Automatable"/>
  </r>
  <r>
    <s v="14013186924"/>
    <x v="620"/>
    <s v="DC8"/>
    <s v="CSS-IVE-131893"/>
    <x v="0"/>
    <m/>
    <s v="manageability"/>
    <x v="3"/>
    <s v="Low"/>
    <s v="Automatable"/>
  </r>
  <r>
    <s v="14013187020"/>
    <x v="626"/>
    <s v="DC8"/>
    <s v="CSS-IVE-131961"/>
    <x v="0"/>
    <m/>
    <s v="manageability"/>
    <x v="6"/>
    <s v="Low"/>
    <s v="Automatable"/>
  </r>
  <r>
    <s v="14013187021"/>
    <x v="627"/>
    <s v="DC8"/>
    <s v="CSS-IVE-131962"/>
    <x v="0"/>
    <m/>
    <s v="manageability"/>
    <x v="6"/>
    <s v="Low"/>
    <s v="Automatable"/>
  </r>
  <r>
    <s v="14013187722"/>
    <x v="628"/>
    <s v="DC8"/>
    <s v="CSS-IVE-132592"/>
    <x v="0"/>
    <m/>
    <s v="manageability"/>
    <x v="3"/>
    <s v="Low"/>
    <s v="Automatable"/>
  </r>
  <r>
    <s v="22011834676"/>
    <x v="702"/>
    <s v="DC8"/>
    <s v="CSS-IVE-120325"/>
    <x v="0"/>
    <m/>
    <s v="power_management"/>
    <x v="2"/>
    <s v="Low"/>
    <s v="Automatable"/>
  </r>
  <r>
    <s v="14013114837"/>
    <x v="503"/>
    <s v="DC9"/>
    <s v="CSS-IVE-50897"/>
    <x v="0"/>
    <m/>
    <s v="thermal_management"/>
    <x v="14"/>
    <s v="Low"/>
    <s v="Automation Not Possible"/>
  </r>
  <r>
    <s v="14013115389"/>
    <x v="645"/>
    <s v="DC9"/>
    <s v="CSS-IVE-50984"/>
    <x v="0"/>
    <m/>
    <s v="power_management"/>
    <x v="2"/>
    <s v="Medium"/>
    <s v="Automatable"/>
  </r>
  <r>
    <s v="14013117305"/>
    <x v="703"/>
    <s v="DC9"/>
    <s v="CSS-IVE-51253"/>
    <x v="0"/>
    <m/>
    <s v="io_usb"/>
    <x v="8"/>
    <s v="Low"/>
    <s v="Automatable"/>
  </r>
  <r>
    <s v="14013120885"/>
    <x v="727"/>
    <s v="DC9"/>
    <s v="CSS-IVE-54199"/>
    <x v="0"/>
    <m/>
    <s v="power_management"/>
    <x v="2"/>
    <s v="High"/>
    <s v="Automatable"/>
  </r>
  <r>
    <s v="14013121481"/>
    <x v="505"/>
    <s v="DC9"/>
    <s v="CSS-IVE-61820"/>
    <x v="0"/>
    <m/>
    <s v="power_management.modern_standby"/>
    <x v="3"/>
    <s v="Medium"/>
    <s v="Automatable"/>
  </r>
  <r>
    <s v="14013121695"/>
    <x v="506"/>
    <s v="DC9"/>
    <s v="CSS-IVE-61832"/>
    <x v="0"/>
    <m/>
    <s v="power_management"/>
    <x v="13"/>
    <s v="Low"/>
    <s v="Automatable"/>
  </r>
  <r>
    <s v="14013156692"/>
    <x v="507"/>
    <s v="DC9"/>
    <s v="CSS-IVE-145627"/>
    <x v="0"/>
    <m/>
    <s v="manageability"/>
    <x v="6"/>
    <m/>
    <s v="Automatable"/>
  </r>
  <r>
    <s v="14013156708"/>
    <x v="508"/>
    <s v="DC9"/>
    <s v="CSS-IVE-145646"/>
    <x v="0"/>
    <m/>
    <s v="manageability"/>
    <x v="6"/>
    <m/>
    <s v="Automatable"/>
  </r>
  <r>
    <s v="14013156710"/>
    <x v="509"/>
    <s v="DC9"/>
    <s v="CSS-IVE-145648"/>
    <x v="0"/>
    <m/>
    <s v="manageability"/>
    <x v="6"/>
    <m/>
    <s v="Automatable"/>
  </r>
  <r>
    <s v="14013156714"/>
    <x v="510"/>
    <s v="DC9"/>
    <s v="CSS-IVE-145651"/>
    <x v="0"/>
    <m/>
    <s v="manageability"/>
    <x v="6"/>
    <m/>
    <s v="Automatable"/>
  </r>
  <r>
    <s v="14013156716"/>
    <x v="511"/>
    <s v="DC9"/>
    <s v="CSS-IVE-145658"/>
    <x v="0"/>
    <m/>
    <s v="manageability"/>
    <x v="18"/>
    <m/>
    <s v="Automatable"/>
  </r>
  <r>
    <s v="14013156717"/>
    <x v="512"/>
    <s v="DC9"/>
    <s v="CSS-IVE-145656"/>
    <x v="0"/>
    <m/>
    <s v="manageability"/>
    <x v="6"/>
    <m/>
    <s v="Automatable"/>
  </r>
  <r>
    <s v="14013156718"/>
    <x v="513"/>
    <s v="DC9"/>
    <s v="CSS-IVE-145657"/>
    <x v="0"/>
    <m/>
    <s v="manageability"/>
    <x v="6"/>
    <m/>
    <s v="Automatable"/>
  </r>
  <r>
    <s v="14013156738"/>
    <x v="514"/>
    <s v="DC9"/>
    <s v="CSS-IVE-145877"/>
    <x v="0"/>
    <m/>
    <s v="manageability"/>
    <x v="6"/>
    <m/>
    <s v="Automatable"/>
  </r>
  <r>
    <s v="14013156793"/>
    <x v="646"/>
    <s v="DC9"/>
    <s v="CSS-IVE-133571"/>
    <x v="0"/>
    <m/>
    <s v="power_management"/>
    <x v="2"/>
    <s v="Low"/>
    <s v="Automatable"/>
  </r>
  <r>
    <s v="14013156797"/>
    <x v="647"/>
    <s v="DC9"/>
    <s v="CSS-IVE-133570"/>
    <x v="0"/>
    <m/>
    <s v="power_management"/>
    <x v="2"/>
    <s v="Low"/>
    <s v="Automatable"/>
  </r>
  <r>
    <s v="14013156871"/>
    <x v="515"/>
    <s v="DC9"/>
    <s v="CSS-IVE-50806"/>
    <x v="0"/>
    <m/>
    <s v="power_management"/>
    <x v="2"/>
    <s v="Low"/>
    <s v="Automatable"/>
  </r>
  <r>
    <s v="14013156876"/>
    <x v="516"/>
    <s v="DC9"/>
    <s v="CSS-IVE-50834"/>
    <x v="0"/>
    <m/>
    <s v="power_management"/>
    <x v="2"/>
    <s v="Low"/>
    <s v="Automatable"/>
  </r>
  <r>
    <s v="14013156950"/>
    <x v="648"/>
    <s v="DC9"/>
    <s v="CSS-IVE-70972"/>
    <x v="0"/>
    <m/>
    <s v="power_management"/>
    <x v="2"/>
    <s v="Low"/>
    <s v="Automatable"/>
  </r>
  <r>
    <s v="14013157260"/>
    <x v="518"/>
    <s v="DC9"/>
    <s v="CSS-IVE-105601"/>
    <x v="0"/>
    <m/>
    <s v="thermal_management"/>
    <x v="14"/>
    <s v="Low"/>
    <s v="Automatable"/>
  </r>
  <r>
    <s v="14013157367"/>
    <x v="649"/>
    <s v="DC9"/>
    <s v="CSS-IVE-118232"/>
    <x v="0"/>
    <m/>
    <s v="power_management"/>
    <x v="2"/>
    <s v="Low"/>
    <s v="Automatable"/>
  </r>
  <r>
    <s v="14013157460"/>
    <x v="650"/>
    <s v="DC9"/>
    <s v="CSS-IVE-118302"/>
    <x v="0"/>
    <m/>
    <s v="power_management"/>
    <x v="2"/>
    <m/>
    <s v="Automatable"/>
  </r>
  <r>
    <s v="14013157462"/>
    <x v="519"/>
    <s v="DC9"/>
    <s v="CSS-IVE-118303"/>
    <x v="0"/>
    <m/>
    <s v="power_management"/>
    <x v="2"/>
    <s v="Low"/>
    <s v="Automatable"/>
  </r>
  <r>
    <s v="14013157472"/>
    <x v="651"/>
    <s v="DC9"/>
    <s v="CSS-IVE-118304"/>
    <x v="0"/>
    <m/>
    <s v="power_management"/>
    <x v="2"/>
    <s v="Low"/>
    <s v="Automatable"/>
  </r>
  <r>
    <s v="14013157532"/>
    <x v="652"/>
    <s v="DC9"/>
    <s v="CSS-IVE-120310"/>
    <x v="0"/>
    <m/>
    <s v="power_management"/>
    <x v="2"/>
    <m/>
    <s v="Automatable"/>
  </r>
  <r>
    <s v="14013157813"/>
    <x v="653"/>
    <s v="DC9"/>
    <s v="CSS-IVE-65922"/>
    <x v="0"/>
    <m/>
    <s v="power_management"/>
    <x v="2"/>
    <s v="Low"/>
    <s v="Automatable"/>
  </r>
  <r>
    <s v="14013158146"/>
    <x v="654"/>
    <s v="DC9"/>
    <s v="CSS-IVE-69090"/>
    <x v="0"/>
    <m/>
    <s v="power_management"/>
    <x v="2"/>
    <s v="Medium"/>
    <s v="Automatable"/>
  </r>
  <r>
    <s v="14013158321"/>
    <x v="655"/>
    <s v="DC9"/>
    <s v="CSS-IVE-72703"/>
    <x v="0"/>
    <m/>
    <s v="power_management"/>
    <x v="2"/>
    <s v="Low"/>
    <s v="Automatable"/>
  </r>
  <r>
    <s v="14013159052"/>
    <x v="657"/>
    <s v="DC9"/>
    <s v="CSS-IVE-99978"/>
    <x v="0"/>
    <m/>
    <s v="power_management"/>
    <x v="2"/>
    <s v="Low"/>
    <s v="Automatable"/>
  </r>
  <r>
    <s v="14013159061"/>
    <x v="521"/>
    <s v="DC9"/>
    <s v="CSS-IVE-99982"/>
    <x v="0"/>
    <m/>
    <s v="power_management"/>
    <x v="2"/>
    <s v="Low"/>
    <s v="Automatable"/>
  </r>
  <r>
    <s v="14013159096"/>
    <x v="731"/>
    <s v="DC9"/>
    <s v="CSS-IVE-132965"/>
    <x v="0"/>
    <m/>
    <s v="power_management"/>
    <x v="2"/>
    <s v="Low"/>
    <s v="Automatable"/>
  </r>
  <r>
    <s v="14013160120"/>
    <x v="522"/>
    <s v="DC9"/>
    <s v="CSS-IVE-101580"/>
    <x v="0"/>
    <m/>
    <s v="manageability"/>
    <x v="6"/>
    <m/>
    <s v="Automatable"/>
  </r>
  <r>
    <s v="14013160249"/>
    <x v="523"/>
    <s v="DC9"/>
    <s v="CSS-IVE-102067"/>
    <x v="0"/>
    <m/>
    <s v="manageability"/>
    <x v="6"/>
    <m/>
    <s v="Automatable"/>
  </r>
  <r>
    <s v="14013162175"/>
    <x v="763"/>
    <s v="DC9"/>
    <s v="CSS-IVE-118175"/>
    <x v="0"/>
    <m/>
    <s v="system"/>
    <x v="3"/>
    <s v="High"/>
    <s v="Automatable"/>
  </r>
  <r>
    <s v="14013163199"/>
    <x v="526"/>
    <s v="DC9"/>
    <s v="CSS-IVE-122399"/>
    <x v="0"/>
    <m/>
    <s v="manageability"/>
    <x v="6"/>
    <s v="Low"/>
    <s v="Automatable"/>
  </r>
  <r>
    <s v="14013164398"/>
    <x v="527"/>
    <s v="DC9"/>
    <s v="CSS-IVE-136305"/>
    <x v="0"/>
    <m/>
    <s v="manageability"/>
    <x v="6"/>
    <s v="Medium"/>
    <s v="Automatable"/>
  </r>
  <r>
    <s v="14013164448"/>
    <x v="528"/>
    <s v="DC9"/>
    <s v="CSS-IVE-135851"/>
    <x v="0"/>
    <m/>
    <s v="manageability"/>
    <x v="6"/>
    <s v="Low"/>
    <s v="Automatable"/>
  </r>
  <r>
    <s v="14013164489"/>
    <x v="529"/>
    <s v="DC9"/>
    <s v="CSS-IVE-136301"/>
    <x v="0"/>
    <m/>
    <s v="manageability"/>
    <x v="6"/>
    <s v="Low"/>
    <s v="Automatable"/>
  </r>
  <r>
    <s v="14013164505"/>
    <x v="530"/>
    <s v="DC9"/>
    <s v="CSS-IVE-136306"/>
    <x v="0"/>
    <m/>
    <s v="manageability"/>
    <x v="6"/>
    <s v="Low"/>
    <s v="Automatable"/>
  </r>
  <r>
    <s v="14013164519"/>
    <x v="531"/>
    <s v="DC9"/>
    <s v="CSS-IVE-136309"/>
    <x v="0"/>
    <m/>
    <s v="manageability"/>
    <x v="6"/>
    <s v="Medium"/>
    <s v="Automatable"/>
  </r>
  <r>
    <s v="14013164543"/>
    <x v="532"/>
    <s v="DC9"/>
    <s v="CSS-IVE-136310"/>
    <x v="0"/>
    <m/>
    <s v="manageability"/>
    <x v="6"/>
    <s v="Medium"/>
    <s v="Automatable"/>
  </r>
  <r>
    <s v="14013164570"/>
    <x v="533"/>
    <s v="DC9"/>
    <s v="CSS-IVE-136313"/>
    <x v="0"/>
    <m/>
    <s v="manageability"/>
    <x v="6"/>
    <s v="Medium"/>
    <s v="Automatable"/>
  </r>
  <r>
    <s v="14013164575"/>
    <x v="534"/>
    <s v="DC9"/>
    <s v="CSS-IVE-136314"/>
    <x v="0"/>
    <m/>
    <s v="manageability"/>
    <x v="6"/>
    <s v="Medium"/>
    <s v="Automatable"/>
  </r>
  <r>
    <s v="14013164593"/>
    <x v="535"/>
    <s v="DC9"/>
    <s v="CSS-IVE-136380"/>
    <x v="0"/>
    <m/>
    <s v="manageability"/>
    <x v="6"/>
    <s v="Medium"/>
    <s v="Automatable"/>
  </r>
  <r>
    <s v="14013164617"/>
    <x v="536"/>
    <s v="DC9"/>
    <s v="CSS-IVE-136381"/>
    <x v="0"/>
    <m/>
    <s v="manageability"/>
    <x v="6"/>
    <s v="Medium"/>
    <s v="Automatable"/>
  </r>
  <r>
    <s v="14013164625"/>
    <x v="537"/>
    <s v="DC9"/>
    <s v="CSS-IVE-136382"/>
    <x v="0"/>
    <m/>
    <s v="manageability"/>
    <x v="6"/>
    <s v="Medium"/>
    <s v="Automatable"/>
  </r>
  <r>
    <s v="14013164915"/>
    <x v="538"/>
    <s v="DC9"/>
    <s v="CSS-IVE-144440"/>
    <x v="0"/>
    <m/>
    <s v="manageability"/>
    <x v="6"/>
    <s v="Low"/>
    <s v="Automatable"/>
  </r>
  <r>
    <s v="14013164923"/>
    <x v="539"/>
    <s v="DC9"/>
    <s v="CSS-IVE-144432"/>
    <x v="0"/>
    <m/>
    <s v="manageability"/>
    <x v="6"/>
    <s v="Medium"/>
    <s v="Automatable"/>
  </r>
  <r>
    <s v="14013164937"/>
    <x v="540"/>
    <s v="DC9"/>
    <s v="CSS-IVE-144439"/>
    <x v="0"/>
    <m/>
    <s v="manageability"/>
    <x v="6"/>
    <s v="Low"/>
    <s v="Automatable"/>
  </r>
  <r>
    <s v="14013165004"/>
    <x v="541"/>
    <s v="DC9"/>
    <s v="CSS-IVE-144511"/>
    <x v="0"/>
    <m/>
    <s v="manageability"/>
    <x v="6"/>
    <s v="Medium"/>
    <s v="Automatable"/>
  </r>
  <r>
    <s v="14013165013"/>
    <x v="542"/>
    <s v="DC9"/>
    <s v="CSS-IVE-144510"/>
    <x v="0"/>
    <m/>
    <s v="manageability"/>
    <x v="6"/>
    <s v="Medium"/>
    <s v="Automatable"/>
  </r>
  <r>
    <s v="14013165068"/>
    <x v="544"/>
    <s v="DC9"/>
    <s v="CSS-IVE-144589"/>
    <x v="0"/>
    <m/>
    <s v="manageability"/>
    <x v="6"/>
    <s v="Medium"/>
    <s v="Automatable"/>
  </r>
  <r>
    <s v="14013165103"/>
    <x v="545"/>
    <s v="DC9"/>
    <s v="CSS-IVE-144642"/>
    <x v="0"/>
    <m/>
    <s v="manageability"/>
    <x v="6"/>
    <s v="Medium"/>
    <s v="Automatable"/>
  </r>
  <r>
    <s v="14013165105"/>
    <x v="546"/>
    <s v="DC9"/>
    <s v="CSS-IVE-144830"/>
    <x v="0"/>
    <m/>
    <s v="manageability"/>
    <x v="6"/>
    <s v="Medium"/>
    <s v="Automatable"/>
  </r>
  <r>
    <s v="14013165106"/>
    <x v="547"/>
    <s v="DC9"/>
    <s v="CSS-IVE-144829"/>
    <x v="0"/>
    <m/>
    <s v="manageability"/>
    <x v="6"/>
    <s v="Medium"/>
    <s v="Automatable"/>
  </r>
  <r>
    <s v="14013165541"/>
    <x v="548"/>
    <s v="DC9"/>
    <s v="CSS-IVE-133650"/>
    <x v="0"/>
    <m/>
    <s v="manageability"/>
    <x v="6"/>
    <s v="Medium"/>
    <s v="Automatable"/>
  </r>
  <r>
    <s v="14013165857"/>
    <x v="538"/>
    <s v="DC9"/>
    <s v="CSS-IVE-147177"/>
    <x v="0"/>
    <m/>
    <s v="manageability"/>
    <x v="6"/>
    <m/>
    <s v="Automatable"/>
  </r>
  <r>
    <s v="14013165860"/>
    <x v="539"/>
    <s v="DC9"/>
    <s v="CSS-IVE-147178"/>
    <x v="0"/>
    <m/>
    <s v="manageability"/>
    <x v="6"/>
    <m/>
    <s v="Automatable"/>
  </r>
  <r>
    <s v="14013165863"/>
    <x v="540"/>
    <s v="DC9"/>
    <s v="CSS-IVE-147179"/>
    <x v="0"/>
    <m/>
    <s v="manageability"/>
    <x v="6"/>
    <m/>
    <s v="Automatable"/>
  </r>
  <r>
    <s v="14013165895"/>
    <x v="544"/>
    <s v="DC9"/>
    <s v="CSS-IVE-147183"/>
    <x v="0"/>
    <m/>
    <s v="manageability"/>
    <x v="6"/>
    <m/>
    <s v="Automatable"/>
  </r>
  <r>
    <s v="14013165906"/>
    <x v="545"/>
    <s v="DC9"/>
    <s v="CSS-IVE-147185"/>
    <x v="0"/>
    <m/>
    <s v="manageability"/>
    <x v="6"/>
    <m/>
    <s v="Automatable"/>
  </r>
  <r>
    <s v="14013165908"/>
    <x v="547"/>
    <s v="DC9"/>
    <s v="CSS-IVE-147186"/>
    <x v="0"/>
    <m/>
    <s v="manageability"/>
    <x v="6"/>
    <m/>
    <s v="Automatable"/>
  </r>
  <r>
    <s v="14013172956"/>
    <x v="768"/>
    <s v="DC9"/>
    <s v="CSS-IVE-76111"/>
    <x v="0"/>
    <m/>
    <s v="storage"/>
    <x v="8"/>
    <s v="Low"/>
    <s v="Automatable"/>
  </r>
  <r>
    <s v="14013173096"/>
    <x v="559"/>
    <s v="DC9"/>
    <s v="CSS-IVE-71406"/>
    <x v="0"/>
    <m/>
    <s v="thermal_management"/>
    <x v="13"/>
    <s v="Low"/>
    <s v="Automatable"/>
  </r>
  <r>
    <s v="14013173107"/>
    <x v="560"/>
    <s v="DC9"/>
    <s v="CSS-IVE-72687"/>
    <x v="0"/>
    <m/>
    <s v="thermal_management"/>
    <x v="13"/>
    <s v="Low"/>
    <s v="Automatable"/>
  </r>
  <r>
    <s v="14013173144"/>
    <x v="659"/>
    <s v="DC9"/>
    <s v="CSS-IVE-61838"/>
    <x v="0"/>
    <m/>
    <s v="power_management"/>
    <x v="2"/>
    <s v="Low"/>
    <s v="Automatable"/>
  </r>
  <r>
    <s v="14013173175"/>
    <x v="660"/>
    <s v="DC9"/>
    <s v="CSS-IVE-145404"/>
    <x v="0"/>
    <m/>
    <s v="power_management"/>
    <x v="2"/>
    <s v="Low"/>
    <s v="Automatable"/>
  </r>
  <r>
    <s v="14013173176"/>
    <x v="661"/>
    <s v="DC9"/>
    <s v="CSS-IVE-145405"/>
    <x v="0"/>
    <m/>
    <s v="power_management"/>
    <x v="2"/>
    <s v="Low"/>
    <s v="Automatable"/>
  </r>
  <r>
    <s v="14013173177"/>
    <x v="662"/>
    <s v="DC9"/>
    <s v="CSS-IVE-145406"/>
    <x v="0"/>
    <m/>
    <s v="power_management"/>
    <x v="2"/>
    <s v="High"/>
    <s v="Automatable"/>
  </r>
  <r>
    <s v="14013173187"/>
    <x v="663"/>
    <s v="DC9"/>
    <s v="CSS-IVE-145410"/>
    <x v="0"/>
    <m/>
    <s v="power_management"/>
    <x v="2"/>
    <s v="Low"/>
    <s v="Automatable"/>
  </r>
  <r>
    <s v="14013173189"/>
    <x v="664"/>
    <s v="DC9"/>
    <s v="CSS-IVE-145412"/>
    <x v="0"/>
    <m/>
    <s v="power_management"/>
    <x v="2"/>
    <s v="High"/>
    <s v="Automatable"/>
  </r>
  <r>
    <s v="14013173203"/>
    <x v="665"/>
    <s v="DC9"/>
    <s v="CSS-IVE-145416"/>
    <x v="0"/>
    <m/>
    <s v="power_management"/>
    <x v="2"/>
    <s v="High"/>
    <s v="Automatable"/>
  </r>
  <r>
    <s v="14013173254"/>
    <x v="561"/>
    <s v="DC9"/>
    <s v="CSS-IVE-78896"/>
    <x v="0"/>
    <m/>
    <s v="system"/>
    <x v="3"/>
    <s v="Low"/>
    <s v="Automatable"/>
  </r>
  <r>
    <s v="14013173307"/>
    <x v="708"/>
    <s v="DC9"/>
    <s v="CSS-IVE-132857"/>
    <x v="0"/>
    <m/>
    <s v="system"/>
    <x v="3"/>
    <s v="Low"/>
    <s v="Automatable"/>
  </r>
  <r>
    <s v="14013175857"/>
    <x v="709"/>
    <s v="DC9"/>
    <s v="CSS-IVE-65810"/>
    <x v="0"/>
    <m/>
    <s v="sensor"/>
    <x v="16"/>
    <s v="Low"/>
    <s v="Automatable"/>
  </r>
  <r>
    <s v="14013176057"/>
    <x v="564"/>
    <s v="DC9"/>
    <s v="CSS-IVE-71765"/>
    <x v="0"/>
    <m/>
    <s v="manageability"/>
    <x v="6"/>
    <s v="Low"/>
    <s v="Automatable"/>
  </r>
  <r>
    <s v="14013176061"/>
    <x v="565"/>
    <s v="DC9"/>
    <s v="CSS-IVE-72612"/>
    <x v="0"/>
    <m/>
    <s v="manageability"/>
    <x v="6"/>
    <s v="Low"/>
    <s v="Automatable"/>
  </r>
  <r>
    <s v="14013176869"/>
    <x v="568"/>
    <s v="DC9"/>
    <s v="CSS-IVE-101629"/>
    <x v="0"/>
    <m/>
    <s v="storage"/>
    <x v="8"/>
    <s v="Low"/>
    <s v="Automatable"/>
  </r>
  <r>
    <s v="14013176995"/>
    <x v="570"/>
    <s v="DC9"/>
    <s v="CSS-IVE-105909"/>
    <x v="0"/>
    <m/>
    <s v="storage"/>
    <x v="8"/>
    <s v="High"/>
    <s v="Automatable"/>
  </r>
  <r>
    <s v="14013178130"/>
    <x v="693"/>
    <s v="DC9"/>
    <s v="CSS-IVE-133743"/>
    <x v="0"/>
    <m/>
    <s v="power_management"/>
    <x v="2"/>
    <s v="Low"/>
    <s v="Automatable"/>
  </r>
  <r>
    <s v="14013180053"/>
    <x v="587"/>
    <s v="DC9"/>
    <s v="CSS-IVE-69930"/>
    <x v="0"/>
    <m/>
    <s v="manageability"/>
    <x v="6"/>
    <s v="High"/>
    <s v="Automatable"/>
  </r>
  <r>
    <s v="14013180258"/>
    <x v="588"/>
    <s v="DC9"/>
    <s v="CSS-IVE-75940"/>
    <x v="0"/>
    <m/>
    <s v="manageability"/>
    <x v="6"/>
    <s v="Low"/>
    <s v="Automation Not Possible"/>
  </r>
  <r>
    <s v="14013180346"/>
    <x v="589"/>
    <s v="DC9"/>
    <s v="CSS-IVE-113733"/>
    <x v="0"/>
    <m/>
    <s v="manageability"/>
    <x v="6"/>
    <s v="Low"/>
    <s v="Automatable"/>
  </r>
  <r>
    <s v="14013180359"/>
    <x v="590"/>
    <s v="DC9"/>
    <s v="CSS-IVE-73216"/>
    <x v="0"/>
    <m/>
    <s v="manageability"/>
    <x v="6"/>
    <s v="Medium"/>
    <s v="Automatable"/>
  </r>
  <r>
    <s v="14013180367"/>
    <x v="591"/>
    <s v="DC9"/>
    <s v="CSS-IVE-73217"/>
    <x v="0"/>
    <m/>
    <s v="manageability"/>
    <x v="6"/>
    <s v="High"/>
    <s v="Automatable"/>
  </r>
  <r>
    <s v="14013180375"/>
    <x v="592"/>
    <s v="DC9"/>
    <s v="CSS-IVE-73218"/>
    <x v="0"/>
    <m/>
    <s v="manageability"/>
    <x v="6"/>
    <m/>
    <s v="Automatable"/>
  </r>
  <r>
    <s v="14013180376"/>
    <x v="593"/>
    <s v="DC9"/>
    <s v="CSS-IVE-73219"/>
    <x v="0"/>
    <m/>
    <s v="manageability"/>
    <x v="6"/>
    <m/>
    <s v="Automatable"/>
  </r>
  <r>
    <s v="14013180382"/>
    <x v="594"/>
    <s v="DC9"/>
    <s v="CSS-IVE-73223"/>
    <x v="0"/>
    <m/>
    <s v="manageability"/>
    <x v="6"/>
    <m/>
    <s v="Automatable"/>
  </r>
  <r>
    <s v="14013180385"/>
    <x v="595"/>
    <s v="DC9"/>
    <s v="CSS-IVE-73224"/>
    <x v="0"/>
    <m/>
    <s v="manageability"/>
    <x v="6"/>
    <s v="Low"/>
    <s v="Automatable"/>
  </r>
  <r>
    <s v="14013180393"/>
    <x v="596"/>
    <s v="DC9"/>
    <s v="CSS-IVE-73227"/>
    <x v="0"/>
    <m/>
    <s v="manageability"/>
    <x v="6"/>
    <m/>
    <s v="Automatable"/>
  </r>
  <r>
    <s v="14013180400"/>
    <x v="597"/>
    <s v="DC9"/>
    <s v="CSS-IVE-73229"/>
    <x v="0"/>
    <m/>
    <s v="manageability"/>
    <x v="6"/>
    <s v="Low"/>
    <s v="Automatable"/>
  </r>
  <r>
    <s v="14013180405"/>
    <x v="598"/>
    <s v="DC9"/>
    <s v="CSS-IVE-73230"/>
    <x v="0"/>
    <m/>
    <s v="manageability"/>
    <x v="6"/>
    <m/>
    <s v="Automatable"/>
  </r>
  <r>
    <s v="14013180406"/>
    <x v="599"/>
    <s v="DC9"/>
    <s v="CSS-IVE-73231"/>
    <x v="0"/>
    <m/>
    <s v="manageability"/>
    <x v="6"/>
    <s v="Medium"/>
    <s v="Automatable"/>
  </r>
  <r>
    <s v="14013180411"/>
    <x v="600"/>
    <s v="DC9"/>
    <s v="CSS-IVE-73232"/>
    <x v="0"/>
    <m/>
    <s v="manageability"/>
    <x v="6"/>
    <m/>
    <s v="Automatable"/>
  </r>
  <r>
    <s v="14013180414"/>
    <x v="601"/>
    <s v="DC9"/>
    <s v="CSS-IVE-73233"/>
    <x v="0"/>
    <m/>
    <s v="manageability"/>
    <x v="6"/>
    <s v="Low"/>
    <s v="Automatable"/>
  </r>
  <r>
    <s v="14013180415"/>
    <x v="602"/>
    <s v="DC9"/>
    <s v="CSS-IVE-73234"/>
    <x v="0"/>
    <m/>
    <s v="manageability"/>
    <x v="6"/>
    <s v="Low"/>
    <s v="Automatable"/>
  </r>
  <r>
    <s v="14013180435"/>
    <x v="603"/>
    <s v="DC9"/>
    <s v="CSS-IVE-73235"/>
    <x v="0"/>
    <m/>
    <s v="manageability"/>
    <x v="6"/>
    <s v="Medium"/>
    <s v="Automatable"/>
  </r>
  <r>
    <s v="14013180439"/>
    <x v="604"/>
    <s v="DC9"/>
    <s v="CSS-IVE-73236"/>
    <x v="0"/>
    <m/>
    <s v="manageability"/>
    <x v="6"/>
    <m/>
    <s v="Automatable"/>
  </r>
  <r>
    <s v="14013180456"/>
    <x v="606"/>
    <s v="DC9"/>
    <s v="CSS-IVE-73240"/>
    <x v="0"/>
    <m/>
    <s v="manageability"/>
    <x v="6"/>
    <s v="High"/>
    <s v="Automatable"/>
  </r>
  <r>
    <s v="14013180461"/>
    <x v="607"/>
    <s v="DC9"/>
    <s v="CSS-IVE-73241"/>
    <x v="0"/>
    <m/>
    <s v="manageability"/>
    <x v="6"/>
    <s v="Low"/>
    <s v="Automatable"/>
  </r>
  <r>
    <s v="14013180473"/>
    <x v="608"/>
    <s v="DC9"/>
    <s v="CSS-IVE-73245"/>
    <x v="0"/>
    <m/>
    <s v="manageability"/>
    <x v="6"/>
    <s v="High"/>
    <s v="Automatable"/>
  </r>
  <r>
    <s v="14013180525"/>
    <x v="609"/>
    <s v="DC9"/>
    <s v="CSS-IVE-73255"/>
    <x v="0"/>
    <m/>
    <s v="manageability"/>
    <x v="6"/>
    <s v="Low"/>
    <s v="Automatable"/>
  </r>
  <r>
    <s v="14013180543"/>
    <x v="610"/>
    <s v="DC9"/>
    <s v="CSS-IVE-75395"/>
    <x v="0"/>
    <m/>
    <s v="manageability"/>
    <x v="6"/>
    <m/>
    <s v="Automatable"/>
  </r>
  <r>
    <s v="14013180592"/>
    <x v="611"/>
    <s v="DC9"/>
    <s v="CSS-IVE-73220"/>
    <x v="0"/>
    <m/>
    <s v="manageability"/>
    <x v="6"/>
    <m/>
    <s v="Automatable"/>
  </r>
  <r>
    <s v="14013180599"/>
    <x v="710"/>
    <s v="DC9"/>
    <s v="CSS-IVE-135633"/>
    <x v="0"/>
    <m/>
    <s v="manageability"/>
    <x v="6"/>
    <m/>
    <s v="Automatable"/>
  </r>
  <r>
    <s v="14013180605"/>
    <x v="612"/>
    <s v="DC9"/>
    <s v="CSS-IVE-144421"/>
    <x v="0"/>
    <m/>
    <s v="manageability"/>
    <x v="6"/>
    <s v="Low"/>
    <s v="Automatable"/>
  </r>
  <r>
    <s v="14013182487"/>
    <x v="613"/>
    <s v="DC9"/>
    <s v="CSS-IVE-75967"/>
    <x v="0"/>
    <m/>
    <s v="manageability"/>
    <x v="6"/>
    <m/>
    <s v="Automatable"/>
  </r>
  <r>
    <s v="14013183314"/>
    <x v="614"/>
    <s v="DC9"/>
    <s v="CSS-IVE-76197"/>
    <x v="0"/>
    <m/>
    <s v="thermal_management"/>
    <x v="14"/>
    <s v="Low"/>
    <s v="Automatable"/>
  </r>
  <r>
    <s v="14013183384"/>
    <x v="695"/>
    <s v="DC9"/>
    <s v="CSS-IVE-76216"/>
    <x v="0"/>
    <m/>
    <s v="power_management"/>
    <x v="2"/>
    <s v="Medium"/>
    <s v="Automatable"/>
  </r>
  <r>
    <s v="14013183790"/>
    <x v="713"/>
    <s v="DC9"/>
    <s v="CSS-IVE-76262"/>
    <x v="0"/>
    <m/>
    <s v="io_usb"/>
    <x v="8"/>
    <s v="High"/>
    <s v="Automatable"/>
  </r>
  <r>
    <s v="14013184016"/>
    <x v="714"/>
    <s v="DC9"/>
    <s v="CSS-IVE-76574"/>
    <x v="0"/>
    <m/>
    <s v="io_usb"/>
    <x v="8"/>
    <s v="High"/>
    <s v="Automatable"/>
  </r>
  <r>
    <s v="14013185370"/>
    <x v="617"/>
    <s v="DC9"/>
    <s v="CSS-IVE-90944"/>
    <x v="0"/>
    <m/>
    <s v="io_usb"/>
    <x v="8"/>
    <s v="High"/>
    <s v="Automatable"/>
  </r>
  <r>
    <s v="14013185388"/>
    <x v="619"/>
    <s v="DC9"/>
    <s v="CSS-IVE-90953"/>
    <x v="0"/>
    <m/>
    <s v="io_usb"/>
    <x v="8"/>
    <s v="High"/>
    <s v="Automatable"/>
  </r>
  <r>
    <s v="14013185866"/>
    <x v="760"/>
    <s v="DC9"/>
    <s v="CSS-IVE-134021"/>
    <x v="0"/>
    <m/>
    <s v="manageability"/>
    <x v="6"/>
    <s v="Medium"/>
    <s v="Automatable"/>
  </r>
  <r>
    <s v="14013186388"/>
    <x v="25"/>
    <s v="DC9"/>
    <s v="CSS-IVE-131278"/>
    <x v="0"/>
    <m/>
    <s v="manageability"/>
    <x v="3"/>
    <s v="Low"/>
    <s v="Automatable"/>
  </r>
  <r>
    <s v="14013186891"/>
    <x v="587"/>
    <s v="DC9"/>
    <s v="CSS-IVE-131885"/>
    <x v="0"/>
    <m/>
    <s v="manageability"/>
    <x v="6"/>
    <s v="Low"/>
    <s v="Automatable"/>
  </r>
  <r>
    <s v="14013186924"/>
    <x v="620"/>
    <s v="DC9"/>
    <s v="CSS-IVE-131893"/>
    <x v="0"/>
    <m/>
    <s v="manageability"/>
    <x v="3"/>
    <m/>
    <s v="Automatable"/>
  </r>
  <r>
    <s v="14013186942"/>
    <x v="590"/>
    <s v="DC9"/>
    <s v="CSS-IVE-131920"/>
    <x v="0"/>
    <m/>
    <s v="manageability"/>
    <x v="6"/>
    <s v="Low"/>
    <s v="Automatable"/>
  </r>
  <r>
    <s v="14013186943"/>
    <x v="591"/>
    <s v="DC9"/>
    <s v="CSS-IVE-131921"/>
    <x v="0"/>
    <m/>
    <s v="manageability"/>
    <x v="6"/>
    <s v="Low"/>
    <s v="Automatable"/>
  </r>
  <r>
    <s v="14013186947"/>
    <x v="592"/>
    <s v="DC9"/>
    <s v="CSS-IVE-131922"/>
    <x v="0"/>
    <m/>
    <s v="manageability"/>
    <x v="6"/>
    <m/>
    <s v="Automatable"/>
  </r>
  <r>
    <s v="14013186948"/>
    <x v="593"/>
    <s v="DC9"/>
    <s v="CSS-IVE-131923"/>
    <x v="0"/>
    <m/>
    <s v="manageability"/>
    <x v="6"/>
    <m/>
    <s v="Automatable"/>
  </r>
  <r>
    <s v="14013186950"/>
    <x v="621"/>
    <s v="DC9"/>
    <s v="CSS-IVE-131925"/>
    <x v="0"/>
    <m/>
    <s v="manageability"/>
    <x v="6"/>
    <m/>
    <s v="Automatable"/>
  </r>
  <r>
    <s v="14013186951"/>
    <x v="594"/>
    <s v="DC9"/>
    <s v="CSS-IVE-131927"/>
    <x v="0"/>
    <m/>
    <s v="manageability"/>
    <x v="6"/>
    <m/>
    <s v="Automatable"/>
  </r>
  <r>
    <s v="14013186953"/>
    <x v="622"/>
    <s v="DC9"/>
    <s v="CSS-IVE-131930"/>
    <x v="0"/>
    <m/>
    <s v="manageability"/>
    <x v="6"/>
    <m/>
    <s v="Automatable"/>
  </r>
  <r>
    <s v="14013186960"/>
    <x v="598"/>
    <s v="DC9"/>
    <s v="CSS-IVE-131934"/>
    <x v="0"/>
    <m/>
    <s v="manageability"/>
    <x v="6"/>
    <m/>
    <s v="Automatable"/>
  </r>
  <r>
    <s v="14013186962"/>
    <x v="623"/>
    <s v="DC9"/>
    <s v="CSS-IVE-131935"/>
    <x v="0"/>
    <m/>
    <s v="manageability"/>
    <x v="6"/>
    <s v="Low"/>
    <s v="Automatable"/>
  </r>
  <r>
    <s v="14013186967"/>
    <x v="602"/>
    <s v="DC9"/>
    <s v="CSS-IVE-131938"/>
    <x v="0"/>
    <m/>
    <s v="manageability"/>
    <x v="6"/>
    <s v="Low"/>
    <s v="Automatable"/>
  </r>
  <r>
    <s v="14013186971"/>
    <x v="603"/>
    <s v="DC9"/>
    <s v="CSS-IVE-131939"/>
    <x v="0"/>
    <m/>
    <s v="manageability"/>
    <x v="6"/>
    <s v="Low"/>
    <s v="Automatable"/>
  </r>
  <r>
    <s v="14013186980"/>
    <x v="606"/>
    <s v="DC9"/>
    <s v="CSS-IVE-131944"/>
    <x v="0"/>
    <m/>
    <s v="manageability"/>
    <x v="6"/>
    <s v="Low"/>
    <s v="Automatable"/>
  </r>
  <r>
    <s v="14013186993"/>
    <x v="624"/>
    <s v="DC9"/>
    <s v="CSS-IVE-131946"/>
    <x v="0"/>
    <m/>
    <s v="manageability"/>
    <x v="6"/>
    <m/>
    <s v="Automatable"/>
  </r>
  <r>
    <s v="14013186997"/>
    <x v="625"/>
    <s v="DC9"/>
    <s v="CSS-IVE-131949"/>
    <x v="0"/>
    <m/>
    <s v="manageability"/>
    <x v="6"/>
    <s v="Low"/>
    <s v="Automatable"/>
  </r>
  <r>
    <s v="14013187020"/>
    <x v="626"/>
    <s v="DC9"/>
    <s v="CSS-IVE-131961"/>
    <x v="0"/>
    <m/>
    <s v="manageability"/>
    <x v="6"/>
    <m/>
    <s v="Automatable"/>
  </r>
  <r>
    <s v="14013187021"/>
    <x v="627"/>
    <s v="DC9"/>
    <s v="CSS-IVE-131962"/>
    <x v="0"/>
    <m/>
    <s v="manageability"/>
    <x v="6"/>
    <m/>
    <s v="Automatable"/>
  </r>
  <r>
    <s v="14013187057"/>
    <x v="613"/>
    <s v="DC9"/>
    <s v="CSS-IVE-132050"/>
    <x v="0"/>
    <m/>
    <s v="manageability"/>
    <x v="6"/>
    <m/>
    <s v="Automatable"/>
  </r>
  <r>
    <s v="14013187722"/>
    <x v="628"/>
    <s v="DC9"/>
    <s v="CSS-IVE-132592"/>
    <x v="0"/>
    <m/>
    <s v="manageability"/>
    <x v="3"/>
    <s v="Low"/>
    <s v="Automatable"/>
  </r>
  <r>
    <s v="15010441516"/>
    <x v="769"/>
    <s v="DC9"/>
    <m/>
    <x v="0"/>
    <m/>
    <s v="manageability"/>
    <x v="6"/>
    <m/>
    <s v="Automatable"/>
  </r>
  <r>
    <s v="15010446206"/>
    <x v="770"/>
    <s v="DC9"/>
    <m/>
    <x v="0"/>
    <m/>
    <s v="manageability"/>
    <x v="6"/>
    <m/>
    <s v="Automatable"/>
  </r>
  <r>
    <s v="16012332169"/>
    <x v="629"/>
    <s v="DC9"/>
    <s v="CSS-IVE-144509"/>
    <x v="0"/>
    <m/>
    <s v="manageability"/>
    <x v="6"/>
    <s v="Medium"/>
    <s v="Automatable"/>
  </r>
  <r>
    <s v="16012555118"/>
    <x v="630"/>
    <s v="DC9"/>
    <s v="CSS-IVE-145659"/>
    <x v="0"/>
    <m/>
    <s v="manageability"/>
    <x v="6"/>
    <s v="Low"/>
    <s v="Automatable"/>
  </r>
  <r>
    <s v="16012975448"/>
    <x v="771"/>
    <s v="DC9"/>
    <m/>
    <x v="0"/>
    <m/>
    <s v="io_usb"/>
    <x v="0"/>
    <s v="Medium"/>
    <s v="Automatable"/>
  </r>
  <r>
    <s v="16013214329"/>
    <x v="632"/>
    <s v="DC9"/>
    <s v="CSS-IVE-131892"/>
    <x v="0"/>
    <m/>
    <s v="manageability"/>
    <x v="6"/>
    <s v="Low"/>
    <s v="Automatable"/>
  </r>
  <r>
    <s v="16014360983"/>
    <x v="634"/>
    <s v="DC9"/>
    <m/>
    <x v="0"/>
    <m/>
    <s v="manageability"/>
    <x v="6"/>
    <s v="High"/>
    <s v="Automatable"/>
  </r>
  <r>
    <s v="16014898588"/>
    <x v="772"/>
    <s v="DC9"/>
    <m/>
    <x v="0"/>
    <m/>
    <s v="storage"/>
    <x v="8"/>
    <s v="Medium"/>
    <s v="Automatable"/>
  </r>
  <r>
    <s v="16015024534"/>
    <x v="762"/>
    <s v="DC9"/>
    <m/>
    <x v="0"/>
    <m/>
    <s v="manageability"/>
    <x v="6"/>
    <s v="High"/>
    <s v="Automatable"/>
  </r>
  <r>
    <s v="16015025624"/>
    <x v="635"/>
    <s v="DC9"/>
    <m/>
    <x v="0"/>
    <m/>
    <s v="manageability"/>
    <x v="6"/>
    <s v="Low"/>
    <s v="Automatable"/>
  </r>
  <r>
    <s v="16015036242"/>
    <x v="636"/>
    <s v="DC9"/>
    <m/>
    <x v="0"/>
    <m/>
    <s v="manageability"/>
    <x v="6"/>
    <s v="Low"/>
    <s v="Automatable"/>
  </r>
  <r>
    <s v="16015036253"/>
    <x v="637"/>
    <s v="DC9"/>
    <m/>
    <x v="0"/>
    <m/>
    <s v="manageability"/>
    <x v="6"/>
    <s v="Medium"/>
    <s v="Automatable"/>
  </r>
  <r>
    <s v="16015045436"/>
    <x v="638"/>
    <s v="DC9"/>
    <m/>
    <x v="0"/>
    <m/>
    <s v="manageability"/>
    <x v="6"/>
    <s v="Low"/>
    <s v="Automatable"/>
  </r>
  <r>
    <s v="16015052880"/>
    <x v="639"/>
    <s v="DC9"/>
    <m/>
    <x v="0"/>
    <m/>
    <s v="manageability"/>
    <x v="6"/>
    <s v="Medium"/>
    <s v="Automatable"/>
  </r>
  <r>
    <s v="16015063258"/>
    <x v="640"/>
    <s v="DC9"/>
    <m/>
    <x v="0"/>
    <m/>
    <s v="manageability"/>
    <x v="6"/>
    <s v="Low"/>
    <s v="Automatable"/>
  </r>
  <r>
    <s v="16015070845"/>
    <x v="773"/>
    <s v="DC9"/>
    <m/>
    <x v="0"/>
    <m/>
    <s v="manageability"/>
    <x v="6"/>
    <s v="Medium"/>
    <s v="Automatable"/>
  </r>
  <r>
    <s v="16015157060"/>
    <x v="726"/>
    <s v="DC9"/>
    <s v="CSS-IVE-133570"/>
    <x v="0"/>
    <m/>
    <s v="power_management"/>
    <x v="2"/>
    <s v="Low"/>
    <s v="Not Evaluated"/>
  </r>
  <r>
    <s v="16015419990"/>
    <x v="774"/>
    <s v="DC9"/>
    <m/>
    <x v="0"/>
    <m/>
    <s v="manageability"/>
    <x v="6"/>
    <s v="Low"/>
    <s v="Automatable"/>
  </r>
  <r>
    <s v="16016018054"/>
    <x v="775"/>
    <s v="DC9"/>
    <m/>
    <x v="0"/>
    <m/>
    <s v="memory"/>
    <x v="11"/>
    <s v="Medium"/>
    <s v="Automatable"/>
  </r>
  <r>
    <s v="16016050431"/>
    <x v="776"/>
    <s v="DC9"/>
    <m/>
    <x v="0"/>
    <m/>
    <s v="manageability"/>
    <x v="6"/>
    <s v="Medium"/>
    <s v="Automation Not Possible"/>
  </r>
  <r>
    <s v="16016062149"/>
    <x v="777"/>
    <s v="DC9"/>
    <m/>
    <x v="0"/>
    <m/>
    <s v="manageability"/>
    <x v="6"/>
    <s v="Medium"/>
    <s v="Automatable"/>
  </r>
  <r>
    <s v="16016398506"/>
    <x v="778"/>
    <s v="DC9"/>
    <m/>
    <x v="0"/>
    <m/>
    <s v="manageability"/>
    <x v="6"/>
    <m/>
    <s v="Automation Not Possible"/>
  </r>
  <r>
    <s v="16016399017"/>
    <x v="779"/>
    <s v="DC9"/>
    <m/>
    <x v="0"/>
    <m/>
    <s v="manageability"/>
    <x v="6"/>
    <s v="Medium"/>
    <s v="Automation Not Possible"/>
  </r>
  <r>
    <s v="16016416717"/>
    <x v="780"/>
    <s v="DC9"/>
    <m/>
    <x v="0"/>
    <m/>
    <s v="manageability"/>
    <x v="6"/>
    <s v="Medium"/>
    <s v="Automatable"/>
  </r>
  <r>
    <s v="16016576054"/>
    <x v="781"/>
    <s v="DC9"/>
    <m/>
    <x v="0"/>
    <m/>
    <s v="manageability"/>
    <x v="6"/>
    <s v="Medium"/>
    <s v="Automation Not Possible"/>
  </r>
  <r>
    <s v="16016686403"/>
    <x v="641"/>
    <s v="DC9"/>
    <m/>
    <x v="0"/>
    <m/>
    <s v="memory"/>
    <x v="11"/>
    <s v="Low"/>
    <s v="Automatable"/>
  </r>
  <r>
    <s v="16016686415"/>
    <x v="700"/>
    <s v="DC9"/>
    <m/>
    <x v="0"/>
    <m/>
    <s v="memory"/>
    <x v="11"/>
    <s v="Low"/>
    <s v="Not Evaluated"/>
  </r>
  <r>
    <s v="16017270193"/>
    <x v="782"/>
    <s v="DC9"/>
    <m/>
    <x v="1"/>
    <s v="HSD ID:16018739625 :[RPL_P][J0][BIOS]:After Enabling  &quot;Bluetooth Low Energy&quot; in BIOS page Sporadically(1/10) Yellow Bang observed in OS"/>
    <s v="connectivity"/>
    <x v="7"/>
    <m/>
    <s v="Automatable"/>
  </r>
  <r>
    <s v="16017380741"/>
    <x v="783"/>
    <s v="DC9"/>
    <m/>
    <x v="0"/>
    <m/>
    <s v="manageability"/>
    <x v="6"/>
    <m/>
    <s v="Automatable"/>
  </r>
  <r>
    <s v="16017780155"/>
    <x v="784"/>
    <s v="DC9"/>
    <m/>
    <x v="0"/>
    <m/>
    <s v="connectivity"/>
    <x v="7"/>
    <s v="Medium"/>
    <s v="Automatable"/>
  </r>
  <r>
    <s v="16018565460"/>
    <x v="785"/>
    <s v="DC9"/>
    <m/>
    <x v="0"/>
    <m/>
    <s v="io_general"/>
    <x v="0"/>
    <m/>
    <s v="Automatable"/>
  </r>
  <r>
    <s v="16018635446"/>
    <x v="786"/>
    <s v="DC9"/>
    <m/>
    <x v="0"/>
    <m/>
    <s v="connectivity"/>
    <x v="7"/>
    <s v="Low"/>
    <s v="Automatable"/>
  </r>
  <r>
    <s v="22011834282"/>
    <x v="642"/>
    <s v="DC9"/>
    <s v="CSS-IVE-118938"/>
    <x v="0"/>
    <m/>
    <s v="manageability"/>
    <x v="6"/>
    <m/>
    <s v="Automatable"/>
  </r>
  <r>
    <s v="22011834534"/>
    <x v="643"/>
    <s v="DC9"/>
    <s v="CSS-IVE-118749"/>
    <x v="0"/>
    <m/>
    <s v="manageability"/>
    <x v="6"/>
    <m/>
    <s v="Automatable"/>
  </r>
  <r>
    <s v="22011834676"/>
    <x v="702"/>
    <s v="DC9"/>
    <s v="CSS-IVE-120325"/>
    <x v="0"/>
    <m/>
    <s v="power_management"/>
    <x v="2"/>
    <s v="Low"/>
    <s v="Automatab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B9A2D9-5212-4D4B-B83F-7C7DA5A333AB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24" firstHeaderRow="1" firstDataRow="2" firstDataCol="1"/>
  <pivotFields count="10">
    <pivotField showAll="0"/>
    <pivotField dataField="1" showAll="0">
      <items count="788">
        <item x="43"/>
        <item x="39"/>
        <item x="40"/>
        <item x="258"/>
        <item x="31"/>
        <item x="42"/>
        <item x="267"/>
        <item x="708"/>
        <item x="41"/>
        <item x="262"/>
        <item x="261"/>
        <item x="266"/>
        <item x="268"/>
        <item x="265"/>
        <item x="263"/>
        <item x="257"/>
        <item x="561"/>
        <item x="256"/>
        <item x="259"/>
        <item x="264"/>
        <item x="260"/>
        <item x="269"/>
        <item x="241"/>
        <item x="13"/>
        <item x="9"/>
        <item x="11"/>
        <item x="10"/>
        <item x="12"/>
        <item x="6"/>
        <item x="8"/>
        <item x="7"/>
        <item x="14"/>
        <item x="15"/>
        <item x="699"/>
        <item x="480"/>
        <item x="778"/>
        <item x="481"/>
        <item x="485"/>
        <item x="482"/>
        <item x="532"/>
        <item x="531"/>
        <item x="552"/>
        <item x="527"/>
        <item x="550"/>
        <item x="526"/>
        <item x="538"/>
        <item x="528"/>
        <item x="537"/>
        <item x="536"/>
        <item x="556"/>
        <item x="535"/>
        <item x="555"/>
        <item x="546"/>
        <item x="544"/>
        <item x="540"/>
        <item x="762"/>
        <item x="547"/>
        <item x="589"/>
        <item x="541"/>
        <item x="542"/>
        <item x="558"/>
        <item x="629"/>
        <item x="557"/>
        <item x="545"/>
        <item x="707"/>
        <item x="530"/>
        <item x="551"/>
        <item x="533"/>
        <item x="553"/>
        <item x="534"/>
        <item x="554"/>
        <item x="539"/>
        <item x="529"/>
        <item x="155"/>
        <item x="496"/>
        <item x="148"/>
        <item x="149"/>
        <item x="153"/>
        <item x="90"/>
        <item x="91"/>
        <item x="154"/>
        <item x="303"/>
        <item x="523"/>
        <item x="380"/>
        <item x="3"/>
        <item x="130"/>
        <item x="350"/>
        <item x="349"/>
        <item x="759"/>
        <item x="319"/>
        <item x="318"/>
        <item x="276"/>
        <item x="272"/>
        <item x="405"/>
        <item x="614"/>
        <item x="271"/>
        <item x="716"/>
        <item x="721"/>
        <item x="715"/>
        <item x="25"/>
        <item x="24"/>
        <item x="620"/>
        <item x="426"/>
        <item x="427"/>
        <item x="626"/>
        <item x="157"/>
        <item x="87"/>
        <item x="668"/>
        <item x="26"/>
        <item x="128"/>
        <item x="340"/>
        <item x="122"/>
        <item x="390"/>
        <item x="85"/>
        <item x="101"/>
        <item x="77"/>
        <item x="764"/>
        <item x="177"/>
        <item x="176"/>
        <item x="144"/>
        <item x="92"/>
        <item x="296"/>
        <item x="400"/>
        <item x="74"/>
        <item x="180"/>
        <item x="142"/>
        <item x="132"/>
        <item x="199"/>
        <item x="100"/>
        <item x="19"/>
        <item x="713"/>
        <item x="393"/>
        <item x="392"/>
        <item x="423"/>
        <item x="422"/>
        <item x="618"/>
        <item x="395"/>
        <item x="617"/>
        <item x="424"/>
        <item x="409"/>
        <item x="396"/>
        <item x="397"/>
        <item x="103"/>
        <item x="302"/>
        <item x="94"/>
        <item x="616"/>
        <item x="384"/>
        <item x="386"/>
        <item x="388"/>
        <item x="385"/>
        <item x="389"/>
        <item x="387"/>
        <item x="415"/>
        <item x="416"/>
        <item x="417"/>
        <item x="120"/>
        <item x="421"/>
        <item x="714"/>
        <item x="619"/>
        <item x="501"/>
        <item x="502"/>
        <item x="462"/>
        <item x="213"/>
        <item x="460"/>
        <item x="214"/>
        <item x="215"/>
        <item x="212"/>
        <item x="464"/>
        <item x="209"/>
        <item x="463"/>
        <item x="210"/>
        <item x="211"/>
        <item x="208"/>
        <item x="125"/>
        <item x="166"/>
        <item x="401"/>
        <item x="280"/>
        <item x="284"/>
        <item x="283"/>
        <item x="299"/>
        <item x="301"/>
        <item x="508"/>
        <item x="250"/>
        <item x="249"/>
        <item x="710"/>
        <item x="307"/>
        <item x="309"/>
        <item x="308"/>
        <item x="596"/>
        <item x="611"/>
        <item x="513"/>
        <item x="483"/>
        <item x="305"/>
        <item x="160"/>
        <item x="738"/>
        <item x="253"/>
        <item x="428"/>
        <item x="172"/>
        <item x="171"/>
        <item x="170"/>
        <item x="370"/>
        <item x="359"/>
        <item x="358"/>
        <item x="222"/>
        <item x="220"/>
        <item x="752"/>
        <item x="461"/>
        <item x="136"/>
        <item x="206"/>
        <item x="564"/>
        <item x="599"/>
        <item x="623"/>
        <item x="606"/>
        <item x="760"/>
        <item x="403"/>
        <item x="412"/>
        <item x="304"/>
        <item x="61"/>
        <item x="742"/>
        <item x="289"/>
        <item x="287"/>
        <item x="667"/>
        <item x="765"/>
        <item x="766"/>
        <item x="338"/>
        <item x="341"/>
        <item x="407"/>
        <item x="391"/>
        <item x="72"/>
        <item x="581"/>
        <item x="602"/>
        <item x="76"/>
        <item x="504"/>
        <item x="519"/>
        <item x="573"/>
        <item x="306"/>
        <item x="568"/>
        <item x="314"/>
        <item x="741"/>
        <item x="270"/>
        <item x="432"/>
        <item x="517"/>
        <item x="740"/>
        <item x="497"/>
        <item x="326"/>
        <item x="329"/>
        <item x="771"/>
        <item x="565"/>
        <item x="141"/>
        <item x="68"/>
        <item x="121"/>
        <item x="317"/>
        <item x="196"/>
        <item x="194"/>
        <item x="193"/>
        <item x="756"/>
        <item x="755"/>
        <item x="754"/>
        <item x="507"/>
        <item x="81"/>
        <item x="183"/>
        <item x="182"/>
        <item x="181"/>
        <item x="316"/>
        <item x="53"/>
        <item x="223"/>
        <item x="224"/>
        <item x="321"/>
        <item x="322"/>
        <item x="323"/>
        <item x="495"/>
        <item x="203"/>
        <item x="543"/>
        <item x="336"/>
        <item x="165"/>
        <item x="184"/>
        <item x="782"/>
        <item x="471"/>
        <item x="700"/>
        <item x="641"/>
        <item x="768"/>
        <item x="219"/>
        <item x="119"/>
        <item x="377"/>
        <item x="30"/>
        <item x="335"/>
        <item x="80"/>
        <item x="29"/>
        <item x="188"/>
        <item x="239"/>
        <item x="383"/>
        <item x="175"/>
        <item x="378"/>
        <item x="174"/>
        <item x="376"/>
        <item x="729"/>
        <item x="202"/>
        <item x="379"/>
        <item x="5"/>
        <item x="111"/>
        <item x="110"/>
        <item x="490"/>
        <item x="117"/>
        <item x="747"/>
        <item x="746"/>
        <item x="367"/>
        <item x="99"/>
        <item x="414"/>
        <item x="135"/>
        <item x="96"/>
        <item x="158"/>
        <item x="167"/>
        <item x="221"/>
        <item x="98"/>
        <item x="413"/>
        <item x="71"/>
        <item x="150"/>
        <item x="97"/>
        <item x="229"/>
        <item x="230"/>
        <item x="235"/>
        <item x="236"/>
        <item x="231"/>
        <item x="232"/>
        <item x="233"/>
        <item x="234"/>
        <item x="227"/>
        <item x="226"/>
        <item x="237"/>
        <item x="32"/>
        <item x="294"/>
        <item x="615"/>
        <item x="689"/>
        <item x="66"/>
        <item x="64"/>
        <item x="757"/>
        <item x="133"/>
        <item x="559"/>
        <item x="736"/>
        <item x="560"/>
        <item x="735"/>
        <item x="727"/>
        <item x="2"/>
        <item x="38"/>
        <item x="93"/>
        <item x="695"/>
        <item x="628"/>
        <item x="195"/>
        <item x="781"/>
        <item x="146"/>
        <item x="131"/>
        <item x="436"/>
        <item x="673"/>
        <item x="674"/>
        <item x="670"/>
        <item x="671"/>
        <item x="672"/>
        <item x="669"/>
        <item x="684"/>
        <item x="688"/>
        <item x="680"/>
        <item x="681"/>
        <item x="685"/>
        <item x="677"/>
        <item x="682"/>
        <item x="686"/>
        <item x="678"/>
        <item x="683"/>
        <item x="687"/>
        <item x="679"/>
        <item x="676"/>
        <item x="675"/>
        <item x="666"/>
        <item x="644"/>
        <item x="159"/>
        <item x="33"/>
        <item x="739"/>
        <item x="23"/>
        <item x="569"/>
        <item x="54"/>
        <item x="365"/>
        <item x="524"/>
        <item x="161"/>
        <item x="709"/>
        <item x="744"/>
        <item x="749"/>
        <item x="751"/>
        <item x="732"/>
        <item x="730"/>
        <item x="697"/>
        <item x="748"/>
        <item x="733"/>
        <item x="750"/>
        <item x="745"/>
        <item x="734"/>
        <item x="89"/>
        <item x="293"/>
        <item x="292"/>
        <item x="279"/>
        <item x="286"/>
        <item x="339"/>
        <item x="216"/>
        <item x="433"/>
        <item x="46"/>
        <item x="47"/>
        <item x="205"/>
        <item x="363"/>
        <item x="364"/>
        <item x="18"/>
        <item x="70"/>
        <item x="761"/>
        <item x="693"/>
        <item x="191"/>
        <item x="503"/>
        <item x="278"/>
        <item x="516"/>
        <item x="346"/>
        <item x="784"/>
        <item x="60"/>
        <item x="65"/>
        <item x="330"/>
        <item x="576"/>
        <item x="352"/>
        <item x="353"/>
        <item x="351"/>
        <item x="63"/>
        <item x="658"/>
        <item x="701"/>
        <item x="313"/>
        <item x="324"/>
        <item x="73"/>
        <item x="240"/>
        <item x="394"/>
        <item x="408"/>
        <item x="163"/>
        <item x="164"/>
        <item x="743"/>
        <item x="274"/>
        <item x="662"/>
        <item x="328"/>
        <item x="298"/>
        <item x="419"/>
        <item x="548"/>
        <item x="600"/>
        <item x="509"/>
        <item x="780"/>
        <item x="763"/>
        <item x="633"/>
        <item x="631"/>
        <item x="488"/>
        <item x="769"/>
        <item x="640"/>
        <item x="489"/>
        <item x="4"/>
        <item x="638"/>
        <item x="776"/>
        <item x="632"/>
        <item x="637"/>
        <item x="636"/>
        <item x="593"/>
        <item x="512"/>
        <item x="635"/>
        <item x="777"/>
        <item x="124"/>
        <item x="487"/>
        <item x="624"/>
        <item x="494"/>
        <item x="753"/>
        <item x="493"/>
        <item x="451"/>
        <item x="639"/>
        <item x="251"/>
        <item x="774"/>
        <item x="773"/>
        <item x="622"/>
        <item x="598"/>
        <item x="621"/>
        <item x="382"/>
        <item x="634"/>
        <item x="525"/>
        <item x="75"/>
        <item x="398"/>
        <item x="410"/>
        <item x="518"/>
        <item x="719"/>
        <item x="718"/>
        <item x="704"/>
        <item x="722"/>
        <item x="725"/>
        <item x="723"/>
        <item x="724"/>
        <item x="510"/>
        <item x="604"/>
        <item x="590"/>
        <item x="612"/>
        <item x="312"/>
        <item x="16"/>
        <item x="511"/>
        <item x="594"/>
        <item x="587"/>
        <item x="642"/>
        <item x="643"/>
        <item x="610"/>
        <item x="627"/>
        <item x="238"/>
        <item x="613"/>
        <item x="775"/>
        <item x="492"/>
        <item x="440"/>
        <item x="108"/>
        <item x="109"/>
        <item x="441"/>
        <item x="437"/>
        <item x="105"/>
        <item x="438"/>
        <item x="106"/>
        <item x="425"/>
        <item x="225"/>
        <item x="418"/>
        <item x="653"/>
        <item x="726"/>
        <item x="315"/>
        <item x="570"/>
        <item x="334"/>
        <item x="579"/>
        <item x="343"/>
        <item x="354"/>
        <item x="62"/>
        <item x="692"/>
        <item x="138"/>
        <item x="484"/>
        <item x="605"/>
        <item x="703"/>
        <item x="78"/>
        <item x="79"/>
        <item x="366"/>
        <item x="361"/>
        <item x="574"/>
        <item x="578"/>
        <item x="333"/>
        <item x="44"/>
        <item x="134"/>
        <item x="200"/>
        <item x="696"/>
        <item x="327"/>
        <item x="104"/>
        <item x="406"/>
        <item x="88"/>
        <item x="772"/>
        <item x="118"/>
        <item x="189"/>
        <item x="290"/>
        <item x="648"/>
        <item x="649"/>
        <item x="291"/>
        <item x="48"/>
        <item x="520"/>
        <item x="255"/>
        <item x="140"/>
        <item x="595"/>
        <item x="783"/>
        <item x="277"/>
        <item x="486"/>
        <item x="178"/>
        <item x="179"/>
        <item x="252"/>
        <item x="515"/>
        <item x="325"/>
        <item x="348"/>
        <item x="360"/>
        <item x="694"/>
        <item x="609"/>
        <item x="522"/>
        <item x="571"/>
        <item x="469"/>
        <item x="563"/>
        <item x="186"/>
        <item x="145"/>
        <item x="368"/>
        <item x="442"/>
        <item x="156"/>
        <item x="659"/>
        <item x="567"/>
        <item x="420"/>
        <item x="429"/>
        <item x="332"/>
        <item x="55"/>
        <item x="56"/>
        <item x="584"/>
        <item x="583"/>
        <item x="785"/>
        <item x="168"/>
        <item x="28"/>
        <item x="245"/>
        <item x="192"/>
        <item x="190"/>
        <item x="603"/>
        <item x="591"/>
        <item x="82"/>
        <item x="248"/>
        <item x="608"/>
        <item x="625"/>
        <item x="505"/>
        <item x="201"/>
        <item x="84"/>
        <item x="83"/>
        <item x="311"/>
        <item x="310"/>
        <item x="27"/>
        <item x="218"/>
        <item x="52"/>
        <item x="112"/>
        <item x="113"/>
        <item x="580"/>
        <item x="344"/>
        <item x="355"/>
        <item x="342"/>
        <item x="691"/>
        <item x="129"/>
        <item x="67"/>
        <item x="479"/>
        <item x="439"/>
        <item x="107"/>
        <item x="450"/>
        <item x="452"/>
        <item x="453"/>
        <item x="454"/>
        <item x="455"/>
        <item x="456"/>
        <item x="457"/>
        <item x="431"/>
        <item x="458"/>
        <item x="466"/>
        <item x="467"/>
        <item x="468"/>
        <item x="475"/>
        <item x="476"/>
        <item x="477"/>
        <item x="444"/>
        <item x="446"/>
        <item x="447"/>
        <item x="445"/>
        <item x="448"/>
        <item x="449"/>
        <item x="647"/>
        <item x="646"/>
        <item x="698"/>
        <item x="663"/>
        <item x="660"/>
        <item x="661"/>
        <item x="173"/>
        <item x="521"/>
        <item x="657"/>
        <item x="731"/>
        <item x="655"/>
        <item x="127"/>
        <item x="717"/>
        <item x="243"/>
        <item x="244"/>
        <item x="246"/>
        <item x="247"/>
        <item x="337"/>
        <item x="737"/>
        <item x="664"/>
        <item x="645"/>
        <item x="652"/>
        <item x="35"/>
        <item x="499"/>
        <item x="197"/>
        <item x="500"/>
        <item x="702"/>
        <item x="162"/>
        <item x="665"/>
        <item x="654"/>
        <item x="126"/>
        <item x="139"/>
        <item x="0"/>
        <item x="137"/>
        <item x="404"/>
        <item x="656"/>
        <item x="17"/>
        <item x="152"/>
        <item x="472"/>
        <item x="207"/>
        <item x="143"/>
        <item x="470"/>
        <item x="474"/>
        <item x="204"/>
        <item x="779"/>
        <item x="566"/>
        <item x="630"/>
        <item x="728"/>
        <item x="1"/>
        <item x="347"/>
        <item x="362"/>
        <item x="514"/>
        <item x="373"/>
        <item x="372"/>
        <item x="300"/>
        <item x="588"/>
        <item x="297"/>
        <item x="45"/>
        <item x="506"/>
        <item x="295"/>
        <item x="273"/>
        <item x="586"/>
        <item x="720"/>
        <item x="242"/>
        <item x="491"/>
        <item x="607"/>
        <item x="381"/>
        <item x="435"/>
        <item x="443"/>
        <item x="711"/>
        <item x="712"/>
        <item x="705"/>
        <item x="706"/>
        <item x="49"/>
        <item x="288"/>
        <item x="690"/>
        <item x="20"/>
        <item x="36"/>
        <item x="37"/>
        <item x="478"/>
        <item x="402"/>
        <item x="95"/>
        <item x="116"/>
        <item x="115"/>
        <item x="114"/>
        <item x="375"/>
        <item x="473"/>
        <item x="151"/>
        <item x="498"/>
        <item x="147"/>
        <item x="69"/>
        <item x="51"/>
        <item x="169"/>
        <item x="50"/>
        <item x="434"/>
        <item x="86"/>
        <item x="102"/>
        <item x="254"/>
        <item x="22"/>
        <item x="369"/>
        <item x="371"/>
        <item x="21"/>
        <item x="430"/>
        <item x="459"/>
        <item x="217"/>
        <item x="228"/>
        <item x="465"/>
        <item x="198"/>
        <item x="34"/>
        <item x="597"/>
        <item x="650"/>
        <item x="651"/>
        <item x="592"/>
        <item x="282"/>
        <item x="281"/>
        <item x="562"/>
        <item x="399"/>
        <item x="411"/>
        <item x="58"/>
        <item x="758"/>
        <item x="320"/>
        <item x="57"/>
        <item x="572"/>
        <item x="577"/>
        <item x="345"/>
        <item x="331"/>
        <item x="582"/>
        <item x="585"/>
        <item x="285"/>
        <item x="59"/>
        <item x="575"/>
        <item x="357"/>
        <item x="356"/>
        <item x="185"/>
        <item x="767"/>
        <item x="786"/>
        <item x="549"/>
        <item x="374"/>
        <item x="187"/>
        <item x="275"/>
        <item x="123"/>
        <item x="601"/>
        <item x="770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20">
        <item x="4"/>
        <item x="5"/>
        <item x="13"/>
        <item x="9"/>
        <item x="3"/>
        <item x="8"/>
        <item x="18"/>
        <item x="6"/>
        <item x="11"/>
        <item x="7"/>
        <item x="12"/>
        <item x="17"/>
        <item x="1"/>
        <item x="15"/>
        <item x="2"/>
        <item x="10"/>
        <item x="0"/>
        <item x="14"/>
        <item x="16"/>
        <item t="default"/>
      </items>
    </pivotField>
    <pivotField showAll="0"/>
    <pivotField showAll="0"/>
  </pivotFields>
  <rowFields count="1">
    <field x="7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titl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1E15D-8570-4FFD-9E22-9FA1558DF4A9}">
  <dimension ref="A1:J1443"/>
  <sheetViews>
    <sheetView tabSelected="1" workbookViewId="0">
      <selection activeCell="B1" sqref="B1"/>
    </sheetView>
  </sheetViews>
  <sheetFormatPr defaultRowHeight="14.4" x14ac:dyDescent="0.3"/>
  <cols>
    <col min="2" max="2" width="107.33203125" customWidth="1"/>
    <col min="6" max="6" width="123.5546875" bestFit="1" customWidth="1"/>
    <col min="7" max="7" width="18.109375" customWidth="1"/>
    <col min="10" max="10" width="21.5546875" bestFit="1" customWidth="1"/>
  </cols>
  <sheetData>
    <row r="1" spans="1:10" x14ac:dyDescent="0.3">
      <c r="A1" s="1" t="s">
        <v>2371</v>
      </c>
      <c r="B1" s="1" t="s">
        <v>2372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3">
      <c r="A2" s="2" t="s">
        <v>8</v>
      </c>
      <c r="B2" s="2" t="s">
        <v>9</v>
      </c>
      <c r="C2" s="2" t="s">
        <v>10</v>
      </c>
      <c r="D2" s="2" t="s">
        <v>11</v>
      </c>
      <c r="E2" s="12" t="s">
        <v>12</v>
      </c>
      <c r="F2" s="2"/>
      <c r="G2" s="2" t="s">
        <v>13</v>
      </c>
      <c r="H2" s="2" t="s">
        <v>14</v>
      </c>
      <c r="I2" s="2" t="s">
        <v>15</v>
      </c>
      <c r="J2" s="2" t="s">
        <v>16</v>
      </c>
    </row>
    <row r="3" spans="1:10" x14ac:dyDescent="0.3">
      <c r="A3" s="2" t="s">
        <v>17</v>
      </c>
      <c r="B3" s="2" t="s">
        <v>18</v>
      </c>
      <c r="C3" s="2" t="s">
        <v>10</v>
      </c>
      <c r="D3" s="2" t="s">
        <v>19</v>
      </c>
      <c r="E3" s="12" t="s">
        <v>12</v>
      </c>
      <c r="F3" s="2"/>
      <c r="G3" s="2" t="s">
        <v>20</v>
      </c>
      <c r="H3" s="2" t="s">
        <v>21</v>
      </c>
      <c r="I3" s="2" t="s">
        <v>15</v>
      </c>
      <c r="J3" s="2" t="s">
        <v>16</v>
      </c>
    </row>
    <row r="4" spans="1:10" x14ac:dyDescent="0.3">
      <c r="A4" s="4" t="s">
        <v>22</v>
      </c>
      <c r="B4" s="2" t="s">
        <v>23</v>
      </c>
      <c r="C4" s="2" t="s">
        <v>10</v>
      </c>
      <c r="D4" s="2" t="s">
        <v>24</v>
      </c>
      <c r="E4" s="12" t="s">
        <v>12</v>
      </c>
      <c r="F4" s="2"/>
      <c r="G4" s="2" t="s">
        <v>25</v>
      </c>
      <c r="H4" s="2" t="s">
        <v>26</v>
      </c>
      <c r="I4" s="2" t="s">
        <v>15</v>
      </c>
      <c r="J4" s="2" t="s">
        <v>16</v>
      </c>
    </row>
    <row r="5" spans="1:10" x14ac:dyDescent="0.3">
      <c r="A5" s="2" t="s">
        <v>27</v>
      </c>
      <c r="B5" s="2" t="s">
        <v>28</v>
      </c>
      <c r="C5" s="2" t="s">
        <v>10</v>
      </c>
      <c r="D5" s="2" t="s">
        <v>29</v>
      </c>
      <c r="E5" s="13" t="s">
        <v>30</v>
      </c>
      <c r="F5" s="2" t="s">
        <v>2370</v>
      </c>
      <c r="G5" s="2" t="s">
        <v>31</v>
      </c>
      <c r="H5" s="2" t="s">
        <v>32</v>
      </c>
      <c r="I5" s="2" t="s">
        <v>33</v>
      </c>
      <c r="J5" s="2" t="s">
        <v>16</v>
      </c>
    </row>
    <row r="6" spans="1:10" x14ac:dyDescent="0.3">
      <c r="A6" s="2" t="s">
        <v>34</v>
      </c>
      <c r="B6" s="2" t="s">
        <v>35</v>
      </c>
      <c r="C6" s="2" t="s">
        <v>10</v>
      </c>
      <c r="D6" s="2" t="s">
        <v>36</v>
      </c>
      <c r="E6" s="12" t="s">
        <v>12</v>
      </c>
      <c r="F6" s="2"/>
      <c r="G6" s="2" t="s">
        <v>37</v>
      </c>
      <c r="H6" s="2" t="s">
        <v>21</v>
      </c>
      <c r="I6" s="2" t="s">
        <v>33</v>
      </c>
      <c r="J6" s="2" t="s">
        <v>16</v>
      </c>
    </row>
    <row r="7" spans="1:10" x14ac:dyDescent="0.3">
      <c r="A7" s="2" t="s">
        <v>38</v>
      </c>
      <c r="B7" s="2" t="s">
        <v>39</v>
      </c>
      <c r="C7" s="2" t="s">
        <v>10</v>
      </c>
      <c r="D7" s="2"/>
      <c r="E7" s="12" t="s">
        <v>12</v>
      </c>
      <c r="F7" s="5"/>
      <c r="G7" s="2" t="s">
        <v>37</v>
      </c>
      <c r="H7" s="2" t="s">
        <v>21</v>
      </c>
      <c r="I7" s="2" t="s">
        <v>15</v>
      </c>
      <c r="J7" s="2" t="s">
        <v>16</v>
      </c>
    </row>
    <row r="8" spans="1:10" x14ac:dyDescent="0.3">
      <c r="A8" s="2" t="s">
        <v>40</v>
      </c>
      <c r="B8" s="2" t="s">
        <v>41</v>
      </c>
      <c r="C8" s="2" t="s">
        <v>10</v>
      </c>
      <c r="D8" s="2" t="s">
        <v>42</v>
      </c>
      <c r="E8" s="12" t="s">
        <v>12</v>
      </c>
      <c r="F8" s="2"/>
      <c r="G8" s="2" t="s">
        <v>37</v>
      </c>
      <c r="H8" s="2" t="s">
        <v>21</v>
      </c>
      <c r="I8" s="2" t="s">
        <v>15</v>
      </c>
      <c r="J8" s="2" t="s">
        <v>16</v>
      </c>
    </row>
    <row r="9" spans="1:10" x14ac:dyDescent="0.3">
      <c r="A9" s="2" t="s">
        <v>43</v>
      </c>
      <c r="B9" s="2" t="s">
        <v>44</v>
      </c>
      <c r="C9" s="2" t="s">
        <v>10</v>
      </c>
      <c r="D9" s="2" t="s">
        <v>45</v>
      </c>
      <c r="E9" s="12" t="s">
        <v>12</v>
      </c>
      <c r="F9" s="2"/>
      <c r="G9" s="2" t="s">
        <v>37</v>
      </c>
      <c r="H9" s="2" t="s">
        <v>21</v>
      </c>
      <c r="I9" s="2" t="s">
        <v>15</v>
      </c>
      <c r="J9" s="2" t="s">
        <v>16</v>
      </c>
    </row>
    <row r="10" spans="1:10" x14ac:dyDescent="0.3">
      <c r="A10" s="2" t="s">
        <v>46</v>
      </c>
      <c r="B10" s="2" t="s">
        <v>47</v>
      </c>
      <c r="C10" s="2" t="s">
        <v>10</v>
      </c>
      <c r="D10" s="2" t="s">
        <v>48</v>
      </c>
      <c r="E10" s="12" t="s">
        <v>12</v>
      </c>
      <c r="F10" s="2"/>
      <c r="G10" s="2" t="s">
        <v>37</v>
      </c>
      <c r="H10" s="2" t="s">
        <v>21</v>
      </c>
      <c r="I10" s="2" t="s">
        <v>15</v>
      </c>
      <c r="J10" s="2" t="s">
        <v>16</v>
      </c>
    </row>
    <row r="11" spans="1:10" x14ac:dyDescent="0.3">
      <c r="A11" s="2" t="s">
        <v>49</v>
      </c>
      <c r="B11" s="2" t="s">
        <v>50</v>
      </c>
      <c r="C11" s="2" t="s">
        <v>10</v>
      </c>
      <c r="D11" s="2" t="s">
        <v>51</v>
      </c>
      <c r="E11" s="12" t="s">
        <v>12</v>
      </c>
      <c r="F11" s="2"/>
      <c r="G11" s="2" t="s">
        <v>37</v>
      </c>
      <c r="H11" s="2" t="s">
        <v>21</v>
      </c>
      <c r="I11" s="2" t="s">
        <v>15</v>
      </c>
      <c r="J11" s="2" t="s">
        <v>16</v>
      </c>
    </row>
    <row r="12" spans="1:10" x14ac:dyDescent="0.3">
      <c r="A12" s="2" t="s">
        <v>52</v>
      </c>
      <c r="B12" s="2" t="s">
        <v>53</v>
      </c>
      <c r="C12" s="2" t="s">
        <v>10</v>
      </c>
      <c r="D12" s="2" t="s">
        <v>54</v>
      </c>
      <c r="E12" s="12" t="s">
        <v>12</v>
      </c>
      <c r="F12" s="2"/>
      <c r="G12" s="2" t="s">
        <v>37</v>
      </c>
      <c r="H12" s="2" t="s">
        <v>21</v>
      </c>
      <c r="I12" s="2" t="s">
        <v>15</v>
      </c>
      <c r="J12" s="2" t="s">
        <v>16</v>
      </c>
    </row>
    <row r="13" spans="1:10" x14ac:dyDescent="0.3">
      <c r="A13" s="2" t="s">
        <v>55</v>
      </c>
      <c r="B13" s="2" t="s">
        <v>56</v>
      </c>
      <c r="C13" s="2" t="s">
        <v>10</v>
      </c>
      <c r="D13" s="2" t="s">
        <v>57</v>
      </c>
      <c r="E13" s="12" t="s">
        <v>12</v>
      </c>
      <c r="F13" s="2"/>
      <c r="G13" s="2" t="s">
        <v>37</v>
      </c>
      <c r="H13" s="2" t="s">
        <v>21</v>
      </c>
      <c r="I13" s="2" t="s">
        <v>15</v>
      </c>
      <c r="J13" s="2" t="s">
        <v>16</v>
      </c>
    </row>
    <row r="14" spans="1:10" x14ac:dyDescent="0.3">
      <c r="A14" s="2" t="s">
        <v>58</v>
      </c>
      <c r="B14" s="2" t="s">
        <v>59</v>
      </c>
      <c r="C14" s="2" t="s">
        <v>10</v>
      </c>
      <c r="D14" s="2" t="s">
        <v>60</v>
      </c>
      <c r="E14" s="12" t="s">
        <v>12</v>
      </c>
      <c r="F14" s="2"/>
      <c r="G14" s="2" t="s">
        <v>37</v>
      </c>
      <c r="H14" s="2" t="s">
        <v>21</v>
      </c>
      <c r="I14" s="2" t="s">
        <v>15</v>
      </c>
      <c r="J14" s="2" t="s">
        <v>16</v>
      </c>
    </row>
    <row r="15" spans="1:10" x14ac:dyDescent="0.3">
      <c r="A15" s="2" t="s">
        <v>61</v>
      </c>
      <c r="B15" s="2" t="s">
        <v>62</v>
      </c>
      <c r="C15" s="2" t="s">
        <v>10</v>
      </c>
      <c r="D15" s="2" t="s">
        <v>63</v>
      </c>
      <c r="E15" s="12" t="s">
        <v>12</v>
      </c>
      <c r="F15" s="2"/>
      <c r="G15" s="2" t="s">
        <v>37</v>
      </c>
      <c r="H15" s="2" t="s">
        <v>21</v>
      </c>
      <c r="I15" s="2" t="s">
        <v>15</v>
      </c>
      <c r="J15" s="2" t="s">
        <v>16</v>
      </c>
    </row>
    <row r="16" spans="1:10" x14ac:dyDescent="0.3">
      <c r="A16" s="2" t="s">
        <v>64</v>
      </c>
      <c r="B16" s="2" t="s">
        <v>65</v>
      </c>
      <c r="C16" s="2" t="s">
        <v>10</v>
      </c>
      <c r="D16" s="2" t="s">
        <v>66</v>
      </c>
      <c r="E16" s="12" t="s">
        <v>12</v>
      </c>
      <c r="F16" s="2"/>
      <c r="G16" s="2" t="s">
        <v>37</v>
      </c>
      <c r="H16" s="2" t="s">
        <v>21</v>
      </c>
      <c r="I16" s="2" t="s">
        <v>67</v>
      </c>
      <c r="J16" s="2" t="s">
        <v>16</v>
      </c>
    </row>
    <row r="17" spans="1:10" x14ac:dyDescent="0.3">
      <c r="A17" s="2" t="s">
        <v>68</v>
      </c>
      <c r="B17" s="2" t="s">
        <v>69</v>
      </c>
      <c r="C17" s="2" t="s">
        <v>10</v>
      </c>
      <c r="D17" s="2" t="s">
        <v>70</v>
      </c>
      <c r="E17" s="12" t="s">
        <v>12</v>
      </c>
      <c r="F17" s="2"/>
      <c r="G17" s="2" t="s">
        <v>37</v>
      </c>
      <c r="H17" s="2" t="s">
        <v>21</v>
      </c>
      <c r="I17" s="2" t="s">
        <v>33</v>
      </c>
      <c r="J17" s="2" t="s">
        <v>16</v>
      </c>
    </row>
    <row r="18" spans="1:10" x14ac:dyDescent="0.3">
      <c r="A18" s="2" t="s">
        <v>71</v>
      </c>
      <c r="B18" s="2" t="s">
        <v>72</v>
      </c>
      <c r="C18" s="2" t="s">
        <v>10</v>
      </c>
      <c r="D18" s="2" t="s">
        <v>73</v>
      </c>
      <c r="E18" s="12" t="s">
        <v>12</v>
      </c>
      <c r="F18" s="2"/>
      <c r="G18" s="2" t="s">
        <v>13</v>
      </c>
      <c r="H18" s="2" t="s">
        <v>14</v>
      </c>
      <c r="I18" s="2" t="s">
        <v>33</v>
      </c>
      <c r="J18" s="2" t="s">
        <v>74</v>
      </c>
    </row>
    <row r="19" spans="1:10" x14ac:dyDescent="0.3">
      <c r="A19" s="2" t="s">
        <v>75</v>
      </c>
      <c r="B19" s="2" t="s">
        <v>76</v>
      </c>
      <c r="C19" s="2" t="s">
        <v>10</v>
      </c>
      <c r="D19" s="2" t="s">
        <v>77</v>
      </c>
      <c r="E19" s="12" t="s">
        <v>12</v>
      </c>
      <c r="F19" s="2"/>
      <c r="G19" s="2" t="s">
        <v>13</v>
      </c>
      <c r="H19" s="2" t="s">
        <v>14</v>
      </c>
      <c r="I19" s="2" t="s">
        <v>67</v>
      </c>
      <c r="J19" s="2" t="s">
        <v>74</v>
      </c>
    </row>
    <row r="20" spans="1:10" x14ac:dyDescent="0.3">
      <c r="A20" s="2" t="s">
        <v>78</v>
      </c>
      <c r="B20" s="2" t="s">
        <v>79</v>
      </c>
      <c r="C20" s="2" t="s">
        <v>10</v>
      </c>
      <c r="D20" s="2" t="s">
        <v>80</v>
      </c>
      <c r="E20" s="12" t="s">
        <v>12</v>
      </c>
      <c r="F20" s="2"/>
      <c r="G20" s="2" t="s">
        <v>13</v>
      </c>
      <c r="H20" s="2" t="s">
        <v>14</v>
      </c>
      <c r="I20" s="2" t="s">
        <v>33</v>
      </c>
      <c r="J20" s="2" t="s">
        <v>16</v>
      </c>
    </row>
    <row r="21" spans="1:10" x14ac:dyDescent="0.3">
      <c r="A21" s="2" t="s">
        <v>81</v>
      </c>
      <c r="B21" s="2" t="s">
        <v>82</v>
      </c>
      <c r="C21" s="2" t="s">
        <v>10</v>
      </c>
      <c r="D21" s="2" t="s">
        <v>83</v>
      </c>
      <c r="E21" s="12" t="s">
        <v>12</v>
      </c>
      <c r="F21" s="2"/>
      <c r="G21" s="2" t="s">
        <v>13</v>
      </c>
      <c r="H21" s="2" t="s">
        <v>14</v>
      </c>
      <c r="I21" s="2" t="s">
        <v>33</v>
      </c>
      <c r="J21" s="2" t="s">
        <v>16</v>
      </c>
    </row>
    <row r="22" spans="1:10" x14ac:dyDescent="0.3">
      <c r="A22" s="2" t="s">
        <v>84</v>
      </c>
      <c r="B22" s="2" t="s">
        <v>85</v>
      </c>
      <c r="C22" s="2" t="s">
        <v>10</v>
      </c>
      <c r="D22" s="2" t="s">
        <v>86</v>
      </c>
      <c r="E22" s="12" t="s">
        <v>12</v>
      </c>
      <c r="F22" s="2"/>
      <c r="G22" s="2" t="s">
        <v>13</v>
      </c>
      <c r="H22" s="2" t="s">
        <v>14</v>
      </c>
      <c r="I22" s="2" t="s">
        <v>67</v>
      </c>
      <c r="J22" s="2" t="s">
        <v>16</v>
      </c>
    </row>
    <row r="23" spans="1:10" x14ac:dyDescent="0.3">
      <c r="A23" s="2" t="s">
        <v>87</v>
      </c>
      <c r="B23" s="2" t="s">
        <v>88</v>
      </c>
      <c r="C23" s="2" t="s">
        <v>10</v>
      </c>
      <c r="D23" s="2" t="s">
        <v>89</v>
      </c>
      <c r="E23" s="12" t="s">
        <v>12</v>
      </c>
      <c r="F23" s="2"/>
      <c r="G23" s="2" t="s">
        <v>90</v>
      </c>
      <c r="H23" s="2" t="s">
        <v>91</v>
      </c>
      <c r="I23" s="2" t="s">
        <v>67</v>
      </c>
      <c r="J23" s="2" t="s">
        <v>16</v>
      </c>
    </row>
    <row r="24" spans="1:10" x14ac:dyDescent="0.3">
      <c r="A24" s="2" t="s">
        <v>92</v>
      </c>
      <c r="B24" s="2" t="s">
        <v>93</v>
      </c>
      <c r="C24" s="2" t="s">
        <v>10</v>
      </c>
      <c r="D24" s="2" t="s">
        <v>94</v>
      </c>
      <c r="E24" s="12" t="s">
        <v>12</v>
      </c>
      <c r="F24" s="2"/>
      <c r="G24" s="2" t="s">
        <v>90</v>
      </c>
      <c r="H24" s="2" t="s">
        <v>91</v>
      </c>
      <c r="I24" s="2" t="s">
        <v>67</v>
      </c>
      <c r="J24" s="2" t="s">
        <v>16</v>
      </c>
    </row>
    <row r="25" spans="1:10" x14ac:dyDescent="0.3">
      <c r="A25" s="2" t="s">
        <v>95</v>
      </c>
      <c r="B25" s="2" t="s">
        <v>96</v>
      </c>
      <c r="C25" s="2" t="s">
        <v>10</v>
      </c>
      <c r="D25" s="2" t="s">
        <v>97</v>
      </c>
      <c r="E25" s="12" t="s">
        <v>12</v>
      </c>
      <c r="F25" s="2"/>
      <c r="G25" s="2" t="s">
        <v>98</v>
      </c>
      <c r="H25" s="2" t="s">
        <v>99</v>
      </c>
      <c r="I25" s="2" t="s">
        <v>15</v>
      </c>
      <c r="J25" s="2" t="s">
        <v>16</v>
      </c>
    </row>
    <row r="26" spans="1:10" x14ac:dyDescent="0.3">
      <c r="A26" s="2" t="s">
        <v>100</v>
      </c>
      <c r="B26" s="2" t="s">
        <v>101</v>
      </c>
      <c r="C26" s="2" t="s">
        <v>10</v>
      </c>
      <c r="D26" s="2" t="s">
        <v>102</v>
      </c>
      <c r="E26" s="12" t="s">
        <v>12</v>
      </c>
      <c r="F26" s="2"/>
      <c r="G26" s="2" t="s">
        <v>103</v>
      </c>
      <c r="H26" s="2" t="s">
        <v>104</v>
      </c>
      <c r="I26" s="2" t="s">
        <v>15</v>
      </c>
      <c r="J26" s="2" t="s">
        <v>16</v>
      </c>
    </row>
    <row r="27" spans="1:10" x14ac:dyDescent="0.3">
      <c r="A27" s="2" t="s">
        <v>105</v>
      </c>
      <c r="B27" s="2" t="s">
        <v>106</v>
      </c>
      <c r="C27" s="2" t="s">
        <v>10</v>
      </c>
      <c r="D27" s="2" t="s">
        <v>107</v>
      </c>
      <c r="E27" s="12" t="s">
        <v>12</v>
      </c>
      <c r="F27" s="2"/>
      <c r="G27" s="2" t="s">
        <v>103</v>
      </c>
      <c r="H27" s="2" t="s">
        <v>104</v>
      </c>
      <c r="I27" s="2" t="s">
        <v>15</v>
      </c>
      <c r="J27" s="2" t="s">
        <v>16</v>
      </c>
    </row>
    <row r="28" spans="1:10" x14ac:dyDescent="0.3">
      <c r="A28" s="2" t="s">
        <v>108</v>
      </c>
      <c r="B28" s="2" t="s">
        <v>109</v>
      </c>
      <c r="C28" s="2" t="s">
        <v>10</v>
      </c>
      <c r="D28" s="2" t="s">
        <v>110</v>
      </c>
      <c r="E28" s="12" t="s">
        <v>12</v>
      </c>
      <c r="F28" s="2"/>
      <c r="G28" s="2" t="s">
        <v>13</v>
      </c>
      <c r="H28" s="2" t="s">
        <v>14</v>
      </c>
      <c r="I28" s="2" t="s">
        <v>15</v>
      </c>
      <c r="J28" s="2" t="s">
        <v>16</v>
      </c>
    </row>
    <row r="29" spans="1:10" x14ac:dyDescent="0.3">
      <c r="A29" s="2" t="s">
        <v>111</v>
      </c>
      <c r="B29" s="2" t="s">
        <v>112</v>
      </c>
      <c r="C29" s="2" t="s">
        <v>10</v>
      </c>
      <c r="D29" s="2" t="s">
        <v>113</v>
      </c>
      <c r="E29" s="12" t="s">
        <v>12</v>
      </c>
      <c r="F29" s="2"/>
      <c r="G29" s="2" t="s">
        <v>114</v>
      </c>
      <c r="H29" s="2" t="s">
        <v>115</v>
      </c>
      <c r="I29" s="2" t="s">
        <v>15</v>
      </c>
      <c r="J29" s="2" t="s">
        <v>16</v>
      </c>
    </row>
    <row r="30" spans="1:10" x14ac:dyDescent="0.3">
      <c r="A30" s="2" t="s">
        <v>116</v>
      </c>
      <c r="B30" s="2" t="s">
        <v>117</v>
      </c>
      <c r="C30" s="2" t="s">
        <v>10</v>
      </c>
      <c r="D30" s="2" t="s">
        <v>118</v>
      </c>
      <c r="E30" s="12" t="s">
        <v>12</v>
      </c>
      <c r="F30" s="2"/>
      <c r="G30" s="2" t="s">
        <v>90</v>
      </c>
      <c r="H30" s="2" t="s">
        <v>91</v>
      </c>
      <c r="I30" s="2" t="s">
        <v>33</v>
      </c>
      <c r="J30" s="2" t="s">
        <v>16</v>
      </c>
    </row>
    <row r="31" spans="1:10" x14ac:dyDescent="0.3">
      <c r="A31" s="2" t="s">
        <v>119</v>
      </c>
      <c r="B31" s="2" t="s">
        <v>120</v>
      </c>
      <c r="C31" s="2" t="s">
        <v>10</v>
      </c>
      <c r="D31" s="2" t="s">
        <v>121</v>
      </c>
      <c r="E31" s="12" t="s">
        <v>12</v>
      </c>
      <c r="F31" s="2"/>
      <c r="G31" s="2" t="s">
        <v>114</v>
      </c>
      <c r="H31" s="2" t="s">
        <v>115</v>
      </c>
      <c r="I31" s="2" t="s">
        <v>33</v>
      </c>
      <c r="J31" s="2" t="s">
        <v>16</v>
      </c>
    </row>
    <row r="32" spans="1:10" x14ac:dyDescent="0.3">
      <c r="A32" s="2" t="s">
        <v>122</v>
      </c>
      <c r="B32" s="2" t="s">
        <v>123</v>
      </c>
      <c r="C32" s="2" t="s">
        <v>10</v>
      </c>
      <c r="D32" s="2" t="s">
        <v>124</v>
      </c>
      <c r="E32" s="12" t="s">
        <v>12</v>
      </c>
      <c r="F32" s="2"/>
      <c r="G32" s="2" t="s">
        <v>114</v>
      </c>
      <c r="H32" s="2" t="s">
        <v>115</v>
      </c>
      <c r="I32" s="2" t="s">
        <v>33</v>
      </c>
      <c r="J32" s="2" t="s">
        <v>16</v>
      </c>
    </row>
    <row r="33" spans="1:10" x14ac:dyDescent="0.3">
      <c r="A33" s="2" t="s">
        <v>125</v>
      </c>
      <c r="B33" s="2" t="s">
        <v>126</v>
      </c>
      <c r="C33" s="2" t="s">
        <v>10</v>
      </c>
      <c r="D33" s="2" t="s">
        <v>127</v>
      </c>
      <c r="E33" s="12" t="s">
        <v>12</v>
      </c>
      <c r="F33" s="2"/>
      <c r="G33" s="2" t="s">
        <v>31</v>
      </c>
      <c r="H33" s="2" t="s">
        <v>32</v>
      </c>
      <c r="I33" s="2" t="s">
        <v>33</v>
      </c>
      <c r="J33" s="2" t="s">
        <v>16</v>
      </c>
    </row>
    <row r="34" spans="1:10" x14ac:dyDescent="0.3">
      <c r="A34" s="2" t="s">
        <v>128</v>
      </c>
      <c r="B34" s="2" t="s">
        <v>129</v>
      </c>
      <c r="C34" s="2" t="s">
        <v>10</v>
      </c>
      <c r="D34" s="2" t="s">
        <v>130</v>
      </c>
      <c r="E34" s="12" t="s">
        <v>12</v>
      </c>
      <c r="F34" s="2"/>
      <c r="G34" s="2" t="s">
        <v>25</v>
      </c>
      <c r="H34" s="2" t="s">
        <v>26</v>
      </c>
      <c r="I34" s="2" t="s">
        <v>15</v>
      </c>
      <c r="J34" s="2" t="s">
        <v>16</v>
      </c>
    </row>
    <row r="35" spans="1:10" x14ac:dyDescent="0.3">
      <c r="A35" s="2" t="s">
        <v>131</v>
      </c>
      <c r="B35" s="2" t="s">
        <v>132</v>
      </c>
      <c r="C35" s="2" t="s">
        <v>10</v>
      </c>
      <c r="D35" s="2" t="s">
        <v>133</v>
      </c>
      <c r="E35" s="12" t="s">
        <v>12</v>
      </c>
      <c r="F35" s="2"/>
      <c r="G35" s="2" t="s">
        <v>103</v>
      </c>
      <c r="H35" s="2" t="s">
        <v>104</v>
      </c>
      <c r="I35" s="2" t="s">
        <v>15</v>
      </c>
      <c r="J35" s="2" t="s">
        <v>16</v>
      </c>
    </row>
    <row r="36" spans="1:10" x14ac:dyDescent="0.3">
      <c r="A36" s="2" t="s">
        <v>134</v>
      </c>
      <c r="B36" s="2" t="s">
        <v>135</v>
      </c>
      <c r="C36" s="2" t="s">
        <v>10</v>
      </c>
      <c r="D36" s="2" t="s">
        <v>136</v>
      </c>
      <c r="E36" s="12" t="s">
        <v>12</v>
      </c>
      <c r="F36" s="2"/>
      <c r="G36" s="2" t="s">
        <v>13</v>
      </c>
      <c r="H36" s="2" t="s">
        <v>14</v>
      </c>
      <c r="I36" s="2" t="s">
        <v>33</v>
      </c>
      <c r="J36" s="2" t="s">
        <v>16</v>
      </c>
    </row>
    <row r="37" spans="1:10" x14ac:dyDescent="0.3">
      <c r="A37" s="2" t="s">
        <v>137</v>
      </c>
      <c r="B37" s="2" t="s">
        <v>138</v>
      </c>
      <c r="C37" s="2" t="s">
        <v>10</v>
      </c>
      <c r="D37" s="2" t="s">
        <v>139</v>
      </c>
      <c r="E37" s="12" t="s">
        <v>12</v>
      </c>
      <c r="F37" s="2"/>
      <c r="G37" s="2" t="s">
        <v>25</v>
      </c>
      <c r="H37" s="2" t="s">
        <v>26</v>
      </c>
      <c r="I37" s="2" t="s">
        <v>15</v>
      </c>
      <c r="J37" s="2" t="s">
        <v>16</v>
      </c>
    </row>
    <row r="38" spans="1:10" x14ac:dyDescent="0.3">
      <c r="A38" s="2" t="s">
        <v>140</v>
      </c>
      <c r="B38" s="2" t="s">
        <v>141</v>
      </c>
      <c r="C38" s="2" t="s">
        <v>10</v>
      </c>
      <c r="D38" s="2" t="s">
        <v>142</v>
      </c>
      <c r="E38" s="12" t="s">
        <v>12</v>
      </c>
      <c r="F38" s="2"/>
      <c r="G38" s="2" t="s">
        <v>13</v>
      </c>
      <c r="H38" s="2" t="s">
        <v>14</v>
      </c>
      <c r="I38" s="2" t="s">
        <v>33</v>
      </c>
      <c r="J38" s="2" t="s">
        <v>143</v>
      </c>
    </row>
    <row r="39" spans="1:10" x14ac:dyDescent="0.3">
      <c r="A39" s="2" t="s">
        <v>144</v>
      </c>
      <c r="B39" s="2" t="s">
        <v>145</v>
      </c>
      <c r="C39" s="2" t="s">
        <v>10</v>
      </c>
      <c r="D39" s="2" t="s">
        <v>146</v>
      </c>
      <c r="E39" s="12" t="s">
        <v>12</v>
      </c>
      <c r="F39" s="2"/>
      <c r="G39" s="2" t="s">
        <v>13</v>
      </c>
      <c r="H39" s="2" t="s">
        <v>14</v>
      </c>
      <c r="I39" s="2" t="s">
        <v>33</v>
      </c>
      <c r="J39" s="2" t="s">
        <v>16</v>
      </c>
    </row>
    <row r="40" spans="1:10" x14ac:dyDescent="0.3">
      <c r="A40" s="2" t="s">
        <v>147</v>
      </c>
      <c r="B40" s="2" t="s">
        <v>148</v>
      </c>
      <c r="C40" s="2" t="s">
        <v>10</v>
      </c>
      <c r="D40" s="2" t="s">
        <v>149</v>
      </c>
      <c r="E40" s="12" t="s">
        <v>12</v>
      </c>
      <c r="F40" s="2"/>
      <c r="G40" s="2" t="s">
        <v>25</v>
      </c>
      <c r="H40" s="2" t="s">
        <v>26</v>
      </c>
      <c r="I40" s="2" t="s">
        <v>15</v>
      </c>
      <c r="J40" s="2" t="s">
        <v>16</v>
      </c>
    </row>
    <row r="41" spans="1:10" x14ac:dyDescent="0.3">
      <c r="A41" s="2" t="s">
        <v>150</v>
      </c>
      <c r="B41" s="2" t="s">
        <v>151</v>
      </c>
      <c r="C41" s="2" t="s">
        <v>10</v>
      </c>
      <c r="D41" s="2" t="s">
        <v>152</v>
      </c>
      <c r="E41" s="12" t="s">
        <v>12</v>
      </c>
      <c r="F41" s="2"/>
      <c r="G41" s="2" t="s">
        <v>31</v>
      </c>
      <c r="H41" s="2" t="s">
        <v>32</v>
      </c>
      <c r="I41" s="2" t="s">
        <v>15</v>
      </c>
      <c r="J41" s="2" t="s">
        <v>16</v>
      </c>
    </row>
    <row r="42" spans="1:10" x14ac:dyDescent="0.3">
      <c r="A42" s="2" t="s">
        <v>153</v>
      </c>
      <c r="B42" s="2" t="s">
        <v>154</v>
      </c>
      <c r="C42" s="2" t="s">
        <v>10</v>
      </c>
      <c r="D42" s="2" t="s">
        <v>155</v>
      </c>
      <c r="E42" s="12" t="s">
        <v>12</v>
      </c>
      <c r="F42" s="2"/>
      <c r="G42" s="2" t="s">
        <v>31</v>
      </c>
      <c r="H42" s="2" t="s">
        <v>32</v>
      </c>
      <c r="I42" s="2" t="s">
        <v>15</v>
      </c>
      <c r="J42" s="2" t="s">
        <v>16</v>
      </c>
    </row>
    <row r="43" spans="1:10" x14ac:dyDescent="0.3">
      <c r="A43" s="2" t="s">
        <v>156</v>
      </c>
      <c r="B43" s="2" t="s">
        <v>157</v>
      </c>
      <c r="C43" s="2" t="s">
        <v>10</v>
      </c>
      <c r="D43" s="2" t="s">
        <v>158</v>
      </c>
      <c r="E43" s="12" t="s">
        <v>12</v>
      </c>
      <c r="F43" s="2"/>
      <c r="G43" s="2" t="s">
        <v>31</v>
      </c>
      <c r="H43" s="2" t="s">
        <v>32</v>
      </c>
      <c r="I43" s="2" t="s">
        <v>15</v>
      </c>
      <c r="J43" s="2" t="s">
        <v>16</v>
      </c>
    </row>
    <row r="44" spans="1:10" x14ac:dyDescent="0.3">
      <c r="A44" s="2" t="s">
        <v>159</v>
      </c>
      <c r="B44" s="2" t="s">
        <v>160</v>
      </c>
      <c r="C44" s="2" t="s">
        <v>10</v>
      </c>
      <c r="D44" s="2" t="s">
        <v>161</v>
      </c>
      <c r="E44" s="12" t="s">
        <v>12</v>
      </c>
      <c r="F44" s="2"/>
      <c r="G44" s="2" t="s">
        <v>31</v>
      </c>
      <c r="H44" s="2" t="s">
        <v>32</v>
      </c>
      <c r="I44" s="2" t="s">
        <v>15</v>
      </c>
      <c r="J44" s="2" t="s">
        <v>16</v>
      </c>
    </row>
    <row r="45" spans="1:10" x14ac:dyDescent="0.3">
      <c r="A45" s="2" t="s">
        <v>162</v>
      </c>
      <c r="B45" s="2" t="s">
        <v>163</v>
      </c>
      <c r="C45" s="2" t="s">
        <v>10</v>
      </c>
      <c r="D45" s="2" t="s">
        <v>164</v>
      </c>
      <c r="E45" s="12" t="s">
        <v>12</v>
      </c>
      <c r="F45" s="2"/>
      <c r="G45" s="2" t="s">
        <v>31</v>
      </c>
      <c r="H45" s="2" t="s">
        <v>32</v>
      </c>
      <c r="I45" s="2" t="s">
        <v>33</v>
      </c>
      <c r="J45" s="2" t="s">
        <v>16</v>
      </c>
    </row>
    <row r="46" spans="1:10" x14ac:dyDescent="0.3">
      <c r="A46" s="2" t="s">
        <v>165</v>
      </c>
      <c r="B46" s="2" t="s">
        <v>166</v>
      </c>
      <c r="C46" s="2" t="s">
        <v>10</v>
      </c>
      <c r="D46" s="2" t="s">
        <v>167</v>
      </c>
      <c r="E46" s="12" t="s">
        <v>12</v>
      </c>
      <c r="F46" s="2"/>
      <c r="G46" s="2" t="s">
        <v>168</v>
      </c>
      <c r="H46" s="2" t="s">
        <v>99</v>
      </c>
      <c r="I46" s="2" t="s">
        <v>15</v>
      </c>
      <c r="J46" s="2" t="s">
        <v>16</v>
      </c>
    </row>
    <row r="47" spans="1:10" x14ac:dyDescent="0.3">
      <c r="A47" s="2" t="s">
        <v>169</v>
      </c>
      <c r="B47" s="2" t="s">
        <v>170</v>
      </c>
      <c r="C47" s="2" t="s">
        <v>10</v>
      </c>
      <c r="D47" s="2" t="s">
        <v>171</v>
      </c>
      <c r="E47" s="12" t="s">
        <v>12</v>
      </c>
      <c r="F47" s="2"/>
      <c r="G47" s="2" t="s">
        <v>172</v>
      </c>
      <c r="H47" s="2" t="s">
        <v>99</v>
      </c>
      <c r="I47" s="2" t="s">
        <v>15</v>
      </c>
      <c r="J47" s="2" t="s">
        <v>16</v>
      </c>
    </row>
    <row r="48" spans="1:10" x14ac:dyDescent="0.3">
      <c r="A48" s="2" t="s">
        <v>173</v>
      </c>
      <c r="B48" s="2" t="s">
        <v>174</v>
      </c>
      <c r="C48" s="2" t="s">
        <v>10</v>
      </c>
      <c r="D48" s="2" t="s">
        <v>175</v>
      </c>
      <c r="E48" s="12" t="s">
        <v>12</v>
      </c>
      <c r="F48" s="2"/>
      <c r="G48" s="2" t="s">
        <v>172</v>
      </c>
      <c r="H48" s="2" t="s">
        <v>99</v>
      </c>
      <c r="I48" s="2" t="s">
        <v>15</v>
      </c>
      <c r="J48" s="2" t="s">
        <v>16</v>
      </c>
    </row>
    <row r="49" spans="1:10" x14ac:dyDescent="0.3">
      <c r="A49" s="2" t="s">
        <v>176</v>
      </c>
      <c r="B49" s="2" t="s">
        <v>177</v>
      </c>
      <c r="C49" s="2" t="s">
        <v>10</v>
      </c>
      <c r="D49" s="2" t="s">
        <v>178</v>
      </c>
      <c r="E49" s="12" t="s">
        <v>12</v>
      </c>
      <c r="F49" s="2"/>
      <c r="G49" s="2" t="s">
        <v>172</v>
      </c>
      <c r="H49" s="2" t="s">
        <v>99</v>
      </c>
      <c r="I49" s="2" t="s">
        <v>15</v>
      </c>
      <c r="J49" s="2" t="s">
        <v>16</v>
      </c>
    </row>
    <row r="50" spans="1:10" x14ac:dyDescent="0.3">
      <c r="A50" s="2" t="s">
        <v>179</v>
      </c>
      <c r="B50" s="2" t="s">
        <v>180</v>
      </c>
      <c r="C50" s="2" t="s">
        <v>10</v>
      </c>
      <c r="D50" s="2" t="s">
        <v>181</v>
      </c>
      <c r="E50" s="12" t="s">
        <v>12</v>
      </c>
      <c r="F50" s="2"/>
      <c r="G50" s="2" t="s">
        <v>182</v>
      </c>
      <c r="H50" s="2" t="s">
        <v>183</v>
      </c>
      <c r="I50" s="2" t="s">
        <v>15</v>
      </c>
      <c r="J50" s="2" t="s">
        <v>16</v>
      </c>
    </row>
    <row r="51" spans="1:10" x14ac:dyDescent="0.3">
      <c r="A51" s="2" t="s">
        <v>184</v>
      </c>
      <c r="B51" s="2" t="s">
        <v>185</v>
      </c>
      <c r="C51" s="2" t="s">
        <v>10</v>
      </c>
      <c r="D51" s="2" t="s">
        <v>186</v>
      </c>
      <c r="E51" s="12" t="s">
        <v>12</v>
      </c>
      <c r="F51" s="2"/>
      <c r="G51" s="2" t="s">
        <v>90</v>
      </c>
      <c r="H51" s="2" t="s">
        <v>91</v>
      </c>
      <c r="I51" s="2" t="s">
        <v>33</v>
      </c>
      <c r="J51" s="2" t="s">
        <v>74</v>
      </c>
    </row>
    <row r="52" spans="1:10" x14ac:dyDescent="0.3">
      <c r="A52" s="2" t="s">
        <v>187</v>
      </c>
      <c r="B52" s="2" t="s">
        <v>188</v>
      </c>
      <c r="C52" s="2" t="s">
        <v>10</v>
      </c>
      <c r="D52" s="2" t="s">
        <v>189</v>
      </c>
      <c r="E52" s="12" t="s">
        <v>12</v>
      </c>
      <c r="F52" s="2"/>
      <c r="G52" s="2" t="s">
        <v>182</v>
      </c>
      <c r="H52" s="2" t="s">
        <v>183</v>
      </c>
      <c r="I52" s="2" t="s">
        <v>15</v>
      </c>
      <c r="J52" s="2" t="s">
        <v>16</v>
      </c>
    </row>
    <row r="53" spans="1:10" x14ac:dyDescent="0.3">
      <c r="A53" s="2" t="s">
        <v>190</v>
      </c>
      <c r="B53" s="2" t="s">
        <v>191</v>
      </c>
      <c r="C53" s="2" t="s">
        <v>10</v>
      </c>
      <c r="D53" s="2" t="s">
        <v>192</v>
      </c>
      <c r="E53" s="12" t="s">
        <v>12</v>
      </c>
      <c r="F53" s="2"/>
      <c r="G53" s="2" t="s">
        <v>182</v>
      </c>
      <c r="H53" s="2" t="s">
        <v>183</v>
      </c>
      <c r="I53" s="2" t="s">
        <v>15</v>
      </c>
      <c r="J53" s="2" t="s">
        <v>16</v>
      </c>
    </row>
    <row r="54" spans="1:10" x14ac:dyDescent="0.3">
      <c r="A54" s="2" t="s">
        <v>193</v>
      </c>
      <c r="B54" s="2" t="s">
        <v>194</v>
      </c>
      <c r="C54" s="2" t="s">
        <v>10</v>
      </c>
      <c r="D54" s="2" t="s">
        <v>195</v>
      </c>
      <c r="E54" s="12" t="s">
        <v>12</v>
      </c>
      <c r="F54" s="2"/>
      <c r="G54" s="2" t="s">
        <v>114</v>
      </c>
      <c r="H54" s="2" t="s">
        <v>115</v>
      </c>
      <c r="I54" s="2" t="s">
        <v>33</v>
      </c>
      <c r="J54" s="2" t="s">
        <v>16</v>
      </c>
    </row>
    <row r="55" spans="1:10" x14ac:dyDescent="0.3">
      <c r="A55" s="2" t="s">
        <v>196</v>
      </c>
      <c r="B55" s="2" t="s">
        <v>197</v>
      </c>
      <c r="C55" s="2" t="s">
        <v>10</v>
      </c>
      <c r="D55" s="2" t="s">
        <v>198</v>
      </c>
      <c r="E55" s="12" t="s">
        <v>12</v>
      </c>
      <c r="F55" s="2"/>
      <c r="G55" s="2" t="s">
        <v>114</v>
      </c>
      <c r="H55" s="2" t="s">
        <v>21</v>
      </c>
      <c r="I55" s="2" t="s">
        <v>15</v>
      </c>
      <c r="J55" s="2" t="s">
        <v>16</v>
      </c>
    </row>
    <row r="56" spans="1:10" x14ac:dyDescent="0.3">
      <c r="A56" s="2" t="s">
        <v>199</v>
      </c>
      <c r="B56" s="2" t="s">
        <v>200</v>
      </c>
      <c r="C56" s="2" t="s">
        <v>10</v>
      </c>
      <c r="D56" s="2" t="s">
        <v>201</v>
      </c>
      <c r="E56" s="12" t="s">
        <v>12</v>
      </c>
      <c r="F56" s="6"/>
      <c r="G56" s="2" t="s">
        <v>31</v>
      </c>
      <c r="H56" s="2" t="s">
        <v>202</v>
      </c>
      <c r="I56" s="2" t="s">
        <v>33</v>
      </c>
      <c r="J56" s="2" t="s">
        <v>74</v>
      </c>
    </row>
    <row r="57" spans="1:10" x14ac:dyDescent="0.3">
      <c r="A57" s="2" t="s">
        <v>203</v>
      </c>
      <c r="B57" s="2" t="s">
        <v>204</v>
      </c>
      <c r="C57" s="2" t="s">
        <v>10</v>
      </c>
      <c r="D57" s="2" t="s">
        <v>205</v>
      </c>
      <c r="E57" s="12" t="s">
        <v>12</v>
      </c>
      <c r="F57" s="2"/>
      <c r="G57" s="2" t="s">
        <v>206</v>
      </c>
      <c r="H57" s="2" t="s">
        <v>202</v>
      </c>
      <c r="I57" s="2" t="s">
        <v>67</v>
      </c>
      <c r="J57" s="2" t="s">
        <v>74</v>
      </c>
    </row>
    <row r="58" spans="1:10" x14ac:dyDescent="0.3">
      <c r="A58" s="2" t="s">
        <v>207</v>
      </c>
      <c r="B58" s="2" t="s">
        <v>208</v>
      </c>
      <c r="C58" s="2" t="s">
        <v>10</v>
      </c>
      <c r="D58" s="2" t="s">
        <v>209</v>
      </c>
      <c r="E58" s="12" t="s">
        <v>12</v>
      </c>
      <c r="F58" s="2"/>
      <c r="G58" s="2" t="s">
        <v>206</v>
      </c>
      <c r="H58" s="2" t="s">
        <v>202</v>
      </c>
      <c r="I58" s="2" t="s">
        <v>33</v>
      </c>
      <c r="J58" s="2" t="s">
        <v>74</v>
      </c>
    </row>
    <row r="59" spans="1:10" x14ac:dyDescent="0.3">
      <c r="A59" s="2" t="s">
        <v>210</v>
      </c>
      <c r="B59" s="2" t="s">
        <v>211</v>
      </c>
      <c r="C59" s="2" t="s">
        <v>10</v>
      </c>
      <c r="D59" s="2" t="s">
        <v>212</v>
      </c>
      <c r="E59" s="12" t="s">
        <v>12</v>
      </c>
      <c r="F59" s="2"/>
      <c r="G59" s="2" t="s">
        <v>213</v>
      </c>
      <c r="H59" s="2" t="s">
        <v>183</v>
      </c>
      <c r="I59" s="2" t="s">
        <v>67</v>
      </c>
      <c r="J59" s="2" t="s">
        <v>16</v>
      </c>
    </row>
    <row r="60" spans="1:10" x14ac:dyDescent="0.3">
      <c r="A60" s="2" t="s">
        <v>214</v>
      </c>
      <c r="B60" s="2" t="s">
        <v>215</v>
      </c>
      <c r="C60" s="2" t="s">
        <v>10</v>
      </c>
      <c r="D60" s="2" t="s">
        <v>216</v>
      </c>
      <c r="E60" s="12" t="s">
        <v>12</v>
      </c>
      <c r="F60" s="2"/>
      <c r="G60" s="2" t="s">
        <v>213</v>
      </c>
      <c r="H60" s="2" t="s">
        <v>183</v>
      </c>
      <c r="I60" s="2" t="s">
        <v>33</v>
      </c>
      <c r="J60" s="2" t="s">
        <v>16</v>
      </c>
    </row>
    <row r="61" spans="1:10" x14ac:dyDescent="0.3">
      <c r="A61" s="2" t="s">
        <v>217</v>
      </c>
      <c r="B61" s="2" t="s">
        <v>215</v>
      </c>
      <c r="C61" s="2" t="s">
        <v>10</v>
      </c>
      <c r="D61" s="2" t="s">
        <v>218</v>
      </c>
      <c r="E61" s="12" t="s">
        <v>12</v>
      </c>
      <c r="F61" s="2"/>
      <c r="G61" s="2" t="s">
        <v>213</v>
      </c>
      <c r="H61" s="2" t="s">
        <v>183</v>
      </c>
      <c r="I61" s="2" t="s">
        <v>33</v>
      </c>
      <c r="J61" s="2" t="s">
        <v>16</v>
      </c>
    </row>
    <row r="62" spans="1:10" x14ac:dyDescent="0.3">
      <c r="A62" s="2" t="s">
        <v>219</v>
      </c>
      <c r="B62" s="2" t="s">
        <v>220</v>
      </c>
      <c r="C62" s="2" t="s">
        <v>10</v>
      </c>
      <c r="D62" s="2" t="s">
        <v>221</v>
      </c>
      <c r="E62" s="12" t="s">
        <v>12</v>
      </c>
      <c r="F62" s="2"/>
      <c r="G62" s="2" t="s">
        <v>206</v>
      </c>
      <c r="H62" s="2" t="s">
        <v>202</v>
      </c>
      <c r="I62" s="2" t="s">
        <v>15</v>
      </c>
      <c r="J62" s="2" t="s">
        <v>16</v>
      </c>
    </row>
    <row r="63" spans="1:10" x14ac:dyDescent="0.3">
      <c r="A63" s="2" t="s">
        <v>222</v>
      </c>
      <c r="B63" s="2" t="s">
        <v>223</v>
      </c>
      <c r="C63" s="2" t="s">
        <v>10</v>
      </c>
      <c r="D63" s="2" t="s">
        <v>224</v>
      </c>
      <c r="E63" s="12" t="s">
        <v>12</v>
      </c>
      <c r="F63" s="2"/>
      <c r="G63" s="2" t="s">
        <v>213</v>
      </c>
      <c r="H63" s="2" t="s">
        <v>183</v>
      </c>
      <c r="I63" s="2" t="s">
        <v>33</v>
      </c>
      <c r="J63" s="2" t="s">
        <v>16</v>
      </c>
    </row>
    <row r="64" spans="1:10" x14ac:dyDescent="0.3">
      <c r="A64" s="2" t="s">
        <v>225</v>
      </c>
      <c r="B64" s="2" t="s">
        <v>226</v>
      </c>
      <c r="C64" s="2" t="s">
        <v>10</v>
      </c>
      <c r="D64" s="2" t="s">
        <v>227</v>
      </c>
      <c r="E64" s="12" t="s">
        <v>12</v>
      </c>
      <c r="F64" s="2"/>
      <c r="G64" s="2" t="s">
        <v>98</v>
      </c>
      <c r="H64" s="2" t="s">
        <v>99</v>
      </c>
      <c r="I64" s="2" t="s">
        <v>15</v>
      </c>
      <c r="J64" s="2" t="s">
        <v>16</v>
      </c>
    </row>
    <row r="65" spans="1:10" x14ac:dyDescent="0.3">
      <c r="A65" s="2" t="s">
        <v>228</v>
      </c>
      <c r="B65" s="2" t="s">
        <v>229</v>
      </c>
      <c r="C65" s="2" t="s">
        <v>10</v>
      </c>
      <c r="D65" s="2" t="s">
        <v>230</v>
      </c>
      <c r="E65" s="12" t="s">
        <v>12</v>
      </c>
      <c r="F65" s="2"/>
      <c r="G65" s="2" t="s">
        <v>213</v>
      </c>
      <c r="H65" s="2" t="s">
        <v>183</v>
      </c>
      <c r="I65" s="2" t="s">
        <v>15</v>
      </c>
      <c r="J65" s="2" t="s">
        <v>16</v>
      </c>
    </row>
    <row r="66" spans="1:10" x14ac:dyDescent="0.3">
      <c r="A66" s="2" t="s">
        <v>231</v>
      </c>
      <c r="B66" s="2" t="s">
        <v>232</v>
      </c>
      <c r="C66" s="2" t="s">
        <v>10</v>
      </c>
      <c r="D66" s="2" t="s">
        <v>233</v>
      </c>
      <c r="E66" s="12" t="s">
        <v>12</v>
      </c>
      <c r="F66" s="2"/>
      <c r="G66" s="2" t="s">
        <v>213</v>
      </c>
      <c r="H66" s="2" t="s">
        <v>202</v>
      </c>
      <c r="I66" s="2" t="s">
        <v>15</v>
      </c>
      <c r="J66" s="2" t="s">
        <v>16</v>
      </c>
    </row>
    <row r="67" spans="1:10" x14ac:dyDescent="0.3">
      <c r="A67" s="2" t="s">
        <v>234</v>
      </c>
      <c r="B67" s="2" t="s">
        <v>235</v>
      </c>
      <c r="C67" s="2" t="s">
        <v>10</v>
      </c>
      <c r="D67" s="2" t="s">
        <v>236</v>
      </c>
      <c r="E67" s="12" t="s">
        <v>12</v>
      </c>
      <c r="F67" s="2"/>
      <c r="G67" s="2" t="s">
        <v>213</v>
      </c>
      <c r="H67" s="2" t="s">
        <v>183</v>
      </c>
      <c r="I67" s="2" t="s">
        <v>15</v>
      </c>
      <c r="J67" s="2" t="s">
        <v>16</v>
      </c>
    </row>
    <row r="68" spans="1:10" x14ac:dyDescent="0.3">
      <c r="A68" s="2" t="s">
        <v>237</v>
      </c>
      <c r="B68" s="2" t="s">
        <v>238</v>
      </c>
      <c r="C68" s="2" t="s">
        <v>10</v>
      </c>
      <c r="D68" s="2" t="s">
        <v>239</v>
      </c>
      <c r="E68" s="12" t="s">
        <v>12</v>
      </c>
      <c r="F68" s="2"/>
      <c r="G68" s="2" t="s">
        <v>213</v>
      </c>
      <c r="H68" s="2" t="s">
        <v>183</v>
      </c>
      <c r="I68" s="2" t="s">
        <v>33</v>
      </c>
      <c r="J68" s="2" t="s">
        <v>16</v>
      </c>
    </row>
    <row r="69" spans="1:10" x14ac:dyDescent="0.3">
      <c r="A69" s="4" t="s">
        <v>240</v>
      </c>
      <c r="B69" s="2" t="s">
        <v>241</v>
      </c>
      <c r="C69" s="2" t="s">
        <v>10</v>
      </c>
      <c r="D69" s="2" t="s">
        <v>242</v>
      </c>
      <c r="E69" s="12" t="s">
        <v>12</v>
      </c>
      <c r="F69" s="2"/>
      <c r="G69" s="2" t="s">
        <v>213</v>
      </c>
      <c r="H69" s="2" t="s">
        <v>183</v>
      </c>
      <c r="I69" s="2" t="s">
        <v>15</v>
      </c>
      <c r="J69" s="2" t="s">
        <v>16</v>
      </c>
    </row>
    <row r="70" spans="1:10" x14ac:dyDescent="0.3">
      <c r="A70" s="2" t="s">
        <v>243</v>
      </c>
      <c r="B70" s="2" t="s">
        <v>244</v>
      </c>
      <c r="C70" s="2" t="s">
        <v>10</v>
      </c>
      <c r="D70" s="2" t="s">
        <v>245</v>
      </c>
      <c r="E70" s="12" t="s">
        <v>12</v>
      </c>
      <c r="F70" s="2"/>
      <c r="G70" s="2" t="s">
        <v>213</v>
      </c>
      <c r="H70" s="2" t="s">
        <v>183</v>
      </c>
      <c r="I70" s="2" t="s">
        <v>67</v>
      </c>
      <c r="J70" s="2" t="s">
        <v>16</v>
      </c>
    </row>
    <row r="71" spans="1:10" x14ac:dyDescent="0.3">
      <c r="A71" s="2" t="s">
        <v>246</v>
      </c>
      <c r="B71" s="2" t="s">
        <v>247</v>
      </c>
      <c r="C71" s="2" t="s">
        <v>10</v>
      </c>
      <c r="D71" s="2" t="s">
        <v>248</v>
      </c>
      <c r="E71" s="12" t="s">
        <v>12</v>
      </c>
      <c r="F71" s="2"/>
      <c r="G71" s="2" t="s">
        <v>114</v>
      </c>
      <c r="H71" s="2" t="s">
        <v>115</v>
      </c>
      <c r="I71" s="2" t="s">
        <v>15</v>
      </c>
      <c r="J71" s="2" t="s">
        <v>16</v>
      </c>
    </row>
    <row r="72" spans="1:10" x14ac:dyDescent="0.3">
      <c r="A72" s="2" t="s">
        <v>249</v>
      </c>
      <c r="B72" s="2" t="s">
        <v>250</v>
      </c>
      <c r="C72" s="2" t="s">
        <v>10</v>
      </c>
      <c r="D72" s="2" t="s">
        <v>251</v>
      </c>
      <c r="E72" s="12" t="s">
        <v>12</v>
      </c>
      <c r="F72" s="2"/>
      <c r="G72" s="2" t="s">
        <v>213</v>
      </c>
      <c r="H72" s="2" t="s">
        <v>183</v>
      </c>
      <c r="I72" s="2" t="s">
        <v>15</v>
      </c>
      <c r="J72" s="2" t="s">
        <v>16</v>
      </c>
    </row>
    <row r="73" spans="1:10" x14ac:dyDescent="0.3">
      <c r="A73" s="2" t="s">
        <v>252</v>
      </c>
      <c r="B73" s="2" t="s">
        <v>253</v>
      </c>
      <c r="C73" s="2" t="s">
        <v>10</v>
      </c>
      <c r="D73" s="2" t="s">
        <v>254</v>
      </c>
      <c r="E73" s="12" t="s">
        <v>12</v>
      </c>
      <c r="F73" s="2"/>
      <c r="G73" s="2" t="s">
        <v>172</v>
      </c>
      <c r="H73" s="2" t="s">
        <v>99</v>
      </c>
      <c r="I73" s="2" t="s">
        <v>15</v>
      </c>
      <c r="J73" s="2" t="s">
        <v>16</v>
      </c>
    </row>
    <row r="74" spans="1:10" x14ac:dyDescent="0.3">
      <c r="A74" s="2" t="s">
        <v>255</v>
      </c>
      <c r="B74" s="2" t="s">
        <v>256</v>
      </c>
      <c r="C74" s="2" t="s">
        <v>10</v>
      </c>
      <c r="D74" s="2" t="s">
        <v>257</v>
      </c>
      <c r="E74" s="12" t="s">
        <v>12</v>
      </c>
      <c r="F74" s="2"/>
      <c r="G74" s="2" t="s">
        <v>114</v>
      </c>
      <c r="H74" s="2" t="s">
        <v>115</v>
      </c>
      <c r="I74" s="2" t="s">
        <v>33</v>
      </c>
      <c r="J74" s="2" t="s">
        <v>16</v>
      </c>
    </row>
    <row r="75" spans="1:10" x14ac:dyDescent="0.3">
      <c r="A75" s="2" t="s">
        <v>258</v>
      </c>
      <c r="B75" s="2" t="s">
        <v>259</v>
      </c>
      <c r="C75" s="2" t="s">
        <v>10</v>
      </c>
      <c r="D75" s="2" t="s">
        <v>260</v>
      </c>
      <c r="E75" s="12" t="s">
        <v>12</v>
      </c>
      <c r="F75" s="2"/>
      <c r="G75" s="2" t="s">
        <v>98</v>
      </c>
      <c r="H75" s="2" t="s">
        <v>99</v>
      </c>
      <c r="I75" s="2" t="s">
        <v>15</v>
      </c>
      <c r="J75" s="2" t="s">
        <v>16</v>
      </c>
    </row>
    <row r="76" spans="1:10" x14ac:dyDescent="0.3">
      <c r="A76" s="2" t="s">
        <v>261</v>
      </c>
      <c r="B76" s="2" t="s">
        <v>262</v>
      </c>
      <c r="C76" s="2" t="s">
        <v>10</v>
      </c>
      <c r="D76" s="2" t="s">
        <v>263</v>
      </c>
      <c r="E76" s="12" t="s">
        <v>12</v>
      </c>
      <c r="F76" s="2"/>
      <c r="G76" s="2" t="s">
        <v>98</v>
      </c>
      <c r="H76" s="2" t="s">
        <v>99</v>
      </c>
      <c r="I76" s="2" t="s">
        <v>33</v>
      </c>
      <c r="J76" s="2" t="s">
        <v>16</v>
      </c>
    </row>
    <row r="77" spans="1:10" x14ac:dyDescent="0.3">
      <c r="A77" s="2" t="s">
        <v>264</v>
      </c>
      <c r="B77" s="2" t="s">
        <v>265</v>
      </c>
      <c r="C77" s="2" t="s">
        <v>10</v>
      </c>
      <c r="D77" s="2" t="s">
        <v>266</v>
      </c>
      <c r="E77" s="12" t="s">
        <v>12</v>
      </c>
      <c r="F77" s="2"/>
      <c r="G77" s="2" t="s">
        <v>267</v>
      </c>
      <c r="H77" s="2" t="s">
        <v>99</v>
      </c>
      <c r="I77" s="2" t="s">
        <v>15</v>
      </c>
      <c r="J77" s="2" t="s">
        <v>16</v>
      </c>
    </row>
    <row r="78" spans="1:10" x14ac:dyDescent="0.3">
      <c r="A78" s="2" t="s">
        <v>268</v>
      </c>
      <c r="B78" s="2" t="s">
        <v>269</v>
      </c>
      <c r="C78" s="2" t="s">
        <v>10</v>
      </c>
      <c r="D78" s="2" t="s">
        <v>270</v>
      </c>
      <c r="E78" s="12" t="s">
        <v>12</v>
      </c>
      <c r="F78" s="2"/>
      <c r="G78" s="2" t="s">
        <v>98</v>
      </c>
      <c r="H78" s="2" t="s">
        <v>99</v>
      </c>
      <c r="I78" s="2" t="s">
        <v>15</v>
      </c>
      <c r="J78" s="2" t="s">
        <v>16</v>
      </c>
    </row>
    <row r="79" spans="1:10" x14ac:dyDescent="0.3">
      <c r="A79" s="2" t="s">
        <v>271</v>
      </c>
      <c r="B79" s="2" t="s">
        <v>272</v>
      </c>
      <c r="C79" s="2" t="s">
        <v>10</v>
      </c>
      <c r="D79" s="2" t="s">
        <v>273</v>
      </c>
      <c r="E79" s="12" t="s">
        <v>12</v>
      </c>
      <c r="F79" s="2"/>
      <c r="G79" s="2" t="s">
        <v>20</v>
      </c>
      <c r="H79" s="2" t="s">
        <v>274</v>
      </c>
      <c r="I79" s="2" t="s">
        <v>15</v>
      </c>
      <c r="J79" s="2" t="s">
        <v>16</v>
      </c>
    </row>
    <row r="80" spans="1:10" x14ac:dyDescent="0.3">
      <c r="A80" s="2" t="s">
        <v>275</v>
      </c>
      <c r="B80" s="2" t="s">
        <v>276</v>
      </c>
      <c r="C80" s="2" t="s">
        <v>10</v>
      </c>
      <c r="D80" s="2" t="s">
        <v>277</v>
      </c>
      <c r="E80" s="12" t="s">
        <v>12</v>
      </c>
      <c r="F80" s="2"/>
      <c r="G80" s="2" t="s">
        <v>13</v>
      </c>
      <c r="H80" s="2" t="s">
        <v>14</v>
      </c>
      <c r="I80" s="2" t="s">
        <v>33</v>
      </c>
      <c r="J80" s="2" t="s">
        <v>16</v>
      </c>
    </row>
    <row r="81" spans="1:10" x14ac:dyDescent="0.3">
      <c r="A81" s="2" t="s">
        <v>278</v>
      </c>
      <c r="B81" s="2" t="s">
        <v>279</v>
      </c>
      <c r="C81" s="2" t="s">
        <v>10</v>
      </c>
      <c r="D81" s="2" t="s">
        <v>280</v>
      </c>
      <c r="E81" s="12" t="s">
        <v>12</v>
      </c>
      <c r="F81" s="2"/>
      <c r="G81" s="2" t="s">
        <v>90</v>
      </c>
      <c r="H81" s="2" t="s">
        <v>91</v>
      </c>
      <c r="I81" s="2" t="s">
        <v>33</v>
      </c>
      <c r="J81" s="2" t="s">
        <v>16</v>
      </c>
    </row>
    <row r="82" spans="1:10" x14ac:dyDescent="0.3">
      <c r="A82" s="2" t="s">
        <v>281</v>
      </c>
      <c r="B82" s="2" t="s">
        <v>282</v>
      </c>
      <c r="C82" s="2" t="s">
        <v>10</v>
      </c>
      <c r="D82" s="2" t="s">
        <v>283</v>
      </c>
      <c r="E82" s="12" t="s">
        <v>12</v>
      </c>
      <c r="F82" s="2"/>
      <c r="G82" s="2" t="s">
        <v>90</v>
      </c>
      <c r="H82" s="2" t="s">
        <v>91</v>
      </c>
      <c r="I82" s="2" t="s">
        <v>33</v>
      </c>
      <c r="J82" s="2" t="s">
        <v>74</v>
      </c>
    </row>
    <row r="83" spans="1:10" x14ac:dyDescent="0.3">
      <c r="A83" s="2" t="s">
        <v>284</v>
      </c>
      <c r="B83" s="2" t="s">
        <v>285</v>
      </c>
      <c r="C83" s="2" t="s">
        <v>10</v>
      </c>
      <c r="D83" s="2" t="s">
        <v>286</v>
      </c>
      <c r="E83" s="12" t="s">
        <v>12</v>
      </c>
      <c r="F83" s="2"/>
      <c r="G83" s="2" t="s">
        <v>114</v>
      </c>
      <c r="H83" s="2" t="s">
        <v>115</v>
      </c>
      <c r="I83" s="2" t="s">
        <v>33</v>
      </c>
      <c r="J83" s="2" t="s">
        <v>16</v>
      </c>
    </row>
    <row r="84" spans="1:10" x14ac:dyDescent="0.3">
      <c r="A84" s="2" t="s">
        <v>287</v>
      </c>
      <c r="B84" s="2" t="s">
        <v>288</v>
      </c>
      <c r="C84" s="2" t="s">
        <v>10</v>
      </c>
      <c r="D84" s="2" t="s">
        <v>289</v>
      </c>
      <c r="E84" s="12" t="s">
        <v>12</v>
      </c>
      <c r="F84" s="2"/>
      <c r="G84" s="2" t="s">
        <v>31</v>
      </c>
      <c r="H84" s="2" t="s">
        <v>32</v>
      </c>
      <c r="I84" s="2" t="s">
        <v>15</v>
      </c>
      <c r="J84" s="2" t="s">
        <v>16</v>
      </c>
    </row>
    <row r="85" spans="1:10" x14ac:dyDescent="0.3">
      <c r="A85" s="2" t="s">
        <v>290</v>
      </c>
      <c r="B85" s="2" t="s">
        <v>291</v>
      </c>
      <c r="C85" s="2" t="s">
        <v>10</v>
      </c>
      <c r="D85" s="2" t="s">
        <v>292</v>
      </c>
      <c r="E85" s="12" t="s">
        <v>12</v>
      </c>
      <c r="F85" s="2"/>
      <c r="G85" s="2" t="s">
        <v>182</v>
      </c>
      <c r="H85" s="2" t="s">
        <v>183</v>
      </c>
      <c r="I85" s="2" t="s">
        <v>15</v>
      </c>
      <c r="J85" s="2" t="s">
        <v>16</v>
      </c>
    </row>
    <row r="86" spans="1:10" x14ac:dyDescent="0.3">
      <c r="A86" s="2" t="s">
        <v>293</v>
      </c>
      <c r="B86" s="2" t="s">
        <v>294</v>
      </c>
      <c r="C86" s="2" t="s">
        <v>10</v>
      </c>
      <c r="D86" s="2" t="s">
        <v>295</v>
      </c>
      <c r="E86" s="12" t="s">
        <v>12</v>
      </c>
      <c r="F86" s="2"/>
      <c r="G86" s="2" t="s">
        <v>13</v>
      </c>
      <c r="H86" s="2" t="s">
        <v>14</v>
      </c>
      <c r="I86" s="2" t="s">
        <v>67</v>
      </c>
      <c r="J86" s="2" t="s">
        <v>16</v>
      </c>
    </row>
    <row r="87" spans="1:10" x14ac:dyDescent="0.3">
      <c r="A87" s="2" t="s">
        <v>296</v>
      </c>
      <c r="B87" s="2" t="s">
        <v>297</v>
      </c>
      <c r="C87" s="2" t="s">
        <v>10</v>
      </c>
      <c r="D87" s="2" t="s">
        <v>298</v>
      </c>
      <c r="E87" s="12" t="s">
        <v>12</v>
      </c>
      <c r="F87" s="2"/>
      <c r="G87" s="2" t="s">
        <v>13</v>
      </c>
      <c r="H87" s="2" t="s">
        <v>14</v>
      </c>
      <c r="I87" s="2" t="s">
        <v>67</v>
      </c>
      <c r="J87" s="2" t="s">
        <v>16</v>
      </c>
    </row>
    <row r="88" spans="1:10" x14ac:dyDescent="0.3">
      <c r="A88" s="2" t="s">
        <v>299</v>
      </c>
      <c r="B88" s="2" t="s">
        <v>300</v>
      </c>
      <c r="C88" s="2" t="s">
        <v>10</v>
      </c>
      <c r="D88" s="2" t="s">
        <v>301</v>
      </c>
      <c r="E88" s="12" t="s">
        <v>12</v>
      </c>
      <c r="F88" s="2"/>
      <c r="G88" s="2" t="s">
        <v>182</v>
      </c>
      <c r="H88" s="2" t="s">
        <v>183</v>
      </c>
      <c r="I88" s="2" t="s">
        <v>15</v>
      </c>
      <c r="J88" s="2" t="s">
        <v>16</v>
      </c>
    </row>
    <row r="89" spans="1:10" x14ac:dyDescent="0.3">
      <c r="A89" s="2" t="s">
        <v>302</v>
      </c>
      <c r="B89" s="2" t="s">
        <v>303</v>
      </c>
      <c r="C89" s="2" t="s">
        <v>10</v>
      </c>
      <c r="D89" s="2" t="s">
        <v>304</v>
      </c>
      <c r="E89" s="12" t="s">
        <v>12</v>
      </c>
      <c r="F89" s="2"/>
      <c r="G89" s="2" t="s">
        <v>182</v>
      </c>
      <c r="H89" s="2" t="s">
        <v>183</v>
      </c>
      <c r="I89" s="2" t="s">
        <v>15</v>
      </c>
      <c r="J89" s="2" t="s">
        <v>16</v>
      </c>
    </row>
    <row r="90" spans="1:10" x14ac:dyDescent="0.3">
      <c r="A90" s="4" t="s">
        <v>305</v>
      </c>
      <c r="B90" s="2" t="s">
        <v>306</v>
      </c>
      <c r="C90" s="2" t="s">
        <v>10</v>
      </c>
      <c r="D90" s="2" t="s">
        <v>307</v>
      </c>
      <c r="E90" s="12" t="s">
        <v>12</v>
      </c>
      <c r="F90" s="2"/>
      <c r="G90" s="2" t="s">
        <v>182</v>
      </c>
      <c r="H90" s="2" t="s">
        <v>183</v>
      </c>
      <c r="I90" s="2" t="s">
        <v>15</v>
      </c>
      <c r="J90" s="2" t="s">
        <v>16</v>
      </c>
    </row>
    <row r="91" spans="1:10" x14ac:dyDescent="0.3">
      <c r="A91" s="2" t="s">
        <v>308</v>
      </c>
      <c r="B91" s="2" t="s">
        <v>309</v>
      </c>
      <c r="C91" s="2" t="s">
        <v>10</v>
      </c>
      <c r="D91" s="2" t="s">
        <v>310</v>
      </c>
      <c r="E91" s="12" t="s">
        <v>12</v>
      </c>
      <c r="F91" s="2"/>
      <c r="G91" s="2" t="s">
        <v>213</v>
      </c>
      <c r="H91" s="2" t="s">
        <v>183</v>
      </c>
      <c r="I91" s="2" t="s">
        <v>15</v>
      </c>
      <c r="J91" s="2" t="s">
        <v>16</v>
      </c>
    </row>
    <row r="92" spans="1:10" x14ac:dyDescent="0.3">
      <c r="A92" s="2" t="s">
        <v>311</v>
      </c>
      <c r="B92" s="2" t="s">
        <v>312</v>
      </c>
      <c r="C92" s="2" t="s">
        <v>10</v>
      </c>
      <c r="D92" s="2" t="s">
        <v>313</v>
      </c>
      <c r="E92" s="12" t="s">
        <v>12</v>
      </c>
      <c r="F92" s="2"/>
      <c r="G92" s="2" t="s">
        <v>98</v>
      </c>
      <c r="H92" s="2" t="s">
        <v>99</v>
      </c>
      <c r="I92" s="2" t="s">
        <v>15</v>
      </c>
      <c r="J92" s="2" t="s">
        <v>16</v>
      </c>
    </row>
    <row r="93" spans="1:10" x14ac:dyDescent="0.3">
      <c r="A93" s="2" t="s">
        <v>314</v>
      </c>
      <c r="B93" s="2" t="s">
        <v>315</v>
      </c>
      <c r="C93" s="2" t="s">
        <v>10</v>
      </c>
      <c r="D93" s="2" t="s">
        <v>316</v>
      </c>
      <c r="E93" s="12" t="s">
        <v>12</v>
      </c>
      <c r="F93" s="2"/>
      <c r="G93" s="2" t="s">
        <v>13</v>
      </c>
      <c r="H93" s="2" t="s">
        <v>14</v>
      </c>
      <c r="I93" s="2" t="s">
        <v>33</v>
      </c>
      <c r="J93" s="2" t="s">
        <v>74</v>
      </c>
    </row>
    <row r="94" spans="1:10" x14ac:dyDescent="0.3">
      <c r="A94" s="2" t="s">
        <v>317</v>
      </c>
      <c r="B94" s="2" t="s">
        <v>318</v>
      </c>
      <c r="C94" s="2" t="s">
        <v>10</v>
      </c>
      <c r="D94" s="2" t="s">
        <v>319</v>
      </c>
      <c r="E94" s="12" t="s">
        <v>12</v>
      </c>
      <c r="F94" s="2"/>
      <c r="G94" s="2" t="s">
        <v>13</v>
      </c>
      <c r="H94" s="2" t="s">
        <v>14</v>
      </c>
      <c r="I94" s="2" t="s">
        <v>33</v>
      </c>
      <c r="J94" s="2" t="s">
        <v>74</v>
      </c>
    </row>
    <row r="95" spans="1:10" x14ac:dyDescent="0.3">
      <c r="A95" s="2" t="s">
        <v>320</v>
      </c>
      <c r="B95" s="2" t="s">
        <v>321</v>
      </c>
      <c r="C95" s="2" t="s">
        <v>10</v>
      </c>
      <c r="D95" s="2" t="s">
        <v>322</v>
      </c>
      <c r="E95" s="12" t="s">
        <v>12</v>
      </c>
      <c r="F95" s="2"/>
      <c r="G95" s="2" t="s">
        <v>90</v>
      </c>
      <c r="H95" s="2" t="s">
        <v>91</v>
      </c>
      <c r="I95" s="2" t="s">
        <v>15</v>
      </c>
      <c r="J95" s="2" t="s">
        <v>16</v>
      </c>
    </row>
    <row r="96" spans="1:10" x14ac:dyDescent="0.3">
      <c r="A96" s="2" t="s">
        <v>323</v>
      </c>
      <c r="B96" s="2" t="s">
        <v>324</v>
      </c>
      <c r="C96" s="2" t="s">
        <v>10</v>
      </c>
      <c r="D96" s="2" t="s">
        <v>325</v>
      </c>
      <c r="E96" s="12" t="s">
        <v>12</v>
      </c>
      <c r="F96" s="2"/>
      <c r="G96" s="2" t="s">
        <v>25</v>
      </c>
      <c r="H96" s="2" t="s">
        <v>26</v>
      </c>
      <c r="I96" s="2" t="s">
        <v>15</v>
      </c>
      <c r="J96" s="2" t="s">
        <v>16</v>
      </c>
    </row>
    <row r="97" spans="1:10" x14ac:dyDescent="0.3">
      <c r="A97" s="2" t="s">
        <v>326</v>
      </c>
      <c r="B97" s="2" t="s">
        <v>327</v>
      </c>
      <c r="C97" s="2" t="s">
        <v>10</v>
      </c>
      <c r="D97" s="2" t="s">
        <v>328</v>
      </c>
      <c r="E97" s="12" t="s">
        <v>12</v>
      </c>
      <c r="F97" s="2"/>
      <c r="G97" s="2" t="s">
        <v>13</v>
      </c>
      <c r="H97" s="2" t="s">
        <v>14</v>
      </c>
      <c r="I97" s="2" t="s">
        <v>33</v>
      </c>
      <c r="J97" s="2" t="s">
        <v>16</v>
      </c>
    </row>
    <row r="98" spans="1:10" x14ac:dyDescent="0.3">
      <c r="A98" s="2" t="s">
        <v>329</v>
      </c>
      <c r="B98" s="2" t="s">
        <v>330</v>
      </c>
      <c r="C98" s="2" t="s">
        <v>10</v>
      </c>
      <c r="D98" s="2" t="s">
        <v>331</v>
      </c>
      <c r="E98" s="12" t="s">
        <v>12</v>
      </c>
      <c r="F98" s="2"/>
      <c r="G98" s="2" t="s">
        <v>37</v>
      </c>
      <c r="H98" s="2" t="s">
        <v>274</v>
      </c>
      <c r="I98" s="2" t="s">
        <v>15</v>
      </c>
      <c r="J98" s="2" t="s">
        <v>16</v>
      </c>
    </row>
    <row r="99" spans="1:10" x14ac:dyDescent="0.3">
      <c r="A99" s="2" t="s">
        <v>332</v>
      </c>
      <c r="B99" s="2" t="s">
        <v>333</v>
      </c>
      <c r="C99" s="2" t="s">
        <v>10</v>
      </c>
      <c r="D99" s="2" t="s">
        <v>334</v>
      </c>
      <c r="E99" s="12" t="s">
        <v>12</v>
      </c>
      <c r="F99" s="2"/>
      <c r="G99" s="2" t="s">
        <v>114</v>
      </c>
      <c r="H99" s="2" t="s">
        <v>115</v>
      </c>
      <c r="I99" s="2" t="s">
        <v>15</v>
      </c>
      <c r="J99" s="2" t="s">
        <v>16</v>
      </c>
    </row>
    <row r="100" spans="1:10" x14ac:dyDescent="0.3">
      <c r="A100" s="2" t="s">
        <v>335</v>
      </c>
      <c r="B100" s="2" t="s">
        <v>336</v>
      </c>
      <c r="C100" s="2" t="s">
        <v>10</v>
      </c>
      <c r="D100" s="2" t="s">
        <v>337</v>
      </c>
      <c r="E100" s="12" t="s">
        <v>12</v>
      </c>
      <c r="F100" s="2"/>
      <c r="G100" s="2" t="s">
        <v>114</v>
      </c>
      <c r="H100" s="2" t="s">
        <v>115</v>
      </c>
      <c r="I100" s="2" t="s">
        <v>15</v>
      </c>
      <c r="J100" s="2" t="s">
        <v>16</v>
      </c>
    </row>
    <row r="101" spans="1:10" x14ac:dyDescent="0.3">
      <c r="A101" s="2" t="s">
        <v>338</v>
      </c>
      <c r="B101" s="2" t="s">
        <v>339</v>
      </c>
      <c r="C101" s="2" t="s">
        <v>10</v>
      </c>
      <c r="D101" s="2" t="s">
        <v>340</v>
      </c>
      <c r="E101" s="12" t="s">
        <v>12</v>
      </c>
      <c r="F101" s="2"/>
      <c r="G101" s="2" t="s">
        <v>114</v>
      </c>
      <c r="H101" s="2" t="s">
        <v>115</v>
      </c>
      <c r="I101" s="2" t="s">
        <v>15</v>
      </c>
      <c r="J101" s="2" t="s">
        <v>16</v>
      </c>
    </row>
    <row r="102" spans="1:10" x14ac:dyDescent="0.3">
      <c r="A102" s="2" t="s">
        <v>341</v>
      </c>
      <c r="B102" s="2" t="s">
        <v>342</v>
      </c>
      <c r="C102" s="2" t="s">
        <v>10</v>
      </c>
      <c r="D102" s="2" t="s">
        <v>343</v>
      </c>
      <c r="E102" s="12" t="s">
        <v>12</v>
      </c>
      <c r="F102" s="2"/>
      <c r="G102" s="2" t="s">
        <v>114</v>
      </c>
      <c r="H102" s="2" t="s">
        <v>115</v>
      </c>
      <c r="I102" s="2" t="s">
        <v>15</v>
      </c>
      <c r="J102" s="2" t="s">
        <v>16</v>
      </c>
    </row>
    <row r="103" spans="1:10" x14ac:dyDescent="0.3">
      <c r="A103" s="2" t="s">
        <v>344</v>
      </c>
      <c r="B103" s="2" t="s">
        <v>345</v>
      </c>
      <c r="C103" s="2" t="s">
        <v>10</v>
      </c>
      <c r="D103" s="2" t="s">
        <v>346</v>
      </c>
      <c r="E103" s="12" t="s">
        <v>12</v>
      </c>
      <c r="F103" s="2"/>
      <c r="G103" s="2" t="s">
        <v>13</v>
      </c>
      <c r="H103" s="2" t="s">
        <v>14</v>
      </c>
      <c r="I103" s="2" t="s">
        <v>33</v>
      </c>
      <c r="J103" s="2" t="s">
        <v>16</v>
      </c>
    </row>
    <row r="104" spans="1:10" x14ac:dyDescent="0.3">
      <c r="A104" s="2" t="s">
        <v>347</v>
      </c>
      <c r="B104" s="2" t="s">
        <v>348</v>
      </c>
      <c r="C104" s="2" t="s">
        <v>10</v>
      </c>
      <c r="D104" s="2" t="s">
        <v>349</v>
      </c>
      <c r="E104" s="12" t="s">
        <v>12</v>
      </c>
      <c r="F104" s="2"/>
      <c r="G104" s="2" t="s">
        <v>182</v>
      </c>
      <c r="H104" s="2" t="s">
        <v>183</v>
      </c>
      <c r="I104" s="2" t="s">
        <v>33</v>
      </c>
      <c r="J104" s="2" t="s">
        <v>16</v>
      </c>
    </row>
    <row r="105" spans="1:10" x14ac:dyDescent="0.3">
      <c r="A105" s="2" t="s">
        <v>350</v>
      </c>
      <c r="B105" s="2" t="s">
        <v>351</v>
      </c>
      <c r="C105" s="2" t="s">
        <v>10</v>
      </c>
      <c r="D105" s="2" t="s">
        <v>352</v>
      </c>
      <c r="E105" s="12" t="s">
        <v>12</v>
      </c>
      <c r="F105" s="2"/>
      <c r="G105" s="2" t="s">
        <v>182</v>
      </c>
      <c r="H105" s="2" t="s">
        <v>183</v>
      </c>
      <c r="I105" s="2" t="s">
        <v>33</v>
      </c>
      <c r="J105" s="2" t="s">
        <v>16</v>
      </c>
    </row>
    <row r="106" spans="1:10" x14ac:dyDescent="0.3">
      <c r="A106" s="2" t="s">
        <v>353</v>
      </c>
      <c r="B106" s="2" t="s">
        <v>354</v>
      </c>
      <c r="C106" s="2" t="s">
        <v>10</v>
      </c>
      <c r="D106" s="2" t="s">
        <v>355</v>
      </c>
      <c r="E106" s="12" t="s">
        <v>12</v>
      </c>
      <c r="F106" s="2"/>
      <c r="G106" s="2" t="s">
        <v>182</v>
      </c>
      <c r="H106" s="2" t="s">
        <v>183</v>
      </c>
      <c r="I106" s="2" t="s">
        <v>33</v>
      </c>
      <c r="J106" s="2" t="s">
        <v>16</v>
      </c>
    </row>
    <row r="107" spans="1:10" x14ac:dyDescent="0.3">
      <c r="A107" s="2" t="s">
        <v>356</v>
      </c>
      <c r="B107" s="2" t="s">
        <v>357</v>
      </c>
      <c r="C107" s="2" t="s">
        <v>10</v>
      </c>
      <c r="D107" s="2" t="s">
        <v>358</v>
      </c>
      <c r="E107" s="12" t="s">
        <v>12</v>
      </c>
      <c r="F107" s="2"/>
      <c r="G107" s="2" t="s">
        <v>213</v>
      </c>
      <c r="H107" s="2" t="s">
        <v>183</v>
      </c>
      <c r="I107" s="2" t="s">
        <v>33</v>
      </c>
      <c r="J107" s="2" t="s">
        <v>16</v>
      </c>
    </row>
    <row r="108" spans="1:10" x14ac:dyDescent="0.3">
      <c r="A108" s="2" t="s">
        <v>359</v>
      </c>
      <c r="B108" s="2" t="s">
        <v>360</v>
      </c>
      <c r="C108" s="2" t="s">
        <v>10</v>
      </c>
      <c r="D108" s="2"/>
      <c r="E108" s="12" t="s">
        <v>12</v>
      </c>
      <c r="F108" s="2"/>
      <c r="G108" s="2" t="s">
        <v>361</v>
      </c>
      <c r="H108" s="2" t="s">
        <v>362</v>
      </c>
      <c r="I108" s="2" t="s">
        <v>33</v>
      </c>
      <c r="J108" s="2" t="s">
        <v>16</v>
      </c>
    </row>
    <row r="109" spans="1:10" x14ac:dyDescent="0.3">
      <c r="A109" s="2" t="s">
        <v>363</v>
      </c>
      <c r="B109" s="2" t="s">
        <v>364</v>
      </c>
      <c r="C109" s="2" t="s">
        <v>10</v>
      </c>
      <c r="D109" s="2"/>
      <c r="E109" s="12" t="s">
        <v>12</v>
      </c>
      <c r="F109" s="2"/>
      <c r="G109" s="2" t="s">
        <v>361</v>
      </c>
      <c r="H109" s="2" t="s">
        <v>362</v>
      </c>
      <c r="I109" s="2" t="s">
        <v>33</v>
      </c>
      <c r="J109" s="2" t="s">
        <v>16</v>
      </c>
    </row>
    <row r="110" spans="1:10" x14ac:dyDescent="0.3">
      <c r="A110" s="2" t="s">
        <v>365</v>
      </c>
      <c r="B110" s="2" t="s">
        <v>366</v>
      </c>
      <c r="C110" s="2" t="s">
        <v>10</v>
      </c>
      <c r="D110" s="2"/>
      <c r="E110" s="12" t="s">
        <v>12</v>
      </c>
      <c r="F110" s="2"/>
      <c r="G110" s="2" t="s">
        <v>361</v>
      </c>
      <c r="H110" s="2" t="s">
        <v>362</v>
      </c>
      <c r="I110" s="2" t="s">
        <v>33</v>
      </c>
      <c r="J110" s="2" t="s">
        <v>16</v>
      </c>
    </row>
    <row r="111" spans="1:10" x14ac:dyDescent="0.3">
      <c r="A111" s="2" t="s">
        <v>367</v>
      </c>
      <c r="B111" s="2" t="s">
        <v>368</v>
      </c>
      <c r="C111" s="2" t="s">
        <v>10</v>
      </c>
      <c r="D111" s="2"/>
      <c r="E111" s="12" t="s">
        <v>12</v>
      </c>
      <c r="F111" s="2"/>
      <c r="G111" s="2" t="s">
        <v>361</v>
      </c>
      <c r="H111" s="2" t="s">
        <v>362</v>
      </c>
      <c r="I111" s="2" t="s">
        <v>33</v>
      </c>
      <c r="J111" s="2" t="s">
        <v>16</v>
      </c>
    </row>
    <row r="112" spans="1:10" x14ac:dyDescent="0.3">
      <c r="A112" s="2" t="s">
        <v>369</v>
      </c>
      <c r="B112" s="2" t="s">
        <v>370</v>
      </c>
      <c r="C112" s="2" t="s">
        <v>10</v>
      </c>
      <c r="D112" s="2"/>
      <c r="E112" s="12" t="s">
        <v>12</v>
      </c>
      <c r="F112" s="2"/>
      <c r="G112" s="2" t="s">
        <v>361</v>
      </c>
      <c r="H112" s="2" t="s">
        <v>362</v>
      </c>
      <c r="I112" s="2" t="s">
        <v>33</v>
      </c>
      <c r="J112" s="2" t="s">
        <v>16</v>
      </c>
    </row>
    <row r="113" spans="1:10" x14ac:dyDescent="0.3">
      <c r="A113" s="2" t="s">
        <v>371</v>
      </c>
      <c r="B113" s="2" t="s">
        <v>372</v>
      </c>
      <c r="C113" s="2" t="s">
        <v>10</v>
      </c>
      <c r="D113" s="2"/>
      <c r="E113" s="12" t="s">
        <v>12</v>
      </c>
      <c r="F113" s="2"/>
      <c r="G113" s="2" t="s">
        <v>361</v>
      </c>
      <c r="H113" s="2" t="s">
        <v>362</v>
      </c>
      <c r="I113" s="2" t="s">
        <v>33</v>
      </c>
      <c r="J113" s="2" t="s">
        <v>16</v>
      </c>
    </row>
    <row r="114" spans="1:10" x14ac:dyDescent="0.3">
      <c r="A114" s="2" t="s">
        <v>373</v>
      </c>
      <c r="B114" s="2" t="s">
        <v>374</v>
      </c>
      <c r="C114" s="2" t="s">
        <v>10</v>
      </c>
      <c r="D114" s="2"/>
      <c r="E114" s="12" t="s">
        <v>12</v>
      </c>
      <c r="F114" s="2"/>
      <c r="G114" s="2" t="s">
        <v>361</v>
      </c>
      <c r="H114" s="2" t="s">
        <v>362</v>
      </c>
      <c r="I114" s="2" t="s">
        <v>33</v>
      </c>
      <c r="J114" s="2" t="s">
        <v>16</v>
      </c>
    </row>
    <row r="115" spans="1:10" x14ac:dyDescent="0.3">
      <c r="A115" s="2" t="s">
        <v>375</v>
      </c>
      <c r="B115" s="2" t="s">
        <v>376</v>
      </c>
      <c r="C115" s="2" t="s">
        <v>10</v>
      </c>
      <c r="D115" s="2"/>
      <c r="E115" s="12" t="s">
        <v>12</v>
      </c>
      <c r="F115" s="2"/>
      <c r="G115" s="2" t="s">
        <v>361</v>
      </c>
      <c r="H115" s="2" t="s">
        <v>362</v>
      </c>
      <c r="I115" s="2" t="s">
        <v>33</v>
      </c>
      <c r="J115" s="2" t="s">
        <v>16</v>
      </c>
    </row>
    <row r="116" spans="1:10" x14ac:dyDescent="0.3">
      <c r="A116" s="2" t="s">
        <v>377</v>
      </c>
      <c r="B116" s="2" t="s">
        <v>378</v>
      </c>
      <c r="C116" s="2" t="s">
        <v>10</v>
      </c>
      <c r="D116" s="2"/>
      <c r="E116" s="12" t="s">
        <v>12</v>
      </c>
      <c r="F116" s="2"/>
      <c r="G116" s="2" t="s">
        <v>361</v>
      </c>
      <c r="H116" s="2" t="s">
        <v>362</v>
      </c>
      <c r="I116" s="2" t="s">
        <v>33</v>
      </c>
      <c r="J116" s="2" t="s">
        <v>16</v>
      </c>
    </row>
    <row r="117" spans="1:10" x14ac:dyDescent="0.3">
      <c r="A117" s="2" t="s">
        <v>379</v>
      </c>
      <c r="B117" s="2" t="s">
        <v>380</v>
      </c>
      <c r="C117" s="2" t="s">
        <v>10</v>
      </c>
      <c r="D117" s="2"/>
      <c r="E117" s="12" t="s">
        <v>12</v>
      </c>
      <c r="F117" s="2"/>
      <c r="G117" s="2" t="s">
        <v>13</v>
      </c>
      <c r="H117" s="2" t="s">
        <v>14</v>
      </c>
      <c r="I117" s="2" t="s">
        <v>15</v>
      </c>
      <c r="J117" s="2" t="s">
        <v>381</v>
      </c>
    </row>
    <row r="118" spans="1:10" x14ac:dyDescent="0.3">
      <c r="A118" s="2" t="s">
        <v>382</v>
      </c>
      <c r="B118" s="2" t="s">
        <v>383</v>
      </c>
      <c r="C118" s="2" t="s">
        <v>10</v>
      </c>
      <c r="D118" s="2"/>
      <c r="E118" s="12" t="s">
        <v>12</v>
      </c>
      <c r="F118" s="2"/>
      <c r="G118" s="2" t="s">
        <v>13</v>
      </c>
      <c r="H118" s="2" t="s">
        <v>14</v>
      </c>
      <c r="I118" s="2" t="s">
        <v>15</v>
      </c>
      <c r="J118" s="2" t="s">
        <v>381</v>
      </c>
    </row>
    <row r="119" spans="1:10" x14ac:dyDescent="0.3">
      <c r="A119" s="2" t="s">
        <v>384</v>
      </c>
      <c r="B119" s="2" t="s">
        <v>385</v>
      </c>
      <c r="C119" s="2" t="s">
        <v>10</v>
      </c>
      <c r="D119" s="2"/>
      <c r="E119" s="12" t="s">
        <v>12</v>
      </c>
      <c r="F119" s="2"/>
      <c r="G119" s="2" t="s">
        <v>13</v>
      </c>
      <c r="H119" s="2" t="s">
        <v>14</v>
      </c>
      <c r="I119" s="2" t="s">
        <v>15</v>
      </c>
      <c r="J119" s="2" t="s">
        <v>381</v>
      </c>
    </row>
    <row r="120" spans="1:10" x14ac:dyDescent="0.3">
      <c r="A120" s="2" t="s">
        <v>386</v>
      </c>
      <c r="B120" s="2" t="s">
        <v>387</v>
      </c>
      <c r="C120" s="2" t="s">
        <v>10</v>
      </c>
      <c r="D120" s="2"/>
      <c r="E120" s="12" t="s">
        <v>12</v>
      </c>
      <c r="F120" s="2"/>
      <c r="G120" s="2" t="s">
        <v>388</v>
      </c>
      <c r="H120" s="2" t="s">
        <v>99</v>
      </c>
      <c r="I120" s="2" t="s">
        <v>33</v>
      </c>
      <c r="J120" s="2" t="s">
        <v>16</v>
      </c>
    </row>
    <row r="121" spans="1:10" x14ac:dyDescent="0.3">
      <c r="A121" s="2" t="s">
        <v>389</v>
      </c>
      <c r="B121" s="2" t="s">
        <v>390</v>
      </c>
      <c r="C121" s="2" t="s">
        <v>10</v>
      </c>
      <c r="D121" s="2"/>
      <c r="E121" s="12" t="s">
        <v>12</v>
      </c>
      <c r="F121" s="2"/>
      <c r="G121" s="2" t="s">
        <v>213</v>
      </c>
      <c r="H121" s="2" t="s">
        <v>183</v>
      </c>
      <c r="I121" s="2" t="s">
        <v>33</v>
      </c>
      <c r="J121" s="2" t="s">
        <v>381</v>
      </c>
    </row>
    <row r="122" spans="1:10" x14ac:dyDescent="0.3">
      <c r="A122" s="2" t="s">
        <v>391</v>
      </c>
      <c r="B122" s="2" t="s">
        <v>392</v>
      </c>
      <c r="C122" s="2" t="s">
        <v>10</v>
      </c>
      <c r="D122" s="2" t="s">
        <v>393</v>
      </c>
      <c r="E122" s="12" t="s">
        <v>12</v>
      </c>
      <c r="F122" s="2"/>
      <c r="G122" s="2" t="s">
        <v>182</v>
      </c>
      <c r="H122" s="2" t="s">
        <v>183</v>
      </c>
      <c r="I122" s="2" t="s">
        <v>15</v>
      </c>
      <c r="J122" s="2" t="s">
        <v>16</v>
      </c>
    </row>
    <row r="123" spans="1:10" x14ac:dyDescent="0.3">
      <c r="A123" s="2" t="s">
        <v>394</v>
      </c>
      <c r="B123" s="2" t="s">
        <v>395</v>
      </c>
      <c r="C123" s="2" t="s">
        <v>10</v>
      </c>
      <c r="D123" s="2" t="s">
        <v>396</v>
      </c>
      <c r="E123" s="12" t="s">
        <v>12</v>
      </c>
      <c r="F123" s="2"/>
      <c r="G123" s="2" t="s">
        <v>182</v>
      </c>
      <c r="H123" s="2" t="s">
        <v>183</v>
      </c>
      <c r="I123" s="2" t="s">
        <v>67</v>
      </c>
      <c r="J123" s="2" t="s">
        <v>16</v>
      </c>
    </row>
    <row r="124" spans="1:10" x14ac:dyDescent="0.3">
      <c r="A124" s="2" t="s">
        <v>397</v>
      </c>
      <c r="B124" s="2" t="s">
        <v>398</v>
      </c>
      <c r="C124" s="2" t="s">
        <v>10</v>
      </c>
      <c r="D124" s="2" t="s">
        <v>399</v>
      </c>
      <c r="E124" s="12" t="s">
        <v>12</v>
      </c>
      <c r="F124" s="2"/>
      <c r="G124" s="2" t="s">
        <v>31</v>
      </c>
      <c r="H124" s="2" t="s">
        <v>32</v>
      </c>
      <c r="I124" s="2" t="s">
        <v>15</v>
      </c>
      <c r="J124" s="2" t="s">
        <v>16</v>
      </c>
    </row>
    <row r="125" spans="1:10" x14ac:dyDescent="0.3">
      <c r="A125" s="2" t="s">
        <v>400</v>
      </c>
      <c r="B125" s="2" t="s">
        <v>401</v>
      </c>
      <c r="C125" s="2" t="s">
        <v>10</v>
      </c>
      <c r="D125" s="2" t="s">
        <v>402</v>
      </c>
      <c r="E125" s="12" t="s">
        <v>12</v>
      </c>
      <c r="F125" s="2"/>
      <c r="G125" s="2" t="s">
        <v>267</v>
      </c>
      <c r="H125" s="2" t="s">
        <v>99</v>
      </c>
      <c r="I125" s="2" t="s">
        <v>15</v>
      </c>
      <c r="J125" s="2" t="s">
        <v>16</v>
      </c>
    </row>
    <row r="126" spans="1:10" x14ac:dyDescent="0.3">
      <c r="A126" s="2" t="s">
        <v>403</v>
      </c>
      <c r="B126" s="2" t="s">
        <v>404</v>
      </c>
      <c r="C126" s="2" t="s">
        <v>10</v>
      </c>
      <c r="D126" s="2" t="s">
        <v>405</v>
      </c>
      <c r="E126" s="12" t="s">
        <v>12</v>
      </c>
      <c r="F126" s="2"/>
      <c r="G126" s="2" t="s">
        <v>182</v>
      </c>
      <c r="H126" s="2" t="s">
        <v>183</v>
      </c>
      <c r="I126" s="2" t="s">
        <v>15</v>
      </c>
      <c r="J126" s="2" t="s">
        <v>16</v>
      </c>
    </row>
    <row r="127" spans="1:10" x14ac:dyDescent="0.3">
      <c r="A127" s="2" t="s">
        <v>406</v>
      </c>
      <c r="B127" s="2" t="s">
        <v>407</v>
      </c>
      <c r="C127" s="2" t="s">
        <v>10</v>
      </c>
      <c r="D127" s="2" t="s">
        <v>408</v>
      </c>
      <c r="E127" s="12" t="s">
        <v>12</v>
      </c>
      <c r="F127" s="2"/>
      <c r="G127" s="2" t="s">
        <v>90</v>
      </c>
      <c r="H127" s="2" t="s">
        <v>91</v>
      </c>
      <c r="I127" s="2" t="s">
        <v>33</v>
      </c>
      <c r="J127" s="2" t="s">
        <v>16</v>
      </c>
    </row>
    <row r="128" spans="1:10" x14ac:dyDescent="0.3">
      <c r="A128" s="2" t="s">
        <v>409</v>
      </c>
      <c r="B128" s="2" t="s">
        <v>410</v>
      </c>
      <c r="C128" s="2" t="s">
        <v>10</v>
      </c>
      <c r="D128" s="2" t="s">
        <v>411</v>
      </c>
      <c r="E128" s="12" t="s">
        <v>12</v>
      </c>
      <c r="F128" s="2"/>
      <c r="G128" s="2" t="s">
        <v>182</v>
      </c>
      <c r="H128" s="2" t="s">
        <v>183</v>
      </c>
      <c r="I128" s="2" t="s">
        <v>15</v>
      </c>
      <c r="J128" s="2" t="s">
        <v>16</v>
      </c>
    </row>
    <row r="129" spans="1:10" x14ac:dyDescent="0.3">
      <c r="A129" s="2" t="s">
        <v>412</v>
      </c>
      <c r="B129" s="2" t="s">
        <v>413</v>
      </c>
      <c r="C129" s="2" t="s">
        <v>10</v>
      </c>
      <c r="D129" s="2" t="s">
        <v>414</v>
      </c>
      <c r="E129" s="12" t="s">
        <v>12</v>
      </c>
      <c r="F129" s="2"/>
      <c r="G129" s="2" t="s">
        <v>25</v>
      </c>
      <c r="H129" s="2" t="s">
        <v>26</v>
      </c>
      <c r="I129" s="2" t="s">
        <v>15</v>
      </c>
      <c r="J129" s="2" t="s">
        <v>16</v>
      </c>
    </row>
    <row r="130" spans="1:10" x14ac:dyDescent="0.3">
      <c r="A130" s="2" t="s">
        <v>415</v>
      </c>
      <c r="B130" s="2" t="s">
        <v>416</v>
      </c>
      <c r="C130" s="2" t="s">
        <v>10</v>
      </c>
      <c r="D130" s="2" t="s">
        <v>417</v>
      </c>
      <c r="E130" s="12" t="s">
        <v>12</v>
      </c>
      <c r="F130" s="2"/>
      <c r="G130" s="2" t="s">
        <v>25</v>
      </c>
      <c r="H130" s="2" t="s">
        <v>26</v>
      </c>
      <c r="I130" s="2" t="s">
        <v>15</v>
      </c>
      <c r="J130" s="2" t="s">
        <v>16</v>
      </c>
    </row>
    <row r="131" spans="1:10" x14ac:dyDescent="0.3">
      <c r="A131" s="2" t="s">
        <v>418</v>
      </c>
      <c r="B131" s="2" t="s">
        <v>419</v>
      </c>
      <c r="C131" s="2" t="s">
        <v>10</v>
      </c>
      <c r="D131" s="2" t="s">
        <v>420</v>
      </c>
      <c r="E131" s="12" t="s">
        <v>12</v>
      </c>
      <c r="F131" s="2"/>
      <c r="G131" s="2" t="s">
        <v>13</v>
      </c>
      <c r="H131" s="2" t="s">
        <v>14</v>
      </c>
      <c r="I131" s="2" t="s">
        <v>33</v>
      </c>
      <c r="J131" s="2" t="s">
        <v>16</v>
      </c>
    </row>
    <row r="132" spans="1:10" x14ac:dyDescent="0.3">
      <c r="A132" s="2" t="s">
        <v>421</v>
      </c>
      <c r="B132" s="2" t="s">
        <v>422</v>
      </c>
      <c r="C132" s="2" t="s">
        <v>10</v>
      </c>
      <c r="D132" s="2" t="s">
        <v>423</v>
      </c>
      <c r="E132" s="12" t="s">
        <v>12</v>
      </c>
      <c r="F132" s="2"/>
      <c r="G132" s="2" t="s">
        <v>213</v>
      </c>
      <c r="H132" s="2" t="s">
        <v>183</v>
      </c>
      <c r="I132" s="2" t="s">
        <v>33</v>
      </c>
      <c r="J132" s="2" t="s">
        <v>74</v>
      </c>
    </row>
    <row r="133" spans="1:10" x14ac:dyDescent="0.3">
      <c r="A133" s="2" t="s">
        <v>424</v>
      </c>
      <c r="B133" s="2" t="s">
        <v>425</v>
      </c>
      <c r="C133" s="2" t="s">
        <v>10</v>
      </c>
      <c r="D133" s="2" t="s">
        <v>426</v>
      </c>
      <c r="E133" s="12" t="s">
        <v>12</v>
      </c>
      <c r="F133" s="2"/>
      <c r="G133" s="2" t="s">
        <v>31</v>
      </c>
      <c r="H133" s="2" t="s">
        <v>32</v>
      </c>
      <c r="I133" s="2" t="s">
        <v>33</v>
      </c>
      <c r="J133" s="2" t="s">
        <v>16</v>
      </c>
    </row>
    <row r="134" spans="1:10" x14ac:dyDescent="0.3">
      <c r="A134" s="4" t="s">
        <v>427</v>
      </c>
      <c r="B134" s="2" t="s">
        <v>428</v>
      </c>
      <c r="C134" s="2" t="s">
        <v>10</v>
      </c>
      <c r="D134" s="2" t="s">
        <v>429</v>
      </c>
      <c r="E134" s="12" t="s">
        <v>12</v>
      </c>
      <c r="F134" s="2"/>
      <c r="G134" s="2" t="s">
        <v>25</v>
      </c>
      <c r="H134" s="2" t="s">
        <v>26</v>
      </c>
      <c r="I134" s="2" t="s">
        <v>33</v>
      </c>
      <c r="J134" s="2" t="s">
        <v>16</v>
      </c>
    </row>
    <row r="135" spans="1:10" x14ac:dyDescent="0.3">
      <c r="A135" s="2" t="s">
        <v>430</v>
      </c>
      <c r="B135" s="2" t="s">
        <v>431</v>
      </c>
      <c r="C135" s="2" t="s">
        <v>10</v>
      </c>
      <c r="D135" s="2" t="s">
        <v>432</v>
      </c>
      <c r="E135" s="12" t="s">
        <v>12</v>
      </c>
      <c r="F135" s="2"/>
      <c r="G135" s="2" t="s">
        <v>25</v>
      </c>
      <c r="H135" s="2" t="s">
        <v>26</v>
      </c>
      <c r="I135" s="2" t="s">
        <v>15</v>
      </c>
      <c r="J135" s="2" t="s">
        <v>16</v>
      </c>
    </row>
    <row r="136" spans="1:10" x14ac:dyDescent="0.3">
      <c r="A136" s="2" t="s">
        <v>433</v>
      </c>
      <c r="B136" s="2" t="s">
        <v>434</v>
      </c>
      <c r="C136" s="2" t="s">
        <v>10</v>
      </c>
      <c r="D136" s="2" t="s">
        <v>435</v>
      </c>
      <c r="E136" s="12" t="s">
        <v>12</v>
      </c>
      <c r="F136" s="2"/>
      <c r="G136" s="2" t="s">
        <v>25</v>
      </c>
      <c r="H136" s="2" t="s">
        <v>26</v>
      </c>
      <c r="I136" s="2" t="s">
        <v>15</v>
      </c>
      <c r="J136" s="2" t="s">
        <v>16</v>
      </c>
    </row>
    <row r="137" spans="1:10" x14ac:dyDescent="0.3">
      <c r="A137" s="2" t="s">
        <v>436</v>
      </c>
      <c r="B137" s="2" t="s">
        <v>437</v>
      </c>
      <c r="C137" s="2" t="s">
        <v>10</v>
      </c>
      <c r="D137" s="2" t="s">
        <v>438</v>
      </c>
      <c r="E137" s="12" t="s">
        <v>12</v>
      </c>
      <c r="F137" s="2"/>
      <c r="G137" s="2" t="s">
        <v>25</v>
      </c>
      <c r="H137" s="2" t="s">
        <v>26</v>
      </c>
      <c r="I137" s="2" t="s">
        <v>15</v>
      </c>
      <c r="J137" s="2" t="s">
        <v>16</v>
      </c>
    </row>
    <row r="138" spans="1:10" x14ac:dyDescent="0.3">
      <c r="A138" s="2" t="s">
        <v>439</v>
      </c>
      <c r="B138" s="2" t="s">
        <v>440</v>
      </c>
      <c r="C138" s="2" t="s">
        <v>10</v>
      </c>
      <c r="D138" s="2" t="s">
        <v>441</v>
      </c>
      <c r="E138" s="12" t="s">
        <v>12</v>
      </c>
      <c r="F138" s="2"/>
      <c r="G138" s="2" t="s">
        <v>114</v>
      </c>
      <c r="H138" s="2" t="s">
        <v>115</v>
      </c>
      <c r="I138" s="2" t="s">
        <v>33</v>
      </c>
      <c r="J138" s="2" t="s">
        <v>16</v>
      </c>
    </row>
    <row r="139" spans="1:10" x14ac:dyDescent="0.3">
      <c r="A139" s="2" t="s">
        <v>442</v>
      </c>
      <c r="B139" s="2" t="s">
        <v>443</v>
      </c>
      <c r="C139" s="2" t="s">
        <v>10</v>
      </c>
      <c r="D139" s="2" t="s">
        <v>444</v>
      </c>
      <c r="E139" s="12" t="s">
        <v>12</v>
      </c>
      <c r="F139" s="2"/>
      <c r="G139" s="2" t="s">
        <v>31</v>
      </c>
      <c r="H139" s="2" t="s">
        <v>32</v>
      </c>
      <c r="I139" s="2" t="s">
        <v>15</v>
      </c>
      <c r="J139" s="2" t="s">
        <v>16</v>
      </c>
    </row>
    <row r="140" spans="1:10" x14ac:dyDescent="0.3">
      <c r="A140" s="2" t="s">
        <v>445</v>
      </c>
      <c r="B140" s="2" t="s">
        <v>446</v>
      </c>
      <c r="C140" s="2" t="s">
        <v>10</v>
      </c>
      <c r="D140" s="2" t="s">
        <v>447</v>
      </c>
      <c r="E140" s="12" t="s">
        <v>12</v>
      </c>
      <c r="F140" s="2"/>
      <c r="G140" s="2" t="s">
        <v>25</v>
      </c>
      <c r="H140" s="2" t="s">
        <v>26</v>
      </c>
      <c r="I140" s="2" t="s">
        <v>15</v>
      </c>
      <c r="J140" s="2" t="s">
        <v>16</v>
      </c>
    </row>
    <row r="141" spans="1:10" x14ac:dyDescent="0.3">
      <c r="A141" s="2" t="s">
        <v>448</v>
      </c>
      <c r="B141" s="2" t="s">
        <v>449</v>
      </c>
      <c r="C141" s="2" t="s">
        <v>10</v>
      </c>
      <c r="D141" s="2" t="s">
        <v>450</v>
      </c>
      <c r="E141" s="12" t="s">
        <v>12</v>
      </c>
      <c r="F141" s="2"/>
      <c r="G141" s="2" t="s">
        <v>98</v>
      </c>
      <c r="H141" s="2" t="s">
        <v>99</v>
      </c>
      <c r="I141" s="2" t="s">
        <v>15</v>
      </c>
      <c r="J141" s="2" t="s">
        <v>16</v>
      </c>
    </row>
    <row r="142" spans="1:10" x14ac:dyDescent="0.3">
      <c r="A142" s="2" t="s">
        <v>451</v>
      </c>
      <c r="B142" s="2" t="s">
        <v>452</v>
      </c>
      <c r="C142" s="2" t="s">
        <v>10</v>
      </c>
      <c r="D142" s="2" t="s">
        <v>453</v>
      </c>
      <c r="E142" s="12" t="s">
        <v>12</v>
      </c>
      <c r="F142" s="2"/>
      <c r="G142" s="2" t="s">
        <v>20</v>
      </c>
      <c r="H142" s="2" t="s">
        <v>274</v>
      </c>
      <c r="I142" s="2" t="s">
        <v>15</v>
      </c>
      <c r="J142" s="2" t="s">
        <v>16</v>
      </c>
    </row>
    <row r="143" spans="1:10" x14ac:dyDescent="0.3">
      <c r="A143" s="2" t="s">
        <v>454</v>
      </c>
      <c r="B143" s="2" t="s">
        <v>455</v>
      </c>
      <c r="C143" s="2" t="s">
        <v>10</v>
      </c>
      <c r="D143" s="2" t="s">
        <v>456</v>
      </c>
      <c r="E143" s="12" t="s">
        <v>12</v>
      </c>
      <c r="F143" s="2"/>
      <c r="G143" s="2" t="s">
        <v>25</v>
      </c>
      <c r="H143" s="2" t="s">
        <v>26</v>
      </c>
      <c r="I143" s="2" t="s">
        <v>15</v>
      </c>
      <c r="J143" s="2" t="s">
        <v>16</v>
      </c>
    </row>
    <row r="144" spans="1:10" x14ac:dyDescent="0.3">
      <c r="A144" s="2" t="s">
        <v>457</v>
      </c>
      <c r="B144" s="2" t="s">
        <v>458</v>
      </c>
      <c r="C144" s="2" t="s">
        <v>10</v>
      </c>
      <c r="D144" s="2" t="s">
        <v>459</v>
      </c>
      <c r="E144" s="12" t="s">
        <v>12</v>
      </c>
      <c r="F144" s="2"/>
      <c r="G144" s="2" t="s">
        <v>460</v>
      </c>
      <c r="H144" s="2" t="s">
        <v>32</v>
      </c>
      <c r="I144" s="2" t="s">
        <v>33</v>
      </c>
      <c r="J144" s="2" t="s">
        <v>16</v>
      </c>
    </row>
    <row r="145" spans="1:10" x14ac:dyDescent="0.3">
      <c r="A145" s="2" t="s">
        <v>461</v>
      </c>
      <c r="B145" s="2" t="s">
        <v>462</v>
      </c>
      <c r="C145" s="2" t="s">
        <v>10</v>
      </c>
      <c r="D145" s="2" t="s">
        <v>463</v>
      </c>
      <c r="E145" s="12" t="s">
        <v>12</v>
      </c>
      <c r="F145" s="2"/>
      <c r="G145" s="2" t="s">
        <v>25</v>
      </c>
      <c r="H145" s="2" t="s">
        <v>26</v>
      </c>
      <c r="I145" s="2" t="s">
        <v>33</v>
      </c>
      <c r="J145" s="2" t="s">
        <v>16</v>
      </c>
    </row>
    <row r="146" spans="1:10" x14ac:dyDescent="0.3">
      <c r="A146" s="2" t="s">
        <v>464</v>
      </c>
      <c r="B146" s="2" t="s">
        <v>465</v>
      </c>
      <c r="C146" s="2" t="s">
        <v>10</v>
      </c>
      <c r="D146" s="2" t="s">
        <v>466</v>
      </c>
      <c r="E146" s="12" t="s">
        <v>12</v>
      </c>
      <c r="F146" s="2"/>
      <c r="G146" s="2" t="s">
        <v>13</v>
      </c>
      <c r="H146" s="2" t="s">
        <v>14</v>
      </c>
      <c r="I146" s="2" t="s">
        <v>67</v>
      </c>
      <c r="J146" s="2" t="s">
        <v>16</v>
      </c>
    </row>
    <row r="147" spans="1:10" x14ac:dyDescent="0.3">
      <c r="A147" s="2" t="s">
        <v>467</v>
      </c>
      <c r="B147" s="2" t="s">
        <v>468</v>
      </c>
      <c r="C147" s="2" t="s">
        <v>10</v>
      </c>
      <c r="D147" s="2" t="s">
        <v>469</v>
      </c>
      <c r="E147" s="12" t="s">
        <v>12</v>
      </c>
      <c r="F147" s="2"/>
      <c r="G147" s="2" t="s">
        <v>460</v>
      </c>
      <c r="H147" s="2" t="s">
        <v>32</v>
      </c>
      <c r="I147" s="2" t="s">
        <v>33</v>
      </c>
      <c r="J147" s="2" t="s">
        <v>16</v>
      </c>
    </row>
    <row r="148" spans="1:10" x14ac:dyDescent="0.3">
      <c r="A148" s="2" t="s">
        <v>470</v>
      </c>
      <c r="B148" s="2" t="s">
        <v>471</v>
      </c>
      <c r="C148" s="2" t="s">
        <v>10</v>
      </c>
      <c r="D148" s="2" t="s">
        <v>472</v>
      </c>
      <c r="E148" s="12" t="s">
        <v>12</v>
      </c>
      <c r="F148" s="2"/>
      <c r="G148" s="2" t="s">
        <v>13</v>
      </c>
      <c r="H148" s="2" t="s">
        <v>14</v>
      </c>
      <c r="I148" s="2" t="s">
        <v>33</v>
      </c>
      <c r="J148" s="2" t="s">
        <v>16</v>
      </c>
    </row>
    <row r="149" spans="1:10" x14ac:dyDescent="0.3">
      <c r="A149" s="2" t="s">
        <v>473</v>
      </c>
      <c r="B149" s="2" t="s">
        <v>474</v>
      </c>
      <c r="C149" s="2" t="s">
        <v>10</v>
      </c>
      <c r="D149" s="2" t="s">
        <v>475</v>
      </c>
      <c r="E149" s="12" t="s">
        <v>12</v>
      </c>
      <c r="F149" s="2"/>
      <c r="G149" s="2" t="s">
        <v>25</v>
      </c>
      <c r="H149" s="2" t="s">
        <v>26</v>
      </c>
      <c r="I149" s="2" t="s">
        <v>15</v>
      </c>
      <c r="J149" s="2" t="s">
        <v>16</v>
      </c>
    </row>
    <row r="150" spans="1:10" x14ac:dyDescent="0.3">
      <c r="A150" s="2" t="s">
        <v>476</v>
      </c>
      <c r="B150" s="2" t="s">
        <v>477</v>
      </c>
      <c r="C150" s="2" t="s">
        <v>10</v>
      </c>
      <c r="D150" s="2" t="s">
        <v>478</v>
      </c>
      <c r="E150" s="12" t="s">
        <v>12</v>
      </c>
      <c r="F150" s="2"/>
      <c r="G150" s="2" t="s">
        <v>13</v>
      </c>
      <c r="H150" s="2" t="s">
        <v>14</v>
      </c>
      <c r="I150" s="2" t="s">
        <v>33</v>
      </c>
      <c r="J150" s="2" t="s">
        <v>16</v>
      </c>
    </row>
    <row r="151" spans="1:10" x14ac:dyDescent="0.3">
      <c r="A151" s="2" t="s">
        <v>479</v>
      </c>
      <c r="B151" s="2" t="s">
        <v>480</v>
      </c>
      <c r="C151" s="2" t="s">
        <v>10</v>
      </c>
      <c r="D151" s="2" t="s">
        <v>481</v>
      </c>
      <c r="E151" s="12" t="s">
        <v>12</v>
      </c>
      <c r="F151" s="2"/>
      <c r="G151" s="2" t="s">
        <v>13</v>
      </c>
      <c r="H151" s="2" t="s">
        <v>14</v>
      </c>
      <c r="I151" s="2" t="s">
        <v>67</v>
      </c>
      <c r="J151" s="2" t="s">
        <v>16</v>
      </c>
    </row>
    <row r="152" spans="1:10" x14ac:dyDescent="0.3">
      <c r="A152" s="2" t="s">
        <v>482</v>
      </c>
      <c r="B152" s="2" t="s">
        <v>483</v>
      </c>
      <c r="C152" s="2" t="s">
        <v>10</v>
      </c>
      <c r="D152" s="2" t="s">
        <v>484</v>
      </c>
      <c r="E152" s="12" t="s">
        <v>12</v>
      </c>
      <c r="F152" s="2"/>
      <c r="G152" s="2" t="s">
        <v>13</v>
      </c>
      <c r="H152" s="2" t="s">
        <v>14</v>
      </c>
      <c r="I152" s="2" t="s">
        <v>67</v>
      </c>
      <c r="J152" s="2" t="s">
        <v>16</v>
      </c>
    </row>
    <row r="153" spans="1:10" x14ac:dyDescent="0.3">
      <c r="A153" s="2" t="s">
        <v>485</v>
      </c>
      <c r="B153" s="2" t="s">
        <v>486</v>
      </c>
      <c r="C153" s="2" t="s">
        <v>10</v>
      </c>
      <c r="D153" s="2" t="s">
        <v>487</v>
      </c>
      <c r="E153" s="12" t="s">
        <v>12</v>
      </c>
      <c r="F153" s="2"/>
      <c r="G153" s="2" t="s">
        <v>114</v>
      </c>
      <c r="H153" s="2" t="s">
        <v>115</v>
      </c>
      <c r="I153" s="2" t="s">
        <v>15</v>
      </c>
      <c r="J153" s="2" t="s">
        <v>16</v>
      </c>
    </row>
    <row r="154" spans="1:10" x14ac:dyDescent="0.3">
      <c r="A154" s="2" t="s">
        <v>488</v>
      </c>
      <c r="B154" s="2" t="s">
        <v>489</v>
      </c>
      <c r="C154" s="2" t="s">
        <v>10</v>
      </c>
      <c r="D154" s="2" t="s">
        <v>490</v>
      </c>
      <c r="E154" s="12" t="s">
        <v>12</v>
      </c>
      <c r="F154" s="2"/>
      <c r="G154" s="2" t="s">
        <v>13</v>
      </c>
      <c r="H154" s="2" t="s">
        <v>14</v>
      </c>
      <c r="I154" s="2" t="s">
        <v>67</v>
      </c>
      <c r="J154" s="2" t="s">
        <v>16</v>
      </c>
    </row>
    <row r="155" spans="1:10" x14ac:dyDescent="0.3">
      <c r="A155" s="2" t="s">
        <v>491</v>
      </c>
      <c r="B155" s="2" t="s">
        <v>492</v>
      </c>
      <c r="C155" s="2" t="s">
        <v>10</v>
      </c>
      <c r="D155" s="2" t="s">
        <v>493</v>
      </c>
      <c r="E155" s="12" t="s">
        <v>12</v>
      </c>
      <c r="F155" s="2"/>
      <c r="G155" s="2" t="s">
        <v>13</v>
      </c>
      <c r="H155" s="2" t="s">
        <v>14</v>
      </c>
      <c r="I155" s="2" t="s">
        <v>67</v>
      </c>
      <c r="J155" s="2" t="s">
        <v>16</v>
      </c>
    </row>
    <row r="156" spans="1:10" x14ac:dyDescent="0.3">
      <c r="A156" s="2" t="s">
        <v>494</v>
      </c>
      <c r="B156" s="2" t="s">
        <v>495</v>
      </c>
      <c r="C156" s="2" t="s">
        <v>10</v>
      </c>
      <c r="D156" s="2" t="s">
        <v>496</v>
      </c>
      <c r="E156" s="12" t="s">
        <v>12</v>
      </c>
      <c r="F156" s="2"/>
      <c r="G156" s="2" t="s">
        <v>13</v>
      </c>
      <c r="H156" s="2" t="s">
        <v>14</v>
      </c>
      <c r="I156" s="2" t="s">
        <v>67</v>
      </c>
      <c r="J156" s="2" t="s">
        <v>16</v>
      </c>
    </row>
    <row r="157" spans="1:10" x14ac:dyDescent="0.3">
      <c r="A157" s="2" t="s">
        <v>497</v>
      </c>
      <c r="B157" s="2" t="s">
        <v>498</v>
      </c>
      <c r="C157" s="2" t="s">
        <v>10</v>
      </c>
      <c r="D157" s="2" t="s">
        <v>499</v>
      </c>
      <c r="E157" s="12" t="s">
        <v>12</v>
      </c>
      <c r="F157" s="2"/>
      <c r="G157" s="2" t="s">
        <v>13</v>
      </c>
      <c r="H157" s="2" t="s">
        <v>14</v>
      </c>
      <c r="I157" s="2" t="s">
        <v>67</v>
      </c>
      <c r="J157" s="2" t="s">
        <v>16</v>
      </c>
    </row>
    <row r="158" spans="1:10" x14ac:dyDescent="0.3">
      <c r="A158" s="2" t="s">
        <v>500</v>
      </c>
      <c r="B158" s="2" t="s">
        <v>501</v>
      </c>
      <c r="C158" s="2" t="s">
        <v>10</v>
      </c>
      <c r="D158" s="2" t="s">
        <v>502</v>
      </c>
      <c r="E158" s="12" t="s">
        <v>12</v>
      </c>
      <c r="F158" s="2"/>
      <c r="G158" s="2" t="s">
        <v>13</v>
      </c>
      <c r="H158" s="2" t="s">
        <v>14</v>
      </c>
      <c r="I158" s="2" t="s">
        <v>33</v>
      </c>
      <c r="J158" s="2" t="s">
        <v>16</v>
      </c>
    </row>
    <row r="159" spans="1:10" x14ac:dyDescent="0.3">
      <c r="A159" s="2" t="s">
        <v>503</v>
      </c>
      <c r="B159" s="2" t="s">
        <v>504</v>
      </c>
      <c r="C159" s="2" t="s">
        <v>10</v>
      </c>
      <c r="D159" s="2" t="s">
        <v>505</v>
      </c>
      <c r="E159" s="12" t="s">
        <v>12</v>
      </c>
      <c r="F159" s="2"/>
      <c r="G159" s="2" t="s">
        <v>25</v>
      </c>
      <c r="H159" s="2" t="s">
        <v>26</v>
      </c>
      <c r="I159" s="2" t="s">
        <v>15</v>
      </c>
      <c r="J159" s="2" t="s">
        <v>16</v>
      </c>
    </row>
    <row r="160" spans="1:10" x14ac:dyDescent="0.3">
      <c r="A160" s="2" t="s">
        <v>506</v>
      </c>
      <c r="B160" s="2" t="s">
        <v>507</v>
      </c>
      <c r="C160" s="2" t="s">
        <v>10</v>
      </c>
      <c r="D160" s="2" t="s">
        <v>508</v>
      </c>
      <c r="E160" s="12" t="s">
        <v>12</v>
      </c>
      <c r="F160" s="2"/>
      <c r="G160" s="2" t="s">
        <v>460</v>
      </c>
      <c r="H160" s="2" t="s">
        <v>32</v>
      </c>
      <c r="I160" s="2" t="s">
        <v>67</v>
      </c>
      <c r="J160" s="2" t="s">
        <v>16</v>
      </c>
    </row>
    <row r="161" spans="1:10" x14ac:dyDescent="0.3">
      <c r="A161" s="2" t="s">
        <v>509</v>
      </c>
      <c r="B161" s="2" t="s">
        <v>510</v>
      </c>
      <c r="C161" s="2" t="s">
        <v>10</v>
      </c>
      <c r="D161" s="2" t="s">
        <v>511</v>
      </c>
      <c r="E161" s="12" t="s">
        <v>12</v>
      </c>
      <c r="F161" s="2"/>
      <c r="G161" s="2" t="s">
        <v>114</v>
      </c>
      <c r="H161" s="2" t="s">
        <v>115</v>
      </c>
      <c r="I161" s="2" t="s">
        <v>15</v>
      </c>
      <c r="J161" s="2" t="s">
        <v>16</v>
      </c>
    </row>
    <row r="162" spans="1:10" x14ac:dyDescent="0.3">
      <c r="A162" s="2" t="s">
        <v>512</v>
      </c>
      <c r="B162" s="2" t="s">
        <v>513</v>
      </c>
      <c r="C162" s="2" t="s">
        <v>10</v>
      </c>
      <c r="D162" s="2" t="s">
        <v>514</v>
      </c>
      <c r="E162" s="12" t="s">
        <v>12</v>
      </c>
      <c r="F162" s="2"/>
      <c r="G162" s="2" t="s">
        <v>90</v>
      </c>
      <c r="H162" s="2" t="s">
        <v>91</v>
      </c>
      <c r="I162" s="2" t="s">
        <v>33</v>
      </c>
      <c r="J162" s="2" t="s">
        <v>16</v>
      </c>
    </row>
    <row r="163" spans="1:10" x14ac:dyDescent="0.3">
      <c r="A163" s="2" t="s">
        <v>515</v>
      </c>
      <c r="B163" s="2" t="s">
        <v>516</v>
      </c>
      <c r="C163" s="2" t="s">
        <v>10</v>
      </c>
      <c r="D163" s="2" t="s">
        <v>517</v>
      </c>
      <c r="E163" s="12" t="s">
        <v>12</v>
      </c>
      <c r="F163" s="2"/>
      <c r="G163" s="2" t="s">
        <v>518</v>
      </c>
      <c r="H163" s="2" t="s">
        <v>91</v>
      </c>
      <c r="I163" s="2" t="s">
        <v>33</v>
      </c>
      <c r="J163" s="2" t="s">
        <v>16</v>
      </c>
    </row>
    <row r="164" spans="1:10" x14ac:dyDescent="0.3">
      <c r="A164" s="2" t="s">
        <v>519</v>
      </c>
      <c r="B164" s="2" t="s">
        <v>520</v>
      </c>
      <c r="C164" s="2" t="s">
        <v>10</v>
      </c>
      <c r="D164" s="2" t="s">
        <v>521</v>
      </c>
      <c r="E164" s="12" t="s">
        <v>12</v>
      </c>
      <c r="F164" s="2"/>
      <c r="G164" s="2" t="s">
        <v>25</v>
      </c>
      <c r="H164" s="2" t="s">
        <v>26</v>
      </c>
      <c r="I164" s="2" t="s">
        <v>15</v>
      </c>
      <c r="J164" s="2" t="s">
        <v>16</v>
      </c>
    </row>
    <row r="165" spans="1:10" x14ac:dyDescent="0.3">
      <c r="A165" s="2" t="s">
        <v>522</v>
      </c>
      <c r="B165" s="2" t="s">
        <v>523</v>
      </c>
      <c r="C165" s="2" t="s">
        <v>10</v>
      </c>
      <c r="D165" s="2" t="s">
        <v>524</v>
      </c>
      <c r="E165" s="12" t="s">
        <v>12</v>
      </c>
      <c r="F165" s="2"/>
      <c r="G165" s="2" t="s">
        <v>25</v>
      </c>
      <c r="H165" s="2" t="s">
        <v>26</v>
      </c>
      <c r="I165" s="2" t="s">
        <v>15</v>
      </c>
      <c r="J165" s="2" t="s">
        <v>16</v>
      </c>
    </row>
    <row r="166" spans="1:10" x14ac:dyDescent="0.3">
      <c r="A166" s="2" t="s">
        <v>525</v>
      </c>
      <c r="B166" s="2" t="s">
        <v>526</v>
      </c>
      <c r="C166" s="2" t="s">
        <v>10</v>
      </c>
      <c r="D166" s="2" t="s">
        <v>527</v>
      </c>
      <c r="E166" s="12" t="s">
        <v>12</v>
      </c>
      <c r="F166" s="2"/>
      <c r="G166" s="2" t="s">
        <v>13</v>
      </c>
      <c r="H166" s="2" t="s">
        <v>14</v>
      </c>
      <c r="I166" s="2" t="s">
        <v>15</v>
      </c>
      <c r="J166" s="2" t="s">
        <v>16</v>
      </c>
    </row>
    <row r="167" spans="1:10" x14ac:dyDescent="0.3">
      <c r="A167" s="2" t="s">
        <v>528</v>
      </c>
      <c r="B167" s="2" t="s">
        <v>529</v>
      </c>
      <c r="C167" s="2" t="s">
        <v>10</v>
      </c>
      <c r="D167" s="2" t="s">
        <v>530</v>
      </c>
      <c r="E167" s="12" t="s">
        <v>12</v>
      </c>
      <c r="F167" s="2"/>
      <c r="G167" s="2" t="s">
        <v>13</v>
      </c>
      <c r="H167" s="2" t="s">
        <v>14</v>
      </c>
      <c r="I167" s="2" t="s">
        <v>33</v>
      </c>
      <c r="J167" s="2" t="s">
        <v>16</v>
      </c>
    </row>
    <row r="168" spans="1:10" x14ac:dyDescent="0.3">
      <c r="A168" s="2" t="s">
        <v>531</v>
      </c>
      <c r="B168" s="2" t="s">
        <v>532</v>
      </c>
      <c r="C168" s="2" t="s">
        <v>10</v>
      </c>
      <c r="D168" s="2" t="s">
        <v>533</v>
      </c>
      <c r="E168" s="12" t="s">
        <v>12</v>
      </c>
      <c r="F168" s="2"/>
      <c r="G168" s="2" t="s">
        <v>114</v>
      </c>
      <c r="H168" s="2" t="s">
        <v>115</v>
      </c>
      <c r="I168" s="2" t="s">
        <v>15</v>
      </c>
      <c r="J168" s="2" t="s">
        <v>16</v>
      </c>
    </row>
    <row r="169" spans="1:10" x14ac:dyDescent="0.3">
      <c r="A169" s="2" t="s">
        <v>534</v>
      </c>
      <c r="B169" s="2" t="s">
        <v>535</v>
      </c>
      <c r="C169" s="2" t="s">
        <v>10</v>
      </c>
      <c r="D169" s="2" t="s">
        <v>536</v>
      </c>
      <c r="E169" s="12" t="s">
        <v>12</v>
      </c>
      <c r="F169" s="2"/>
      <c r="G169" s="2" t="s">
        <v>114</v>
      </c>
      <c r="H169" s="2" t="s">
        <v>115</v>
      </c>
      <c r="I169" s="2" t="s">
        <v>15</v>
      </c>
      <c r="J169" s="2" t="s">
        <v>16</v>
      </c>
    </row>
    <row r="170" spans="1:10" x14ac:dyDescent="0.3">
      <c r="A170" s="2" t="s">
        <v>537</v>
      </c>
      <c r="B170" s="2" t="s">
        <v>538</v>
      </c>
      <c r="C170" s="2" t="s">
        <v>10</v>
      </c>
      <c r="D170" s="2" t="s">
        <v>539</v>
      </c>
      <c r="E170" s="12" t="s">
        <v>12</v>
      </c>
      <c r="F170" s="2"/>
      <c r="G170" s="2" t="s">
        <v>114</v>
      </c>
      <c r="H170" s="2" t="s">
        <v>115</v>
      </c>
      <c r="I170" s="2" t="s">
        <v>33</v>
      </c>
      <c r="J170" s="2" t="s">
        <v>16</v>
      </c>
    </row>
    <row r="171" spans="1:10" x14ac:dyDescent="0.3">
      <c r="A171" s="2" t="s">
        <v>540</v>
      </c>
      <c r="B171" s="2" t="s">
        <v>541</v>
      </c>
      <c r="C171" s="2" t="s">
        <v>10</v>
      </c>
      <c r="D171" s="2" t="s">
        <v>542</v>
      </c>
      <c r="E171" s="12" t="s">
        <v>12</v>
      </c>
      <c r="F171" s="2"/>
      <c r="G171" s="2" t="s">
        <v>31</v>
      </c>
      <c r="H171" s="2" t="s">
        <v>32</v>
      </c>
      <c r="I171" s="2" t="s">
        <v>15</v>
      </c>
      <c r="J171" s="2" t="s">
        <v>16</v>
      </c>
    </row>
    <row r="172" spans="1:10" x14ac:dyDescent="0.3">
      <c r="A172" s="2" t="s">
        <v>543</v>
      </c>
      <c r="B172" s="2" t="s">
        <v>544</v>
      </c>
      <c r="C172" s="2" t="s">
        <v>10</v>
      </c>
      <c r="D172" s="2" t="s">
        <v>545</v>
      </c>
      <c r="E172" s="12" t="s">
        <v>12</v>
      </c>
      <c r="F172" s="2"/>
      <c r="G172" s="2" t="s">
        <v>13</v>
      </c>
      <c r="H172" s="2" t="s">
        <v>14</v>
      </c>
      <c r="I172" s="2" t="s">
        <v>15</v>
      </c>
      <c r="J172" s="2" t="s">
        <v>16</v>
      </c>
    </row>
    <row r="173" spans="1:10" x14ac:dyDescent="0.3">
      <c r="A173" s="2" t="s">
        <v>546</v>
      </c>
      <c r="B173" s="2" t="s">
        <v>547</v>
      </c>
      <c r="C173" s="2" t="s">
        <v>10</v>
      </c>
      <c r="D173" s="2" t="s">
        <v>548</v>
      </c>
      <c r="E173" s="12" t="s">
        <v>12</v>
      </c>
      <c r="F173" s="2"/>
      <c r="G173" s="2" t="s">
        <v>98</v>
      </c>
      <c r="H173" s="2" t="s">
        <v>99</v>
      </c>
      <c r="I173" s="2" t="s">
        <v>15</v>
      </c>
      <c r="J173" s="2" t="s">
        <v>16</v>
      </c>
    </row>
    <row r="174" spans="1:10" x14ac:dyDescent="0.3">
      <c r="A174" s="2" t="s">
        <v>549</v>
      </c>
      <c r="B174" s="2" t="s">
        <v>550</v>
      </c>
      <c r="C174" s="2" t="s">
        <v>10</v>
      </c>
      <c r="D174" s="2" t="s">
        <v>551</v>
      </c>
      <c r="E174" s="12" t="s">
        <v>12</v>
      </c>
      <c r="F174" s="2"/>
      <c r="G174" s="2" t="s">
        <v>98</v>
      </c>
      <c r="H174" s="2" t="s">
        <v>99</v>
      </c>
      <c r="I174" s="2" t="s">
        <v>15</v>
      </c>
      <c r="J174" s="2" t="s">
        <v>16</v>
      </c>
    </row>
    <row r="175" spans="1:10" x14ac:dyDescent="0.3">
      <c r="A175" s="2" t="s">
        <v>552</v>
      </c>
      <c r="B175" s="2" t="s">
        <v>553</v>
      </c>
      <c r="C175" s="2" t="s">
        <v>10</v>
      </c>
      <c r="D175" s="2" t="s">
        <v>554</v>
      </c>
      <c r="E175" s="12" t="s">
        <v>12</v>
      </c>
      <c r="F175" s="2"/>
      <c r="G175" s="2" t="s">
        <v>98</v>
      </c>
      <c r="H175" s="2" t="s">
        <v>99</v>
      </c>
      <c r="I175" s="2" t="s">
        <v>15</v>
      </c>
      <c r="J175" s="2" t="s">
        <v>16</v>
      </c>
    </row>
    <row r="176" spans="1:10" x14ac:dyDescent="0.3">
      <c r="A176" s="2" t="s">
        <v>555</v>
      </c>
      <c r="B176" s="2" t="s">
        <v>556</v>
      </c>
      <c r="C176" s="2" t="s">
        <v>10</v>
      </c>
      <c r="D176" s="2" t="s">
        <v>557</v>
      </c>
      <c r="E176" s="12" t="s">
        <v>12</v>
      </c>
      <c r="F176" s="2"/>
      <c r="G176" s="2" t="s">
        <v>25</v>
      </c>
      <c r="H176" s="2" t="s">
        <v>26</v>
      </c>
      <c r="I176" s="2" t="s">
        <v>15</v>
      </c>
      <c r="J176" s="2" t="s">
        <v>16</v>
      </c>
    </row>
    <row r="177" spans="1:10" x14ac:dyDescent="0.3">
      <c r="A177" s="2" t="s">
        <v>558</v>
      </c>
      <c r="B177" s="2" t="s">
        <v>559</v>
      </c>
      <c r="C177" s="2" t="s">
        <v>10</v>
      </c>
      <c r="D177" s="2" t="s">
        <v>560</v>
      </c>
      <c r="E177" s="12" t="s">
        <v>12</v>
      </c>
      <c r="F177" s="2"/>
      <c r="G177" s="2" t="s">
        <v>114</v>
      </c>
      <c r="H177" s="2" t="s">
        <v>115</v>
      </c>
      <c r="I177" s="2" t="s">
        <v>33</v>
      </c>
      <c r="J177" s="2" t="s">
        <v>16</v>
      </c>
    </row>
    <row r="178" spans="1:10" x14ac:dyDescent="0.3">
      <c r="A178" s="2" t="s">
        <v>561</v>
      </c>
      <c r="B178" s="2" t="s">
        <v>562</v>
      </c>
      <c r="C178" s="2" t="s">
        <v>10</v>
      </c>
      <c r="D178" s="2" t="s">
        <v>563</v>
      </c>
      <c r="E178" s="12" t="s">
        <v>12</v>
      </c>
      <c r="F178" s="2"/>
      <c r="G178" s="2" t="s">
        <v>114</v>
      </c>
      <c r="H178" s="2" t="s">
        <v>115</v>
      </c>
      <c r="I178" s="2" t="s">
        <v>33</v>
      </c>
      <c r="J178" s="2" t="s">
        <v>16</v>
      </c>
    </row>
    <row r="179" spans="1:10" x14ac:dyDescent="0.3">
      <c r="A179" s="2" t="s">
        <v>564</v>
      </c>
      <c r="B179" s="2" t="s">
        <v>565</v>
      </c>
      <c r="C179" s="2" t="s">
        <v>10</v>
      </c>
      <c r="D179" s="2" t="s">
        <v>566</v>
      </c>
      <c r="E179" s="12" t="s">
        <v>12</v>
      </c>
      <c r="F179" s="2"/>
      <c r="G179" s="2" t="s">
        <v>114</v>
      </c>
      <c r="H179" s="2" t="s">
        <v>115</v>
      </c>
      <c r="I179" s="2" t="s">
        <v>15</v>
      </c>
      <c r="J179" s="2" t="s">
        <v>16</v>
      </c>
    </row>
    <row r="180" spans="1:10" x14ac:dyDescent="0.3">
      <c r="A180" s="2" t="s">
        <v>567</v>
      </c>
      <c r="B180" s="2" t="s">
        <v>568</v>
      </c>
      <c r="C180" s="2" t="s">
        <v>10</v>
      </c>
      <c r="D180" s="2" t="s">
        <v>569</v>
      </c>
      <c r="E180" s="12" t="s">
        <v>12</v>
      </c>
      <c r="F180" s="2"/>
      <c r="G180" s="2" t="s">
        <v>114</v>
      </c>
      <c r="H180" s="2" t="s">
        <v>115</v>
      </c>
      <c r="I180" s="2" t="s">
        <v>15</v>
      </c>
      <c r="J180" s="2" t="s">
        <v>16</v>
      </c>
    </row>
    <row r="181" spans="1:10" x14ac:dyDescent="0.3">
      <c r="A181" s="2" t="s">
        <v>570</v>
      </c>
      <c r="B181" s="2" t="s">
        <v>571</v>
      </c>
      <c r="C181" s="2" t="s">
        <v>10</v>
      </c>
      <c r="D181" s="2" t="s">
        <v>572</v>
      </c>
      <c r="E181" s="12" t="s">
        <v>12</v>
      </c>
      <c r="F181" s="2"/>
      <c r="G181" s="2" t="s">
        <v>37</v>
      </c>
      <c r="H181" s="2" t="s">
        <v>21</v>
      </c>
      <c r="I181" s="2" t="s">
        <v>15</v>
      </c>
      <c r="J181" s="2" t="s">
        <v>16</v>
      </c>
    </row>
    <row r="182" spans="1:10" x14ac:dyDescent="0.3">
      <c r="A182" s="2" t="s">
        <v>573</v>
      </c>
      <c r="B182" s="2" t="s">
        <v>574</v>
      </c>
      <c r="C182" s="2" t="s">
        <v>10</v>
      </c>
      <c r="D182" s="2" t="s">
        <v>575</v>
      </c>
      <c r="E182" s="12" t="s">
        <v>12</v>
      </c>
      <c r="F182" s="2"/>
      <c r="G182" s="2" t="s">
        <v>37</v>
      </c>
      <c r="H182" s="2" t="s">
        <v>21</v>
      </c>
      <c r="I182" s="2" t="s">
        <v>15</v>
      </c>
      <c r="J182" s="2" t="s">
        <v>16</v>
      </c>
    </row>
    <row r="183" spans="1:10" x14ac:dyDescent="0.3">
      <c r="A183" s="2" t="s">
        <v>576</v>
      </c>
      <c r="B183" s="2" t="s">
        <v>577</v>
      </c>
      <c r="C183" s="2" t="s">
        <v>10</v>
      </c>
      <c r="D183" s="2" t="s">
        <v>578</v>
      </c>
      <c r="E183" s="12" t="s">
        <v>12</v>
      </c>
      <c r="F183" s="2"/>
      <c r="G183" s="2" t="s">
        <v>25</v>
      </c>
      <c r="H183" s="2" t="s">
        <v>26</v>
      </c>
      <c r="I183" s="2" t="s">
        <v>33</v>
      </c>
      <c r="J183" s="2" t="s">
        <v>16</v>
      </c>
    </row>
    <row r="184" spans="1:10" x14ac:dyDescent="0.3">
      <c r="A184" s="2" t="s">
        <v>579</v>
      </c>
      <c r="B184" s="2" t="s">
        <v>580</v>
      </c>
      <c r="C184" s="2" t="s">
        <v>10</v>
      </c>
      <c r="D184" s="2" t="s">
        <v>581</v>
      </c>
      <c r="E184" s="12" t="s">
        <v>12</v>
      </c>
      <c r="F184" s="2"/>
      <c r="G184" s="2" t="s">
        <v>114</v>
      </c>
      <c r="H184" s="2" t="s">
        <v>115</v>
      </c>
      <c r="I184" s="2" t="s">
        <v>15</v>
      </c>
      <c r="J184" s="2" t="s">
        <v>16</v>
      </c>
    </row>
    <row r="185" spans="1:10" x14ac:dyDescent="0.3">
      <c r="A185" s="2" t="s">
        <v>582</v>
      </c>
      <c r="B185" s="2" t="s">
        <v>583</v>
      </c>
      <c r="C185" s="2" t="s">
        <v>10</v>
      </c>
      <c r="D185" s="2" t="s">
        <v>584</v>
      </c>
      <c r="E185" s="12" t="s">
        <v>12</v>
      </c>
      <c r="F185" s="2"/>
      <c r="G185" s="2" t="s">
        <v>114</v>
      </c>
      <c r="H185" s="2" t="s">
        <v>115</v>
      </c>
      <c r="I185" s="2" t="s">
        <v>15</v>
      </c>
      <c r="J185" s="2" t="s">
        <v>16</v>
      </c>
    </row>
    <row r="186" spans="1:10" x14ac:dyDescent="0.3">
      <c r="A186" s="2" t="s">
        <v>585</v>
      </c>
      <c r="B186" s="2" t="s">
        <v>586</v>
      </c>
      <c r="C186" s="2" t="s">
        <v>10</v>
      </c>
      <c r="D186" s="2" t="s">
        <v>587</v>
      </c>
      <c r="E186" s="12" t="s">
        <v>12</v>
      </c>
      <c r="F186" s="2"/>
      <c r="G186" s="2" t="s">
        <v>114</v>
      </c>
      <c r="H186" s="2" t="s">
        <v>115</v>
      </c>
      <c r="I186" s="2" t="s">
        <v>15</v>
      </c>
      <c r="J186" s="2" t="s">
        <v>16</v>
      </c>
    </row>
    <row r="187" spans="1:10" x14ac:dyDescent="0.3">
      <c r="A187" s="2" t="s">
        <v>588</v>
      </c>
      <c r="B187" s="2" t="s">
        <v>589</v>
      </c>
      <c r="C187" s="2" t="s">
        <v>10</v>
      </c>
      <c r="D187" s="2" t="s">
        <v>590</v>
      </c>
      <c r="E187" s="12" t="s">
        <v>12</v>
      </c>
      <c r="F187" s="2"/>
      <c r="G187" s="2" t="s">
        <v>114</v>
      </c>
      <c r="H187" s="2" t="s">
        <v>115</v>
      </c>
      <c r="I187" s="2" t="s">
        <v>15</v>
      </c>
      <c r="J187" s="2" t="s">
        <v>16</v>
      </c>
    </row>
    <row r="188" spans="1:10" x14ac:dyDescent="0.3">
      <c r="A188" s="2" t="s">
        <v>591</v>
      </c>
      <c r="B188" s="2" t="s">
        <v>592</v>
      </c>
      <c r="C188" s="2" t="s">
        <v>10</v>
      </c>
      <c r="D188" s="2" t="s">
        <v>593</v>
      </c>
      <c r="E188" s="12" t="s">
        <v>12</v>
      </c>
      <c r="F188" s="2"/>
      <c r="G188" s="2" t="s">
        <v>114</v>
      </c>
      <c r="H188" s="2" t="s">
        <v>115</v>
      </c>
      <c r="I188" s="2" t="s">
        <v>67</v>
      </c>
      <c r="J188" s="2" t="s">
        <v>16</v>
      </c>
    </row>
    <row r="189" spans="1:10" x14ac:dyDescent="0.3">
      <c r="A189" s="2" t="s">
        <v>594</v>
      </c>
      <c r="B189" s="2" t="s">
        <v>595</v>
      </c>
      <c r="C189" s="2" t="s">
        <v>10</v>
      </c>
      <c r="D189" s="2" t="s">
        <v>596</v>
      </c>
      <c r="E189" s="12" t="s">
        <v>12</v>
      </c>
      <c r="F189" s="2"/>
      <c r="G189" s="2" t="s">
        <v>13</v>
      </c>
      <c r="H189" s="2" t="s">
        <v>14</v>
      </c>
      <c r="I189" s="2" t="s">
        <v>33</v>
      </c>
      <c r="J189" s="2" t="s">
        <v>16</v>
      </c>
    </row>
    <row r="190" spans="1:10" x14ac:dyDescent="0.3">
      <c r="A190" s="2" t="s">
        <v>597</v>
      </c>
      <c r="B190" s="2" t="s">
        <v>598</v>
      </c>
      <c r="C190" s="2" t="s">
        <v>10</v>
      </c>
      <c r="D190" s="2" t="s">
        <v>599</v>
      </c>
      <c r="E190" s="12" t="s">
        <v>12</v>
      </c>
      <c r="F190" s="2"/>
      <c r="G190" s="2" t="s">
        <v>20</v>
      </c>
      <c r="H190" s="2" t="s">
        <v>274</v>
      </c>
      <c r="I190" s="2" t="s">
        <v>15</v>
      </c>
      <c r="J190" s="2" t="s">
        <v>16</v>
      </c>
    </row>
    <row r="191" spans="1:10" x14ac:dyDescent="0.3">
      <c r="A191" s="2" t="s">
        <v>600</v>
      </c>
      <c r="B191" s="2" t="s">
        <v>601</v>
      </c>
      <c r="C191" s="2" t="s">
        <v>10</v>
      </c>
      <c r="D191" s="2" t="s">
        <v>602</v>
      </c>
      <c r="E191" s="12" t="s">
        <v>12</v>
      </c>
      <c r="F191" s="2"/>
      <c r="G191" s="2" t="s">
        <v>114</v>
      </c>
      <c r="H191" s="2" t="s">
        <v>115</v>
      </c>
      <c r="I191" s="2" t="s">
        <v>33</v>
      </c>
      <c r="J191" s="2" t="s">
        <v>16</v>
      </c>
    </row>
    <row r="192" spans="1:10" x14ac:dyDescent="0.3">
      <c r="A192" s="2" t="s">
        <v>603</v>
      </c>
      <c r="B192" s="2" t="s">
        <v>604</v>
      </c>
      <c r="C192" s="2" t="s">
        <v>10</v>
      </c>
      <c r="D192" s="2" t="s">
        <v>605</v>
      </c>
      <c r="E192" s="12" t="s">
        <v>12</v>
      </c>
      <c r="F192" s="2"/>
      <c r="G192" s="2" t="s">
        <v>114</v>
      </c>
      <c r="H192" s="2" t="s">
        <v>115</v>
      </c>
      <c r="I192" s="2" t="s">
        <v>15</v>
      </c>
      <c r="J192" s="2" t="s">
        <v>16</v>
      </c>
    </row>
    <row r="193" spans="1:10" x14ac:dyDescent="0.3">
      <c r="A193" s="2" t="s">
        <v>606</v>
      </c>
      <c r="B193" s="2" t="s">
        <v>607</v>
      </c>
      <c r="C193" s="2" t="s">
        <v>10</v>
      </c>
      <c r="D193" s="2" t="s">
        <v>608</v>
      </c>
      <c r="E193" s="12" t="s">
        <v>12</v>
      </c>
      <c r="F193" s="2"/>
      <c r="G193" s="2" t="s">
        <v>114</v>
      </c>
      <c r="H193" s="2" t="s">
        <v>115</v>
      </c>
      <c r="I193" s="2" t="s">
        <v>15</v>
      </c>
      <c r="J193" s="2" t="s">
        <v>16</v>
      </c>
    </row>
    <row r="194" spans="1:10" x14ac:dyDescent="0.3">
      <c r="A194" s="2" t="s">
        <v>609</v>
      </c>
      <c r="B194" s="2" t="s">
        <v>610</v>
      </c>
      <c r="C194" s="2" t="s">
        <v>10</v>
      </c>
      <c r="D194" s="2" t="s">
        <v>611</v>
      </c>
      <c r="E194" s="12" t="s">
        <v>12</v>
      </c>
      <c r="F194" s="2"/>
      <c r="G194" s="2" t="s">
        <v>114</v>
      </c>
      <c r="H194" s="2" t="s">
        <v>115</v>
      </c>
      <c r="I194" s="2" t="s">
        <v>15</v>
      </c>
      <c r="J194" s="2" t="s">
        <v>16</v>
      </c>
    </row>
    <row r="195" spans="1:10" x14ac:dyDescent="0.3">
      <c r="A195" s="2" t="s">
        <v>612</v>
      </c>
      <c r="B195" s="2" t="s">
        <v>613</v>
      </c>
      <c r="C195" s="2" t="s">
        <v>10</v>
      </c>
      <c r="D195" s="2" t="s">
        <v>614</v>
      </c>
      <c r="E195" s="12" t="s">
        <v>12</v>
      </c>
      <c r="F195" s="2"/>
      <c r="G195" s="2" t="s">
        <v>114</v>
      </c>
      <c r="H195" s="2" t="s">
        <v>115</v>
      </c>
      <c r="I195" s="2" t="s">
        <v>15</v>
      </c>
      <c r="J195" s="2" t="s">
        <v>16</v>
      </c>
    </row>
    <row r="196" spans="1:10" x14ac:dyDescent="0.3">
      <c r="A196" s="2" t="s">
        <v>615</v>
      </c>
      <c r="B196" s="2" t="s">
        <v>616</v>
      </c>
      <c r="C196" s="2" t="s">
        <v>10</v>
      </c>
      <c r="D196" s="2" t="s">
        <v>617</v>
      </c>
      <c r="E196" s="12" t="s">
        <v>12</v>
      </c>
      <c r="F196" s="2"/>
      <c r="G196" s="2" t="s">
        <v>20</v>
      </c>
      <c r="H196" s="2" t="s">
        <v>274</v>
      </c>
      <c r="I196" s="2" t="s">
        <v>15</v>
      </c>
      <c r="J196" s="2" t="s">
        <v>16</v>
      </c>
    </row>
    <row r="197" spans="1:10" x14ac:dyDescent="0.3">
      <c r="A197" s="2" t="s">
        <v>618</v>
      </c>
      <c r="B197" s="2" t="s">
        <v>619</v>
      </c>
      <c r="C197" s="2" t="s">
        <v>10</v>
      </c>
      <c r="D197" s="2" t="s">
        <v>620</v>
      </c>
      <c r="E197" s="12" t="s">
        <v>12</v>
      </c>
      <c r="F197" s="2"/>
      <c r="G197" s="2" t="s">
        <v>20</v>
      </c>
      <c r="H197" s="2" t="s">
        <v>274</v>
      </c>
      <c r="I197" s="2" t="s">
        <v>15</v>
      </c>
      <c r="J197" s="2" t="s">
        <v>16</v>
      </c>
    </row>
    <row r="198" spans="1:10" x14ac:dyDescent="0.3">
      <c r="A198" s="2" t="s">
        <v>621</v>
      </c>
      <c r="B198" s="2" t="s">
        <v>622</v>
      </c>
      <c r="C198" s="2" t="s">
        <v>10</v>
      </c>
      <c r="D198" s="2" t="s">
        <v>623</v>
      </c>
      <c r="E198" s="12" t="s">
        <v>12</v>
      </c>
      <c r="F198" s="2"/>
      <c r="G198" s="2" t="s">
        <v>103</v>
      </c>
      <c r="H198" s="2" t="s">
        <v>104</v>
      </c>
      <c r="I198" s="2" t="s">
        <v>15</v>
      </c>
      <c r="J198" s="2" t="s">
        <v>16</v>
      </c>
    </row>
    <row r="199" spans="1:10" x14ac:dyDescent="0.3">
      <c r="A199" s="2" t="s">
        <v>624</v>
      </c>
      <c r="B199" s="2" t="s">
        <v>625</v>
      </c>
      <c r="C199" s="2" t="s">
        <v>10</v>
      </c>
      <c r="D199" s="2" t="s">
        <v>626</v>
      </c>
      <c r="E199" s="12" t="s">
        <v>12</v>
      </c>
      <c r="F199" s="2"/>
      <c r="G199" s="2" t="s">
        <v>20</v>
      </c>
      <c r="H199" s="2" t="s">
        <v>274</v>
      </c>
      <c r="I199" s="2" t="s">
        <v>15</v>
      </c>
      <c r="J199" s="2" t="s">
        <v>16</v>
      </c>
    </row>
    <row r="200" spans="1:10" x14ac:dyDescent="0.3">
      <c r="A200" s="2" t="s">
        <v>627</v>
      </c>
      <c r="B200" s="2" t="s">
        <v>628</v>
      </c>
      <c r="C200" s="2" t="s">
        <v>10</v>
      </c>
      <c r="D200" s="2" t="s">
        <v>629</v>
      </c>
      <c r="E200" s="12" t="s">
        <v>12</v>
      </c>
      <c r="F200" s="2"/>
      <c r="G200" s="2" t="s">
        <v>25</v>
      </c>
      <c r="H200" s="2" t="s">
        <v>26</v>
      </c>
      <c r="I200" s="2" t="s">
        <v>15</v>
      </c>
      <c r="J200" s="2" t="s">
        <v>16</v>
      </c>
    </row>
    <row r="201" spans="1:10" x14ac:dyDescent="0.3">
      <c r="A201" s="2" t="s">
        <v>630</v>
      </c>
      <c r="B201" s="2" t="s">
        <v>631</v>
      </c>
      <c r="C201" s="2" t="s">
        <v>10</v>
      </c>
      <c r="D201" s="2" t="s">
        <v>632</v>
      </c>
      <c r="E201" s="12" t="s">
        <v>12</v>
      </c>
      <c r="F201" s="2"/>
      <c r="G201" s="2" t="s">
        <v>13</v>
      </c>
      <c r="H201" s="2" t="s">
        <v>14</v>
      </c>
      <c r="I201" s="2" t="s">
        <v>67</v>
      </c>
      <c r="J201" s="2" t="s">
        <v>74</v>
      </c>
    </row>
    <row r="202" spans="1:10" x14ac:dyDescent="0.3">
      <c r="A202" s="2" t="s">
        <v>633</v>
      </c>
      <c r="B202" s="2" t="s">
        <v>634</v>
      </c>
      <c r="C202" s="2" t="s">
        <v>10</v>
      </c>
      <c r="D202" s="2" t="s">
        <v>635</v>
      </c>
      <c r="E202" s="12" t="s">
        <v>12</v>
      </c>
      <c r="F202" s="2"/>
      <c r="G202" s="2" t="s">
        <v>37</v>
      </c>
      <c r="H202" s="2" t="s">
        <v>21</v>
      </c>
      <c r="I202" s="2" t="s">
        <v>15</v>
      </c>
      <c r="J202" s="2" t="s">
        <v>16</v>
      </c>
    </row>
    <row r="203" spans="1:10" x14ac:dyDescent="0.3">
      <c r="A203" s="2" t="s">
        <v>636</v>
      </c>
      <c r="B203" s="2" t="s">
        <v>637</v>
      </c>
      <c r="C203" s="2" t="s">
        <v>10</v>
      </c>
      <c r="D203" s="2" t="s">
        <v>638</v>
      </c>
      <c r="E203" s="12" t="s">
        <v>12</v>
      </c>
      <c r="F203" s="2"/>
      <c r="G203" s="2" t="s">
        <v>13</v>
      </c>
      <c r="H203" s="2" t="s">
        <v>14</v>
      </c>
      <c r="I203" s="2" t="s">
        <v>33</v>
      </c>
      <c r="J203" s="2" t="s">
        <v>16</v>
      </c>
    </row>
    <row r="204" spans="1:10" x14ac:dyDescent="0.3">
      <c r="A204" s="2" t="s">
        <v>639</v>
      </c>
      <c r="B204" s="2" t="s">
        <v>640</v>
      </c>
      <c r="C204" s="2" t="s">
        <v>10</v>
      </c>
      <c r="D204" s="2" t="s">
        <v>641</v>
      </c>
      <c r="E204" s="12" t="s">
        <v>12</v>
      </c>
      <c r="F204" s="2"/>
      <c r="G204" s="2" t="s">
        <v>361</v>
      </c>
      <c r="H204" s="2" t="s">
        <v>362</v>
      </c>
      <c r="I204" s="2" t="s">
        <v>15</v>
      </c>
      <c r="J204" s="2" t="s">
        <v>16</v>
      </c>
    </row>
    <row r="205" spans="1:10" x14ac:dyDescent="0.3">
      <c r="A205" s="2" t="s">
        <v>642</v>
      </c>
      <c r="B205" s="2" t="s">
        <v>643</v>
      </c>
      <c r="C205" s="2" t="s">
        <v>10</v>
      </c>
      <c r="D205" s="2" t="s">
        <v>644</v>
      </c>
      <c r="E205" s="12" t="s">
        <v>12</v>
      </c>
      <c r="F205" s="2"/>
      <c r="G205" s="2" t="s">
        <v>460</v>
      </c>
      <c r="H205" s="2" t="s">
        <v>32</v>
      </c>
      <c r="I205" s="2" t="s">
        <v>67</v>
      </c>
      <c r="J205" s="2" t="s">
        <v>16</v>
      </c>
    </row>
    <row r="206" spans="1:10" x14ac:dyDescent="0.3">
      <c r="A206" s="2" t="s">
        <v>645</v>
      </c>
      <c r="B206" s="2" t="s">
        <v>646</v>
      </c>
      <c r="C206" s="2" t="s">
        <v>10</v>
      </c>
      <c r="D206" s="2" t="s">
        <v>647</v>
      </c>
      <c r="E206" s="12" t="s">
        <v>12</v>
      </c>
      <c r="F206" s="2"/>
      <c r="G206" s="2" t="s">
        <v>98</v>
      </c>
      <c r="H206" s="2" t="s">
        <v>99</v>
      </c>
      <c r="I206" s="2" t="s">
        <v>15</v>
      </c>
      <c r="J206" s="2" t="s">
        <v>16</v>
      </c>
    </row>
    <row r="207" spans="1:10" x14ac:dyDescent="0.3">
      <c r="A207" s="2" t="s">
        <v>648</v>
      </c>
      <c r="B207" s="2" t="s">
        <v>649</v>
      </c>
      <c r="C207" s="2" t="s">
        <v>10</v>
      </c>
      <c r="D207" s="2" t="s">
        <v>650</v>
      </c>
      <c r="E207" s="12" t="s">
        <v>12</v>
      </c>
      <c r="F207" s="2"/>
      <c r="G207" s="2" t="s">
        <v>13</v>
      </c>
      <c r="H207" s="2" t="s">
        <v>14</v>
      </c>
      <c r="I207" s="2" t="s">
        <v>67</v>
      </c>
      <c r="J207" s="2" t="s">
        <v>16</v>
      </c>
    </row>
    <row r="208" spans="1:10" x14ac:dyDescent="0.3">
      <c r="A208" s="2" t="s">
        <v>651</v>
      </c>
      <c r="B208" s="2" t="s">
        <v>652</v>
      </c>
      <c r="C208" s="2" t="s">
        <v>10</v>
      </c>
      <c r="D208" s="2" t="s">
        <v>653</v>
      </c>
      <c r="E208" s="12" t="s">
        <v>12</v>
      </c>
      <c r="F208" s="2"/>
      <c r="G208" s="2" t="s">
        <v>13</v>
      </c>
      <c r="H208" s="2" t="s">
        <v>14</v>
      </c>
      <c r="I208" s="2" t="s">
        <v>15</v>
      </c>
      <c r="J208" s="2" t="s">
        <v>16</v>
      </c>
    </row>
    <row r="209" spans="1:10" x14ac:dyDescent="0.3">
      <c r="A209" s="2" t="s">
        <v>654</v>
      </c>
      <c r="B209" s="2" t="s">
        <v>655</v>
      </c>
      <c r="C209" s="2" t="s">
        <v>10</v>
      </c>
      <c r="D209" s="2" t="s">
        <v>656</v>
      </c>
      <c r="E209" s="12" t="s">
        <v>12</v>
      </c>
      <c r="F209" s="2"/>
      <c r="G209" s="2" t="s">
        <v>13</v>
      </c>
      <c r="H209" s="2" t="s">
        <v>14</v>
      </c>
      <c r="I209" s="2" t="s">
        <v>33</v>
      </c>
      <c r="J209" s="2" t="s">
        <v>16</v>
      </c>
    </row>
    <row r="210" spans="1:10" x14ac:dyDescent="0.3">
      <c r="A210" s="2" t="s">
        <v>657</v>
      </c>
      <c r="B210" s="2" t="s">
        <v>658</v>
      </c>
      <c r="C210" s="2" t="s">
        <v>10</v>
      </c>
      <c r="D210" s="2" t="s">
        <v>659</v>
      </c>
      <c r="E210" s="12" t="s">
        <v>12</v>
      </c>
      <c r="F210" s="2"/>
      <c r="G210" s="2" t="s">
        <v>13</v>
      </c>
      <c r="H210" s="2" t="s">
        <v>14</v>
      </c>
      <c r="I210" s="2" t="s">
        <v>15</v>
      </c>
      <c r="J210" s="2" t="s">
        <v>16</v>
      </c>
    </row>
    <row r="211" spans="1:10" x14ac:dyDescent="0.3">
      <c r="A211" s="2" t="s">
        <v>660</v>
      </c>
      <c r="B211" s="2" t="s">
        <v>661</v>
      </c>
      <c r="C211" s="2" t="s">
        <v>10</v>
      </c>
      <c r="D211" s="2" t="s">
        <v>662</v>
      </c>
      <c r="E211" s="12" t="s">
        <v>12</v>
      </c>
      <c r="F211" s="2"/>
      <c r="G211" s="2" t="s">
        <v>13</v>
      </c>
      <c r="H211" s="2" t="s">
        <v>14</v>
      </c>
      <c r="I211" s="2" t="s">
        <v>33</v>
      </c>
      <c r="J211" s="2" t="s">
        <v>16</v>
      </c>
    </row>
    <row r="212" spans="1:10" x14ac:dyDescent="0.3">
      <c r="A212" s="2" t="s">
        <v>663</v>
      </c>
      <c r="B212" s="2" t="s">
        <v>664</v>
      </c>
      <c r="C212" s="2" t="s">
        <v>10</v>
      </c>
      <c r="D212" s="2" t="s">
        <v>665</v>
      </c>
      <c r="E212" s="12" t="s">
        <v>12</v>
      </c>
      <c r="F212" s="2"/>
      <c r="G212" s="2" t="s">
        <v>13</v>
      </c>
      <c r="H212" s="2" t="s">
        <v>14</v>
      </c>
      <c r="I212" s="2" t="s">
        <v>67</v>
      </c>
      <c r="J212" s="2" t="s">
        <v>16</v>
      </c>
    </row>
    <row r="213" spans="1:10" x14ac:dyDescent="0.3">
      <c r="A213" s="2" t="s">
        <v>666</v>
      </c>
      <c r="B213" s="2" t="s">
        <v>667</v>
      </c>
      <c r="C213" s="2" t="s">
        <v>10</v>
      </c>
      <c r="D213" s="2" t="s">
        <v>668</v>
      </c>
      <c r="E213" s="12" t="s">
        <v>12</v>
      </c>
      <c r="F213" s="2"/>
      <c r="G213" s="2" t="s">
        <v>13</v>
      </c>
      <c r="H213" s="2" t="s">
        <v>14</v>
      </c>
      <c r="I213" s="2" t="s">
        <v>33</v>
      </c>
      <c r="J213" s="2" t="s">
        <v>16</v>
      </c>
    </row>
    <row r="214" spans="1:10" x14ac:dyDescent="0.3">
      <c r="A214" s="2" t="s">
        <v>669</v>
      </c>
      <c r="B214" s="2" t="s">
        <v>670</v>
      </c>
      <c r="C214" s="2" t="s">
        <v>10</v>
      </c>
      <c r="D214" s="2" t="s">
        <v>671</v>
      </c>
      <c r="E214" s="12" t="s">
        <v>12</v>
      </c>
      <c r="F214" s="2"/>
      <c r="G214" s="2" t="s">
        <v>13</v>
      </c>
      <c r="H214" s="2" t="s">
        <v>14</v>
      </c>
      <c r="I214" s="2" t="s">
        <v>33</v>
      </c>
      <c r="J214" s="2" t="s">
        <v>16</v>
      </c>
    </row>
    <row r="215" spans="1:10" x14ac:dyDescent="0.3">
      <c r="A215" s="2" t="s">
        <v>672</v>
      </c>
      <c r="B215" s="2" t="s">
        <v>673</v>
      </c>
      <c r="C215" s="2" t="s">
        <v>10</v>
      </c>
      <c r="D215" s="2" t="s">
        <v>674</v>
      </c>
      <c r="E215" s="12" t="s">
        <v>12</v>
      </c>
      <c r="F215" s="2"/>
      <c r="G215" s="2" t="s">
        <v>13</v>
      </c>
      <c r="H215" s="2" t="s">
        <v>14</v>
      </c>
      <c r="I215" s="2" t="s">
        <v>33</v>
      </c>
      <c r="J215" s="2" t="s">
        <v>16</v>
      </c>
    </row>
    <row r="216" spans="1:10" x14ac:dyDescent="0.3">
      <c r="A216" s="2" t="s">
        <v>675</v>
      </c>
      <c r="B216" s="2" t="s">
        <v>676</v>
      </c>
      <c r="C216" s="2" t="s">
        <v>10</v>
      </c>
      <c r="D216" s="2" t="s">
        <v>677</v>
      </c>
      <c r="E216" s="12" t="s">
        <v>12</v>
      </c>
      <c r="F216" s="2"/>
      <c r="G216" s="2" t="s">
        <v>13</v>
      </c>
      <c r="H216" s="2" t="s">
        <v>14</v>
      </c>
      <c r="I216" s="2" t="s">
        <v>67</v>
      </c>
      <c r="J216" s="2" t="s">
        <v>16</v>
      </c>
    </row>
    <row r="217" spans="1:10" x14ac:dyDescent="0.3">
      <c r="A217" s="2" t="s">
        <v>678</v>
      </c>
      <c r="B217" s="2" t="s">
        <v>679</v>
      </c>
      <c r="C217" s="2" t="s">
        <v>10</v>
      </c>
      <c r="D217" s="2" t="s">
        <v>680</v>
      </c>
      <c r="E217" s="12" t="s">
        <v>12</v>
      </c>
      <c r="F217" s="2"/>
      <c r="G217" s="2" t="s">
        <v>13</v>
      </c>
      <c r="H217" s="2" t="s">
        <v>14</v>
      </c>
      <c r="I217" s="2" t="s">
        <v>33</v>
      </c>
      <c r="J217" s="2" t="s">
        <v>16</v>
      </c>
    </row>
    <row r="218" spans="1:10" x14ac:dyDescent="0.3">
      <c r="A218" s="2" t="s">
        <v>681</v>
      </c>
      <c r="B218" s="2" t="s">
        <v>682</v>
      </c>
      <c r="C218" s="2" t="s">
        <v>10</v>
      </c>
      <c r="D218" s="2" t="s">
        <v>683</v>
      </c>
      <c r="E218" s="12" t="s">
        <v>12</v>
      </c>
      <c r="F218" s="2"/>
      <c r="G218" s="2" t="s">
        <v>13</v>
      </c>
      <c r="H218" s="2" t="s">
        <v>14</v>
      </c>
      <c r="I218" s="2" t="s">
        <v>15</v>
      </c>
      <c r="J218" s="2" t="s">
        <v>16</v>
      </c>
    </row>
    <row r="219" spans="1:10" x14ac:dyDescent="0.3">
      <c r="A219" s="2" t="s">
        <v>684</v>
      </c>
      <c r="B219" s="2" t="s">
        <v>685</v>
      </c>
      <c r="C219" s="2" t="s">
        <v>10</v>
      </c>
      <c r="D219" s="2" t="s">
        <v>686</v>
      </c>
      <c r="E219" s="12" t="s">
        <v>12</v>
      </c>
      <c r="F219" s="2"/>
      <c r="G219" s="2" t="s">
        <v>13</v>
      </c>
      <c r="H219" s="2" t="s">
        <v>14</v>
      </c>
      <c r="I219" s="2" t="s">
        <v>33</v>
      </c>
      <c r="J219" s="2" t="s">
        <v>16</v>
      </c>
    </row>
    <row r="220" spans="1:10" x14ac:dyDescent="0.3">
      <c r="A220" s="2" t="s">
        <v>687</v>
      </c>
      <c r="B220" s="2" t="s">
        <v>688</v>
      </c>
      <c r="C220" s="2" t="s">
        <v>10</v>
      </c>
      <c r="D220" s="2" t="s">
        <v>689</v>
      </c>
      <c r="E220" s="12" t="s">
        <v>12</v>
      </c>
      <c r="F220" s="2"/>
      <c r="G220" s="2" t="s">
        <v>13</v>
      </c>
      <c r="H220" s="2" t="s">
        <v>14</v>
      </c>
      <c r="I220" s="2" t="s">
        <v>67</v>
      </c>
      <c r="J220" s="2" t="s">
        <v>16</v>
      </c>
    </row>
    <row r="221" spans="1:10" x14ac:dyDescent="0.3">
      <c r="A221" s="2" t="s">
        <v>690</v>
      </c>
      <c r="B221" s="2" t="s">
        <v>691</v>
      </c>
      <c r="C221" s="2" t="s">
        <v>10</v>
      </c>
      <c r="D221" s="2" t="s">
        <v>692</v>
      </c>
      <c r="E221" s="12" t="s">
        <v>12</v>
      </c>
      <c r="F221" s="2"/>
      <c r="G221" s="2" t="s">
        <v>13</v>
      </c>
      <c r="H221" s="2" t="s">
        <v>14</v>
      </c>
      <c r="I221" s="2" t="s">
        <v>67</v>
      </c>
      <c r="J221" s="2" t="s">
        <v>16</v>
      </c>
    </row>
    <row r="222" spans="1:10" x14ac:dyDescent="0.3">
      <c r="A222" s="2" t="s">
        <v>693</v>
      </c>
      <c r="B222" s="2" t="s">
        <v>694</v>
      </c>
      <c r="C222" s="2" t="s">
        <v>10</v>
      </c>
      <c r="D222" s="2" t="s">
        <v>695</v>
      </c>
      <c r="E222" s="12" t="s">
        <v>12</v>
      </c>
      <c r="F222" s="2"/>
      <c r="G222" s="2" t="s">
        <v>13</v>
      </c>
      <c r="H222" s="2" t="s">
        <v>14</v>
      </c>
      <c r="I222" s="2" t="s">
        <v>33</v>
      </c>
      <c r="J222" s="2" t="s">
        <v>16</v>
      </c>
    </row>
    <row r="223" spans="1:10" x14ac:dyDescent="0.3">
      <c r="A223" s="2" t="s">
        <v>696</v>
      </c>
      <c r="B223" s="2" t="s">
        <v>697</v>
      </c>
      <c r="C223" s="2" t="s">
        <v>10</v>
      </c>
      <c r="D223" s="2" t="s">
        <v>698</v>
      </c>
      <c r="E223" s="12" t="s">
        <v>12</v>
      </c>
      <c r="F223" s="2"/>
      <c r="G223" s="2" t="s">
        <v>13</v>
      </c>
      <c r="H223" s="2" t="s">
        <v>14</v>
      </c>
      <c r="I223" s="2" t="s">
        <v>33</v>
      </c>
      <c r="J223" s="2" t="s">
        <v>74</v>
      </c>
    </row>
    <row r="224" spans="1:10" x14ac:dyDescent="0.3">
      <c r="A224" s="2" t="s">
        <v>699</v>
      </c>
      <c r="B224" s="2" t="s">
        <v>700</v>
      </c>
      <c r="C224" s="2" t="s">
        <v>10</v>
      </c>
      <c r="D224" s="2" t="s">
        <v>701</v>
      </c>
      <c r="E224" s="12" t="s">
        <v>12</v>
      </c>
      <c r="F224" s="2"/>
      <c r="G224" s="2" t="s">
        <v>114</v>
      </c>
      <c r="H224" s="2" t="s">
        <v>115</v>
      </c>
      <c r="I224" s="2" t="s">
        <v>15</v>
      </c>
      <c r="J224" s="2" t="s">
        <v>16</v>
      </c>
    </row>
    <row r="225" spans="1:10" x14ac:dyDescent="0.3">
      <c r="A225" s="2" t="s">
        <v>702</v>
      </c>
      <c r="B225" s="2" t="s">
        <v>703</v>
      </c>
      <c r="C225" s="2" t="s">
        <v>10</v>
      </c>
      <c r="D225" s="2" t="s">
        <v>704</v>
      </c>
      <c r="E225" s="12" t="s">
        <v>12</v>
      </c>
      <c r="F225" s="2"/>
      <c r="G225" s="2" t="s">
        <v>13</v>
      </c>
      <c r="H225" s="2" t="s">
        <v>14</v>
      </c>
      <c r="I225" s="2" t="s">
        <v>15</v>
      </c>
      <c r="J225" s="2" t="s">
        <v>74</v>
      </c>
    </row>
    <row r="226" spans="1:10" x14ac:dyDescent="0.3">
      <c r="A226" s="2" t="s">
        <v>705</v>
      </c>
      <c r="B226" s="2" t="s">
        <v>706</v>
      </c>
      <c r="C226" s="2" t="s">
        <v>10</v>
      </c>
      <c r="D226" s="2" t="s">
        <v>707</v>
      </c>
      <c r="E226" s="12" t="s">
        <v>12</v>
      </c>
      <c r="F226" s="2"/>
      <c r="G226" s="2" t="s">
        <v>114</v>
      </c>
      <c r="H226" s="2" t="s">
        <v>115</v>
      </c>
      <c r="I226" s="2" t="s">
        <v>15</v>
      </c>
      <c r="J226" s="2" t="s">
        <v>16</v>
      </c>
    </row>
    <row r="227" spans="1:10" x14ac:dyDescent="0.3">
      <c r="A227" s="2" t="s">
        <v>708</v>
      </c>
      <c r="B227" s="2" t="s">
        <v>709</v>
      </c>
      <c r="C227" s="2" t="s">
        <v>10</v>
      </c>
      <c r="D227" s="2" t="s">
        <v>710</v>
      </c>
      <c r="E227" s="12" t="s">
        <v>12</v>
      </c>
      <c r="F227" s="2"/>
      <c r="G227" s="2" t="s">
        <v>114</v>
      </c>
      <c r="H227" s="2" t="s">
        <v>115</v>
      </c>
      <c r="I227" s="2" t="s">
        <v>15</v>
      </c>
      <c r="J227" s="2" t="s">
        <v>16</v>
      </c>
    </row>
    <row r="228" spans="1:10" x14ac:dyDescent="0.3">
      <c r="A228" s="2" t="s">
        <v>711</v>
      </c>
      <c r="B228" s="2" t="s">
        <v>712</v>
      </c>
      <c r="C228" s="2" t="s">
        <v>10</v>
      </c>
      <c r="D228" s="2" t="s">
        <v>713</v>
      </c>
      <c r="E228" s="12" t="s">
        <v>12</v>
      </c>
      <c r="F228" s="2"/>
      <c r="G228" s="2" t="s">
        <v>20</v>
      </c>
      <c r="H228" s="2" t="s">
        <v>274</v>
      </c>
      <c r="I228" s="2" t="s">
        <v>15</v>
      </c>
      <c r="J228" s="2" t="s">
        <v>16</v>
      </c>
    </row>
    <row r="229" spans="1:10" x14ac:dyDescent="0.3">
      <c r="A229" s="2" t="s">
        <v>714</v>
      </c>
      <c r="B229" s="2" t="s">
        <v>715</v>
      </c>
      <c r="C229" s="2" t="s">
        <v>10</v>
      </c>
      <c r="D229" s="2" t="s">
        <v>716</v>
      </c>
      <c r="E229" s="12" t="s">
        <v>12</v>
      </c>
      <c r="F229" s="2"/>
      <c r="G229" s="2" t="s">
        <v>13</v>
      </c>
      <c r="H229" s="2" t="s">
        <v>14</v>
      </c>
      <c r="I229" s="2" t="s">
        <v>67</v>
      </c>
      <c r="J229" s="2" t="s">
        <v>16</v>
      </c>
    </row>
    <row r="230" spans="1:10" x14ac:dyDescent="0.3">
      <c r="A230" s="2" t="s">
        <v>717</v>
      </c>
      <c r="B230" s="2" t="s">
        <v>718</v>
      </c>
      <c r="C230" s="2" t="s">
        <v>10</v>
      </c>
      <c r="D230" s="2" t="s">
        <v>719</v>
      </c>
      <c r="E230" s="12" t="s">
        <v>12</v>
      </c>
      <c r="F230" s="2"/>
      <c r="G230" s="2" t="s">
        <v>13</v>
      </c>
      <c r="H230" s="2" t="s">
        <v>14</v>
      </c>
      <c r="I230" s="2" t="s">
        <v>15</v>
      </c>
      <c r="J230" s="2" t="s">
        <v>16</v>
      </c>
    </row>
    <row r="231" spans="1:10" x14ac:dyDescent="0.3">
      <c r="A231" s="2" t="s">
        <v>720</v>
      </c>
      <c r="B231" s="2" t="s">
        <v>721</v>
      </c>
      <c r="C231" s="2" t="s">
        <v>10</v>
      </c>
      <c r="D231" s="2" t="s">
        <v>722</v>
      </c>
      <c r="E231" s="12" t="s">
        <v>12</v>
      </c>
      <c r="F231" s="2"/>
      <c r="G231" s="2" t="s">
        <v>13</v>
      </c>
      <c r="H231" s="2" t="s">
        <v>14</v>
      </c>
      <c r="I231" s="2" t="s">
        <v>15</v>
      </c>
      <c r="J231" s="2" t="s">
        <v>74</v>
      </c>
    </row>
    <row r="232" spans="1:10" x14ac:dyDescent="0.3">
      <c r="A232" s="2" t="s">
        <v>723</v>
      </c>
      <c r="B232" s="2" t="s">
        <v>724</v>
      </c>
      <c r="C232" s="2" t="s">
        <v>10</v>
      </c>
      <c r="D232" s="2" t="s">
        <v>725</v>
      </c>
      <c r="E232" s="12" t="s">
        <v>12</v>
      </c>
      <c r="F232" s="2"/>
      <c r="G232" s="2" t="s">
        <v>13</v>
      </c>
      <c r="H232" s="2" t="s">
        <v>14</v>
      </c>
      <c r="I232" s="2" t="s">
        <v>67</v>
      </c>
      <c r="J232" s="2" t="s">
        <v>16</v>
      </c>
    </row>
    <row r="233" spans="1:10" x14ac:dyDescent="0.3">
      <c r="A233" s="2" t="s">
        <v>726</v>
      </c>
      <c r="B233" s="2" t="s">
        <v>727</v>
      </c>
      <c r="C233" s="2" t="s">
        <v>10</v>
      </c>
      <c r="D233" s="2" t="s">
        <v>728</v>
      </c>
      <c r="E233" s="12" t="s">
        <v>12</v>
      </c>
      <c r="F233" s="2"/>
      <c r="G233" s="2" t="s">
        <v>13</v>
      </c>
      <c r="H233" s="2" t="s">
        <v>14</v>
      </c>
      <c r="I233" s="2" t="s">
        <v>67</v>
      </c>
      <c r="J233" s="2" t="s">
        <v>16</v>
      </c>
    </row>
    <row r="234" spans="1:10" x14ac:dyDescent="0.3">
      <c r="A234" s="2" t="s">
        <v>729</v>
      </c>
      <c r="B234" s="2" t="s">
        <v>730</v>
      </c>
      <c r="C234" s="2" t="s">
        <v>10</v>
      </c>
      <c r="D234" s="2" t="s">
        <v>731</v>
      </c>
      <c r="E234" s="12" t="s">
        <v>12</v>
      </c>
      <c r="F234" s="2"/>
      <c r="G234" s="2" t="s">
        <v>13</v>
      </c>
      <c r="H234" s="2" t="s">
        <v>14</v>
      </c>
      <c r="I234" s="2" t="s">
        <v>67</v>
      </c>
      <c r="J234" s="2" t="s">
        <v>16</v>
      </c>
    </row>
    <row r="235" spans="1:10" x14ac:dyDescent="0.3">
      <c r="A235" s="2" t="s">
        <v>732</v>
      </c>
      <c r="B235" s="2" t="s">
        <v>733</v>
      </c>
      <c r="C235" s="2" t="s">
        <v>10</v>
      </c>
      <c r="D235" s="2" t="s">
        <v>734</v>
      </c>
      <c r="E235" s="12" t="s">
        <v>12</v>
      </c>
      <c r="F235" s="2"/>
      <c r="G235" s="2" t="s">
        <v>13</v>
      </c>
      <c r="H235" s="2" t="s">
        <v>14</v>
      </c>
      <c r="I235" s="2" t="s">
        <v>67</v>
      </c>
      <c r="J235" s="2" t="s">
        <v>16</v>
      </c>
    </row>
    <row r="236" spans="1:10" x14ac:dyDescent="0.3">
      <c r="A236" s="2" t="s">
        <v>735</v>
      </c>
      <c r="B236" s="2" t="s">
        <v>736</v>
      </c>
      <c r="C236" s="2" t="s">
        <v>10</v>
      </c>
      <c r="D236" s="2" t="s">
        <v>737</v>
      </c>
      <c r="E236" s="12" t="s">
        <v>12</v>
      </c>
      <c r="F236" s="2"/>
      <c r="G236" s="2" t="s">
        <v>13</v>
      </c>
      <c r="H236" s="2" t="s">
        <v>14</v>
      </c>
      <c r="I236" s="2" t="s">
        <v>67</v>
      </c>
      <c r="J236" s="2" t="s">
        <v>16</v>
      </c>
    </row>
    <row r="237" spans="1:10" x14ac:dyDescent="0.3">
      <c r="A237" s="2" t="s">
        <v>738</v>
      </c>
      <c r="B237" s="2" t="s">
        <v>739</v>
      </c>
      <c r="C237" s="2" t="s">
        <v>10</v>
      </c>
      <c r="D237" s="2" t="s">
        <v>740</v>
      </c>
      <c r="E237" s="12" t="s">
        <v>12</v>
      </c>
      <c r="F237" s="2"/>
      <c r="G237" s="2" t="s">
        <v>13</v>
      </c>
      <c r="H237" s="2" t="s">
        <v>14</v>
      </c>
      <c r="I237" s="2" t="s">
        <v>67</v>
      </c>
      <c r="J237" s="2" t="s">
        <v>16</v>
      </c>
    </row>
    <row r="238" spans="1:10" x14ac:dyDescent="0.3">
      <c r="A238" s="2" t="s">
        <v>741</v>
      </c>
      <c r="B238" s="2" t="s">
        <v>742</v>
      </c>
      <c r="C238" s="2" t="s">
        <v>10</v>
      </c>
      <c r="D238" s="2" t="s">
        <v>743</v>
      </c>
      <c r="E238" s="12" t="s">
        <v>12</v>
      </c>
      <c r="F238" s="2"/>
      <c r="G238" s="2" t="s">
        <v>13</v>
      </c>
      <c r="H238" s="2" t="s">
        <v>14</v>
      </c>
      <c r="I238" s="2" t="s">
        <v>67</v>
      </c>
      <c r="J238" s="2" t="s">
        <v>16</v>
      </c>
    </row>
    <row r="239" spans="1:10" x14ac:dyDescent="0.3">
      <c r="A239" s="2" t="s">
        <v>744</v>
      </c>
      <c r="B239" s="2" t="s">
        <v>745</v>
      </c>
      <c r="C239" s="2" t="s">
        <v>10</v>
      </c>
      <c r="D239" s="2" t="s">
        <v>746</v>
      </c>
      <c r="E239" s="12" t="s">
        <v>12</v>
      </c>
      <c r="F239" s="2"/>
      <c r="G239" s="2" t="s">
        <v>13</v>
      </c>
      <c r="H239" s="2" t="s">
        <v>14</v>
      </c>
      <c r="I239" s="2" t="s">
        <v>67</v>
      </c>
      <c r="J239" s="2" t="s">
        <v>16</v>
      </c>
    </row>
    <row r="240" spans="1:10" x14ac:dyDescent="0.3">
      <c r="A240" s="2" t="s">
        <v>747</v>
      </c>
      <c r="B240" s="2" t="s">
        <v>748</v>
      </c>
      <c r="C240" s="2" t="s">
        <v>10</v>
      </c>
      <c r="D240" s="2" t="s">
        <v>749</v>
      </c>
      <c r="E240" s="12" t="s">
        <v>12</v>
      </c>
      <c r="F240" s="2"/>
      <c r="G240" s="2" t="s">
        <v>13</v>
      </c>
      <c r="H240" s="2" t="s">
        <v>14</v>
      </c>
      <c r="I240" s="2" t="s">
        <v>67</v>
      </c>
      <c r="J240" s="2" t="s">
        <v>16</v>
      </c>
    </row>
    <row r="241" spans="1:10" x14ac:dyDescent="0.3">
      <c r="A241" s="2" t="s">
        <v>750</v>
      </c>
      <c r="B241" s="2" t="s">
        <v>751</v>
      </c>
      <c r="C241" s="2" t="s">
        <v>10</v>
      </c>
      <c r="D241" s="2" t="s">
        <v>752</v>
      </c>
      <c r="E241" s="12" t="s">
        <v>12</v>
      </c>
      <c r="F241" s="2"/>
      <c r="G241" s="2" t="s">
        <v>103</v>
      </c>
      <c r="H241" s="2" t="s">
        <v>104</v>
      </c>
      <c r="I241" s="2" t="s">
        <v>15</v>
      </c>
      <c r="J241" s="2" t="s">
        <v>16</v>
      </c>
    </row>
    <row r="242" spans="1:10" x14ac:dyDescent="0.3">
      <c r="A242" s="2" t="s">
        <v>753</v>
      </c>
      <c r="B242" s="2" t="s">
        <v>754</v>
      </c>
      <c r="C242" s="2" t="s">
        <v>10</v>
      </c>
      <c r="D242" s="2" t="s">
        <v>755</v>
      </c>
      <c r="E242" s="12" t="s">
        <v>12</v>
      </c>
      <c r="F242" s="2"/>
      <c r="G242" s="2" t="s">
        <v>182</v>
      </c>
      <c r="H242" s="2" t="s">
        <v>183</v>
      </c>
      <c r="I242" s="2" t="s">
        <v>15</v>
      </c>
      <c r="J242" s="2" t="s">
        <v>16</v>
      </c>
    </row>
    <row r="243" spans="1:10" x14ac:dyDescent="0.3">
      <c r="A243" s="2" t="s">
        <v>756</v>
      </c>
      <c r="B243" s="2" t="s">
        <v>757</v>
      </c>
      <c r="C243" s="2" t="s">
        <v>10</v>
      </c>
      <c r="D243" s="2" t="s">
        <v>758</v>
      </c>
      <c r="E243" s="12" t="s">
        <v>12</v>
      </c>
      <c r="F243" s="2"/>
      <c r="G243" s="2" t="s">
        <v>172</v>
      </c>
      <c r="H243" s="2" t="s">
        <v>99</v>
      </c>
      <c r="I243" s="2" t="s">
        <v>33</v>
      </c>
      <c r="J243" s="2" t="s">
        <v>16</v>
      </c>
    </row>
    <row r="244" spans="1:10" x14ac:dyDescent="0.3">
      <c r="A244" s="2" t="s">
        <v>759</v>
      </c>
      <c r="B244" s="2" t="s">
        <v>760</v>
      </c>
      <c r="C244" s="2" t="s">
        <v>10</v>
      </c>
      <c r="D244" s="2" t="s">
        <v>761</v>
      </c>
      <c r="E244" s="12" t="s">
        <v>12</v>
      </c>
      <c r="F244" s="2"/>
      <c r="G244" s="2" t="s">
        <v>37</v>
      </c>
      <c r="H244" s="2" t="s">
        <v>21</v>
      </c>
      <c r="I244" s="2" t="s">
        <v>67</v>
      </c>
      <c r="J244" s="2" t="s">
        <v>16</v>
      </c>
    </row>
    <row r="245" spans="1:10" x14ac:dyDescent="0.3">
      <c r="A245" s="2" t="s">
        <v>762</v>
      </c>
      <c r="B245" s="2" t="s">
        <v>763</v>
      </c>
      <c r="C245" s="2" t="s">
        <v>10</v>
      </c>
      <c r="D245" s="2" t="s">
        <v>764</v>
      </c>
      <c r="E245" s="12" t="s">
        <v>12</v>
      </c>
      <c r="F245" s="2"/>
      <c r="G245" s="2" t="s">
        <v>765</v>
      </c>
      <c r="H245" s="2" t="s">
        <v>766</v>
      </c>
      <c r="I245" s="2" t="s">
        <v>33</v>
      </c>
      <c r="J245" s="2" t="s">
        <v>16</v>
      </c>
    </row>
    <row r="246" spans="1:10" x14ac:dyDescent="0.3">
      <c r="A246" s="2" t="s">
        <v>767</v>
      </c>
      <c r="B246" s="2" t="s">
        <v>768</v>
      </c>
      <c r="C246" s="2" t="s">
        <v>10</v>
      </c>
      <c r="D246" s="2" t="s">
        <v>769</v>
      </c>
      <c r="E246" s="12" t="s">
        <v>12</v>
      </c>
      <c r="F246" s="2"/>
      <c r="G246" s="2" t="s">
        <v>361</v>
      </c>
      <c r="H246" s="2" t="s">
        <v>362</v>
      </c>
      <c r="I246" s="2" t="s">
        <v>15</v>
      </c>
      <c r="J246" s="2" t="s">
        <v>16</v>
      </c>
    </row>
    <row r="247" spans="1:10" x14ac:dyDescent="0.3">
      <c r="A247" s="2" t="s">
        <v>770</v>
      </c>
      <c r="B247" s="2" t="s">
        <v>771</v>
      </c>
      <c r="C247" s="2" t="s">
        <v>10</v>
      </c>
      <c r="D247" s="2" t="s">
        <v>772</v>
      </c>
      <c r="E247" s="12" t="s">
        <v>12</v>
      </c>
      <c r="F247" s="2"/>
      <c r="G247" s="2" t="s">
        <v>361</v>
      </c>
      <c r="H247" s="2" t="s">
        <v>362</v>
      </c>
      <c r="I247" s="2" t="s">
        <v>15</v>
      </c>
      <c r="J247" s="2" t="s">
        <v>16</v>
      </c>
    </row>
    <row r="248" spans="1:10" x14ac:dyDescent="0.3">
      <c r="A248" s="2" t="s">
        <v>773</v>
      </c>
      <c r="B248" s="2" t="s">
        <v>774</v>
      </c>
      <c r="C248" s="2" t="s">
        <v>10</v>
      </c>
      <c r="D248" s="2" t="s">
        <v>775</v>
      </c>
      <c r="E248" s="12" t="s">
        <v>12</v>
      </c>
      <c r="F248" s="2"/>
      <c r="G248" s="2" t="s">
        <v>361</v>
      </c>
      <c r="H248" s="2" t="s">
        <v>362</v>
      </c>
      <c r="I248" s="2" t="s">
        <v>15</v>
      </c>
      <c r="J248" s="2" t="s">
        <v>16</v>
      </c>
    </row>
    <row r="249" spans="1:10" x14ac:dyDescent="0.3">
      <c r="A249" s="2" t="s">
        <v>776</v>
      </c>
      <c r="B249" s="2" t="s">
        <v>777</v>
      </c>
      <c r="C249" s="2" t="s">
        <v>10</v>
      </c>
      <c r="D249" s="2" t="s">
        <v>778</v>
      </c>
      <c r="E249" s="12" t="s">
        <v>12</v>
      </c>
      <c r="F249" s="2"/>
      <c r="G249" s="2" t="s">
        <v>361</v>
      </c>
      <c r="H249" s="2" t="s">
        <v>362</v>
      </c>
      <c r="I249" s="2" t="s">
        <v>15</v>
      </c>
      <c r="J249" s="2" t="s">
        <v>16</v>
      </c>
    </row>
    <row r="250" spans="1:10" x14ac:dyDescent="0.3">
      <c r="A250" s="2" t="s">
        <v>779</v>
      </c>
      <c r="B250" s="2" t="s">
        <v>780</v>
      </c>
      <c r="C250" s="2" t="s">
        <v>10</v>
      </c>
      <c r="D250" s="2" t="s">
        <v>781</v>
      </c>
      <c r="E250" s="12" t="s">
        <v>12</v>
      </c>
      <c r="F250" s="2"/>
      <c r="G250" s="2" t="s">
        <v>361</v>
      </c>
      <c r="H250" s="2" t="s">
        <v>362</v>
      </c>
      <c r="I250" s="2" t="s">
        <v>33</v>
      </c>
      <c r="J250" s="2" t="s">
        <v>16</v>
      </c>
    </row>
    <row r="251" spans="1:10" x14ac:dyDescent="0.3">
      <c r="A251" s="2" t="s">
        <v>782</v>
      </c>
      <c r="B251" s="2" t="s">
        <v>783</v>
      </c>
      <c r="C251" s="2" t="s">
        <v>10</v>
      </c>
      <c r="D251" s="2" t="s">
        <v>784</v>
      </c>
      <c r="E251" s="12" t="s">
        <v>12</v>
      </c>
      <c r="F251" s="2"/>
      <c r="G251" s="2" t="s">
        <v>361</v>
      </c>
      <c r="H251" s="2" t="s">
        <v>362</v>
      </c>
      <c r="I251" s="2" t="s">
        <v>33</v>
      </c>
      <c r="J251" s="2" t="s">
        <v>16</v>
      </c>
    </row>
    <row r="252" spans="1:10" x14ac:dyDescent="0.3">
      <c r="A252" s="2" t="s">
        <v>785</v>
      </c>
      <c r="B252" s="2" t="s">
        <v>786</v>
      </c>
      <c r="C252" s="2" t="s">
        <v>10</v>
      </c>
      <c r="D252" s="2" t="s">
        <v>787</v>
      </c>
      <c r="E252" s="12" t="s">
        <v>12</v>
      </c>
      <c r="F252" s="2"/>
      <c r="G252" s="2" t="s">
        <v>361</v>
      </c>
      <c r="H252" s="2" t="s">
        <v>362</v>
      </c>
      <c r="I252" s="2" t="s">
        <v>33</v>
      </c>
      <c r="J252" s="2" t="s">
        <v>16</v>
      </c>
    </row>
    <row r="253" spans="1:10" x14ac:dyDescent="0.3">
      <c r="A253" s="2" t="s">
        <v>788</v>
      </c>
      <c r="B253" s="2" t="s">
        <v>789</v>
      </c>
      <c r="C253" s="2" t="s">
        <v>10</v>
      </c>
      <c r="D253" s="2" t="s">
        <v>790</v>
      </c>
      <c r="E253" s="12" t="s">
        <v>12</v>
      </c>
      <c r="F253" s="2"/>
      <c r="G253" s="2" t="s">
        <v>361</v>
      </c>
      <c r="H253" s="2" t="s">
        <v>362</v>
      </c>
      <c r="I253" s="2" t="s">
        <v>33</v>
      </c>
      <c r="J253" s="2" t="s">
        <v>16</v>
      </c>
    </row>
    <row r="254" spans="1:10" x14ac:dyDescent="0.3">
      <c r="A254" s="2" t="s">
        <v>791</v>
      </c>
      <c r="B254" s="2" t="s">
        <v>792</v>
      </c>
      <c r="C254" s="2" t="s">
        <v>10</v>
      </c>
      <c r="D254" s="2" t="s">
        <v>793</v>
      </c>
      <c r="E254" s="12" t="s">
        <v>12</v>
      </c>
      <c r="F254" s="2"/>
      <c r="G254" s="2" t="s">
        <v>20</v>
      </c>
      <c r="H254" s="2" t="s">
        <v>794</v>
      </c>
      <c r="I254" s="2" t="s">
        <v>15</v>
      </c>
      <c r="J254" s="2" t="s">
        <v>16</v>
      </c>
    </row>
    <row r="255" spans="1:10" x14ac:dyDescent="0.3">
      <c r="A255" s="2" t="s">
        <v>795</v>
      </c>
      <c r="B255" s="2" t="s">
        <v>796</v>
      </c>
      <c r="C255" s="2" t="s">
        <v>10</v>
      </c>
      <c r="D255" s="2" t="s">
        <v>797</v>
      </c>
      <c r="E255" s="12" t="s">
        <v>12</v>
      </c>
      <c r="F255" s="2"/>
      <c r="G255" s="2" t="s">
        <v>20</v>
      </c>
      <c r="H255" s="2" t="s">
        <v>794</v>
      </c>
      <c r="I255" s="2" t="s">
        <v>15</v>
      </c>
      <c r="J255" s="2" t="s">
        <v>16</v>
      </c>
    </row>
    <row r="256" spans="1:10" x14ac:dyDescent="0.3">
      <c r="A256" s="2" t="s">
        <v>798</v>
      </c>
      <c r="B256" s="2" t="s">
        <v>799</v>
      </c>
      <c r="C256" s="2" t="s">
        <v>10</v>
      </c>
      <c r="D256" s="2" t="s">
        <v>800</v>
      </c>
      <c r="E256" s="12" t="s">
        <v>12</v>
      </c>
      <c r="F256" s="2"/>
      <c r="G256" s="2" t="s">
        <v>25</v>
      </c>
      <c r="H256" s="2" t="s">
        <v>26</v>
      </c>
      <c r="I256" s="2" t="s">
        <v>15</v>
      </c>
      <c r="J256" s="2" t="s">
        <v>16</v>
      </c>
    </row>
    <row r="257" spans="1:10" x14ac:dyDescent="0.3">
      <c r="A257" s="2" t="s">
        <v>801</v>
      </c>
      <c r="B257" s="7" t="s">
        <v>802</v>
      </c>
      <c r="C257" s="2" t="s">
        <v>10</v>
      </c>
      <c r="D257" s="2" t="s">
        <v>803</v>
      </c>
      <c r="E257" s="12" t="s">
        <v>12</v>
      </c>
      <c r="F257" s="2"/>
      <c r="G257" s="2" t="s">
        <v>13</v>
      </c>
      <c r="H257" s="2" t="s">
        <v>14</v>
      </c>
      <c r="I257" s="2" t="s">
        <v>67</v>
      </c>
      <c r="J257" s="2" t="s">
        <v>16</v>
      </c>
    </row>
    <row r="258" spans="1:10" x14ac:dyDescent="0.3">
      <c r="A258" s="2" t="s">
        <v>804</v>
      </c>
      <c r="B258" s="2" t="s">
        <v>805</v>
      </c>
      <c r="C258" s="2" t="s">
        <v>10</v>
      </c>
      <c r="D258" s="2" t="s">
        <v>806</v>
      </c>
      <c r="E258" s="12" t="s">
        <v>12</v>
      </c>
      <c r="F258" s="2"/>
      <c r="G258" s="2" t="s">
        <v>20</v>
      </c>
      <c r="H258" s="2" t="s">
        <v>21</v>
      </c>
      <c r="I258" s="2" t="s">
        <v>33</v>
      </c>
      <c r="J258" s="2" t="s">
        <v>16</v>
      </c>
    </row>
    <row r="259" spans="1:10" x14ac:dyDescent="0.3">
      <c r="A259" s="2" t="s">
        <v>807</v>
      </c>
      <c r="B259" s="2" t="s">
        <v>808</v>
      </c>
      <c r="C259" s="2" t="s">
        <v>10</v>
      </c>
      <c r="D259" s="2" t="s">
        <v>809</v>
      </c>
      <c r="E259" s="12" t="s">
        <v>12</v>
      </c>
      <c r="F259" s="2"/>
      <c r="G259" s="2" t="s">
        <v>31</v>
      </c>
      <c r="H259" s="2" t="s">
        <v>32</v>
      </c>
      <c r="I259" s="2" t="s">
        <v>15</v>
      </c>
      <c r="J259" s="2" t="s">
        <v>16</v>
      </c>
    </row>
    <row r="260" spans="1:10" x14ac:dyDescent="0.3">
      <c r="A260" s="2" t="s">
        <v>810</v>
      </c>
      <c r="B260" s="2" t="s">
        <v>811</v>
      </c>
      <c r="C260" s="2" t="s">
        <v>10</v>
      </c>
      <c r="D260" s="2" t="s">
        <v>812</v>
      </c>
      <c r="E260" s="12" t="s">
        <v>12</v>
      </c>
      <c r="F260" s="2"/>
      <c r="G260" s="2" t="s">
        <v>31</v>
      </c>
      <c r="H260" s="2" t="s">
        <v>32</v>
      </c>
      <c r="I260" s="2" t="s">
        <v>15</v>
      </c>
      <c r="J260" s="2" t="s">
        <v>16</v>
      </c>
    </row>
    <row r="261" spans="1:10" x14ac:dyDescent="0.3">
      <c r="A261" s="2" t="s">
        <v>813</v>
      </c>
      <c r="B261" s="2" t="s">
        <v>814</v>
      </c>
      <c r="C261" s="2" t="s">
        <v>10</v>
      </c>
      <c r="D261" s="2" t="s">
        <v>815</v>
      </c>
      <c r="E261" s="12" t="s">
        <v>12</v>
      </c>
      <c r="F261" s="2"/>
      <c r="G261" s="2" t="s">
        <v>31</v>
      </c>
      <c r="H261" s="2" t="s">
        <v>32</v>
      </c>
      <c r="I261" s="2" t="s">
        <v>15</v>
      </c>
      <c r="J261" s="2" t="s">
        <v>16</v>
      </c>
    </row>
    <row r="262" spans="1:10" x14ac:dyDescent="0.3">
      <c r="A262" s="2" t="s">
        <v>816</v>
      </c>
      <c r="B262" s="2" t="s">
        <v>817</v>
      </c>
      <c r="C262" s="2" t="s">
        <v>10</v>
      </c>
      <c r="D262" s="2" t="s">
        <v>818</v>
      </c>
      <c r="E262" s="12" t="s">
        <v>12</v>
      </c>
      <c r="F262" s="2"/>
      <c r="G262" s="2" t="s">
        <v>31</v>
      </c>
      <c r="H262" s="2" t="s">
        <v>32</v>
      </c>
      <c r="I262" s="2" t="s">
        <v>15</v>
      </c>
      <c r="J262" s="2" t="s">
        <v>16</v>
      </c>
    </row>
    <row r="263" spans="1:10" x14ac:dyDescent="0.3">
      <c r="A263" s="2" t="s">
        <v>819</v>
      </c>
      <c r="B263" s="2" t="s">
        <v>820</v>
      </c>
      <c r="C263" s="2" t="s">
        <v>10</v>
      </c>
      <c r="D263" s="2" t="s">
        <v>821</v>
      </c>
      <c r="E263" s="12" t="s">
        <v>12</v>
      </c>
      <c r="F263" s="2"/>
      <c r="G263" s="2" t="s">
        <v>31</v>
      </c>
      <c r="H263" s="2" t="s">
        <v>32</v>
      </c>
      <c r="I263" s="2" t="s">
        <v>15</v>
      </c>
      <c r="J263" s="2" t="s">
        <v>16</v>
      </c>
    </row>
    <row r="264" spans="1:10" x14ac:dyDescent="0.3">
      <c r="A264" s="2" t="s">
        <v>822</v>
      </c>
      <c r="B264" s="2" t="s">
        <v>823</v>
      </c>
      <c r="C264" s="2" t="s">
        <v>10</v>
      </c>
      <c r="D264" s="2" t="s">
        <v>824</v>
      </c>
      <c r="E264" s="12" t="s">
        <v>12</v>
      </c>
      <c r="F264" s="2"/>
      <c r="G264" s="2" t="s">
        <v>31</v>
      </c>
      <c r="H264" s="2" t="s">
        <v>32</v>
      </c>
      <c r="I264" s="2" t="s">
        <v>15</v>
      </c>
      <c r="J264" s="2" t="s">
        <v>16</v>
      </c>
    </row>
    <row r="265" spans="1:10" x14ac:dyDescent="0.3">
      <c r="A265" s="2" t="s">
        <v>825</v>
      </c>
      <c r="B265" s="2" t="s">
        <v>826</v>
      </c>
      <c r="C265" s="2" t="s">
        <v>10</v>
      </c>
      <c r="D265" s="2" t="s">
        <v>827</v>
      </c>
      <c r="E265" s="12" t="s">
        <v>12</v>
      </c>
      <c r="F265" s="2"/>
      <c r="G265" s="2" t="s">
        <v>31</v>
      </c>
      <c r="H265" s="2" t="s">
        <v>32</v>
      </c>
      <c r="I265" s="2" t="s">
        <v>15</v>
      </c>
      <c r="J265" s="2" t="s">
        <v>16</v>
      </c>
    </row>
    <row r="266" spans="1:10" x14ac:dyDescent="0.3">
      <c r="A266" s="2" t="s">
        <v>828</v>
      </c>
      <c r="B266" s="2" t="s">
        <v>829</v>
      </c>
      <c r="C266" s="2" t="s">
        <v>10</v>
      </c>
      <c r="D266" s="2" t="s">
        <v>830</v>
      </c>
      <c r="E266" s="12" t="s">
        <v>12</v>
      </c>
      <c r="F266" s="2"/>
      <c r="G266" s="2" t="s">
        <v>31</v>
      </c>
      <c r="H266" s="2" t="s">
        <v>32</v>
      </c>
      <c r="I266" s="2" t="s">
        <v>15</v>
      </c>
      <c r="J266" s="2" t="s">
        <v>16</v>
      </c>
    </row>
    <row r="267" spans="1:10" x14ac:dyDescent="0.3">
      <c r="A267" s="2" t="s">
        <v>831</v>
      </c>
      <c r="B267" s="2" t="s">
        <v>832</v>
      </c>
      <c r="C267" s="2" t="s">
        <v>10</v>
      </c>
      <c r="D267" s="2" t="s">
        <v>833</v>
      </c>
      <c r="E267" s="12" t="s">
        <v>12</v>
      </c>
      <c r="F267" s="2"/>
      <c r="G267" s="2" t="s">
        <v>31</v>
      </c>
      <c r="H267" s="2" t="s">
        <v>32</v>
      </c>
      <c r="I267" s="2" t="s">
        <v>15</v>
      </c>
      <c r="J267" s="2" t="s">
        <v>16</v>
      </c>
    </row>
    <row r="268" spans="1:10" x14ac:dyDescent="0.3">
      <c r="A268" s="2" t="s">
        <v>834</v>
      </c>
      <c r="B268" s="2" t="s">
        <v>835</v>
      </c>
      <c r="C268" s="2" t="s">
        <v>10</v>
      </c>
      <c r="D268" s="2" t="s">
        <v>836</v>
      </c>
      <c r="E268" s="12" t="s">
        <v>12</v>
      </c>
      <c r="F268" s="2"/>
      <c r="G268" s="2" t="s">
        <v>31</v>
      </c>
      <c r="H268" s="2" t="s">
        <v>32</v>
      </c>
      <c r="I268" s="2" t="s">
        <v>15</v>
      </c>
      <c r="J268" s="2" t="s">
        <v>16</v>
      </c>
    </row>
    <row r="269" spans="1:10" x14ac:dyDescent="0.3">
      <c r="A269" s="2" t="s">
        <v>837</v>
      </c>
      <c r="B269" s="2" t="s">
        <v>838</v>
      </c>
      <c r="C269" s="2" t="s">
        <v>10</v>
      </c>
      <c r="D269" s="2" t="s">
        <v>839</v>
      </c>
      <c r="E269" s="12" t="s">
        <v>12</v>
      </c>
      <c r="F269" s="2"/>
      <c r="G269" s="2" t="s">
        <v>31</v>
      </c>
      <c r="H269" s="2" t="s">
        <v>32</v>
      </c>
      <c r="I269" s="2" t="s">
        <v>15</v>
      </c>
      <c r="J269" s="2" t="s">
        <v>16</v>
      </c>
    </row>
    <row r="270" spans="1:10" x14ac:dyDescent="0.3">
      <c r="A270" s="2" t="s">
        <v>840</v>
      </c>
      <c r="B270" s="2" t="s">
        <v>841</v>
      </c>
      <c r="C270" s="2" t="s">
        <v>10</v>
      </c>
      <c r="D270" s="2" t="s">
        <v>842</v>
      </c>
      <c r="E270" s="12" t="s">
        <v>12</v>
      </c>
      <c r="F270" s="2"/>
      <c r="G270" s="2" t="s">
        <v>31</v>
      </c>
      <c r="H270" s="2" t="s">
        <v>32</v>
      </c>
      <c r="I270" s="2" t="s">
        <v>15</v>
      </c>
      <c r="J270" s="2" t="s">
        <v>16</v>
      </c>
    </row>
    <row r="271" spans="1:10" x14ac:dyDescent="0.3">
      <c r="A271" s="2" t="s">
        <v>843</v>
      </c>
      <c r="B271" s="2" t="s">
        <v>844</v>
      </c>
      <c r="C271" s="2" t="s">
        <v>10</v>
      </c>
      <c r="D271" s="2" t="s">
        <v>845</v>
      </c>
      <c r="E271" s="12" t="s">
        <v>12</v>
      </c>
      <c r="F271" s="2"/>
      <c r="G271" s="2" t="s">
        <v>31</v>
      </c>
      <c r="H271" s="2" t="s">
        <v>32</v>
      </c>
      <c r="I271" s="2" t="s">
        <v>15</v>
      </c>
      <c r="J271" s="2" t="s">
        <v>16</v>
      </c>
    </row>
    <row r="272" spans="1:10" x14ac:dyDescent="0.3">
      <c r="A272" s="2" t="s">
        <v>846</v>
      </c>
      <c r="B272" s="2" t="s">
        <v>847</v>
      </c>
      <c r="C272" s="2" t="s">
        <v>10</v>
      </c>
      <c r="D272" s="2" t="s">
        <v>848</v>
      </c>
      <c r="E272" s="12" t="s">
        <v>12</v>
      </c>
      <c r="F272" s="2"/>
      <c r="G272" s="2" t="s">
        <v>31</v>
      </c>
      <c r="H272" s="2" t="s">
        <v>32</v>
      </c>
      <c r="I272" s="2" t="s">
        <v>15</v>
      </c>
      <c r="J272" s="2" t="s">
        <v>16</v>
      </c>
    </row>
    <row r="273" spans="1:10" x14ac:dyDescent="0.3">
      <c r="A273" s="2" t="s">
        <v>849</v>
      </c>
      <c r="B273" s="2" t="s">
        <v>850</v>
      </c>
      <c r="C273" s="2" t="s">
        <v>10</v>
      </c>
      <c r="D273" s="2" t="s">
        <v>851</v>
      </c>
      <c r="E273" s="12" t="s">
        <v>12</v>
      </c>
      <c r="F273" s="2"/>
      <c r="G273" s="2" t="s">
        <v>267</v>
      </c>
      <c r="H273" s="2" t="s">
        <v>99</v>
      </c>
      <c r="I273" s="2" t="s">
        <v>15</v>
      </c>
      <c r="J273" s="2" t="s">
        <v>16</v>
      </c>
    </row>
    <row r="274" spans="1:10" x14ac:dyDescent="0.3">
      <c r="A274" s="2" t="s">
        <v>852</v>
      </c>
      <c r="B274" s="2" t="s">
        <v>853</v>
      </c>
      <c r="C274" s="2" t="s">
        <v>10</v>
      </c>
      <c r="D274" s="2" t="s">
        <v>854</v>
      </c>
      <c r="E274" s="12" t="s">
        <v>12</v>
      </c>
      <c r="F274" s="2"/>
      <c r="G274" s="2" t="s">
        <v>855</v>
      </c>
      <c r="H274" s="2" t="s">
        <v>99</v>
      </c>
      <c r="I274" s="2" t="s">
        <v>15</v>
      </c>
      <c r="J274" s="2" t="s">
        <v>16</v>
      </c>
    </row>
    <row r="275" spans="1:10" x14ac:dyDescent="0.3">
      <c r="A275" s="2" t="s">
        <v>856</v>
      </c>
      <c r="B275" s="2" t="s">
        <v>857</v>
      </c>
      <c r="C275" s="2" t="s">
        <v>10</v>
      </c>
      <c r="D275" s="2" t="s">
        <v>858</v>
      </c>
      <c r="E275" s="12" t="s">
        <v>12</v>
      </c>
      <c r="F275" s="2"/>
      <c r="G275" s="2" t="s">
        <v>855</v>
      </c>
      <c r="H275" s="2" t="s">
        <v>99</v>
      </c>
      <c r="I275" s="2" t="s">
        <v>15</v>
      </c>
      <c r="J275" s="2" t="s">
        <v>16</v>
      </c>
    </row>
    <row r="276" spans="1:10" x14ac:dyDescent="0.3">
      <c r="A276" s="2" t="s">
        <v>859</v>
      </c>
      <c r="B276" s="2" t="s">
        <v>860</v>
      </c>
      <c r="C276" s="2" t="s">
        <v>10</v>
      </c>
      <c r="D276" s="2" t="s">
        <v>861</v>
      </c>
      <c r="E276" s="12" t="s">
        <v>12</v>
      </c>
      <c r="F276" s="2"/>
      <c r="G276" s="2" t="s">
        <v>267</v>
      </c>
      <c r="H276" s="2" t="s">
        <v>99</v>
      </c>
      <c r="I276" s="2" t="s">
        <v>15</v>
      </c>
      <c r="J276" s="2" t="s">
        <v>16</v>
      </c>
    </row>
    <row r="277" spans="1:10" x14ac:dyDescent="0.3">
      <c r="A277" s="2" t="s">
        <v>862</v>
      </c>
      <c r="B277" s="2" t="s">
        <v>863</v>
      </c>
      <c r="C277" s="2" t="s">
        <v>10</v>
      </c>
      <c r="D277" s="2" t="s">
        <v>864</v>
      </c>
      <c r="E277" s="12" t="s">
        <v>12</v>
      </c>
      <c r="F277" s="2"/>
      <c r="G277" s="2" t="s">
        <v>172</v>
      </c>
      <c r="H277" s="2" t="s">
        <v>99</v>
      </c>
      <c r="I277" s="2" t="s">
        <v>15</v>
      </c>
      <c r="J277" s="2" t="s">
        <v>16</v>
      </c>
    </row>
    <row r="278" spans="1:10" x14ac:dyDescent="0.3">
      <c r="A278" s="2" t="s">
        <v>865</v>
      </c>
      <c r="B278" s="2" t="s">
        <v>866</v>
      </c>
      <c r="C278" s="2" t="s">
        <v>10</v>
      </c>
      <c r="D278" s="2" t="s">
        <v>867</v>
      </c>
      <c r="E278" s="12" t="s">
        <v>12</v>
      </c>
      <c r="F278" s="2"/>
      <c r="G278" s="2" t="s">
        <v>267</v>
      </c>
      <c r="H278" s="2" t="s">
        <v>99</v>
      </c>
      <c r="I278" s="2" t="s">
        <v>15</v>
      </c>
      <c r="J278" s="2" t="s">
        <v>16</v>
      </c>
    </row>
    <row r="279" spans="1:10" x14ac:dyDescent="0.3">
      <c r="A279" s="2" t="s">
        <v>868</v>
      </c>
      <c r="B279" s="2" t="s">
        <v>869</v>
      </c>
      <c r="C279" s="2" t="s">
        <v>10</v>
      </c>
      <c r="D279" s="2" t="s">
        <v>870</v>
      </c>
      <c r="E279" s="12" t="s">
        <v>12</v>
      </c>
      <c r="F279" s="2"/>
      <c r="G279" s="2" t="s">
        <v>31</v>
      </c>
      <c r="H279" s="2" t="s">
        <v>202</v>
      </c>
      <c r="I279" s="2" t="s">
        <v>15</v>
      </c>
      <c r="J279" s="2" t="s">
        <v>74</v>
      </c>
    </row>
    <row r="280" spans="1:10" x14ac:dyDescent="0.3">
      <c r="A280" s="2" t="s">
        <v>871</v>
      </c>
      <c r="B280" s="2" t="s">
        <v>872</v>
      </c>
      <c r="C280" s="2" t="s">
        <v>10</v>
      </c>
      <c r="D280" s="2" t="s">
        <v>873</v>
      </c>
      <c r="E280" s="12" t="s">
        <v>12</v>
      </c>
      <c r="F280" s="2"/>
      <c r="G280" s="2" t="s">
        <v>267</v>
      </c>
      <c r="H280" s="2" t="s">
        <v>99</v>
      </c>
      <c r="I280" s="2" t="s">
        <v>15</v>
      </c>
      <c r="J280" s="2" t="s">
        <v>16</v>
      </c>
    </row>
    <row r="281" spans="1:10" x14ac:dyDescent="0.3">
      <c r="A281" s="2" t="s">
        <v>874</v>
      </c>
      <c r="B281" s="2" t="s">
        <v>875</v>
      </c>
      <c r="C281" s="2" t="s">
        <v>10</v>
      </c>
      <c r="D281" s="2" t="s">
        <v>876</v>
      </c>
      <c r="E281" s="12" t="s">
        <v>12</v>
      </c>
      <c r="F281" s="2"/>
      <c r="G281" s="2" t="s">
        <v>388</v>
      </c>
      <c r="H281" s="2" t="s">
        <v>99</v>
      </c>
      <c r="I281" s="2" t="s">
        <v>15</v>
      </c>
      <c r="J281" s="2" t="s">
        <v>16</v>
      </c>
    </row>
    <row r="282" spans="1:10" x14ac:dyDescent="0.3">
      <c r="A282" s="2" t="s">
        <v>877</v>
      </c>
      <c r="B282" s="2" t="s">
        <v>878</v>
      </c>
      <c r="C282" s="2" t="s">
        <v>10</v>
      </c>
      <c r="D282" s="2" t="s">
        <v>879</v>
      </c>
      <c r="E282" s="12" t="s">
        <v>12</v>
      </c>
      <c r="F282" s="2"/>
      <c r="G282" s="2" t="s">
        <v>172</v>
      </c>
      <c r="H282" s="2" t="s">
        <v>99</v>
      </c>
      <c r="I282" s="2" t="s">
        <v>15</v>
      </c>
      <c r="J282" s="2" t="s">
        <v>16</v>
      </c>
    </row>
    <row r="283" spans="1:10" x14ac:dyDescent="0.3">
      <c r="A283" s="2" t="s">
        <v>880</v>
      </c>
      <c r="B283" s="2" t="s">
        <v>881</v>
      </c>
      <c r="C283" s="2" t="s">
        <v>10</v>
      </c>
      <c r="D283" s="2" t="s">
        <v>882</v>
      </c>
      <c r="E283" s="12" t="s">
        <v>12</v>
      </c>
      <c r="F283" s="2"/>
      <c r="G283" s="2" t="s">
        <v>172</v>
      </c>
      <c r="H283" s="2" t="s">
        <v>99</v>
      </c>
      <c r="I283" s="2" t="s">
        <v>15</v>
      </c>
      <c r="J283" s="2" t="s">
        <v>16</v>
      </c>
    </row>
    <row r="284" spans="1:10" x14ac:dyDescent="0.3">
      <c r="A284" s="2" t="s">
        <v>883</v>
      </c>
      <c r="B284" s="2" t="s">
        <v>884</v>
      </c>
      <c r="C284" s="2" t="s">
        <v>10</v>
      </c>
      <c r="D284" s="2" t="s">
        <v>885</v>
      </c>
      <c r="E284" s="12" t="s">
        <v>12</v>
      </c>
      <c r="F284" s="2"/>
      <c r="G284" s="2" t="s">
        <v>172</v>
      </c>
      <c r="H284" s="2" t="s">
        <v>99</v>
      </c>
      <c r="I284" s="2" t="s">
        <v>15</v>
      </c>
      <c r="J284" s="2" t="s">
        <v>16</v>
      </c>
    </row>
    <row r="285" spans="1:10" x14ac:dyDescent="0.3">
      <c r="A285" s="2" t="s">
        <v>886</v>
      </c>
      <c r="B285" s="2" t="s">
        <v>887</v>
      </c>
      <c r="C285" s="2" t="s">
        <v>10</v>
      </c>
      <c r="D285" s="2" t="s">
        <v>888</v>
      </c>
      <c r="E285" s="12" t="s">
        <v>12</v>
      </c>
      <c r="F285" s="2"/>
      <c r="G285" s="2" t="s">
        <v>172</v>
      </c>
      <c r="H285" s="2" t="s">
        <v>99</v>
      </c>
      <c r="I285" s="2" t="s">
        <v>15</v>
      </c>
      <c r="J285" s="2" t="s">
        <v>16</v>
      </c>
    </row>
    <row r="286" spans="1:10" x14ac:dyDescent="0.3">
      <c r="A286" s="2" t="s">
        <v>889</v>
      </c>
      <c r="B286" s="2" t="s">
        <v>890</v>
      </c>
      <c r="C286" s="2" t="s">
        <v>10</v>
      </c>
      <c r="D286" s="2" t="s">
        <v>891</v>
      </c>
      <c r="E286" s="12" t="s">
        <v>12</v>
      </c>
      <c r="F286" s="2"/>
      <c r="G286" s="2" t="s">
        <v>172</v>
      </c>
      <c r="H286" s="2" t="s">
        <v>99</v>
      </c>
      <c r="I286" s="2" t="s">
        <v>15</v>
      </c>
      <c r="J286" s="2" t="s">
        <v>16</v>
      </c>
    </row>
    <row r="287" spans="1:10" x14ac:dyDescent="0.3">
      <c r="A287" s="2" t="s">
        <v>892</v>
      </c>
      <c r="B287" s="2" t="s">
        <v>893</v>
      </c>
      <c r="C287" s="2" t="s">
        <v>10</v>
      </c>
      <c r="D287" s="2" t="s">
        <v>894</v>
      </c>
      <c r="E287" s="12" t="s">
        <v>12</v>
      </c>
      <c r="F287" s="2"/>
      <c r="G287" s="2" t="s">
        <v>172</v>
      </c>
      <c r="H287" s="2" t="s">
        <v>99</v>
      </c>
      <c r="I287" s="2" t="s">
        <v>15</v>
      </c>
      <c r="J287" s="2" t="s">
        <v>16</v>
      </c>
    </row>
    <row r="288" spans="1:10" x14ac:dyDescent="0.3">
      <c r="A288" s="2" t="s">
        <v>895</v>
      </c>
      <c r="B288" s="2" t="s">
        <v>896</v>
      </c>
      <c r="C288" s="2" t="s">
        <v>10</v>
      </c>
      <c r="D288" s="2" t="s">
        <v>897</v>
      </c>
      <c r="E288" s="12" t="s">
        <v>12</v>
      </c>
      <c r="F288" s="2"/>
      <c r="G288" s="2" t="s">
        <v>898</v>
      </c>
      <c r="H288" s="2" t="s">
        <v>99</v>
      </c>
      <c r="I288" s="2" t="s">
        <v>15</v>
      </c>
      <c r="J288" s="2" t="s">
        <v>16</v>
      </c>
    </row>
    <row r="289" spans="1:10" x14ac:dyDescent="0.3">
      <c r="A289" s="4" t="s">
        <v>899</v>
      </c>
      <c r="B289" s="2" t="s">
        <v>900</v>
      </c>
      <c r="C289" s="2" t="s">
        <v>10</v>
      </c>
      <c r="D289" s="2" t="s">
        <v>901</v>
      </c>
      <c r="E289" s="12" t="s">
        <v>12</v>
      </c>
      <c r="F289" s="2"/>
      <c r="G289" s="2" t="s">
        <v>172</v>
      </c>
      <c r="H289" s="2" t="s">
        <v>99</v>
      </c>
      <c r="I289" s="2" t="s">
        <v>15</v>
      </c>
      <c r="J289" s="2" t="s">
        <v>16</v>
      </c>
    </row>
    <row r="290" spans="1:10" x14ac:dyDescent="0.3">
      <c r="A290" s="2" t="s">
        <v>902</v>
      </c>
      <c r="B290" s="2" t="s">
        <v>903</v>
      </c>
      <c r="C290" s="2" t="s">
        <v>10</v>
      </c>
      <c r="D290" s="2" t="s">
        <v>904</v>
      </c>
      <c r="E290" s="12" t="s">
        <v>12</v>
      </c>
      <c r="F290" s="2"/>
      <c r="G290" s="2" t="s">
        <v>172</v>
      </c>
      <c r="H290" s="2" t="s">
        <v>99</v>
      </c>
      <c r="I290" s="2" t="s">
        <v>15</v>
      </c>
      <c r="J290" s="2" t="s">
        <v>16</v>
      </c>
    </row>
    <row r="291" spans="1:10" x14ac:dyDescent="0.3">
      <c r="A291" s="2" t="s">
        <v>905</v>
      </c>
      <c r="B291" s="2" t="s">
        <v>906</v>
      </c>
      <c r="C291" s="2" t="s">
        <v>10</v>
      </c>
      <c r="D291" s="2" t="s">
        <v>907</v>
      </c>
      <c r="E291" s="12" t="s">
        <v>12</v>
      </c>
      <c r="F291" s="2"/>
      <c r="G291" s="2" t="s">
        <v>172</v>
      </c>
      <c r="H291" s="2" t="s">
        <v>99</v>
      </c>
      <c r="I291" s="2" t="s">
        <v>15</v>
      </c>
      <c r="J291" s="2" t="s">
        <v>16</v>
      </c>
    </row>
    <row r="292" spans="1:10" x14ac:dyDescent="0.3">
      <c r="A292" s="4" t="s">
        <v>908</v>
      </c>
      <c r="B292" s="2" t="s">
        <v>909</v>
      </c>
      <c r="C292" s="2" t="s">
        <v>10</v>
      </c>
      <c r="D292" s="2" t="s">
        <v>910</v>
      </c>
      <c r="E292" s="12" t="s">
        <v>12</v>
      </c>
      <c r="F292" s="2"/>
      <c r="G292" s="2" t="s">
        <v>172</v>
      </c>
      <c r="H292" s="2" t="s">
        <v>99</v>
      </c>
      <c r="I292" s="2" t="s">
        <v>15</v>
      </c>
      <c r="J292" s="2" t="s">
        <v>16</v>
      </c>
    </row>
    <row r="293" spans="1:10" x14ac:dyDescent="0.3">
      <c r="A293" s="2" t="s">
        <v>911</v>
      </c>
      <c r="B293" s="2" t="s">
        <v>912</v>
      </c>
      <c r="C293" s="2" t="s">
        <v>10</v>
      </c>
      <c r="D293" s="2" t="s">
        <v>913</v>
      </c>
      <c r="E293" s="12" t="s">
        <v>12</v>
      </c>
      <c r="F293" s="2"/>
      <c r="G293" s="2" t="s">
        <v>172</v>
      </c>
      <c r="H293" s="2" t="s">
        <v>99</v>
      </c>
      <c r="I293" s="2" t="s">
        <v>33</v>
      </c>
      <c r="J293" s="2" t="s">
        <v>16</v>
      </c>
    </row>
    <row r="294" spans="1:10" x14ac:dyDescent="0.3">
      <c r="A294" s="2" t="s">
        <v>914</v>
      </c>
      <c r="B294" s="2" t="s">
        <v>915</v>
      </c>
      <c r="C294" s="2" t="s">
        <v>10</v>
      </c>
      <c r="D294" s="2" t="s">
        <v>916</v>
      </c>
      <c r="E294" s="12" t="s">
        <v>12</v>
      </c>
      <c r="F294" s="2"/>
      <c r="G294" s="2" t="s">
        <v>168</v>
      </c>
      <c r="H294" s="2" t="s">
        <v>99</v>
      </c>
      <c r="I294" s="2" t="s">
        <v>33</v>
      </c>
      <c r="J294" s="2" t="s">
        <v>16</v>
      </c>
    </row>
    <row r="295" spans="1:10" x14ac:dyDescent="0.3">
      <c r="A295" s="2" t="s">
        <v>917</v>
      </c>
      <c r="B295" s="2" t="s">
        <v>918</v>
      </c>
      <c r="C295" s="2" t="s">
        <v>10</v>
      </c>
      <c r="D295" s="2" t="s">
        <v>919</v>
      </c>
      <c r="E295" s="12" t="s">
        <v>12</v>
      </c>
      <c r="F295" s="2"/>
      <c r="G295" s="2" t="s">
        <v>172</v>
      </c>
      <c r="H295" s="2" t="s">
        <v>99</v>
      </c>
      <c r="I295" s="2" t="s">
        <v>15</v>
      </c>
      <c r="J295" s="2" t="s">
        <v>16</v>
      </c>
    </row>
    <row r="296" spans="1:10" x14ac:dyDescent="0.3">
      <c r="A296" s="2" t="s">
        <v>920</v>
      </c>
      <c r="B296" s="2" t="s">
        <v>921</v>
      </c>
      <c r="C296" s="2" t="s">
        <v>10</v>
      </c>
      <c r="D296" s="2" t="s">
        <v>922</v>
      </c>
      <c r="E296" s="12" t="s">
        <v>12</v>
      </c>
      <c r="F296" s="2"/>
      <c r="G296" s="2" t="s">
        <v>172</v>
      </c>
      <c r="H296" s="2" t="s">
        <v>99</v>
      </c>
      <c r="I296" s="2" t="s">
        <v>15</v>
      </c>
      <c r="J296" s="2" t="s">
        <v>16</v>
      </c>
    </row>
    <row r="297" spans="1:10" x14ac:dyDescent="0.3">
      <c r="A297" s="2" t="s">
        <v>923</v>
      </c>
      <c r="B297" s="2" t="s">
        <v>924</v>
      </c>
      <c r="C297" s="2" t="s">
        <v>10</v>
      </c>
      <c r="D297" s="2" t="s">
        <v>925</v>
      </c>
      <c r="E297" s="12" t="s">
        <v>12</v>
      </c>
      <c r="F297" s="2"/>
      <c r="G297" s="2" t="s">
        <v>37</v>
      </c>
      <c r="H297" s="2" t="s">
        <v>21</v>
      </c>
      <c r="I297" s="2" t="s">
        <v>15</v>
      </c>
      <c r="J297" s="2" t="s">
        <v>16</v>
      </c>
    </row>
    <row r="298" spans="1:10" x14ac:dyDescent="0.3">
      <c r="A298" s="2" t="s">
        <v>926</v>
      </c>
      <c r="B298" s="2" t="s">
        <v>927</v>
      </c>
      <c r="C298" s="2" t="s">
        <v>10</v>
      </c>
      <c r="D298" s="2" t="s">
        <v>928</v>
      </c>
      <c r="E298" s="12" t="s">
        <v>12</v>
      </c>
      <c r="F298" s="2"/>
      <c r="G298" s="2" t="s">
        <v>361</v>
      </c>
      <c r="H298" s="2" t="s">
        <v>362</v>
      </c>
      <c r="I298" s="2" t="s">
        <v>15</v>
      </c>
      <c r="J298" s="2" t="s">
        <v>16</v>
      </c>
    </row>
    <row r="299" spans="1:10" x14ac:dyDescent="0.3">
      <c r="A299" s="2" t="s">
        <v>929</v>
      </c>
      <c r="B299" s="2" t="s">
        <v>930</v>
      </c>
      <c r="C299" s="2" t="s">
        <v>10</v>
      </c>
      <c r="D299" s="2" t="s">
        <v>931</v>
      </c>
      <c r="E299" s="12" t="s">
        <v>12</v>
      </c>
      <c r="F299" s="2"/>
      <c r="G299" s="2" t="s">
        <v>31</v>
      </c>
      <c r="H299" s="2" t="s">
        <v>32</v>
      </c>
      <c r="I299" s="2" t="s">
        <v>33</v>
      </c>
      <c r="J299" s="2" t="s">
        <v>16</v>
      </c>
    </row>
    <row r="300" spans="1:10" x14ac:dyDescent="0.3">
      <c r="A300" s="2" t="s">
        <v>932</v>
      </c>
      <c r="B300" s="2" t="s">
        <v>933</v>
      </c>
      <c r="C300" s="2" t="s">
        <v>10</v>
      </c>
      <c r="D300" s="2" t="s">
        <v>934</v>
      </c>
      <c r="E300" s="12" t="s">
        <v>12</v>
      </c>
      <c r="F300" s="2"/>
      <c r="G300" s="2" t="s">
        <v>37</v>
      </c>
      <c r="H300" s="2" t="s">
        <v>21</v>
      </c>
      <c r="I300" s="2" t="s">
        <v>15</v>
      </c>
      <c r="J300" s="2" t="s">
        <v>16</v>
      </c>
    </row>
    <row r="301" spans="1:10" x14ac:dyDescent="0.3">
      <c r="A301" s="2" t="s">
        <v>935</v>
      </c>
      <c r="B301" s="2" t="s">
        <v>936</v>
      </c>
      <c r="C301" s="2" t="s">
        <v>10</v>
      </c>
      <c r="D301" s="2" t="s">
        <v>937</v>
      </c>
      <c r="E301" s="12" t="s">
        <v>12</v>
      </c>
      <c r="F301" s="2"/>
      <c r="G301" s="2" t="s">
        <v>213</v>
      </c>
      <c r="H301" s="2" t="s">
        <v>183</v>
      </c>
      <c r="I301" s="2" t="s">
        <v>15</v>
      </c>
      <c r="J301" s="2" t="s">
        <v>16</v>
      </c>
    </row>
    <row r="302" spans="1:10" x14ac:dyDescent="0.3">
      <c r="A302" s="2" t="s">
        <v>938</v>
      </c>
      <c r="B302" s="2" t="s">
        <v>939</v>
      </c>
      <c r="C302" s="2" t="s">
        <v>10</v>
      </c>
      <c r="D302" s="2" t="s">
        <v>940</v>
      </c>
      <c r="E302" s="12" t="s">
        <v>12</v>
      </c>
      <c r="F302" s="2"/>
      <c r="G302" s="2" t="s">
        <v>941</v>
      </c>
      <c r="H302" s="2" t="s">
        <v>202</v>
      </c>
      <c r="I302" s="2" t="s">
        <v>33</v>
      </c>
      <c r="J302" s="2" t="s">
        <v>74</v>
      </c>
    </row>
    <row r="303" spans="1:10" x14ac:dyDescent="0.3">
      <c r="A303" s="2" t="s">
        <v>942</v>
      </c>
      <c r="B303" s="2" t="s">
        <v>943</v>
      </c>
      <c r="C303" s="2" t="s">
        <v>10</v>
      </c>
      <c r="D303" s="2" t="s">
        <v>944</v>
      </c>
      <c r="E303" s="12" t="s">
        <v>12</v>
      </c>
      <c r="F303" s="2"/>
      <c r="G303" s="2" t="s">
        <v>213</v>
      </c>
      <c r="H303" s="2" t="s">
        <v>183</v>
      </c>
      <c r="I303" s="2" t="s">
        <v>33</v>
      </c>
      <c r="J303" s="2" t="s">
        <v>16</v>
      </c>
    </row>
    <row r="304" spans="1:10" x14ac:dyDescent="0.3">
      <c r="A304" s="2" t="s">
        <v>945</v>
      </c>
      <c r="B304" s="2" t="s">
        <v>946</v>
      </c>
      <c r="C304" s="2" t="s">
        <v>10</v>
      </c>
      <c r="D304" s="2" t="s">
        <v>947</v>
      </c>
      <c r="E304" s="12" t="s">
        <v>12</v>
      </c>
      <c r="F304" s="2"/>
      <c r="G304" s="2" t="s">
        <v>213</v>
      </c>
      <c r="H304" s="2" t="s">
        <v>183</v>
      </c>
      <c r="I304" s="2" t="s">
        <v>15</v>
      </c>
      <c r="J304" s="2" t="s">
        <v>16</v>
      </c>
    </row>
    <row r="305" spans="1:10" x14ac:dyDescent="0.3">
      <c r="A305" s="2" t="s">
        <v>948</v>
      </c>
      <c r="B305" s="2" t="s">
        <v>949</v>
      </c>
      <c r="C305" s="2" t="s">
        <v>10</v>
      </c>
      <c r="D305" s="2" t="s">
        <v>950</v>
      </c>
      <c r="E305" s="12" t="s">
        <v>12</v>
      </c>
      <c r="F305" s="2"/>
      <c r="G305" s="2" t="s">
        <v>182</v>
      </c>
      <c r="H305" s="2" t="s">
        <v>183</v>
      </c>
      <c r="I305" s="2" t="s">
        <v>33</v>
      </c>
      <c r="J305" s="2" t="s">
        <v>16</v>
      </c>
    </row>
    <row r="306" spans="1:10" x14ac:dyDescent="0.3">
      <c r="A306" s="2" t="s">
        <v>951</v>
      </c>
      <c r="B306" s="2" t="s">
        <v>952</v>
      </c>
      <c r="C306" s="2" t="s">
        <v>10</v>
      </c>
      <c r="D306" s="2" t="s">
        <v>953</v>
      </c>
      <c r="E306" s="12" t="s">
        <v>12</v>
      </c>
      <c r="F306" s="2"/>
      <c r="G306" s="2" t="s">
        <v>954</v>
      </c>
      <c r="H306" s="2" t="s">
        <v>32</v>
      </c>
      <c r="I306" s="2" t="s">
        <v>15</v>
      </c>
      <c r="J306" s="2" t="s">
        <v>16</v>
      </c>
    </row>
    <row r="307" spans="1:10" x14ac:dyDescent="0.3">
      <c r="A307" s="2" t="s">
        <v>955</v>
      </c>
      <c r="B307" s="2" t="s">
        <v>956</v>
      </c>
      <c r="C307" s="2" t="s">
        <v>10</v>
      </c>
      <c r="D307" s="2" t="s">
        <v>957</v>
      </c>
      <c r="E307" s="12" t="s">
        <v>12</v>
      </c>
      <c r="F307" s="2"/>
      <c r="G307" s="2" t="s">
        <v>206</v>
      </c>
      <c r="H307" s="2" t="s">
        <v>202</v>
      </c>
      <c r="I307" s="2" t="s">
        <v>15</v>
      </c>
      <c r="J307" s="2" t="s">
        <v>16</v>
      </c>
    </row>
    <row r="308" spans="1:10" x14ac:dyDescent="0.3">
      <c r="A308" s="2" t="s">
        <v>958</v>
      </c>
      <c r="B308" s="2" t="s">
        <v>959</v>
      </c>
      <c r="C308" s="2" t="s">
        <v>10</v>
      </c>
      <c r="D308" s="2" t="s">
        <v>960</v>
      </c>
      <c r="E308" s="12" t="s">
        <v>12</v>
      </c>
      <c r="F308" s="2"/>
      <c r="G308" s="2" t="s">
        <v>90</v>
      </c>
      <c r="H308" s="2" t="s">
        <v>91</v>
      </c>
      <c r="I308" s="2" t="s">
        <v>33</v>
      </c>
      <c r="J308" s="2" t="s">
        <v>16</v>
      </c>
    </row>
    <row r="309" spans="1:10" x14ac:dyDescent="0.3">
      <c r="A309" s="2" t="s">
        <v>961</v>
      </c>
      <c r="B309" s="2" t="s">
        <v>962</v>
      </c>
      <c r="C309" s="2" t="s">
        <v>10</v>
      </c>
      <c r="D309" s="2" t="s">
        <v>963</v>
      </c>
      <c r="E309" s="12" t="s">
        <v>12</v>
      </c>
      <c r="F309" s="2"/>
      <c r="G309" s="2" t="s">
        <v>206</v>
      </c>
      <c r="H309" s="2" t="s">
        <v>202</v>
      </c>
      <c r="I309" s="2" t="s">
        <v>67</v>
      </c>
      <c r="J309" s="2" t="s">
        <v>16</v>
      </c>
    </row>
    <row r="310" spans="1:10" x14ac:dyDescent="0.3">
      <c r="A310" s="2" t="s">
        <v>964</v>
      </c>
      <c r="B310" s="2" t="s">
        <v>965</v>
      </c>
      <c r="C310" s="2" t="s">
        <v>10</v>
      </c>
      <c r="D310" s="2" t="s">
        <v>966</v>
      </c>
      <c r="E310" s="12" t="s">
        <v>12</v>
      </c>
      <c r="F310" s="2"/>
      <c r="G310" s="2" t="s">
        <v>90</v>
      </c>
      <c r="H310" s="2" t="s">
        <v>91</v>
      </c>
      <c r="I310" s="2" t="s">
        <v>15</v>
      </c>
      <c r="J310" s="2" t="s">
        <v>74</v>
      </c>
    </row>
    <row r="311" spans="1:10" x14ac:dyDescent="0.3">
      <c r="A311" s="2" t="s">
        <v>967</v>
      </c>
      <c r="B311" s="2" t="s">
        <v>968</v>
      </c>
      <c r="C311" s="2" t="s">
        <v>10</v>
      </c>
      <c r="D311" s="2" t="s">
        <v>969</v>
      </c>
      <c r="E311" s="12" t="s">
        <v>12</v>
      </c>
      <c r="F311" s="2"/>
      <c r="G311" s="2" t="s">
        <v>90</v>
      </c>
      <c r="H311" s="2" t="s">
        <v>91</v>
      </c>
      <c r="I311" s="2" t="s">
        <v>15</v>
      </c>
      <c r="J311" s="2" t="s">
        <v>74</v>
      </c>
    </row>
    <row r="312" spans="1:10" x14ac:dyDescent="0.3">
      <c r="A312" s="2" t="s">
        <v>970</v>
      </c>
      <c r="B312" s="2" t="s">
        <v>971</v>
      </c>
      <c r="C312" s="2" t="s">
        <v>10</v>
      </c>
      <c r="D312" s="2" t="s">
        <v>972</v>
      </c>
      <c r="E312" s="12" t="s">
        <v>12</v>
      </c>
      <c r="F312" s="2"/>
      <c r="G312" s="2" t="s">
        <v>90</v>
      </c>
      <c r="H312" s="2" t="s">
        <v>91</v>
      </c>
      <c r="I312" s="2" t="s">
        <v>15</v>
      </c>
      <c r="J312" s="2" t="s">
        <v>74</v>
      </c>
    </row>
    <row r="313" spans="1:10" x14ac:dyDescent="0.3">
      <c r="A313" s="2" t="s">
        <v>973</v>
      </c>
      <c r="B313" s="2" t="s">
        <v>974</v>
      </c>
      <c r="C313" s="2" t="s">
        <v>10</v>
      </c>
      <c r="D313" s="2" t="s">
        <v>975</v>
      </c>
      <c r="E313" s="12" t="s">
        <v>12</v>
      </c>
      <c r="F313" s="2"/>
      <c r="G313" s="2" t="s">
        <v>90</v>
      </c>
      <c r="H313" s="2" t="s">
        <v>91</v>
      </c>
      <c r="I313" s="2" t="s">
        <v>67</v>
      </c>
      <c r="J313" s="2" t="s">
        <v>16</v>
      </c>
    </row>
    <row r="314" spans="1:10" x14ac:dyDescent="0.3">
      <c r="A314" s="2" t="s">
        <v>976</v>
      </c>
      <c r="B314" s="2" t="s">
        <v>977</v>
      </c>
      <c r="C314" s="2" t="s">
        <v>10</v>
      </c>
      <c r="D314" s="2" t="s">
        <v>978</v>
      </c>
      <c r="E314" s="12" t="s">
        <v>12</v>
      </c>
      <c r="F314" s="2"/>
      <c r="G314" s="2" t="s">
        <v>90</v>
      </c>
      <c r="H314" s="2" t="s">
        <v>91</v>
      </c>
      <c r="I314" s="2" t="s">
        <v>67</v>
      </c>
      <c r="J314" s="2" t="s">
        <v>16</v>
      </c>
    </row>
    <row r="315" spans="1:10" x14ac:dyDescent="0.3">
      <c r="A315" s="2" t="s">
        <v>979</v>
      </c>
      <c r="B315" s="2" t="s">
        <v>980</v>
      </c>
      <c r="C315" s="2" t="s">
        <v>10</v>
      </c>
      <c r="D315" s="2" t="s">
        <v>981</v>
      </c>
      <c r="E315" s="12" t="s">
        <v>12</v>
      </c>
      <c r="F315" s="2"/>
      <c r="G315" s="2" t="s">
        <v>114</v>
      </c>
      <c r="H315" s="2" t="s">
        <v>202</v>
      </c>
      <c r="I315" s="2" t="s">
        <v>15</v>
      </c>
      <c r="J315" s="2" t="s">
        <v>16</v>
      </c>
    </row>
    <row r="316" spans="1:10" x14ac:dyDescent="0.3">
      <c r="A316" s="2" t="s">
        <v>982</v>
      </c>
      <c r="B316" s="2" t="s">
        <v>983</v>
      </c>
      <c r="C316" s="2" t="s">
        <v>10</v>
      </c>
      <c r="D316" s="2" t="s">
        <v>984</v>
      </c>
      <c r="E316" s="12" t="s">
        <v>12</v>
      </c>
      <c r="F316" s="2"/>
      <c r="G316" s="2" t="s">
        <v>954</v>
      </c>
      <c r="H316" s="2" t="s">
        <v>202</v>
      </c>
      <c r="I316" s="2" t="s">
        <v>15</v>
      </c>
      <c r="J316" s="2" t="s">
        <v>16</v>
      </c>
    </row>
    <row r="317" spans="1:10" x14ac:dyDescent="0.3">
      <c r="A317" s="2" t="s">
        <v>985</v>
      </c>
      <c r="B317" s="2" t="s">
        <v>986</v>
      </c>
      <c r="C317" s="2" t="s">
        <v>10</v>
      </c>
      <c r="D317" s="2" t="s">
        <v>987</v>
      </c>
      <c r="E317" s="12" t="s">
        <v>12</v>
      </c>
      <c r="F317" s="2"/>
      <c r="G317" s="2" t="s">
        <v>206</v>
      </c>
      <c r="H317" s="2" t="s">
        <v>202</v>
      </c>
      <c r="I317" s="2" t="s">
        <v>15</v>
      </c>
      <c r="J317" s="2" t="s">
        <v>74</v>
      </c>
    </row>
    <row r="318" spans="1:10" x14ac:dyDescent="0.3">
      <c r="A318" s="2" t="s">
        <v>988</v>
      </c>
      <c r="B318" s="2" t="s">
        <v>989</v>
      </c>
      <c r="C318" s="2" t="s">
        <v>10</v>
      </c>
      <c r="D318" s="2" t="s">
        <v>990</v>
      </c>
      <c r="E318" s="12" t="s">
        <v>12</v>
      </c>
      <c r="F318" s="2"/>
      <c r="G318" s="2" t="s">
        <v>90</v>
      </c>
      <c r="H318" s="2" t="s">
        <v>91</v>
      </c>
      <c r="I318" s="2" t="s">
        <v>33</v>
      </c>
      <c r="J318" s="2" t="s">
        <v>16</v>
      </c>
    </row>
    <row r="319" spans="1:10" x14ac:dyDescent="0.3">
      <c r="A319" s="2" t="s">
        <v>991</v>
      </c>
      <c r="B319" s="2" t="s">
        <v>992</v>
      </c>
      <c r="C319" s="2" t="s">
        <v>10</v>
      </c>
      <c r="D319" s="2" t="s">
        <v>993</v>
      </c>
      <c r="E319" s="12" t="s">
        <v>12</v>
      </c>
      <c r="F319" s="2"/>
      <c r="G319" s="2" t="s">
        <v>206</v>
      </c>
      <c r="H319" s="2" t="s">
        <v>202</v>
      </c>
      <c r="I319" s="2" t="s">
        <v>15</v>
      </c>
      <c r="J319" s="2" t="s">
        <v>74</v>
      </c>
    </row>
    <row r="320" spans="1:10" x14ac:dyDescent="0.3">
      <c r="A320" s="2" t="s">
        <v>994</v>
      </c>
      <c r="B320" s="2" t="s">
        <v>995</v>
      </c>
      <c r="C320" s="2" t="s">
        <v>10</v>
      </c>
      <c r="D320" s="2" t="s">
        <v>996</v>
      </c>
      <c r="E320" s="12" t="s">
        <v>12</v>
      </c>
      <c r="F320" s="2"/>
      <c r="G320" s="2" t="s">
        <v>954</v>
      </c>
      <c r="H320" s="2" t="s">
        <v>202</v>
      </c>
      <c r="I320" s="2" t="s">
        <v>15</v>
      </c>
      <c r="J320" s="2" t="s">
        <v>74</v>
      </c>
    </row>
    <row r="321" spans="1:10" x14ac:dyDescent="0.3">
      <c r="A321" s="2" t="s">
        <v>997</v>
      </c>
      <c r="B321" s="2" t="s">
        <v>998</v>
      </c>
      <c r="C321" s="2" t="s">
        <v>10</v>
      </c>
      <c r="D321" s="2" t="s">
        <v>999</v>
      </c>
      <c r="E321" s="12" t="s">
        <v>12</v>
      </c>
      <c r="F321" s="2"/>
      <c r="G321" s="2" t="s">
        <v>206</v>
      </c>
      <c r="H321" s="2" t="s">
        <v>202</v>
      </c>
      <c r="I321" s="2" t="s">
        <v>15</v>
      </c>
      <c r="J321" s="2" t="s">
        <v>74</v>
      </c>
    </row>
    <row r="322" spans="1:10" x14ac:dyDescent="0.3">
      <c r="A322" s="2" t="s">
        <v>1000</v>
      </c>
      <c r="B322" s="2" t="s">
        <v>1001</v>
      </c>
      <c r="C322" s="2" t="s">
        <v>10</v>
      </c>
      <c r="D322" s="2" t="s">
        <v>1002</v>
      </c>
      <c r="E322" s="12" t="s">
        <v>12</v>
      </c>
      <c r="F322" s="2"/>
      <c r="G322" s="2" t="s">
        <v>206</v>
      </c>
      <c r="H322" s="2" t="s">
        <v>202</v>
      </c>
      <c r="I322" s="2" t="s">
        <v>15</v>
      </c>
      <c r="J322" s="2" t="s">
        <v>74</v>
      </c>
    </row>
    <row r="323" spans="1:10" x14ac:dyDescent="0.3">
      <c r="A323" s="2" t="s">
        <v>1003</v>
      </c>
      <c r="B323" s="2" t="s">
        <v>1004</v>
      </c>
      <c r="C323" s="2" t="s">
        <v>10</v>
      </c>
      <c r="D323" s="2" t="s">
        <v>1005</v>
      </c>
      <c r="E323" s="12" t="s">
        <v>12</v>
      </c>
      <c r="F323" s="2"/>
      <c r="G323" s="2" t="s">
        <v>213</v>
      </c>
      <c r="H323" s="2" t="s">
        <v>183</v>
      </c>
      <c r="I323" s="2" t="s">
        <v>33</v>
      </c>
      <c r="J323" s="2" t="s">
        <v>16</v>
      </c>
    </row>
    <row r="324" spans="1:10" x14ac:dyDescent="0.3">
      <c r="A324" s="2" t="s">
        <v>1006</v>
      </c>
      <c r="B324" s="2" t="s">
        <v>1007</v>
      </c>
      <c r="C324" s="2" t="s">
        <v>10</v>
      </c>
      <c r="D324" s="2" t="s">
        <v>1008</v>
      </c>
      <c r="E324" s="12" t="s">
        <v>12</v>
      </c>
      <c r="F324" s="2"/>
      <c r="G324" s="2" t="s">
        <v>1009</v>
      </c>
      <c r="H324" s="2" t="s">
        <v>202</v>
      </c>
      <c r="I324" s="2" t="s">
        <v>67</v>
      </c>
      <c r="J324" s="2" t="s">
        <v>16</v>
      </c>
    </row>
    <row r="325" spans="1:10" x14ac:dyDescent="0.3">
      <c r="A325" s="2" t="s">
        <v>1010</v>
      </c>
      <c r="B325" s="2" t="s">
        <v>1011</v>
      </c>
      <c r="C325" s="2" t="s">
        <v>10</v>
      </c>
      <c r="D325" s="2" t="s">
        <v>1012</v>
      </c>
      <c r="E325" s="12" t="s">
        <v>12</v>
      </c>
      <c r="F325" s="2"/>
      <c r="G325" s="2" t="s">
        <v>1009</v>
      </c>
      <c r="H325" s="2" t="s">
        <v>202</v>
      </c>
      <c r="I325" s="2" t="s">
        <v>67</v>
      </c>
      <c r="J325" s="2" t="s">
        <v>16</v>
      </c>
    </row>
    <row r="326" spans="1:10" x14ac:dyDescent="0.3">
      <c r="A326" s="2" t="s">
        <v>1013</v>
      </c>
      <c r="B326" s="2" t="s">
        <v>1014</v>
      </c>
      <c r="C326" s="2" t="s">
        <v>10</v>
      </c>
      <c r="D326" s="2" t="s">
        <v>1015</v>
      </c>
      <c r="E326" s="12" t="s">
        <v>12</v>
      </c>
      <c r="F326" s="2"/>
      <c r="G326" s="2" t="s">
        <v>1009</v>
      </c>
      <c r="H326" s="2" t="s">
        <v>202</v>
      </c>
      <c r="I326" s="2" t="s">
        <v>67</v>
      </c>
      <c r="J326" s="2" t="s">
        <v>16</v>
      </c>
    </row>
    <row r="327" spans="1:10" x14ac:dyDescent="0.3">
      <c r="A327" s="2" t="s">
        <v>1016</v>
      </c>
      <c r="B327" s="2" t="s">
        <v>1017</v>
      </c>
      <c r="C327" s="2" t="s">
        <v>10</v>
      </c>
      <c r="D327" s="2" t="s">
        <v>1018</v>
      </c>
      <c r="E327" s="12" t="s">
        <v>12</v>
      </c>
      <c r="F327" s="2"/>
      <c r="G327" s="2" t="s">
        <v>954</v>
      </c>
      <c r="H327" s="2" t="s">
        <v>202</v>
      </c>
      <c r="I327" s="2" t="s">
        <v>15</v>
      </c>
      <c r="J327" s="2" t="s">
        <v>74</v>
      </c>
    </row>
    <row r="328" spans="1:10" x14ac:dyDescent="0.3">
      <c r="A328" s="2" t="s">
        <v>1019</v>
      </c>
      <c r="B328" s="2" t="s">
        <v>1020</v>
      </c>
      <c r="C328" s="2" t="s">
        <v>10</v>
      </c>
      <c r="D328" s="2" t="s">
        <v>1021</v>
      </c>
      <c r="E328" s="12" t="s">
        <v>12</v>
      </c>
      <c r="F328" s="2"/>
      <c r="G328" s="2" t="s">
        <v>213</v>
      </c>
      <c r="H328" s="2" t="s">
        <v>183</v>
      </c>
      <c r="I328" s="2" t="s">
        <v>33</v>
      </c>
      <c r="J328" s="2" t="s">
        <v>74</v>
      </c>
    </row>
    <row r="329" spans="1:10" x14ac:dyDescent="0.3">
      <c r="A329" s="2" t="s">
        <v>1022</v>
      </c>
      <c r="B329" s="2" t="s">
        <v>1023</v>
      </c>
      <c r="C329" s="2" t="s">
        <v>10</v>
      </c>
      <c r="D329" s="2" t="s">
        <v>1024</v>
      </c>
      <c r="E329" s="12" t="s">
        <v>12</v>
      </c>
      <c r="F329" s="2"/>
      <c r="G329" s="2" t="s">
        <v>31</v>
      </c>
      <c r="H329" s="2" t="s">
        <v>202</v>
      </c>
      <c r="I329" s="2" t="s">
        <v>15</v>
      </c>
      <c r="J329" s="2" t="s">
        <v>16</v>
      </c>
    </row>
    <row r="330" spans="1:10" x14ac:dyDescent="0.3">
      <c r="A330" s="2" t="s">
        <v>1025</v>
      </c>
      <c r="B330" s="2" t="s">
        <v>1026</v>
      </c>
      <c r="C330" s="2" t="s">
        <v>10</v>
      </c>
      <c r="D330" s="2" t="s">
        <v>1027</v>
      </c>
      <c r="E330" s="12" t="s">
        <v>12</v>
      </c>
      <c r="F330" s="2"/>
      <c r="G330" s="2" t="s">
        <v>213</v>
      </c>
      <c r="H330" s="2" t="s">
        <v>183</v>
      </c>
      <c r="I330" s="2" t="s">
        <v>15</v>
      </c>
      <c r="J330" s="2" t="s">
        <v>16</v>
      </c>
    </row>
    <row r="331" spans="1:10" x14ac:dyDescent="0.3">
      <c r="A331" s="2" t="s">
        <v>1028</v>
      </c>
      <c r="B331" s="2" t="s">
        <v>1029</v>
      </c>
      <c r="C331" s="2" t="s">
        <v>10</v>
      </c>
      <c r="D331" s="2" t="s">
        <v>1030</v>
      </c>
      <c r="E331" s="12" t="s">
        <v>12</v>
      </c>
      <c r="F331" s="2"/>
      <c r="G331" s="2" t="s">
        <v>31</v>
      </c>
      <c r="H331" s="2" t="s">
        <v>202</v>
      </c>
      <c r="I331" s="2" t="s">
        <v>15</v>
      </c>
      <c r="J331" s="2" t="s">
        <v>16</v>
      </c>
    </row>
    <row r="332" spans="1:10" x14ac:dyDescent="0.3">
      <c r="A332" s="2" t="s">
        <v>1031</v>
      </c>
      <c r="B332" s="2" t="s">
        <v>1032</v>
      </c>
      <c r="C332" s="2" t="s">
        <v>10</v>
      </c>
      <c r="D332" s="2" t="s">
        <v>1033</v>
      </c>
      <c r="E332" s="12" t="s">
        <v>12</v>
      </c>
      <c r="F332" s="2"/>
      <c r="G332" s="2" t="s">
        <v>31</v>
      </c>
      <c r="H332" s="2" t="s">
        <v>202</v>
      </c>
      <c r="I332" s="2" t="s">
        <v>15</v>
      </c>
      <c r="J332" s="2" t="s">
        <v>16</v>
      </c>
    </row>
    <row r="333" spans="1:10" x14ac:dyDescent="0.3">
      <c r="A333" s="2" t="s">
        <v>1034</v>
      </c>
      <c r="B333" s="2" t="s">
        <v>1035</v>
      </c>
      <c r="C333" s="2" t="s">
        <v>10</v>
      </c>
      <c r="D333" s="2" t="s">
        <v>1036</v>
      </c>
      <c r="E333" s="12" t="s">
        <v>12</v>
      </c>
      <c r="F333" s="2"/>
      <c r="G333" s="2" t="s">
        <v>213</v>
      </c>
      <c r="H333" s="2" t="s">
        <v>183</v>
      </c>
      <c r="I333" s="2" t="s">
        <v>33</v>
      </c>
      <c r="J333" s="2" t="s">
        <v>16</v>
      </c>
    </row>
    <row r="334" spans="1:10" x14ac:dyDescent="0.3">
      <c r="A334" s="2" t="s">
        <v>1037</v>
      </c>
      <c r="B334" s="2" t="s">
        <v>1038</v>
      </c>
      <c r="C334" s="2" t="s">
        <v>10</v>
      </c>
      <c r="D334" s="2" t="s">
        <v>1039</v>
      </c>
      <c r="E334" s="12" t="s">
        <v>12</v>
      </c>
      <c r="F334" s="2"/>
      <c r="G334" s="2" t="s">
        <v>213</v>
      </c>
      <c r="H334" s="2" t="s">
        <v>183</v>
      </c>
      <c r="I334" s="2" t="s">
        <v>67</v>
      </c>
      <c r="J334" s="2" t="s">
        <v>16</v>
      </c>
    </row>
    <row r="335" spans="1:10" x14ac:dyDescent="0.3">
      <c r="A335" s="2" t="s">
        <v>1040</v>
      </c>
      <c r="B335" s="2" t="s">
        <v>1041</v>
      </c>
      <c r="C335" s="2" t="s">
        <v>10</v>
      </c>
      <c r="D335" s="2" t="s">
        <v>1042</v>
      </c>
      <c r="E335" s="12" t="s">
        <v>12</v>
      </c>
      <c r="F335" s="2"/>
      <c r="G335" s="2" t="s">
        <v>206</v>
      </c>
      <c r="H335" s="2" t="s">
        <v>202</v>
      </c>
      <c r="I335" s="2" t="s">
        <v>15</v>
      </c>
      <c r="J335" s="2" t="s">
        <v>16</v>
      </c>
    </row>
    <row r="336" spans="1:10" x14ac:dyDescent="0.3">
      <c r="A336" s="2" t="s">
        <v>1043</v>
      </c>
      <c r="B336" s="2" t="s">
        <v>1044</v>
      </c>
      <c r="C336" s="2" t="s">
        <v>10</v>
      </c>
      <c r="D336" s="2" t="s">
        <v>1045</v>
      </c>
      <c r="E336" s="12" t="s">
        <v>12</v>
      </c>
      <c r="F336" s="2"/>
      <c r="G336" s="2" t="s">
        <v>213</v>
      </c>
      <c r="H336" s="2" t="s">
        <v>183</v>
      </c>
      <c r="I336" s="2" t="s">
        <v>15</v>
      </c>
      <c r="J336" s="2" t="s">
        <v>16</v>
      </c>
    </row>
    <row r="337" spans="1:10" x14ac:dyDescent="0.3">
      <c r="A337" s="2" t="s">
        <v>1046</v>
      </c>
      <c r="B337" s="2" t="s">
        <v>1047</v>
      </c>
      <c r="C337" s="2" t="s">
        <v>10</v>
      </c>
      <c r="D337" s="2" t="s">
        <v>1048</v>
      </c>
      <c r="E337" s="12" t="s">
        <v>12</v>
      </c>
      <c r="F337" s="2"/>
      <c r="G337" s="2" t="s">
        <v>213</v>
      </c>
      <c r="H337" s="2" t="s">
        <v>183</v>
      </c>
      <c r="I337" s="2" t="s">
        <v>33</v>
      </c>
      <c r="J337" s="2" t="s">
        <v>16</v>
      </c>
    </row>
    <row r="338" spans="1:10" x14ac:dyDescent="0.3">
      <c r="A338" s="2" t="s">
        <v>1049</v>
      </c>
      <c r="B338" s="2" t="s">
        <v>1050</v>
      </c>
      <c r="C338" s="2" t="s">
        <v>10</v>
      </c>
      <c r="D338" s="2" t="s">
        <v>1051</v>
      </c>
      <c r="E338" s="12" t="s">
        <v>12</v>
      </c>
      <c r="F338" s="2"/>
      <c r="G338" s="2" t="s">
        <v>114</v>
      </c>
      <c r="H338" s="2" t="s">
        <v>115</v>
      </c>
      <c r="I338" s="2" t="s">
        <v>33</v>
      </c>
      <c r="J338" s="2" t="s">
        <v>16</v>
      </c>
    </row>
    <row r="339" spans="1:10" x14ac:dyDescent="0.3">
      <c r="A339" s="2" t="s">
        <v>1052</v>
      </c>
      <c r="B339" s="2" t="s">
        <v>1053</v>
      </c>
      <c r="C339" s="2" t="s">
        <v>10</v>
      </c>
      <c r="D339" s="2" t="s">
        <v>1054</v>
      </c>
      <c r="E339" s="12" t="s">
        <v>12</v>
      </c>
      <c r="F339" s="7"/>
      <c r="G339" s="2" t="s">
        <v>206</v>
      </c>
      <c r="H339" s="2" t="s">
        <v>202</v>
      </c>
      <c r="I339" s="2" t="s">
        <v>15</v>
      </c>
      <c r="J339" s="2" t="s">
        <v>16</v>
      </c>
    </row>
    <row r="340" spans="1:10" x14ac:dyDescent="0.3">
      <c r="A340" s="2" t="s">
        <v>1055</v>
      </c>
      <c r="B340" s="2" t="s">
        <v>1056</v>
      </c>
      <c r="C340" s="2" t="s">
        <v>10</v>
      </c>
      <c r="D340" s="2" t="s">
        <v>1057</v>
      </c>
      <c r="E340" s="12" t="s">
        <v>12</v>
      </c>
      <c r="F340" s="2"/>
      <c r="G340" s="2" t="s">
        <v>98</v>
      </c>
      <c r="H340" s="2" t="s">
        <v>99</v>
      </c>
      <c r="I340" s="2" t="s">
        <v>15</v>
      </c>
      <c r="J340" s="2" t="s">
        <v>16</v>
      </c>
    </row>
    <row r="341" spans="1:10" x14ac:dyDescent="0.3">
      <c r="A341" s="2" t="s">
        <v>1058</v>
      </c>
      <c r="B341" s="2" t="s">
        <v>1059</v>
      </c>
      <c r="C341" s="2" t="s">
        <v>10</v>
      </c>
      <c r="D341" s="2" t="s">
        <v>1060</v>
      </c>
      <c r="E341" s="12" t="s">
        <v>12</v>
      </c>
      <c r="F341" s="2"/>
      <c r="G341" s="2" t="s">
        <v>98</v>
      </c>
      <c r="H341" s="2" t="s">
        <v>99</v>
      </c>
      <c r="I341" s="2" t="s">
        <v>33</v>
      </c>
      <c r="J341" s="2" t="s">
        <v>16</v>
      </c>
    </row>
    <row r="342" spans="1:10" x14ac:dyDescent="0.3">
      <c r="A342" s="2" t="s">
        <v>1061</v>
      </c>
      <c r="B342" s="2" t="s">
        <v>1062</v>
      </c>
      <c r="C342" s="2" t="s">
        <v>10</v>
      </c>
      <c r="D342" s="2" t="s">
        <v>1063</v>
      </c>
      <c r="E342" s="12" t="s">
        <v>12</v>
      </c>
      <c r="F342" s="6"/>
      <c r="G342" s="2" t="s">
        <v>172</v>
      </c>
      <c r="H342" s="2" t="s">
        <v>99</v>
      </c>
      <c r="I342" s="2" t="s">
        <v>33</v>
      </c>
      <c r="J342" s="2" t="s">
        <v>16</v>
      </c>
    </row>
    <row r="343" spans="1:10" x14ac:dyDescent="0.3">
      <c r="A343" s="2" t="s">
        <v>1064</v>
      </c>
      <c r="B343" s="2" t="s">
        <v>1065</v>
      </c>
      <c r="C343" s="2" t="s">
        <v>10</v>
      </c>
      <c r="D343" s="2" t="s">
        <v>1066</v>
      </c>
      <c r="E343" s="12" t="s">
        <v>12</v>
      </c>
      <c r="F343" s="2"/>
      <c r="G343" s="2" t="s">
        <v>98</v>
      </c>
      <c r="H343" s="2" t="s">
        <v>14</v>
      </c>
      <c r="I343" s="2" t="s">
        <v>33</v>
      </c>
      <c r="J343" s="2" t="s">
        <v>16</v>
      </c>
    </row>
    <row r="344" spans="1:10" x14ac:dyDescent="0.3">
      <c r="A344" s="2" t="s">
        <v>1067</v>
      </c>
      <c r="B344" s="2" t="s">
        <v>1068</v>
      </c>
      <c r="C344" s="2" t="s">
        <v>10</v>
      </c>
      <c r="D344" s="2" t="s">
        <v>1069</v>
      </c>
      <c r="E344" s="12" t="s">
        <v>12</v>
      </c>
      <c r="F344" s="2"/>
      <c r="G344" s="2" t="s">
        <v>98</v>
      </c>
      <c r="H344" s="2" t="s">
        <v>99</v>
      </c>
      <c r="I344" s="2" t="s">
        <v>33</v>
      </c>
      <c r="J344" s="2" t="s">
        <v>16</v>
      </c>
    </row>
    <row r="345" spans="1:10" x14ac:dyDescent="0.3">
      <c r="A345" s="2" t="s">
        <v>1070</v>
      </c>
      <c r="B345" s="2" t="s">
        <v>1071</v>
      </c>
      <c r="C345" s="2" t="s">
        <v>10</v>
      </c>
      <c r="D345" s="2" t="s">
        <v>1072</v>
      </c>
      <c r="E345" s="12" t="s">
        <v>12</v>
      </c>
      <c r="F345" s="2"/>
      <c r="G345" s="2" t="s">
        <v>213</v>
      </c>
      <c r="H345" s="2" t="s">
        <v>183</v>
      </c>
      <c r="I345" s="2" t="s">
        <v>67</v>
      </c>
      <c r="J345" s="2" t="s">
        <v>16</v>
      </c>
    </row>
    <row r="346" spans="1:10" x14ac:dyDescent="0.3">
      <c r="A346" s="2" t="s">
        <v>1073</v>
      </c>
      <c r="B346" s="2" t="s">
        <v>1074</v>
      </c>
      <c r="C346" s="2" t="s">
        <v>10</v>
      </c>
      <c r="D346" s="2" t="s">
        <v>1075</v>
      </c>
      <c r="E346" s="12" t="s">
        <v>12</v>
      </c>
      <c r="F346" s="2"/>
      <c r="G346" s="2" t="s">
        <v>213</v>
      </c>
      <c r="H346" s="2" t="s">
        <v>183</v>
      </c>
      <c r="I346" s="2" t="s">
        <v>33</v>
      </c>
      <c r="J346" s="2" t="s">
        <v>16</v>
      </c>
    </row>
    <row r="347" spans="1:10" x14ac:dyDescent="0.3">
      <c r="A347" s="2" t="s">
        <v>1076</v>
      </c>
      <c r="B347" s="2" t="s">
        <v>1077</v>
      </c>
      <c r="C347" s="2" t="s">
        <v>10</v>
      </c>
      <c r="D347" s="2" t="s">
        <v>1078</v>
      </c>
      <c r="E347" s="12" t="s">
        <v>12</v>
      </c>
      <c r="F347" s="2"/>
      <c r="G347" s="2" t="s">
        <v>213</v>
      </c>
      <c r="H347" s="2" t="s">
        <v>183</v>
      </c>
      <c r="I347" s="2" t="s">
        <v>67</v>
      </c>
      <c r="J347" s="2" t="s">
        <v>16</v>
      </c>
    </row>
    <row r="348" spans="1:10" x14ac:dyDescent="0.3">
      <c r="A348" s="2" t="s">
        <v>1079</v>
      </c>
      <c r="B348" s="2" t="s">
        <v>1080</v>
      </c>
      <c r="C348" s="2" t="s">
        <v>10</v>
      </c>
      <c r="D348" s="2" t="s">
        <v>1081</v>
      </c>
      <c r="E348" s="12" t="s">
        <v>12</v>
      </c>
      <c r="F348" s="2"/>
      <c r="G348" s="2" t="s">
        <v>213</v>
      </c>
      <c r="H348" s="2" t="s">
        <v>183</v>
      </c>
      <c r="I348" s="2" t="s">
        <v>67</v>
      </c>
      <c r="J348" s="2" t="s">
        <v>16</v>
      </c>
    </row>
    <row r="349" spans="1:10" x14ac:dyDescent="0.3">
      <c r="A349" s="2" t="s">
        <v>1082</v>
      </c>
      <c r="B349" s="2" t="s">
        <v>1083</v>
      </c>
      <c r="C349" s="2" t="s">
        <v>10</v>
      </c>
      <c r="D349" s="2" t="s">
        <v>1084</v>
      </c>
      <c r="E349" s="12" t="s">
        <v>12</v>
      </c>
      <c r="F349" s="2"/>
      <c r="G349" s="2" t="s">
        <v>213</v>
      </c>
      <c r="H349" s="2" t="s">
        <v>183</v>
      </c>
      <c r="I349" s="2" t="s">
        <v>33</v>
      </c>
      <c r="J349" s="2" t="s">
        <v>16</v>
      </c>
    </row>
    <row r="350" spans="1:10" x14ac:dyDescent="0.3">
      <c r="A350" s="2" t="s">
        <v>1085</v>
      </c>
      <c r="B350" s="2" t="s">
        <v>1086</v>
      </c>
      <c r="C350" s="2" t="s">
        <v>10</v>
      </c>
      <c r="D350" s="2" t="s">
        <v>1087</v>
      </c>
      <c r="E350" s="12" t="s">
        <v>12</v>
      </c>
      <c r="F350" s="2"/>
      <c r="G350" s="2" t="s">
        <v>98</v>
      </c>
      <c r="H350" s="2" t="s">
        <v>99</v>
      </c>
      <c r="I350" s="2" t="s">
        <v>15</v>
      </c>
      <c r="J350" s="2" t="s">
        <v>16</v>
      </c>
    </row>
    <row r="351" spans="1:10" x14ac:dyDescent="0.3">
      <c r="A351" s="2" t="s">
        <v>1088</v>
      </c>
      <c r="B351" s="2" t="s">
        <v>1089</v>
      </c>
      <c r="C351" s="2" t="s">
        <v>10</v>
      </c>
      <c r="D351" s="2" t="s">
        <v>1090</v>
      </c>
      <c r="E351" s="12" t="s">
        <v>12</v>
      </c>
      <c r="F351" s="2"/>
      <c r="G351" s="2" t="s">
        <v>182</v>
      </c>
      <c r="H351" s="2" t="s">
        <v>183</v>
      </c>
      <c r="I351" s="2" t="s">
        <v>33</v>
      </c>
      <c r="J351" s="2" t="s">
        <v>16</v>
      </c>
    </row>
    <row r="352" spans="1:10" x14ac:dyDescent="0.3">
      <c r="A352" s="2" t="s">
        <v>1091</v>
      </c>
      <c r="B352" s="2" t="s">
        <v>1092</v>
      </c>
      <c r="C352" s="2" t="s">
        <v>10</v>
      </c>
      <c r="D352" s="2" t="s">
        <v>1093</v>
      </c>
      <c r="E352" s="12" t="s">
        <v>12</v>
      </c>
      <c r="F352" s="2"/>
      <c r="G352" s="2" t="s">
        <v>213</v>
      </c>
      <c r="H352" s="2" t="s">
        <v>183</v>
      </c>
      <c r="I352" s="2" t="s">
        <v>67</v>
      </c>
      <c r="J352" s="2" t="s">
        <v>16</v>
      </c>
    </row>
    <row r="353" spans="1:10" x14ac:dyDescent="0.3">
      <c r="A353" s="2" t="s">
        <v>1094</v>
      </c>
      <c r="B353" s="2" t="s">
        <v>1095</v>
      </c>
      <c r="C353" s="2" t="s">
        <v>10</v>
      </c>
      <c r="D353" s="2" t="s">
        <v>1096</v>
      </c>
      <c r="E353" s="12" t="s">
        <v>12</v>
      </c>
      <c r="F353" s="2"/>
      <c r="G353" s="2" t="s">
        <v>213</v>
      </c>
      <c r="H353" s="2" t="s">
        <v>183</v>
      </c>
      <c r="I353" s="2" t="s">
        <v>67</v>
      </c>
      <c r="J353" s="2" t="s">
        <v>16</v>
      </c>
    </row>
    <row r="354" spans="1:10" x14ac:dyDescent="0.3">
      <c r="A354" s="2" t="s">
        <v>1097</v>
      </c>
      <c r="B354" s="2" t="s">
        <v>1098</v>
      </c>
      <c r="C354" s="2" t="s">
        <v>10</v>
      </c>
      <c r="D354" s="2" t="s">
        <v>1099</v>
      </c>
      <c r="E354" s="12" t="s">
        <v>12</v>
      </c>
      <c r="F354" s="2"/>
      <c r="G354" s="2" t="s">
        <v>213</v>
      </c>
      <c r="H354" s="2" t="s">
        <v>183</v>
      </c>
      <c r="I354" s="2" t="s">
        <v>33</v>
      </c>
      <c r="J354" s="2" t="s">
        <v>16</v>
      </c>
    </row>
    <row r="355" spans="1:10" x14ac:dyDescent="0.3">
      <c r="A355" s="2" t="s">
        <v>1100</v>
      </c>
      <c r="B355" s="2" t="s">
        <v>1101</v>
      </c>
      <c r="C355" s="2" t="s">
        <v>10</v>
      </c>
      <c r="D355" s="2" t="s">
        <v>1102</v>
      </c>
      <c r="E355" s="12" t="s">
        <v>12</v>
      </c>
      <c r="F355" s="2"/>
      <c r="G355" s="2" t="s">
        <v>206</v>
      </c>
      <c r="H355" s="2" t="s">
        <v>183</v>
      </c>
      <c r="I355" s="2" t="s">
        <v>33</v>
      </c>
      <c r="J355" s="2" t="s">
        <v>16</v>
      </c>
    </row>
    <row r="356" spans="1:10" x14ac:dyDescent="0.3">
      <c r="A356" s="2" t="s">
        <v>1103</v>
      </c>
      <c r="B356" s="2" t="s">
        <v>1104</v>
      </c>
      <c r="C356" s="2" t="s">
        <v>10</v>
      </c>
      <c r="D356" s="2" t="s">
        <v>1105</v>
      </c>
      <c r="E356" s="12" t="s">
        <v>12</v>
      </c>
      <c r="F356" s="2"/>
      <c r="G356" s="2" t="s">
        <v>206</v>
      </c>
      <c r="H356" s="2" t="s">
        <v>183</v>
      </c>
      <c r="I356" s="2" t="s">
        <v>33</v>
      </c>
      <c r="J356" s="2" t="s">
        <v>16</v>
      </c>
    </row>
    <row r="357" spans="1:10" x14ac:dyDescent="0.3">
      <c r="A357" s="2" t="s">
        <v>1106</v>
      </c>
      <c r="B357" s="2" t="s">
        <v>1107</v>
      </c>
      <c r="C357" s="2" t="s">
        <v>10</v>
      </c>
      <c r="D357" s="2" t="s">
        <v>1108</v>
      </c>
      <c r="E357" s="12" t="s">
        <v>12</v>
      </c>
      <c r="F357" s="2"/>
      <c r="G357" s="2" t="s">
        <v>213</v>
      </c>
      <c r="H357" s="2" t="s">
        <v>183</v>
      </c>
      <c r="I357" s="2" t="s">
        <v>33</v>
      </c>
      <c r="J357" s="2" t="s">
        <v>16</v>
      </c>
    </row>
    <row r="358" spans="1:10" x14ac:dyDescent="0.3">
      <c r="A358" s="2" t="s">
        <v>1109</v>
      </c>
      <c r="B358" s="2" t="s">
        <v>1110</v>
      </c>
      <c r="C358" s="2" t="s">
        <v>10</v>
      </c>
      <c r="D358" s="2" t="s">
        <v>1111</v>
      </c>
      <c r="E358" s="12" t="s">
        <v>12</v>
      </c>
      <c r="F358" s="2"/>
      <c r="G358" s="2" t="s">
        <v>213</v>
      </c>
      <c r="H358" s="2" t="s">
        <v>183</v>
      </c>
      <c r="I358" s="2" t="s">
        <v>67</v>
      </c>
      <c r="J358" s="2" t="s">
        <v>16</v>
      </c>
    </row>
    <row r="359" spans="1:10" x14ac:dyDescent="0.3">
      <c r="A359" s="2" t="s">
        <v>1112</v>
      </c>
      <c r="B359" s="2" t="s">
        <v>1113</v>
      </c>
      <c r="C359" s="2" t="s">
        <v>10</v>
      </c>
      <c r="D359" s="2" t="s">
        <v>1114</v>
      </c>
      <c r="E359" s="12" t="s">
        <v>12</v>
      </c>
      <c r="F359" s="2"/>
      <c r="G359" s="2" t="s">
        <v>213</v>
      </c>
      <c r="H359" s="2" t="s">
        <v>183</v>
      </c>
      <c r="I359" s="2" t="s">
        <v>33</v>
      </c>
      <c r="J359" s="2" t="s">
        <v>16</v>
      </c>
    </row>
    <row r="360" spans="1:10" x14ac:dyDescent="0.3">
      <c r="A360" s="2" t="s">
        <v>1115</v>
      </c>
      <c r="B360" s="2" t="s">
        <v>1116</v>
      </c>
      <c r="C360" s="2" t="s">
        <v>10</v>
      </c>
      <c r="D360" s="2" t="s">
        <v>1117</v>
      </c>
      <c r="E360" s="12" t="s">
        <v>12</v>
      </c>
      <c r="F360" s="2"/>
      <c r="G360" s="2" t="s">
        <v>213</v>
      </c>
      <c r="H360" s="2" t="s">
        <v>183</v>
      </c>
      <c r="I360" s="2" t="s">
        <v>33</v>
      </c>
      <c r="J360" s="2" t="s">
        <v>16</v>
      </c>
    </row>
    <row r="361" spans="1:10" x14ac:dyDescent="0.3">
      <c r="A361" s="2" t="s">
        <v>1118</v>
      </c>
      <c r="B361" s="2" t="s">
        <v>1119</v>
      </c>
      <c r="C361" s="2" t="s">
        <v>10</v>
      </c>
      <c r="D361" s="2" t="s">
        <v>1120</v>
      </c>
      <c r="E361" s="12" t="s">
        <v>12</v>
      </c>
      <c r="F361" s="2"/>
      <c r="G361" s="2" t="s">
        <v>213</v>
      </c>
      <c r="H361" s="2" t="s">
        <v>183</v>
      </c>
      <c r="I361" s="2" t="s">
        <v>33</v>
      </c>
      <c r="J361" s="2" t="s">
        <v>16</v>
      </c>
    </row>
    <row r="362" spans="1:10" x14ac:dyDescent="0.3">
      <c r="A362" s="2" t="s">
        <v>1121</v>
      </c>
      <c r="B362" s="2" t="s">
        <v>1122</v>
      </c>
      <c r="C362" s="2" t="s">
        <v>10</v>
      </c>
      <c r="D362" s="2" t="s">
        <v>1123</v>
      </c>
      <c r="E362" s="12" t="s">
        <v>12</v>
      </c>
      <c r="F362" s="2"/>
      <c r="G362" s="2" t="s">
        <v>213</v>
      </c>
      <c r="H362" s="2" t="s">
        <v>183</v>
      </c>
      <c r="I362" s="2" t="s">
        <v>33</v>
      </c>
      <c r="J362" s="2" t="s">
        <v>16</v>
      </c>
    </row>
    <row r="363" spans="1:10" x14ac:dyDescent="0.3">
      <c r="A363" s="2" t="s">
        <v>1124</v>
      </c>
      <c r="B363" s="2" t="s">
        <v>1125</v>
      </c>
      <c r="C363" s="2" t="s">
        <v>10</v>
      </c>
      <c r="D363" s="2" t="s">
        <v>1126</v>
      </c>
      <c r="E363" s="12" t="s">
        <v>12</v>
      </c>
      <c r="F363" s="2"/>
      <c r="G363" s="2" t="s">
        <v>213</v>
      </c>
      <c r="H363" s="2" t="s">
        <v>183</v>
      </c>
      <c r="I363" s="2" t="s">
        <v>15</v>
      </c>
      <c r="J363" s="2" t="s">
        <v>16</v>
      </c>
    </row>
    <row r="364" spans="1:10" x14ac:dyDescent="0.3">
      <c r="A364" s="2" t="s">
        <v>1127</v>
      </c>
      <c r="B364" s="2" t="s">
        <v>1128</v>
      </c>
      <c r="C364" s="2" t="s">
        <v>10</v>
      </c>
      <c r="D364" s="2" t="s">
        <v>1129</v>
      </c>
      <c r="E364" s="12" t="s">
        <v>12</v>
      </c>
      <c r="F364" s="2"/>
      <c r="G364" s="2" t="s">
        <v>213</v>
      </c>
      <c r="H364" s="2" t="s">
        <v>183</v>
      </c>
      <c r="I364" s="2" t="s">
        <v>33</v>
      </c>
      <c r="J364" s="2" t="s">
        <v>16</v>
      </c>
    </row>
    <row r="365" spans="1:10" x14ac:dyDescent="0.3">
      <c r="A365" s="2" t="s">
        <v>1130</v>
      </c>
      <c r="B365" s="2" t="s">
        <v>1131</v>
      </c>
      <c r="C365" s="2" t="s">
        <v>10</v>
      </c>
      <c r="D365" s="2" t="s">
        <v>1132</v>
      </c>
      <c r="E365" s="12" t="s">
        <v>12</v>
      </c>
      <c r="F365" s="2"/>
      <c r="G365" s="2" t="s">
        <v>213</v>
      </c>
      <c r="H365" s="2" t="s">
        <v>183</v>
      </c>
      <c r="I365" s="2" t="s">
        <v>15</v>
      </c>
      <c r="J365" s="2" t="s">
        <v>16</v>
      </c>
    </row>
    <row r="366" spans="1:10" x14ac:dyDescent="0.3">
      <c r="A366" s="2" t="s">
        <v>1133</v>
      </c>
      <c r="B366" s="2" t="s">
        <v>1134</v>
      </c>
      <c r="C366" s="2" t="s">
        <v>10</v>
      </c>
      <c r="D366" s="2" t="s">
        <v>1135</v>
      </c>
      <c r="E366" s="12" t="s">
        <v>12</v>
      </c>
      <c r="F366" s="2"/>
      <c r="G366" s="2" t="s">
        <v>98</v>
      </c>
      <c r="H366" s="2" t="s">
        <v>99</v>
      </c>
      <c r="I366" s="2" t="s">
        <v>15</v>
      </c>
      <c r="J366" s="2" t="s">
        <v>16</v>
      </c>
    </row>
    <row r="367" spans="1:10" x14ac:dyDescent="0.3">
      <c r="A367" s="2" t="s">
        <v>1136</v>
      </c>
      <c r="B367" s="2" t="s">
        <v>1137</v>
      </c>
      <c r="C367" s="2" t="s">
        <v>10</v>
      </c>
      <c r="D367" s="2" t="s">
        <v>1138</v>
      </c>
      <c r="E367" s="12" t="s">
        <v>12</v>
      </c>
      <c r="F367" s="2"/>
      <c r="G367" s="2" t="s">
        <v>98</v>
      </c>
      <c r="H367" s="2" t="s">
        <v>99</v>
      </c>
      <c r="I367" s="2" t="s">
        <v>15</v>
      </c>
      <c r="J367" s="2" t="s">
        <v>16</v>
      </c>
    </row>
    <row r="368" spans="1:10" x14ac:dyDescent="0.3">
      <c r="A368" s="2" t="s">
        <v>1139</v>
      </c>
      <c r="B368" s="2" t="s">
        <v>1140</v>
      </c>
      <c r="C368" s="2" t="s">
        <v>10</v>
      </c>
      <c r="D368" s="2" t="s">
        <v>1141</v>
      </c>
      <c r="E368" s="12" t="s">
        <v>12</v>
      </c>
      <c r="F368" s="2"/>
      <c r="G368" s="2" t="s">
        <v>182</v>
      </c>
      <c r="H368" s="2" t="s">
        <v>202</v>
      </c>
      <c r="I368" s="2" t="s">
        <v>67</v>
      </c>
      <c r="J368" s="2" t="s">
        <v>16</v>
      </c>
    </row>
    <row r="369" spans="1:10" x14ac:dyDescent="0.3">
      <c r="A369" s="2" t="s">
        <v>1142</v>
      </c>
      <c r="B369" s="2" t="s">
        <v>1143</v>
      </c>
      <c r="C369" s="2" t="s">
        <v>10</v>
      </c>
      <c r="D369" s="2" t="s">
        <v>1144</v>
      </c>
      <c r="E369" s="12" t="s">
        <v>12</v>
      </c>
      <c r="F369" s="2"/>
      <c r="G369" s="2" t="s">
        <v>213</v>
      </c>
      <c r="H369" s="2" t="s">
        <v>183</v>
      </c>
      <c r="I369" s="2" t="s">
        <v>33</v>
      </c>
      <c r="J369" s="2" t="s">
        <v>16</v>
      </c>
    </row>
    <row r="370" spans="1:10" x14ac:dyDescent="0.3">
      <c r="A370" s="2" t="s">
        <v>1145</v>
      </c>
      <c r="B370" s="2" t="s">
        <v>1146</v>
      </c>
      <c r="C370" s="2" t="s">
        <v>10</v>
      </c>
      <c r="D370" s="2" t="s">
        <v>1147</v>
      </c>
      <c r="E370" s="12" t="s">
        <v>12</v>
      </c>
      <c r="F370" s="2"/>
      <c r="G370" s="2" t="s">
        <v>114</v>
      </c>
      <c r="H370" s="2" t="s">
        <v>115</v>
      </c>
      <c r="I370" s="2" t="s">
        <v>33</v>
      </c>
      <c r="J370" s="2" t="s">
        <v>16</v>
      </c>
    </row>
    <row r="371" spans="1:10" x14ac:dyDescent="0.3">
      <c r="A371" s="2" t="s">
        <v>1148</v>
      </c>
      <c r="B371" s="2" t="s">
        <v>1149</v>
      </c>
      <c r="C371" s="2" t="s">
        <v>10</v>
      </c>
      <c r="D371" s="2" t="s">
        <v>1150</v>
      </c>
      <c r="E371" s="12" t="s">
        <v>12</v>
      </c>
      <c r="F371" s="2"/>
      <c r="G371" s="2" t="s">
        <v>98</v>
      </c>
      <c r="H371" s="2" t="s">
        <v>99</v>
      </c>
      <c r="I371" s="2" t="s">
        <v>67</v>
      </c>
      <c r="J371" s="2" t="s">
        <v>16</v>
      </c>
    </row>
    <row r="372" spans="1:10" x14ac:dyDescent="0.3">
      <c r="A372" s="2" t="s">
        <v>1151</v>
      </c>
      <c r="B372" s="2" t="s">
        <v>1152</v>
      </c>
      <c r="C372" s="2" t="s">
        <v>10</v>
      </c>
      <c r="D372" s="2" t="s">
        <v>1153</v>
      </c>
      <c r="E372" s="12" t="s">
        <v>12</v>
      </c>
      <c r="F372" s="2"/>
      <c r="G372" s="2" t="s">
        <v>182</v>
      </c>
      <c r="H372" s="2" t="s">
        <v>183</v>
      </c>
      <c r="I372" s="2" t="s">
        <v>67</v>
      </c>
      <c r="J372" s="2" t="s">
        <v>16</v>
      </c>
    </row>
    <row r="373" spans="1:10" x14ac:dyDescent="0.3">
      <c r="A373" s="2" t="s">
        <v>1154</v>
      </c>
      <c r="B373" s="2" t="s">
        <v>1155</v>
      </c>
      <c r="C373" s="2" t="s">
        <v>10</v>
      </c>
      <c r="D373" s="2" t="s">
        <v>1156</v>
      </c>
      <c r="E373" s="12" t="s">
        <v>12</v>
      </c>
      <c r="F373" s="2"/>
      <c r="G373" s="2" t="s">
        <v>98</v>
      </c>
      <c r="H373" s="2" t="s">
        <v>99</v>
      </c>
      <c r="I373" s="2" t="s">
        <v>33</v>
      </c>
      <c r="J373" s="2" t="s">
        <v>16</v>
      </c>
    </row>
    <row r="374" spans="1:10" x14ac:dyDescent="0.3">
      <c r="A374" s="2" t="s">
        <v>1157</v>
      </c>
      <c r="B374" s="2" t="s">
        <v>1158</v>
      </c>
      <c r="C374" s="2" t="s">
        <v>10</v>
      </c>
      <c r="D374" s="2" t="s">
        <v>1159</v>
      </c>
      <c r="E374" s="12" t="s">
        <v>12</v>
      </c>
      <c r="F374" s="2"/>
      <c r="G374" s="2" t="s">
        <v>182</v>
      </c>
      <c r="H374" s="2" t="s">
        <v>183</v>
      </c>
      <c r="I374" s="2" t="s">
        <v>15</v>
      </c>
      <c r="J374" s="2" t="s">
        <v>16</v>
      </c>
    </row>
    <row r="375" spans="1:10" x14ac:dyDescent="0.3">
      <c r="A375" s="2" t="s">
        <v>1160</v>
      </c>
      <c r="B375" s="2" t="s">
        <v>1161</v>
      </c>
      <c r="C375" s="2" t="s">
        <v>10</v>
      </c>
      <c r="D375" s="2" t="s">
        <v>1162</v>
      </c>
      <c r="E375" s="12" t="s">
        <v>12</v>
      </c>
      <c r="F375" s="2"/>
      <c r="G375" s="2" t="s">
        <v>20</v>
      </c>
      <c r="H375" s="2" t="s">
        <v>91</v>
      </c>
      <c r="I375" s="2" t="s">
        <v>15</v>
      </c>
      <c r="J375" s="2" t="s">
        <v>16</v>
      </c>
    </row>
    <row r="376" spans="1:10" x14ac:dyDescent="0.3">
      <c r="A376" s="2" t="s">
        <v>1163</v>
      </c>
      <c r="B376" s="2" t="s">
        <v>1164</v>
      </c>
      <c r="C376" s="2" t="s">
        <v>10</v>
      </c>
      <c r="D376" s="2" t="s">
        <v>1165</v>
      </c>
      <c r="E376" s="12" t="s">
        <v>12</v>
      </c>
      <c r="F376" s="2"/>
      <c r="G376" s="2" t="s">
        <v>90</v>
      </c>
      <c r="H376" s="2" t="s">
        <v>91</v>
      </c>
      <c r="I376" s="2" t="s">
        <v>15</v>
      </c>
      <c r="J376" s="2" t="s">
        <v>16</v>
      </c>
    </row>
    <row r="377" spans="1:10" x14ac:dyDescent="0.3">
      <c r="A377" s="2" t="s">
        <v>1166</v>
      </c>
      <c r="B377" s="2" t="s">
        <v>1167</v>
      </c>
      <c r="C377" s="2" t="s">
        <v>10</v>
      </c>
      <c r="D377" s="2" t="s">
        <v>1168</v>
      </c>
      <c r="E377" s="12" t="s">
        <v>12</v>
      </c>
      <c r="F377" s="2"/>
      <c r="G377" s="2" t="s">
        <v>114</v>
      </c>
      <c r="H377" s="2" t="s">
        <v>115</v>
      </c>
      <c r="I377" s="2" t="s">
        <v>33</v>
      </c>
      <c r="J377" s="2" t="s">
        <v>16</v>
      </c>
    </row>
    <row r="378" spans="1:10" x14ac:dyDescent="0.3">
      <c r="A378" s="2" t="s">
        <v>1169</v>
      </c>
      <c r="B378" s="2" t="s">
        <v>1170</v>
      </c>
      <c r="C378" s="2" t="s">
        <v>10</v>
      </c>
      <c r="D378" s="2" t="s">
        <v>1171</v>
      </c>
      <c r="E378" s="12" t="s">
        <v>12</v>
      </c>
      <c r="F378" s="2"/>
      <c r="G378" s="2" t="s">
        <v>114</v>
      </c>
      <c r="H378" s="2" t="s">
        <v>115</v>
      </c>
      <c r="I378" s="2" t="s">
        <v>33</v>
      </c>
      <c r="J378" s="2" t="s">
        <v>16</v>
      </c>
    </row>
    <row r="379" spans="1:10" x14ac:dyDescent="0.3">
      <c r="A379" s="2" t="s">
        <v>1172</v>
      </c>
      <c r="B379" s="2" t="s">
        <v>1173</v>
      </c>
      <c r="C379" s="2" t="s">
        <v>10</v>
      </c>
      <c r="D379" s="2" t="s">
        <v>1174</v>
      </c>
      <c r="E379" s="12" t="s">
        <v>12</v>
      </c>
      <c r="F379" s="2"/>
      <c r="G379" s="2" t="s">
        <v>114</v>
      </c>
      <c r="H379" s="2" t="s">
        <v>115</v>
      </c>
      <c r="I379" s="2" t="s">
        <v>33</v>
      </c>
      <c r="J379" s="2" t="s">
        <v>16</v>
      </c>
    </row>
    <row r="380" spans="1:10" x14ac:dyDescent="0.3">
      <c r="A380" s="2" t="s">
        <v>1175</v>
      </c>
      <c r="B380" s="2" t="s">
        <v>1176</v>
      </c>
      <c r="C380" s="2" t="s">
        <v>10</v>
      </c>
      <c r="D380" s="2" t="s">
        <v>1177</v>
      </c>
      <c r="E380" s="12" t="s">
        <v>12</v>
      </c>
      <c r="F380" s="2"/>
      <c r="G380" s="2" t="s">
        <v>114</v>
      </c>
      <c r="H380" s="2" t="s">
        <v>115</v>
      </c>
      <c r="I380" s="2" t="s">
        <v>33</v>
      </c>
      <c r="J380" s="2" t="s">
        <v>16</v>
      </c>
    </row>
    <row r="381" spans="1:10" x14ac:dyDescent="0.3">
      <c r="A381" s="2" t="s">
        <v>1178</v>
      </c>
      <c r="B381" s="2" t="s">
        <v>1179</v>
      </c>
      <c r="C381" s="2" t="s">
        <v>10</v>
      </c>
      <c r="D381" s="2" t="s">
        <v>1180</v>
      </c>
      <c r="E381" s="12" t="s">
        <v>12</v>
      </c>
      <c r="F381" s="2"/>
      <c r="G381" s="2" t="s">
        <v>114</v>
      </c>
      <c r="H381" s="2" t="s">
        <v>115</v>
      </c>
      <c r="I381" s="2" t="s">
        <v>33</v>
      </c>
      <c r="J381" s="2" t="s">
        <v>16</v>
      </c>
    </row>
    <row r="382" spans="1:10" x14ac:dyDescent="0.3">
      <c r="A382" s="2" t="s">
        <v>1181</v>
      </c>
      <c r="B382" s="2" t="s">
        <v>1182</v>
      </c>
      <c r="C382" s="2" t="s">
        <v>10</v>
      </c>
      <c r="D382" s="2" t="s">
        <v>1183</v>
      </c>
      <c r="E382" s="12" t="s">
        <v>12</v>
      </c>
      <c r="F382" s="2"/>
      <c r="G382" s="2" t="s">
        <v>25</v>
      </c>
      <c r="H382" s="2" t="s">
        <v>26</v>
      </c>
      <c r="I382" s="2" t="s">
        <v>33</v>
      </c>
      <c r="J382" s="2" t="s">
        <v>16</v>
      </c>
    </row>
    <row r="383" spans="1:10" x14ac:dyDescent="0.3">
      <c r="A383" s="2" t="s">
        <v>1184</v>
      </c>
      <c r="B383" s="2" t="s">
        <v>1185</v>
      </c>
      <c r="C383" s="2" t="s">
        <v>10</v>
      </c>
      <c r="D383" s="2" t="s">
        <v>1186</v>
      </c>
      <c r="E383" s="12" t="s">
        <v>12</v>
      </c>
      <c r="F383" s="2"/>
      <c r="G383" s="2" t="s">
        <v>103</v>
      </c>
      <c r="H383" s="2" t="s">
        <v>104</v>
      </c>
      <c r="I383" s="2" t="s">
        <v>15</v>
      </c>
      <c r="J383" s="2" t="s">
        <v>16</v>
      </c>
    </row>
    <row r="384" spans="1:10" x14ac:dyDescent="0.3">
      <c r="A384" s="2" t="s">
        <v>1187</v>
      </c>
      <c r="B384" s="2" t="s">
        <v>1188</v>
      </c>
      <c r="C384" s="2" t="s">
        <v>10</v>
      </c>
      <c r="D384" s="2" t="s">
        <v>1189</v>
      </c>
      <c r="E384" s="12" t="s">
        <v>12</v>
      </c>
      <c r="F384" s="2"/>
      <c r="G384" s="2" t="s">
        <v>103</v>
      </c>
      <c r="H384" s="2" t="s">
        <v>104</v>
      </c>
      <c r="I384" s="2" t="s">
        <v>15</v>
      </c>
      <c r="J384" s="2" t="s">
        <v>16</v>
      </c>
    </row>
    <row r="385" spans="1:10" x14ac:dyDescent="0.3">
      <c r="A385" s="2" t="s">
        <v>1190</v>
      </c>
      <c r="B385" s="2" t="s">
        <v>1191</v>
      </c>
      <c r="C385" s="2" t="s">
        <v>10</v>
      </c>
      <c r="D385" s="2" t="s">
        <v>1192</v>
      </c>
      <c r="E385" s="12" t="s">
        <v>12</v>
      </c>
      <c r="F385" s="2"/>
      <c r="G385" s="2" t="s">
        <v>103</v>
      </c>
      <c r="H385" s="2" t="s">
        <v>104</v>
      </c>
      <c r="I385" s="2" t="s">
        <v>15</v>
      </c>
      <c r="J385" s="2" t="s">
        <v>16</v>
      </c>
    </row>
    <row r="386" spans="1:10" x14ac:dyDescent="0.3">
      <c r="A386" s="2" t="s">
        <v>1193</v>
      </c>
      <c r="B386" s="2" t="s">
        <v>1194</v>
      </c>
      <c r="C386" s="2" t="s">
        <v>10</v>
      </c>
      <c r="D386" s="2" t="s">
        <v>1195</v>
      </c>
      <c r="E386" s="12" t="s">
        <v>12</v>
      </c>
      <c r="F386" s="2"/>
      <c r="G386" s="2" t="s">
        <v>13</v>
      </c>
      <c r="H386" s="2" t="s">
        <v>183</v>
      </c>
      <c r="I386" s="2" t="s">
        <v>15</v>
      </c>
      <c r="J386" s="2" t="s">
        <v>16</v>
      </c>
    </row>
    <row r="387" spans="1:10" x14ac:dyDescent="0.3">
      <c r="A387" s="2" t="s">
        <v>1196</v>
      </c>
      <c r="B387" s="2" t="s">
        <v>1197</v>
      </c>
      <c r="C387" s="2" t="s">
        <v>10</v>
      </c>
      <c r="D387" s="2" t="s">
        <v>1198</v>
      </c>
      <c r="E387" s="12" t="s">
        <v>12</v>
      </c>
      <c r="F387" s="2"/>
      <c r="G387" s="2" t="s">
        <v>182</v>
      </c>
      <c r="H387" s="2" t="s">
        <v>183</v>
      </c>
      <c r="I387" s="2" t="s">
        <v>15</v>
      </c>
      <c r="J387" s="2" t="s">
        <v>16</v>
      </c>
    </row>
    <row r="388" spans="1:10" x14ac:dyDescent="0.3">
      <c r="A388" s="2" t="s">
        <v>1199</v>
      </c>
      <c r="B388" s="2" t="s">
        <v>1200</v>
      </c>
      <c r="C388" s="2" t="s">
        <v>10</v>
      </c>
      <c r="D388" s="2" t="s">
        <v>1201</v>
      </c>
      <c r="E388" s="12" t="s">
        <v>12</v>
      </c>
      <c r="F388" s="2"/>
      <c r="G388" s="2" t="s">
        <v>182</v>
      </c>
      <c r="H388" s="2" t="s">
        <v>183</v>
      </c>
      <c r="I388" s="2" t="s">
        <v>15</v>
      </c>
      <c r="J388" s="2" t="s">
        <v>16</v>
      </c>
    </row>
    <row r="389" spans="1:10" x14ac:dyDescent="0.3">
      <c r="A389" s="2" t="s">
        <v>1202</v>
      </c>
      <c r="B389" s="2" t="s">
        <v>1203</v>
      </c>
      <c r="C389" s="2" t="s">
        <v>10</v>
      </c>
      <c r="D389" s="2" t="s">
        <v>1204</v>
      </c>
      <c r="E389" s="12" t="s">
        <v>12</v>
      </c>
      <c r="F389" s="2"/>
      <c r="G389" s="2" t="s">
        <v>182</v>
      </c>
      <c r="H389" s="2" t="s">
        <v>183</v>
      </c>
      <c r="I389" s="2" t="s">
        <v>15</v>
      </c>
      <c r="J389" s="2" t="s">
        <v>16</v>
      </c>
    </row>
    <row r="390" spans="1:10" x14ac:dyDescent="0.3">
      <c r="A390" s="2" t="s">
        <v>1205</v>
      </c>
      <c r="B390" s="2" t="s">
        <v>1206</v>
      </c>
      <c r="C390" s="2" t="s">
        <v>10</v>
      </c>
      <c r="D390" s="2" t="s">
        <v>1207</v>
      </c>
      <c r="E390" s="12" t="s">
        <v>12</v>
      </c>
      <c r="F390" s="2"/>
      <c r="G390" s="2" t="s">
        <v>182</v>
      </c>
      <c r="H390" s="2" t="s">
        <v>183</v>
      </c>
      <c r="I390" s="2" t="s">
        <v>15</v>
      </c>
      <c r="J390" s="2" t="s">
        <v>16</v>
      </c>
    </row>
    <row r="391" spans="1:10" x14ac:dyDescent="0.3">
      <c r="A391" s="2" t="s">
        <v>1208</v>
      </c>
      <c r="B391" s="2" t="s">
        <v>1209</v>
      </c>
      <c r="C391" s="2" t="s">
        <v>10</v>
      </c>
      <c r="D391" s="2" t="s">
        <v>1210</v>
      </c>
      <c r="E391" s="12" t="s">
        <v>12</v>
      </c>
      <c r="F391" s="2"/>
      <c r="G391" s="2" t="s">
        <v>182</v>
      </c>
      <c r="H391" s="2" t="s">
        <v>183</v>
      </c>
      <c r="I391" s="2" t="s">
        <v>15</v>
      </c>
      <c r="J391" s="2" t="s">
        <v>16</v>
      </c>
    </row>
    <row r="392" spans="1:10" x14ac:dyDescent="0.3">
      <c r="A392" s="2" t="s">
        <v>1211</v>
      </c>
      <c r="B392" s="2" t="s">
        <v>1212</v>
      </c>
      <c r="C392" s="2" t="s">
        <v>10</v>
      </c>
      <c r="D392" s="2" t="s">
        <v>1213</v>
      </c>
      <c r="E392" s="12" t="s">
        <v>12</v>
      </c>
      <c r="F392" s="2"/>
      <c r="G392" s="2" t="s">
        <v>182</v>
      </c>
      <c r="H392" s="2" t="s">
        <v>183</v>
      </c>
      <c r="I392" s="2" t="s">
        <v>15</v>
      </c>
      <c r="J392" s="2" t="s">
        <v>16</v>
      </c>
    </row>
    <row r="393" spans="1:10" x14ac:dyDescent="0.3">
      <c r="A393" s="2" t="s">
        <v>1214</v>
      </c>
      <c r="B393" s="2" t="s">
        <v>1215</v>
      </c>
      <c r="C393" s="2" t="s">
        <v>10</v>
      </c>
      <c r="D393" s="2" t="s">
        <v>1216</v>
      </c>
      <c r="E393" s="12" t="s">
        <v>12</v>
      </c>
      <c r="F393" s="2"/>
      <c r="G393" s="2" t="s">
        <v>182</v>
      </c>
      <c r="H393" s="2" t="s">
        <v>183</v>
      </c>
      <c r="I393" s="2" t="s">
        <v>15</v>
      </c>
      <c r="J393" s="2" t="s">
        <v>16</v>
      </c>
    </row>
    <row r="394" spans="1:10" x14ac:dyDescent="0.3">
      <c r="A394" s="2" t="s">
        <v>1217</v>
      </c>
      <c r="B394" s="2" t="s">
        <v>1218</v>
      </c>
      <c r="C394" s="2" t="s">
        <v>10</v>
      </c>
      <c r="D394" s="2" t="s">
        <v>1219</v>
      </c>
      <c r="E394" s="12" t="s">
        <v>12</v>
      </c>
      <c r="F394" s="2"/>
      <c r="G394" s="2" t="s">
        <v>98</v>
      </c>
      <c r="H394" s="2" t="s">
        <v>99</v>
      </c>
      <c r="I394" s="2" t="s">
        <v>15</v>
      </c>
      <c r="J394" s="2" t="s">
        <v>16</v>
      </c>
    </row>
    <row r="395" spans="1:10" x14ac:dyDescent="0.3">
      <c r="A395" s="2" t="s">
        <v>1220</v>
      </c>
      <c r="B395" s="2" t="s">
        <v>1221</v>
      </c>
      <c r="C395" s="2" t="s">
        <v>10</v>
      </c>
      <c r="D395" s="2" t="s">
        <v>1222</v>
      </c>
      <c r="E395" s="12" t="s">
        <v>12</v>
      </c>
      <c r="F395" s="2"/>
      <c r="G395" s="2" t="s">
        <v>182</v>
      </c>
      <c r="H395" s="2" t="s">
        <v>183</v>
      </c>
      <c r="I395" s="2" t="s">
        <v>15</v>
      </c>
      <c r="J395" s="2" t="s">
        <v>16</v>
      </c>
    </row>
    <row r="396" spans="1:10" x14ac:dyDescent="0.3">
      <c r="A396" s="2" t="s">
        <v>1223</v>
      </c>
      <c r="B396" s="2" t="s">
        <v>1224</v>
      </c>
      <c r="C396" s="2" t="s">
        <v>10</v>
      </c>
      <c r="D396" s="2" t="s">
        <v>1225</v>
      </c>
      <c r="E396" s="12" t="s">
        <v>12</v>
      </c>
      <c r="F396" s="2"/>
      <c r="G396" s="2" t="s">
        <v>182</v>
      </c>
      <c r="H396" s="2" t="s">
        <v>183</v>
      </c>
      <c r="I396" s="2" t="s">
        <v>15</v>
      </c>
      <c r="J396" s="2" t="s">
        <v>16</v>
      </c>
    </row>
    <row r="397" spans="1:10" x14ac:dyDescent="0.3">
      <c r="A397" s="2" t="s">
        <v>1226</v>
      </c>
      <c r="B397" s="2" t="s">
        <v>1227</v>
      </c>
      <c r="C397" s="2" t="s">
        <v>10</v>
      </c>
      <c r="D397" s="2" t="s">
        <v>1228</v>
      </c>
      <c r="E397" s="12" t="s">
        <v>12</v>
      </c>
      <c r="F397" s="2"/>
      <c r="G397" s="2" t="s">
        <v>98</v>
      </c>
      <c r="H397" s="2" t="s">
        <v>99</v>
      </c>
      <c r="I397" s="2" t="s">
        <v>15</v>
      </c>
      <c r="J397" s="2" t="s">
        <v>16</v>
      </c>
    </row>
    <row r="398" spans="1:10" x14ac:dyDescent="0.3">
      <c r="A398" s="2" t="s">
        <v>1229</v>
      </c>
      <c r="B398" s="2" t="s">
        <v>1230</v>
      </c>
      <c r="C398" s="2" t="s">
        <v>10</v>
      </c>
      <c r="D398" s="2" t="s">
        <v>1231</v>
      </c>
      <c r="E398" s="12" t="s">
        <v>12</v>
      </c>
      <c r="F398" s="2"/>
      <c r="G398" s="2" t="s">
        <v>182</v>
      </c>
      <c r="H398" s="2" t="s">
        <v>183</v>
      </c>
      <c r="I398" s="2" t="s">
        <v>15</v>
      </c>
      <c r="J398" s="2" t="s">
        <v>16</v>
      </c>
    </row>
    <row r="399" spans="1:10" x14ac:dyDescent="0.3">
      <c r="A399" s="2" t="s">
        <v>1232</v>
      </c>
      <c r="B399" s="2" t="s">
        <v>1233</v>
      </c>
      <c r="C399" s="2" t="s">
        <v>10</v>
      </c>
      <c r="D399" s="2" t="s">
        <v>1234</v>
      </c>
      <c r="E399" s="12" t="s">
        <v>12</v>
      </c>
      <c r="F399" s="2"/>
      <c r="G399" s="2" t="s">
        <v>182</v>
      </c>
      <c r="H399" s="2" t="s">
        <v>183</v>
      </c>
      <c r="I399" s="2" t="s">
        <v>15</v>
      </c>
      <c r="J399" s="2" t="s">
        <v>16</v>
      </c>
    </row>
    <row r="400" spans="1:10" x14ac:dyDescent="0.3">
      <c r="A400" s="2" t="s">
        <v>1235</v>
      </c>
      <c r="B400" s="2" t="s">
        <v>1236</v>
      </c>
      <c r="C400" s="2" t="s">
        <v>10</v>
      </c>
      <c r="D400" s="2" t="s">
        <v>1237</v>
      </c>
      <c r="E400" s="12" t="s">
        <v>12</v>
      </c>
      <c r="F400" s="2"/>
      <c r="G400" s="2" t="s">
        <v>182</v>
      </c>
      <c r="H400" s="2" t="s">
        <v>183</v>
      </c>
      <c r="I400" s="2" t="s">
        <v>15</v>
      </c>
      <c r="J400" s="2" t="s">
        <v>16</v>
      </c>
    </row>
    <row r="401" spans="1:10" x14ac:dyDescent="0.3">
      <c r="A401" s="4" t="s">
        <v>1238</v>
      </c>
      <c r="B401" s="2" t="s">
        <v>1239</v>
      </c>
      <c r="C401" s="2" t="s">
        <v>10</v>
      </c>
      <c r="D401" s="2" t="s">
        <v>1240</v>
      </c>
      <c r="E401" s="12" t="s">
        <v>12</v>
      </c>
      <c r="F401" s="2"/>
      <c r="G401" s="2" t="s">
        <v>98</v>
      </c>
      <c r="H401" s="2" t="s">
        <v>99</v>
      </c>
      <c r="I401" s="2" t="s">
        <v>15</v>
      </c>
      <c r="J401" s="2" t="s">
        <v>16</v>
      </c>
    </row>
    <row r="402" spans="1:10" x14ac:dyDescent="0.3">
      <c r="A402" s="2" t="s">
        <v>1241</v>
      </c>
      <c r="B402" s="2" t="s">
        <v>1242</v>
      </c>
      <c r="C402" s="2" t="s">
        <v>10</v>
      </c>
      <c r="D402" s="2" t="s">
        <v>1243</v>
      </c>
      <c r="E402" s="12" t="s">
        <v>12</v>
      </c>
      <c r="F402" s="2"/>
      <c r="G402" s="2" t="s">
        <v>898</v>
      </c>
      <c r="H402" s="2" t="s">
        <v>99</v>
      </c>
      <c r="I402" s="2" t="s">
        <v>15</v>
      </c>
      <c r="J402" s="2" t="s">
        <v>16</v>
      </c>
    </row>
    <row r="403" spans="1:10" x14ac:dyDescent="0.3">
      <c r="A403" s="2" t="s">
        <v>1244</v>
      </c>
      <c r="B403" s="2" t="s">
        <v>1245</v>
      </c>
      <c r="C403" s="2" t="s">
        <v>10</v>
      </c>
      <c r="D403" s="2" t="s">
        <v>1246</v>
      </c>
      <c r="E403" s="12" t="s">
        <v>12</v>
      </c>
      <c r="F403" s="2"/>
      <c r="G403" s="2" t="s">
        <v>25</v>
      </c>
      <c r="H403" s="2" t="s">
        <v>26</v>
      </c>
      <c r="I403" s="2" t="s">
        <v>33</v>
      </c>
      <c r="J403" s="2" t="s">
        <v>16</v>
      </c>
    </row>
    <row r="404" spans="1:10" x14ac:dyDescent="0.3">
      <c r="A404" s="2" t="s">
        <v>1247</v>
      </c>
      <c r="B404" s="2" t="s">
        <v>1248</v>
      </c>
      <c r="C404" s="2" t="s">
        <v>10</v>
      </c>
      <c r="D404" s="2" t="s">
        <v>1249</v>
      </c>
      <c r="E404" s="12" t="s">
        <v>12</v>
      </c>
      <c r="F404" s="2"/>
      <c r="G404" s="2" t="s">
        <v>20</v>
      </c>
      <c r="H404" s="2" t="s">
        <v>274</v>
      </c>
      <c r="I404" s="2" t="s">
        <v>15</v>
      </c>
      <c r="J404" s="2" t="s">
        <v>16</v>
      </c>
    </row>
    <row r="405" spans="1:10" x14ac:dyDescent="0.3">
      <c r="A405" s="2" t="s">
        <v>1250</v>
      </c>
      <c r="B405" s="2" t="s">
        <v>1251</v>
      </c>
      <c r="C405" s="2" t="s">
        <v>10</v>
      </c>
      <c r="D405" s="2" t="s">
        <v>1252</v>
      </c>
      <c r="E405" s="12" t="s">
        <v>12</v>
      </c>
      <c r="F405" s="2"/>
      <c r="G405" s="2" t="s">
        <v>37</v>
      </c>
      <c r="H405" s="2" t="s">
        <v>274</v>
      </c>
      <c r="I405" s="2" t="s">
        <v>15</v>
      </c>
      <c r="J405" s="2" t="s">
        <v>16</v>
      </c>
    </row>
    <row r="406" spans="1:10" x14ac:dyDescent="0.3">
      <c r="A406" s="2" t="s">
        <v>1253</v>
      </c>
      <c r="B406" s="2" t="s">
        <v>1254</v>
      </c>
      <c r="C406" s="2" t="s">
        <v>10</v>
      </c>
      <c r="D406" s="2" t="s">
        <v>1255</v>
      </c>
      <c r="E406" s="12" t="s">
        <v>12</v>
      </c>
      <c r="F406" s="2"/>
      <c r="G406" s="2" t="s">
        <v>98</v>
      </c>
      <c r="H406" s="2" t="s">
        <v>99</v>
      </c>
      <c r="I406" s="2" t="s">
        <v>15</v>
      </c>
      <c r="J406" s="2" t="s">
        <v>16</v>
      </c>
    </row>
    <row r="407" spans="1:10" x14ac:dyDescent="0.3">
      <c r="A407" s="2" t="s">
        <v>1256</v>
      </c>
      <c r="B407" s="2" t="s">
        <v>1257</v>
      </c>
      <c r="C407" s="2" t="s">
        <v>10</v>
      </c>
      <c r="D407" s="2" t="s">
        <v>1258</v>
      </c>
      <c r="E407" s="12" t="s">
        <v>12</v>
      </c>
      <c r="F407" s="2"/>
      <c r="G407" s="2" t="s">
        <v>25</v>
      </c>
      <c r="H407" s="2" t="s">
        <v>26</v>
      </c>
      <c r="I407" s="2" t="s">
        <v>15</v>
      </c>
      <c r="J407" s="2" t="s">
        <v>16</v>
      </c>
    </row>
    <row r="408" spans="1:10" x14ac:dyDescent="0.3">
      <c r="A408" s="2" t="s">
        <v>1259</v>
      </c>
      <c r="B408" s="2" t="s">
        <v>1260</v>
      </c>
      <c r="C408" s="2" t="s">
        <v>10</v>
      </c>
      <c r="D408" s="2" t="s">
        <v>1261</v>
      </c>
      <c r="E408" s="12" t="s">
        <v>12</v>
      </c>
      <c r="F408" s="2"/>
      <c r="G408" s="2" t="s">
        <v>1262</v>
      </c>
      <c r="H408" s="2" t="s">
        <v>1263</v>
      </c>
      <c r="I408" s="2" t="s">
        <v>33</v>
      </c>
      <c r="J408" s="2" t="s">
        <v>16</v>
      </c>
    </row>
    <row r="409" spans="1:10" x14ac:dyDescent="0.3">
      <c r="A409" s="2" t="s">
        <v>1264</v>
      </c>
      <c r="B409" s="2" t="s">
        <v>1265</v>
      </c>
      <c r="C409" s="2" t="s">
        <v>10</v>
      </c>
      <c r="D409" s="2" t="s">
        <v>1266</v>
      </c>
      <c r="E409" s="12" t="s">
        <v>12</v>
      </c>
      <c r="F409" s="2"/>
      <c r="G409" s="2" t="s">
        <v>213</v>
      </c>
      <c r="H409" s="2" t="s">
        <v>183</v>
      </c>
      <c r="I409" s="2" t="s">
        <v>15</v>
      </c>
      <c r="J409" s="2" t="s">
        <v>16</v>
      </c>
    </row>
    <row r="410" spans="1:10" x14ac:dyDescent="0.3">
      <c r="A410" s="2" t="s">
        <v>1267</v>
      </c>
      <c r="B410" s="2" t="s">
        <v>1268</v>
      </c>
      <c r="C410" s="2" t="s">
        <v>10</v>
      </c>
      <c r="D410" s="2" t="s">
        <v>1269</v>
      </c>
      <c r="E410" s="12" t="s">
        <v>12</v>
      </c>
      <c r="F410" s="2"/>
      <c r="G410" s="2" t="s">
        <v>98</v>
      </c>
      <c r="H410" s="2" t="s">
        <v>99</v>
      </c>
      <c r="I410" s="2" t="s">
        <v>15</v>
      </c>
      <c r="J410" s="2" t="s">
        <v>16</v>
      </c>
    </row>
    <row r="411" spans="1:10" x14ac:dyDescent="0.3">
      <c r="A411" s="2" t="s">
        <v>1270</v>
      </c>
      <c r="B411" s="2" t="s">
        <v>1271</v>
      </c>
      <c r="C411" s="2" t="s">
        <v>10</v>
      </c>
      <c r="D411" s="2" t="s">
        <v>1272</v>
      </c>
      <c r="E411" s="12" t="s">
        <v>12</v>
      </c>
      <c r="F411" s="2"/>
      <c r="G411" s="2" t="s">
        <v>98</v>
      </c>
      <c r="H411" s="2" t="s">
        <v>99</v>
      </c>
      <c r="I411" s="2" t="s">
        <v>15</v>
      </c>
      <c r="J411" s="2" t="s">
        <v>16</v>
      </c>
    </row>
    <row r="412" spans="1:10" x14ac:dyDescent="0.3">
      <c r="A412" s="2" t="s">
        <v>1273</v>
      </c>
      <c r="B412" s="2" t="s">
        <v>1274</v>
      </c>
      <c r="C412" s="2" t="s">
        <v>10</v>
      </c>
      <c r="D412" s="2" t="s">
        <v>1275</v>
      </c>
      <c r="E412" s="12" t="s">
        <v>12</v>
      </c>
      <c r="F412" s="2"/>
      <c r="G412" s="2" t="s">
        <v>182</v>
      </c>
      <c r="H412" s="2" t="s">
        <v>183</v>
      </c>
      <c r="I412" s="2" t="s">
        <v>15</v>
      </c>
      <c r="J412" s="2" t="s">
        <v>16</v>
      </c>
    </row>
    <row r="413" spans="1:10" x14ac:dyDescent="0.3">
      <c r="A413" s="2" t="s">
        <v>1276</v>
      </c>
      <c r="B413" s="2" t="s">
        <v>1277</v>
      </c>
      <c r="C413" s="2" t="s">
        <v>10</v>
      </c>
      <c r="D413" s="2" t="s">
        <v>1278</v>
      </c>
      <c r="E413" s="12" t="s">
        <v>12</v>
      </c>
      <c r="F413" s="2"/>
      <c r="G413" s="2" t="s">
        <v>98</v>
      </c>
      <c r="H413" s="2" t="s">
        <v>99</v>
      </c>
      <c r="I413" s="2" t="s">
        <v>15</v>
      </c>
      <c r="J413" s="2" t="s">
        <v>16</v>
      </c>
    </row>
    <row r="414" spans="1:10" x14ac:dyDescent="0.3">
      <c r="A414" s="2" t="s">
        <v>1279</v>
      </c>
      <c r="B414" s="2" t="s">
        <v>1280</v>
      </c>
      <c r="C414" s="2" t="s">
        <v>10</v>
      </c>
      <c r="D414" s="2" t="s">
        <v>1281</v>
      </c>
      <c r="E414" s="12" t="s">
        <v>12</v>
      </c>
      <c r="F414" s="2"/>
      <c r="G414" s="2" t="s">
        <v>898</v>
      </c>
      <c r="H414" s="2" t="s">
        <v>99</v>
      </c>
      <c r="I414" s="2" t="s">
        <v>15</v>
      </c>
      <c r="J414" s="2" t="s">
        <v>16</v>
      </c>
    </row>
    <row r="415" spans="1:10" x14ac:dyDescent="0.3">
      <c r="A415" s="2" t="s">
        <v>1282</v>
      </c>
      <c r="B415" s="2" t="s">
        <v>1283</v>
      </c>
      <c r="C415" s="2" t="s">
        <v>10</v>
      </c>
      <c r="D415" s="2" t="s">
        <v>1284</v>
      </c>
      <c r="E415" s="12" t="s">
        <v>12</v>
      </c>
      <c r="F415" s="2"/>
      <c r="G415" s="2" t="s">
        <v>98</v>
      </c>
      <c r="H415" s="2" t="s">
        <v>99</v>
      </c>
      <c r="I415" s="2" t="s">
        <v>15</v>
      </c>
      <c r="J415" s="2" t="s">
        <v>16</v>
      </c>
    </row>
    <row r="416" spans="1:10" x14ac:dyDescent="0.3">
      <c r="A416" s="2" t="s">
        <v>1285</v>
      </c>
      <c r="B416" s="2" t="s">
        <v>1286</v>
      </c>
      <c r="C416" s="2" t="s">
        <v>10</v>
      </c>
      <c r="D416" s="2" t="s">
        <v>1287</v>
      </c>
      <c r="E416" s="12" t="s">
        <v>12</v>
      </c>
      <c r="F416" s="2"/>
      <c r="G416" s="2" t="s">
        <v>114</v>
      </c>
      <c r="H416" s="2" t="s">
        <v>115</v>
      </c>
      <c r="I416" s="2" t="s">
        <v>15</v>
      </c>
      <c r="J416" s="2" t="s">
        <v>16</v>
      </c>
    </row>
    <row r="417" spans="1:10" x14ac:dyDescent="0.3">
      <c r="A417" s="2" t="s">
        <v>1288</v>
      </c>
      <c r="B417" s="2" t="s">
        <v>1289</v>
      </c>
      <c r="C417" s="2" t="s">
        <v>10</v>
      </c>
      <c r="D417" s="2" t="s">
        <v>1290</v>
      </c>
      <c r="E417" s="12" t="s">
        <v>12</v>
      </c>
      <c r="F417" s="2"/>
      <c r="G417" s="2" t="s">
        <v>114</v>
      </c>
      <c r="H417" s="2" t="s">
        <v>115</v>
      </c>
      <c r="I417" s="2" t="s">
        <v>15</v>
      </c>
      <c r="J417" s="2" t="s">
        <v>16</v>
      </c>
    </row>
    <row r="418" spans="1:10" x14ac:dyDescent="0.3">
      <c r="A418" s="2" t="s">
        <v>1291</v>
      </c>
      <c r="B418" s="2" t="s">
        <v>1292</v>
      </c>
      <c r="C418" s="2" t="s">
        <v>10</v>
      </c>
      <c r="D418" s="2" t="s">
        <v>1293</v>
      </c>
      <c r="E418" s="12" t="s">
        <v>12</v>
      </c>
      <c r="F418" s="2"/>
      <c r="G418" s="2" t="s">
        <v>182</v>
      </c>
      <c r="H418" s="2" t="s">
        <v>183</v>
      </c>
      <c r="I418" s="2" t="s">
        <v>15</v>
      </c>
      <c r="J418" s="2" t="s">
        <v>16</v>
      </c>
    </row>
    <row r="419" spans="1:10" x14ac:dyDescent="0.3">
      <c r="A419" s="2" t="s">
        <v>1294</v>
      </c>
      <c r="B419" s="2" t="s">
        <v>1295</v>
      </c>
      <c r="C419" s="2" t="s">
        <v>10</v>
      </c>
      <c r="D419" s="2" t="s">
        <v>1296</v>
      </c>
      <c r="E419" s="12" t="s">
        <v>12</v>
      </c>
      <c r="F419" s="2"/>
      <c r="G419" s="2" t="s">
        <v>182</v>
      </c>
      <c r="H419" s="2" t="s">
        <v>183</v>
      </c>
      <c r="I419" s="2" t="s">
        <v>15</v>
      </c>
      <c r="J419" s="2" t="s">
        <v>16</v>
      </c>
    </row>
    <row r="420" spans="1:10" x14ac:dyDescent="0.3">
      <c r="A420" s="2" t="s">
        <v>1297</v>
      </c>
      <c r="B420" s="2" t="s">
        <v>1298</v>
      </c>
      <c r="C420" s="2" t="s">
        <v>10</v>
      </c>
      <c r="D420" s="2" t="s">
        <v>1299</v>
      </c>
      <c r="E420" s="12" t="s">
        <v>12</v>
      </c>
      <c r="F420" s="2"/>
      <c r="G420" s="2" t="s">
        <v>182</v>
      </c>
      <c r="H420" s="2" t="s">
        <v>183</v>
      </c>
      <c r="I420" s="2" t="s">
        <v>15</v>
      </c>
      <c r="J420" s="2" t="s">
        <v>16</v>
      </c>
    </row>
    <row r="421" spans="1:10" x14ac:dyDescent="0.3">
      <c r="A421" s="2" t="s">
        <v>1300</v>
      </c>
      <c r="B421" s="2" t="s">
        <v>1301</v>
      </c>
      <c r="C421" s="2" t="s">
        <v>10</v>
      </c>
      <c r="D421" s="2" t="s">
        <v>1302</v>
      </c>
      <c r="E421" s="12" t="s">
        <v>12</v>
      </c>
      <c r="F421" s="2"/>
      <c r="G421" s="2" t="s">
        <v>20</v>
      </c>
      <c r="H421" s="2" t="s">
        <v>21</v>
      </c>
      <c r="I421" s="2" t="s">
        <v>15</v>
      </c>
      <c r="J421" s="2" t="s">
        <v>16</v>
      </c>
    </row>
    <row r="422" spans="1:10" x14ac:dyDescent="0.3">
      <c r="A422" s="2" t="s">
        <v>1303</v>
      </c>
      <c r="B422" s="2" t="s">
        <v>1304</v>
      </c>
      <c r="C422" s="2" t="s">
        <v>10</v>
      </c>
      <c r="D422" s="2" t="s">
        <v>1305</v>
      </c>
      <c r="E422" s="12" t="s">
        <v>12</v>
      </c>
      <c r="F422" s="2"/>
      <c r="G422" s="2" t="s">
        <v>1306</v>
      </c>
      <c r="H422" s="2" t="s">
        <v>26</v>
      </c>
      <c r="I422" s="2" t="s">
        <v>67</v>
      </c>
      <c r="J422" s="2" t="s">
        <v>16</v>
      </c>
    </row>
    <row r="423" spans="1:10" x14ac:dyDescent="0.3">
      <c r="A423" s="2" t="s">
        <v>1307</v>
      </c>
      <c r="B423" s="2" t="s">
        <v>1308</v>
      </c>
      <c r="C423" s="2" t="s">
        <v>10</v>
      </c>
      <c r="D423" s="2" t="s">
        <v>1309</v>
      </c>
      <c r="E423" s="12" t="s">
        <v>12</v>
      </c>
      <c r="F423" s="2"/>
      <c r="G423" s="2" t="s">
        <v>213</v>
      </c>
      <c r="H423" s="2" t="s">
        <v>183</v>
      </c>
      <c r="I423" s="2" t="s">
        <v>33</v>
      </c>
      <c r="J423" s="2" t="s">
        <v>16</v>
      </c>
    </row>
    <row r="424" spans="1:10" x14ac:dyDescent="0.3">
      <c r="A424" s="2" t="s">
        <v>1310</v>
      </c>
      <c r="B424" s="2" t="s">
        <v>1311</v>
      </c>
      <c r="C424" s="2" t="s">
        <v>10</v>
      </c>
      <c r="D424" s="2" t="s">
        <v>1312</v>
      </c>
      <c r="E424" s="12" t="s">
        <v>12</v>
      </c>
      <c r="F424" s="2"/>
      <c r="G424" s="2" t="s">
        <v>182</v>
      </c>
      <c r="H424" s="2" t="s">
        <v>183</v>
      </c>
      <c r="I424" s="2" t="s">
        <v>33</v>
      </c>
      <c r="J424" s="2" t="s">
        <v>16</v>
      </c>
    </row>
    <row r="425" spans="1:10" x14ac:dyDescent="0.3">
      <c r="A425" s="2" t="s">
        <v>1313</v>
      </c>
      <c r="B425" s="2" t="s">
        <v>1314</v>
      </c>
      <c r="C425" s="2" t="s">
        <v>10</v>
      </c>
      <c r="D425" s="2" t="s">
        <v>1315</v>
      </c>
      <c r="E425" s="12" t="s">
        <v>12</v>
      </c>
      <c r="F425" s="2"/>
      <c r="G425" s="2" t="s">
        <v>182</v>
      </c>
      <c r="H425" s="2" t="s">
        <v>183</v>
      </c>
      <c r="I425" s="2" t="s">
        <v>33</v>
      </c>
      <c r="J425" s="2" t="s">
        <v>16</v>
      </c>
    </row>
    <row r="426" spans="1:10" x14ac:dyDescent="0.3">
      <c r="A426" s="2" t="s">
        <v>1316</v>
      </c>
      <c r="B426" s="2" t="s">
        <v>1317</v>
      </c>
      <c r="C426" s="2" t="s">
        <v>10</v>
      </c>
      <c r="D426" s="2" t="s">
        <v>1318</v>
      </c>
      <c r="E426" s="12" t="s">
        <v>12</v>
      </c>
      <c r="F426" s="2"/>
      <c r="G426" s="2" t="s">
        <v>182</v>
      </c>
      <c r="H426" s="2" t="s">
        <v>183</v>
      </c>
      <c r="I426" s="2" t="s">
        <v>15</v>
      </c>
      <c r="J426" s="2" t="s">
        <v>16</v>
      </c>
    </row>
    <row r="427" spans="1:10" x14ac:dyDescent="0.3">
      <c r="A427" s="2" t="s">
        <v>1319</v>
      </c>
      <c r="B427" s="2" t="s">
        <v>1320</v>
      </c>
      <c r="C427" s="2" t="s">
        <v>10</v>
      </c>
      <c r="D427" s="2" t="s">
        <v>1321</v>
      </c>
      <c r="E427" s="12" t="s">
        <v>12</v>
      </c>
      <c r="F427" s="2"/>
      <c r="G427" s="2" t="s">
        <v>182</v>
      </c>
      <c r="H427" s="2" t="s">
        <v>183</v>
      </c>
      <c r="I427" s="2" t="s">
        <v>33</v>
      </c>
      <c r="J427" s="2" t="s">
        <v>16</v>
      </c>
    </row>
    <row r="428" spans="1:10" x14ac:dyDescent="0.3">
      <c r="A428" s="2" t="s">
        <v>1322</v>
      </c>
      <c r="B428" s="2" t="s">
        <v>1323</v>
      </c>
      <c r="C428" s="2" t="s">
        <v>10</v>
      </c>
      <c r="D428" s="2" t="s">
        <v>1324</v>
      </c>
      <c r="E428" s="12" t="s">
        <v>12</v>
      </c>
      <c r="F428" s="2"/>
      <c r="G428" s="2" t="s">
        <v>20</v>
      </c>
      <c r="H428" s="2" t="s">
        <v>274</v>
      </c>
      <c r="I428" s="2" t="s">
        <v>33</v>
      </c>
      <c r="J428" s="2" t="s">
        <v>16</v>
      </c>
    </row>
    <row r="429" spans="1:10" x14ac:dyDescent="0.3">
      <c r="A429" s="2" t="s">
        <v>1325</v>
      </c>
      <c r="B429" s="2" t="s">
        <v>1326</v>
      </c>
      <c r="C429" s="2" t="s">
        <v>10</v>
      </c>
      <c r="D429" s="2" t="s">
        <v>1327</v>
      </c>
      <c r="E429" s="12" t="s">
        <v>12</v>
      </c>
      <c r="F429" s="2"/>
      <c r="G429" s="2" t="s">
        <v>103</v>
      </c>
      <c r="H429" s="2" t="s">
        <v>104</v>
      </c>
      <c r="I429" s="2" t="s">
        <v>15</v>
      </c>
      <c r="J429" s="2" t="s">
        <v>16</v>
      </c>
    </row>
    <row r="430" spans="1:10" x14ac:dyDescent="0.3">
      <c r="A430" s="2" t="s">
        <v>1328</v>
      </c>
      <c r="B430" s="2" t="s">
        <v>1329</v>
      </c>
      <c r="C430" s="2" t="s">
        <v>10</v>
      </c>
      <c r="D430" s="2" t="s">
        <v>1330</v>
      </c>
      <c r="E430" s="12" t="s">
        <v>12</v>
      </c>
      <c r="F430" s="2"/>
      <c r="G430" s="2" t="s">
        <v>103</v>
      </c>
      <c r="H430" s="2" t="s">
        <v>104</v>
      </c>
      <c r="I430" s="2" t="s">
        <v>15</v>
      </c>
      <c r="J430" s="2" t="s">
        <v>16</v>
      </c>
    </row>
    <row r="431" spans="1:10" x14ac:dyDescent="0.3">
      <c r="A431" s="2" t="s">
        <v>1331</v>
      </c>
      <c r="B431" s="2" t="s">
        <v>1332</v>
      </c>
      <c r="C431" s="2" t="s">
        <v>10</v>
      </c>
      <c r="D431" s="2" t="s">
        <v>1333</v>
      </c>
      <c r="E431" s="12" t="s">
        <v>12</v>
      </c>
      <c r="F431" s="2"/>
      <c r="G431" s="2" t="s">
        <v>98</v>
      </c>
      <c r="H431" s="2" t="s">
        <v>99</v>
      </c>
      <c r="I431" s="2" t="s">
        <v>33</v>
      </c>
      <c r="J431" s="2" t="s">
        <v>16</v>
      </c>
    </row>
    <row r="432" spans="1:10" x14ac:dyDescent="0.3">
      <c r="A432" s="2" t="s">
        <v>1334</v>
      </c>
      <c r="B432" s="2" t="s">
        <v>1335</v>
      </c>
      <c r="C432" s="2" t="s">
        <v>10</v>
      </c>
      <c r="D432" s="2" t="s">
        <v>1336</v>
      </c>
      <c r="E432" s="12" t="s">
        <v>12</v>
      </c>
      <c r="F432" s="2"/>
      <c r="G432" s="2" t="s">
        <v>213</v>
      </c>
      <c r="H432" s="2" t="s">
        <v>183</v>
      </c>
      <c r="I432" s="2" t="s">
        <v>15</v>
      </c>
      <c r="J432" s="2" t="s">
        <v>16</v>
      </c>
    </row>
    <row r="433" spans="1:10" x14ac:dyDescent="0.3">
      <c r="A433" s="2" t="s">
        <v>1337</v>
      </c>
      <c r="B433" s="2" t="s">
        <v>1338</v>
      </c>
      <c r="C433" s="2" t="s">
        <v>10</v>
      </c>
      <c r="D433" s="2" t="s">
        <v>659</v>
      </c>
      <c r="E433" s="12" t="s">
        <v>12</v>
      </c>
      <c r="F433" s="2"/>
      <c r="G433" s="2" t="s">
        <v>13</v>
      </c>
      <c r="H433" s="2" t="s">
        <v>14</v>
      </c>
      <c r="I433" s="2" t="s">
        <v>15</v>
      </c>
      <c r="J433" s="2" t="s">
        <v>74</v>
      </c>
    </row>
    <row r="434" spans="1:10" x14ac:dyDescent="0.3">
      <c r="A434" s="2" t="s">
        <v>1339</v>
      </c>
      <c r="B434" s="2" t="s">
        <v>1340</v>
      </c>
      <c r="C434" s="2" t="s">
        <v>10</v>
      </c>
      <c r="D434" s="2"/>
      <c r="E434" s="12" t="s">
        <v>12</v>
      </c>
      <c r="F434" s="2"/>
      <c r="G434" s="2" t="s">
        <v>37</v>
      </c>
      <c r="H434" s="2" t="s">
        <v>766</v>
      </c>
      <c r="I434" s="2" t="s">
        <v>15</v>
      </c>
      <c r="J434" s="2" t="s">
        <v>16</v>
      </c>
    </row>
    <row r="435" spans="1:10" x14ac:dyDescent="0.3">
      <c r="A435" s="2" t="s">
        <v>1341</v>
      </c>
      <c r="B435" s="2" t="s">
        <v>1342</v>
      </c>
      <c r="C435" s="2" t="s">
        <v>10</v>
      </c>
      <c r="D435" s="2" t="s">
        <v>1343</v>
      </c>
      <c r="E435" s="12" t="s">
        <v>12</v>
      </c>
      <c r="F435" s="2"/>
      <c r="G435" s="2" t="s">
        <v>98</v>
      </c>
      <c r="H435" s="2" t="s">
        <v>99</v>
      </c>
      <c r="I435" s="2" t="s">
        <v>15</v>
      </c>
      <c r="J435" s="2" t="s">
        <v>16</v>
      </c>
    </row>
    <row r="436" spans="1:10" x14ac:dyDescent="0.3">
      <c r="A436" s="2" t="s">
        <v>1344</v>
      </c>
      <c r="B436" s="2" t="s">
        <v>1345</v>
      </c>
      <c r="C436" s="2" t="s">
        <v>10</v>
      </c>
      <c r="D436" s="2"/>
      <c r="E436" s="12" t="s">
        <v>12</v>
      </c>
      <c r="F436" s="2"/>
      <c r="G436" s="2" t="s">
        <v>13</v>
      </c>
      <c r="H436" s="2" t="s">
        <v>14</v>
      </c>
      <c r="I436" s="2" t="s">
        <v>33</v>
      </c>
      <c r="J436" s="2" t="s">
        <v>16</v>
      </c>
    </row>
    <row r="437" spans="1:10" x14ac:dyDescent="0.3">
      <c r="A437" s="2" t="s">
        <v>1346</v>
      </c>
      <c r="B437" s="2" t="s">
        <v>1347</v>
      </c>
      <c r="C437" s="2" t="s">
        <v>10</v>
      </c>
      <c r="D437" s="2"/>
      <c r="E437" s="12" t="s">
        <v>12</v>
      </c>
      <c r="F437" s="2"/>
      <c r="G437" s="2" t="s">
        <v>13</v>
      </c>
      <c r="H437" s="2" t="s">
        <v>14</v>
      </c>
      <c r="I437" s="2" t="s">
        <v>15</v>
      </c>
      <c r="J437" s="2" t="s">
        <v>16</v>
      </c>
    </row>
    <row r="438" spans="1:10" x14ac:dyDescent="0.3">
      <c r="A438" s="2" t="s">
        <v>1348</v>
      </c>
      <c r="B438" s="2" t="s">
        <v>1349</v>
      </c>
      <c r="C438" s="2" t="s">
        <v>10</v>
      </c>
      <c r="D438" s="2"/>
      <c r="E438" s="12" t="s">
        <v>12</v>
      </c>
      <c r="F438" s="2"/>
      <c r="G438" s="2" t="s">
        <v>182</v>
      </c>
      <c r="H438" s="2" t="s">
        <v>14</v>
      </c>
      <c r="I438" s="2" t="s">
        <v>33</v>
      </c>
      <c r="J438" s="2" t="s">
        <v>16</v>
      </c>
    </row>
    <row r="439" spans="1:10" x14ac:dyDescent="0.3">
      <c r="A439" s="2" t="s">
        <v>1350</v>
      </c>
      <c r="B439" s="2" t="s">
        <v>1351</v>
      </c>
      <c r="C439" s="2" t="s">
        <v>10</v>
      </c>
      <c r="D439" s="2"/>
      <c r="E439" s="12" t="s">
        <v>12</v>
      </c>
      <c r="F439" s="2"/>
      <c r="G439" s="2" t="s">
        <v>182</v>
      </c>
      <c r="H439" s="2" t="s">
        <v>14</v>
      </c>
      <c r="I439" s="2" t="s">
        <v>33</v>
      </c>
      <c r="J439" s="2" t="s">
        <v>16</v>
      </c>
    </row>
    <row r="440" spans="1:10" x14ac:dyDescent="0.3">
      <c r="A440" s="2" t="s">
        <v>1352</v>
      </c>
      <c r="B440" s="2" t="s">
        <v>1353</v>
      </c>
      <c r="C440" s="2" t="s">
        <v>10</v>
      </c>
      <c r="D440" s="2"/>
      <c r="E440" s="12" t="s">
        <v>12</v>
      </c>
      <c r="F440" s="2"/>
      <c r="G440" s="2" t="s">
        <v>361</v>
      </c>
      <c r="H440" s="2" t="s">
        <v>362</v>
      </c>
      <c r="I440" s="2" t="s">
        <v>33</v>
      </c>
      <c r="J440" s="2" t="s">
        <v>16</v>
      </c>
    </row>
    <row r="441" spans="1:10" x14ac:dyDescent="0.3">
      <c r="A441" s="2" t="s">
        <v>1354</v>
      </c>
      <c r="B441" s="2" t="s">
        <v>1355</v>
      </c>
      <c r="C441" s="2" t="s">
        <v>10</v>
      </c>
      <c r="D441" s="2"/>
      <c r="E441" s="12" t="s">
        <v>12</v>
      </c>
      <c r="F441" s="2"/>
      <c r="G441" s="2" t="s">
        <v>361</v>
      </c>
      <c r="H441" s="2" t="s">
        <v>362</v>
      </c>
      <c r="I441" s="2" t="s">
        <v>33</v>
      </c>
      <c r="J441" s="2" t="s">
        <v>16</v>
      </c>
    </row>
    <row r="442" spans="1:10" x14ac:dyDescent="0.3">
      <c r="A442" s="2" t="s">
        <v>1356</v>
      </c>
      <c r="B442" s="2" t="s">
        <v>1357</v>
      </c>
      <c r="C442" s="2" t="s">
        <v>10</v>
      </c>
      <c r="D442" s="2"/>
      <c r="E442" s="12" t="s">
        <v>12</v>
      </c>
      <c r="F442" s="2"/>
      <c r="G442" s="2" t="s">
        <v>361</v>
      </c>
      <c r="H442" s="2" t="s">
        <v>362</v>
      </c>
      <c r="I442" s="2" t="s">
        <v>33</v>
      </c>
      <c r="J442" s="2" t="s">
        <v>16</v>
      </c>
    </row>
    <row r="443" spans="1:10" x14ac:dyDescent="0.3">
      <c r="A443" s="2" t="s">
        <v>1358</v>
      </c>
      <c r="B443" s="2" t="s">
        <v>1359</v>
      </c>
      <c r="C443" s="2" t="s">
        <v>10</v>
      </c>
      <c r="D443" s="2"/>
      <c r="E443" s="12" t="s">
        <v>12</v>
      </c>
      <c r="F443" s="2"/>
      <c r="G443" s="2" t="s">
        <v>361</v>
      </c>
      <c r="H443" s="2" t="s">
        <v>362</v>
      </c>
      <c r="I443" s="2" t="s">
        <v>33</v>
      </c>
      <c r="J443" s="2" t="s">
        <v>16</v>
      </c>
    </row>
    <row r="444" spans="1:10" x14ac:dyDescent="0.3">
      <c r="A444" s="2" t="s">
        <v>1360</v>
      </c>
      <c r="B444" s="2" t="s">
        <v>1361</v>
      </c>
      <c r="C444" s="2" t="s">
        <v>10</v>
      </c>
      <c r="D444" s="2"/>
      <c r="E444" s="12" t="s">
        <v>12</v>
      </c>
      <c r="F444" s="2"/>
      <c r="G444" s="2" t="s">
        <v>361</v>
      </c>
      <c r="H444" s="2" t="s">
        <v>362</v>
      </c>
      <c r="I444" s="2" t="s">
        <v>33</v>
      </c>
      <c r="J444" s="2" t="s">
        <v>16</v>
      </c>
    </row>
    <row r="445" spans="1:10" x14ac:dyDescent="0.3">
      <c r="A445" s="2" t="s">
        <v>1362</v>
      </c>
      <c r="B445" s="2" t="s">
        <v>1363</v>
      </c>
      <c r="C445" s="2" t="s">
        <v>10</v>
      </c>
      <c r="D445" s="2" t="s">
        <v>1364</v>
      </c>
      <c r="E445" s="12" t="s">
        <v>12</v>
      </c>
      <c r="F445" s="2"/>
      <c r="G445" s="2" t="s">
        <v>213</v>
      </c>
      <c r="H445" s="2" t="s">
        <v>183</v>
      </c>
      <c r="I445" s="2" t="s">
        <v>33</v>
      </c>
      <c r="J445" s="2" t="s">
        <v>381</v>
      </c>
    </row>
    <row r="446" spans="1:10" x14ac:dyDescent="0.3">
      <c r="A446" s="2" t="s">
        <v>1365</v>
      </c>
      <c r="B446" s="2" t="s">
        <v>1366</v>
      </c>
      <c r="C446" s="2" t="s">
        <v>10</v>
      </c>
      <c r="D446" s="2"/>
      <c r="E446" s="12" t="s">
        <v>12</v>
      </c>
      <c r="F446" s="2"/>
      <c r="G446" s="2" t="s">
        <v>361</v>
      </c>
      <c r="H446" s="2" t="s">
        <v>362</v>
      </c>
      <c r="I446" s="2" t="s">
        <v>33</v>
      </c>
      <c r="J446" s="2" t="s">
        <v>16</v>
      </c>
    </row>
    <row r="447" spans="1:10" x14ac:dyDescent="0.3">
      <c r="A447" s="2" t="s">
        <v>1367</v>
      </c>
      <c r="B447" s="2" t="s">
        <v>1368</v>
      </c>
      <c r="C447" s="2" t="s">
        <v>10</v>
      </c>
      <c r="D447" s="2"/>
      <c r="E447" s="12" t="s">
        <v>12</v>
      </c>
      <c r="F447" s="2"/>
      <c r="G447" s="2" t="s">
        <v>1369</v>
      </c>
      <c r="H447" s="2" t="s">
        <v>766</v>
      </c>
      <c r="I447" s="2" t="s">
        <v>15</v>
      </c>
      <c r="J447" s="2" t="s">
        <v>16</v>
      </c>
    </row>
    <row r="448" spans="1:10" x14ac:dyDescent="0.3">
      <c r="A448" s="2" t="s">
        <v>1370</v>
      </c>
      <c r="B448" s="2" t="s">
        <v>1371</v>
      </c>
      <c r="C448" s="2" t="s">
        <v>10</v>
      </c>
      <c r="D448" s="2"/>
      <c r="E448" s="12" t="s">
        <v>12</v>
      </c>
      <c r="F448" s="2"/>
      <c r="G448" s="2" t="s">
        <v>1369</v>
      </c>
      <c r="H448" s="2" t="s">
        <v>766</v>
      </c>
      <c r="I448" s="2" t="s">
        <v>15</v>
      </c>
      <c r="J448" s="2" t="s">
        <v>381</v>
      </c>
    </row>
    <row r="449" spans="1:10" x14ac:dyDescent="0.3">
      <c r="A449" s="2" t="s">
        <v>1372</v>
      </c>
      <c r="B449" s="2" t="s">
        <v>1373</v>
      </c>
      <c r="C449" s="2" t="s">
        <v>10</v>
      </c>
      <c r="D449" s="2"/>
      <c r="E449" s="12" t="s">
        <v>12</v>
      </c>
      <c r="F449" s="2"/>
      <c r="G449" s="2" t="s">
        <v>1369</v>
      </c>
      <c r="H449" s="2" t="s">
        <v>766</v>
      </c>
      <c r="I449" s="2" t="s">
        <v>15</v>
      </c>
      <c r="J449" s="2" t="s">
        <v>16</v>
      </c>
    </row>
    <row r="450" spans="1:10" x14ac:dyDescent="0.3">
      <c r="A450" s="2" t="s">
        <v>1374</v>
      </c>
      <c r="B450" s="2" t="s">
        <v>1375</v>
      </c>
      <c r="C450" s="2" t="s">
        <v>10</v>
      </c>
      <c r="D450" s="2"/>
      <c r="E450" s="12" t="s">
        <v>12</v>
      </c>
      <c r="F450" s="2"/>
      <c r="G450" s="2" t="s">
        <v>1369</v>
      </c>
      <c r="H450" s="2" t="s">
        <v>766</v>
      </c>
      <c r="I450" s="2" t="s">
        <v>15</v>
      </c>
      <c r="J450" s="2" t="s">
        <v>381</v>
      </c>
    </row>
    <row r="451" spans="1:10" x14ac:dyDescent="0.3">
      <c r="A451" s="2" t="s">
        <v>1376</v>
      </c>
      <c r="B451" s="2" t="s">
        <v>1377</v>
      </c>
      <c r="C451" s="2" t="s">
        <v>10</v>
      </c>
      <c r="D451" s="2"/>
      <c r="E451" s="12" t="s">
        <v>12</v>
      </c>
      <c r="F451" s="2"/>
      <c r="G451" s="2" t="s">
        <v>1369</v>
      </c>
      <c r="H451" s="2" t="s">
        <v>766</v>
      </c>
      <c r="I451" s="2" t="s">
        <v>15</v>
      </c>
      <c r="J451" s="2" t="s">
        <v>381</v>
      </c>
    </row>
    <row r="452" spans="1:10" x14ac:dyDescent="0.3">
      <c r="A452" s="2" t="s">
        <v>1378</v>
      </c>
      <c r="B452" s="2" t="s">
        <v>1379</v>
      </c>
      <c r="C452" s="2" t="s">
        <v>10</v>
      </c>
      <c r="D452" s="2"/>
      <c r="E452" s="12" t="s">
        <v>12</v>
      </c>
      <c r="F452" s="2"/>
      <c r="G452" s="2" t="s">
        <v>1369</v>
      </c>
      <c r="H452" s="2" t="s">
        <v>766</v>
      </c>
      <c r="I452" s="2" t="s">
        <v>15</v>
      </c>
      <c r="J452" s="2" t="s">
        <v>381</v>
      </c>
    </row>
    <row r="453" spans="1:10" x14ac:dyDescent="0.3">
      <c r="A453" s="2" t="s">
        <v>1380</v>
      </c>
      <c r="B453" s="2" t="s">
        <v>1381</v>
      </c>
      <c r="C453" s="2" t="s">
        <v>10</v>
      </c>
      <c r="D453" s="2"/>
      <c r="E453" s="12" t="s">
        <v>12</v>
      </c>
      <c r="F453" s="2"/>
      <c r="G453" s="2" t="s">
        <v>1369</v>
      </c>
      <c r="H453" s="2" t="s">
        <v>766</v>
      </c>
      <c r="I453" s="2" t="s">
        <v>15</v>
      </c>
      <c r="J453" s="2" t="s">
        <v>16</v>
      </c>
    </row>
    <row r="454" spans="1:10" x14ac:dyDescent="0.3">
      <c r="A454" s="2" t="s">
        <v>1382</v>
      </c>
      <c r="B454" s="2" t="s">
        <v>1383</v>
      </c>
      <c r="C454" s="2" t="s">
        <v>10</v>
      </c>
      <c r="D454" s="2"/>
      <c r="E454" s="12" t="s">
        <v>12</v>
      </c>
      <c r="F454" s="2"/>
      <c r="G454" s="2" t="s">
        <v>361</v>
      </c>
      <c r="H454" s="2" t="s">
        <v>362</v>
      </c>
      <c r="I454" s="2" t="s">
        <v>33</v>
      </c>
      <c r="J454" s="2" t="s">
        <v>16</v>
      </c>
    </row>
    <row r="455" spans="1:10" x14ac:dyDescent="0.3">
      <c r="A455" s="2" t="s">
        <v>1384</v>
      </c>
      <c r="B455" s="2" t="s">
        <v>1385</v>
      </c>
      <c r="C455" s="2" t="s">
        <v>10</v>
      </c>
      <c r="D455" s="2"/>
      <c r="E455" s="12" t="s">
        <v>12</v>
      </c>
      <c r="F455" s="2"/>
      <c r="G455" s="2" t="s">
        <v>1369</v>
      </c>
      <c r="H455" s="2" t="s">
        <v>766</v>
      </c>
      <c r="I455" s="2" t="s">
        <v>15</v>
      </c>
      <c r="J455" s="2" t="s">
        <v>16</v>
      </c>
    </row>
    <row r="456" spans="1:10" x14ac:dyDescent="0.3">
      <c r="A456" s="2" t="s">
        <v>1386</v>
      </c>
      <c r="B456" s="2" t="s">
        <v>1387</v>
      </c>
      <c r="C456" s="2" t="s">
        <v>10</v>
      </c>
      <c r="D456" s="2"/>
      <c r="E456" s="12" t="s">
        <v>12</v>
      </c>
      <c r="F456" s="2"/>
      <c r="G456" s="2" t="s">
        <v>1369</v>
      </c>
      <c r="H456" s="2" t="s">
        <v>766</v>
      </c>
      <c r="I456" s="2" t="s">
        <v>15</v>
      </c>
      <c r="J456" s="2" t="s">
        <v>16</v>
      </c>
    </row>
    <row r="457" spans="1:10" x14ac:dyDescent="0.3">
      <c r="A457" s="2" t="s">
        <v>1388</v>
      </c>
      <c r="B457" s="2" t="s">
        <v>1389</v>
      </c>
      <c r="C457" s="2" t="s">
        <v>10</v>
      </c>
      <c r="D457" s="2"/>
      <c r="E457" s="12" t="s">
        <v>12</v>
      </c>
      <c r="F457" s="2"/>
      <c r="G457" s="2" t="s">
        <v>1369</v>
      </c>
      <c r="H457" s="2" t="s">
        <v>766</v>
      </c>
      <c r="I457" s="2" t="s">
        <v>15</v>
      </c>
      <c r="J457" s="2" t="s">
        <v>381</v>
      </c>
    </row>
    <row r="458" spans="1:10" x14ac:dyDescent="0.3">
      <c r="A458" s="2" t="s">
        <v>1390</v>
      </c>
      <c r="B458" s="2" t="s">
        <v>1391</v>
      </c>
      <c r="C458" s="2" t="s">
        <v>10</v>
      </c>
      <c r="D458" s="2"/>
      <c r="E458" s="12" t="s">
        <v>12</v>
      </c>
      <c r="F458" s="2"/>
      <c r="G458" s="2" t="s">
        <v>1369</v>
      </c>
      <c r="H458" s="2" t="s">
        <v>766</v>
      </c>
      <c r="I458" s="2" t="s">
        <v>15</v>
      </c>
      <c r="J458" s="2" t="s">
        <v>381</v>
      </c>
    </row>
    <row r="459" spans="1:10" x14ac:dyDescent="0.3">
      <c r="A459" s="2" t="s">
        <v>1392</v>
      </c>
      <c r="B459" s="2" t="s">
        <v>1393</v>
      </c>
      <c r="C459" s="2" t="s">
        <v>10</v>
      </c>
      <c r="D459" s="2"/>
      <c r="E459" s="12" t="s">
        <v>12</v>
      </c>
      <c r="F459" s="2"/>
      <c r="G459" s="2" t="s">
        <v>1369</v>
      </c>
      <c r="H459" s="2" t="s">
        <v>766</v>
      </c>
      <c r="I459" s="2" t="s">
        <v>15</v>
      </c>
      <c r="J459" s="2" t="s">
        <v>381</v>
      </c>
    </row>
    <row r="460" spans="1:10" x14ac:dyDescent="0.3">
      <c r="A460" s="2" t="s">
        <v>1394</v>
      </c>
      <c r="B460" s="2" t="s">
        <v>1395</v>
      </c>
      <c r="C460" s="2" t="s">
        <v>10</v>
      </c>
      <c r="D460" s="2"/>
      <c r="E460" s="12" t="s">
        <v>12</v>
      </c>
      <c r="F460" s="2"/>
      <c r="G460" s="2" t="s">
        <v>1369</v>
      </c>
      <c r="H460" s="2" t="s">
        <v>766</v>
      </c>
      <c r="I460" s="2" t="s">
        <v>15</v>
      </c>
      <c r="J460" s="2" t="s">
        <v>381</v>
      </c>
    </row>
    <row r="461" spans="1:10" x14ac:dyDescent="0.3">
      <c r="A461" s="2" t="s">
        <v>1396</v>
      </c>
      <c r="B461" s="2" t="s">
        <v>1397</v>
      </c>
      <c r="C461" s="2" t="s">
        <v>10</v>
      </c>
      <c r="D461" s="2"/>
      <c r="E461" s="12" t="s">
        <v>12</v>
      </c>
      <c r="F461" s="2"/>
      <c r="G461" s="2" t="s">
        <v>37</v>
      </c>
      <c r="H461" s="2" t="s">
        <v>766</v>
      </c>
      <c r="I461" s="2" t="s">
        <v>15</v>
      </c>
      <c r="J461" s="2" t="s">
        <v>16</v>
      </c>
    </row>
    <row r="462" spans="1:10" x14ac:dyDescent="0.3">
      <c r="A462" s="2" t="s">
        <v>1398</v>
      </c>
      <c r="B462" s="2" t="s">
        <v>1399</v>
      </c>
      <c r="C462" s="2" t="s">
        <v>10</v>
      </c>
      <c r="D462" s="2" t="s">
        <v>689</v>
      </c>
      <c r="E462" s="12" t="s">
        <v>12</v>
      </c>
      <c r="F462" s="2"/>
      <c r="G462" s="2" t="s">
        <v>13</v>
      </c>
      <c r="H462" s="2" t="s">
        <v>14</v>
      </c>
      <c r="I462" s="2" t="s">
        <v>67</v>
      </c>
      <c r="J462" s="2" t="s">
        <v>16</v>
      </c>
    </row>
    <row r="463" spans="1:10" x14ac:dyDescent="0.3">
      <c r="A463" s="2" t="s">
        <v>1400</v>
      </c>
      <c r="B463" s="2" t="s">
        <v>1401</v>
      </c>
      <c r="C463" s="2" t="s">
        <v>10</v>
      </c>
      <c r="D463" s="2" t="s">
        <v>680</v>
      </c>
      <c r="E463" s="12" t="s">
        <v>12</v>
      </c>
      <c r="F463" s="2"/>
      <c r="G463" s="2" t="s">
        <v>13</v>
      </c>
      <c r="H463" s="2" t="s">
        <v>14</v>
      </c>
      <c r="I463" s="2" t="s">
        <v>15</v>
      </c>
      <c r="J463" s="2" t="s">
        <v>16</v>
      </c>
    </row>
    <row r="464" spans="1:10" x14ac:dyDescent="0.3">
      <c r="A464" s="2" t="s">
        <v>1402</v>
      </c>
      <c r="B464" s="2" t="s">
        <v>1403</v>
      </c>
      <c r="C464" s="2" t="s">
        <v>10</v>
      </c>
      <c r="D464" s="2" t="s">
        <v>1404</v>
      </c>
      <c r="E464" s="12" t="s">
        <v>12</v>
      </c>
      <c r="F464" s="2"/>
      <c r="G464" s="2" t="s">
        <v>172</v>
      </c>
      <c r="H464" s="2" t="s">
        <v>99</v>
      </c>
      <c r="I464" s="2" t="s">
        <v>15</v>
      </c>
      <c r="J464" s="2" t="s">
        <v>16</v>
      </c>
    </row>
    <row r="465" spans="1:10" x14ac:dyDescent="0.3">
      <c r="A465" s="2" t="s">
        <v>1405</v>
      </c>
      <c r="B465" s="2" t="s">
        <v>1406</v>
      </c>
      <c r="C465" s="2" t="s">
        <v>10</v>
      </c>
      <c r="D465" s="2" t="s">
        <v>677</v>
      </c>
      <c r="E465" s="12" t="s">
        <v>12</v>
      </c>
      <c r="F465" s="2"/>
      <c r="G465" s="2" t="s">
        <v>13</v>
      </c>
      <c r="H465" s="2" t="s">
        <v>14</v>
      </c>
      <c r="I465" s="2" t="s">
        <v>15</v>
      </c>
      <c r="J465" s="2" t="s">
        <v>16</v>
      </c>
    </row>
    <row r="466" spans="1:10" x14ac:dyDescent="0.3">
      <c r="A466" s="2" t="s">
        <v>1407</v>
      </c>
      <c r="B466" s="2" t="s">
        <v>1408</v>
      </c>
      <c r="C466" s="2" t="s">
        <v>10</v>
      </c>
      <c r="D466" s="2" t="s">
        <v>668</v>
      </c>
      <c r="E466" s="12" t="s">
        <v>12</v>
      </c>
      <c r="F466" s="2"/>
      <c r="G466" s="2" t="s">
        <v>13</v>
      </c>
      <c r="H466" s="2" t="s">
        <v>14</v>
      </c>
      <c r="I466" s="2" t="s">
        <v>15</v>
      </c>
      <c r="J466" s="2" t="s">
        <v>16</v>
      </c>
    </row>
    <row r="467" spans="1:10" x14ac:dyDescent="0.3">
      <c r="A467" s="2" t="s">
        <v>1409</v>
      </c>
      <c r="B467" s="2" t="s">
        <v>1410</v>
      </c>
      <c r="C467" s="2" t="s">
        <v>10</v>
      </c>
      <c r="D467" s="2" t="s">
        <v>665</v>
      </c>
      <c r="E467" s="12" t="s">
        <v>12</v>
      </c>
      <c r="F467" s="2"/>
      <c r="G467" s="2" t="s">
        <v>13</v>
      </c>
      <c r="H467" s="2" t="s">
        <v>14</v>
      </c>
      <c r="I467" s="2" t="s">
        <v>15</v>
      </c>
      <c r="J467" s="2" t="s">
        <v>16</v>
      </c>
    </row>
    <row r="468" spans="1:10" x14ac:dyDescent="0.3">
      <c r="A468" s="2" t="s">
        <v>1411</v>
      </c>
      <c r="B468" s="2" t="s">
        <v>1412</v>
      </c>
      <c r="C468" s="2" t="s">
        <v>10</v>
      </c>
      <c r="D468" s="2" t="s">
        <v>632</v>
      </c>
      <c r="E468" s="12" t="s">
        <v>12</v>
      </c>
      <c r="F468" s="2"/>
      <c r="G468" s="2" t="s">
        <v>13</v>
      </c>
      <c r="H468" s="2" t="s">
        <v>14</v>
      </c>
      <c r="I468" s="2" t="s">
        <v>15</v>
      </c>
      <c r="J468" s="2" t="s">
        <v>16</v>
      </c>
    </row>
    <row r="469" spans="1:10" x14ac:dyDescent="0.3">
      <c r="A469" s="2" t="s">
        <v>1413</v>
      </c>
      <c r="B469" s="2" t="s">
        <v>1414</v>
      </c>
      <c r="C469" s="2" t="s">
        <v>10</v>
      </c>
      <c r="D469" s="2"/>
      <c r="E469" s="12" t="s">
        <v>12</v>
      </c>
      <c r="F469" s="2"/>
      <c r="G469" s="2" t="s">
        <v>37</v>
      </c>
      <c r="H469" s="2" t="s">
        <v>766</v>
      </c>
      <c r="I469" s="2" t="s">
        <v>15</v>
      </c>
      <c r="J469" s="2" t="s">
        <v>16</v>
      </c>
    </row>
    <row r="470" spans="1:10" x14ac:dyDescent="0.3">
      <c r="A470" s="2" t="s">
        <v>1415</v>
      </c>
      <c r="B470" s="2" t="s">
        <v>1416</v>
      </c>
      <c r="C470" s="2" t="s">
        <v>10</v>
      </c>
      <c r="D470" s="2"/>
      <c r="E470" s="12" t="s">
        <v>12</v>
      </c>
      <c r="F470" s="2"/>
      <c r="G470" s="2" t="s">
        <v>37</v>
      </c>
      <c r="H470" s="2" t="s">
        <v>766</v>
      </c>
      <c r="I470" s="2" t="s">
        <v>15</v>
      </c>
      <c r="J470" s="2" t="s">
        <v>16</v>
      </c>
    </row>
    <row r="471" spans="1:10" x14ac:dyDescent="0.3">
      <c r="A471" s="2" t="s">
        <v>1417</v>
      </c>
      <c r="B471" s="2" t="s">
        <v>1418</v>
      </c>
      <c r="C471" s="2" t="s">
        <v>10</v>
      </c>
      <c r="D471" s="2"/>
      <c r="E471" s="12" t="s">
        <v>12</v>
      </c>
      <c r="F471" s="2"/>
      <c r="G471" s="2" t="s">
        <v>37</v>
      </c>
      <c r="H471" s="2" t="s">
        <v>766</v>
      </c>
      <c r="I471" s="2" t="s">
        <v>15</v>
      </c>
      <c r="J471" s="2" t="s">
        <v>381</v>
      </c>
    </row>
    <row r="472" spans="1:10" x14ac:dyDescent="0.3">
      <c r="A472" s="2" t="s">
        <v>1419</v>
      </c>
      <c r="B472" s="2" t="s">
        <v>1420</v>
      </c>
      <c r="C472" s="2" t="s">
        <v>10</v>
      </c>
      <c r="D472" s="2"/>
      <c r="E472" s="12" t="s">
        <v>12</v>
      </c>
      <c r="F472" s="2"/>
      <c r="G472" s="2" t="s">
        <v>361</v>
      </c>
      <c r="H472" s="2" t="s">
        <v>362</v>
      </c>
      <c r="I472" s="2" t="s">
        <v>15</v>
      </c>
      <c r="J472" s="2" t="s">
        <v>16</v>
      </c>
    </row>
    <row r="473" spans="1:10" x14ac:dyDescent="0.3">
      <c r="A473" s="2" t="s">
        <v>1421</v>
      </c>
      <c r="B473" s="2" t="s">
        <v>1422</v>
      </c>
      <c r="C473" s="2" t="s">
        <v>10</v>
      </c>
      <c r="D473" s="2" t="s">
        <v>1423</v>
      </c>
      <c r="E473" s="12" t="s">
        <v>12</v>
      </c>
      <c r="F473" s="2"/>
      <c r="G473" s="2" t="s">
        <v>13</v>
      </c>
      <c r="H473" s="2" t="s">
        <v>14</v>
      </c>
      <c r="I473" s="2" t="s">
        <v>33</v>
      </c>
      <c r="J473" s="2" t="s">
        <v>16</v>
      </c>
    </row>
    <row r="474" spans="1:10" x14ac:dyDescent="0.3">
      <c r="A474" s="2" t="s">
        <v>1424</v>
      </c>
      <c r="B474" s="2" t="s">
        <v>1425</v>
      </c>
      <c r="C474" s="2" t="s">
        <v>10</v>
      </c>
      <c r="D474" s="2"/>
      <c r="E474" s="12" t="s">
        <v>12</v>
      </c>
      <c r="F474" s="2"/>
      <c r="G474" s="2" t="s">
        <v>361</v>
      </c>
      <c r="H474" s="2" t="s">
        <v>362</v>
      </c>
      <c r="I474" s="2" t="s">
        <v>33</v>
      </c>
      <c r="J474" s="2" t="s">
        <v>381</v>
      </c>
    </row>
    <row r="475" spans="1:10" x14ac:dyDescent="0.3">
      <c r="A475" s="2" t="s">
        <v>1426</v>
      </c>
      <c r="B475" s="2" t="s">
        <v>1427</v>
      </c>
      <c r="C475" s="2" t="s">
        <v>10</v>
      </c>
      <c r="D475" s="2" t="s">
        <v>493</v>
      </c>
      <c r="E475" s="12" t="s">
        <v>12</v>
      </c>
      <c r="F475" s="2"/>
      <c r="G475" s="2" t="s">
        <v>13</v>
      </c>
      <c r="H475" s="2" t="s">
        <v>14</v>
      </c>
      <c r="I475" s="2" t="s">
        <v>33</v>
      </c>
      <c r="J475" s="2" t="s">
        <v>381</v>
      </c>
    </row>
    <row r="476" spans="1:10" x14ac:dyDescent="0.3">
      <c r="A476" s="2" t="s">
        <v>1428</v>
      </c>
      <c r="B476" s="2" t="s">
        <v>1429</v>
      </c>
      <c r="C476" s="2" t="s">
        <v>10</v>
      </c>
      <c r="D476" s="2" t="s">
        <v>493</v>
      </c>
      <c r="E476" s="12" t="s">
        <v>12</v>
      </c>
      <c r="F476" s="2"/>
      <c r="G476" s="2" t="s">
        <v>13</v>
      </c>
      <c r="H476" s="2" t="s">
        <v>14</v>
      </c>
      <c r="I476" s="2" t="s">
        <v>33</v>
      </c>
      <c r="J476" s="2" t="s">
        <v>381</v>
      </c>
    </row>
    <row r="477" spans="1:10" x14ac:dyDescent="0.3">
      <c r="A477" s="2" t="s">
        <v>1430</v>
      </c>
      <c r="B477" s="2" t="s">
        <v>1431</v>
      </c>
      <c r="C477" s="2" t="s">
        <v>10</v>
      </c>
      <c r="D477" s="2" t="s">
        <v>698</v>
      </c>
      <c r="E477" s="12" t="s">
        <v>12</v>
      </c>
      <c r="F477" s="2"/>
      <c r="G477" s="2" t="s">
        <v>13</v>
      </c>
      <c r="H477" s="2" t="s">
        <v>14</v>
      </c>
      <c r="I477" s="2" t="s">
        <v>33</v>
      </c>
      <c r="J477" s="2" t="s">
        <v>381</v>
      </c>
    </row>
    <row r="478" spans="1:10" x14ac:dyDescent="0.3">
      <c r="A478" s="2" t="s">
        <v>1432</v>
      </c>
      <c r="B478" s="2" t="s">
        <v>1433</v>
      </c>
      <c r="C478" s="2" t="s">
        <v>10</v>
      </c>
      <c r="D478" s="2"/>
      <c r="E478" s="12" t="s">
        <v>12</v>
      </c>
      <c r="F478" s="2"/>
      <c r="G478" s="2" t="s">
        <v>37</v>
      </c>
      <c r="H478" s="2" t="s">
        <v>766</v>
      </c>
      <c r="I478" s="2" t="s">
        <v>15</v>
      </c>
      <c r="J478" s="2" t="s">
        <v>381</v>
      </c>
    </row>
    <row r="479" spans="1:10" x14ac:dyDescent="0.3">
      <c r="A479" s="2" t="s">
        <v>1434</v>
      </c>
      <c r="B479" s="2" t="s">
        <v>1435</v>
      </c>
      <c r="C479" s="2" t="s">
        <v>10</v>
      </c>
      <c r="D479" s="2"/>
      <c r="E479" s="12" t="s">
        <v>12</v>
      </c>
      <c r="F479" s="2"/>
      <c r="G479" s="2" t="s">
        <v>37</v>
      </c>
      <c r="H479" s="2" t="s">
        <v>766</v>
      </c>
      <c r="I479" s="2" t="s">
        <v>15</v>
      </c>
      <c r="J479" s="2" t="s">
        <v>381</v>
      </c>
    </row>
    <row r="480" spans="1:10" x14ac:dyDescent="0.3">
      <c r="A480" s="2" t="s">
        <v>1436</v>
      </c>
      <c r="B480" s="2" t="s">
        <v>1437</v>
      </c>
      <c r="C480" s="2" t="s">
        <v>10</v>
      </c>
      <c r="D480" s="2"/>
      <c r="E480" s="12" t="s">
        <v>12</v>
      </c>
      <c r="F480" s="2"/>
      <c r="G480" s="2" t="s">
        <v>37</v>
      </c>
      <c r="H480" s="2" t="s">
        <v>766</v>
      </c>
      <c r="I480" s="2" t="s">
        <v>15</v>
      </c>
      <c r="J480" s="2" t="s">
        <v>381</v>
      </c>
    </row>
    <row r="481" spans="1:10" x14ac:dyDescent="0.3">
      <c r="A481" s="2" t="s">
        <v>1438</v>
      </c>
      <c r="B481" s="2" t="s">
        <v>1439</v>
      </c>
      <c r="C481" s="2" t="s">
        <v>10</v>
      </c>
      <c r="D481" s="2" t="s">
        <v>493</v>
      </c>
      <c r="E481" s="12" t="s">
        <v>12</v>
      </c>
      <c r="F481" s="2"/>
      <c r="G481" s="2" t="s">
        <v>13</v>
      </c>
      <c r="H481" s="2" t="s">
        <v>14</v>
      </c>
      <c r="I481" s="2" t="s">
        <v>33</v>
      </c>
      <c r="J481" s="2" t="s">
        <v>381</v>
      </c>
    </row>
    <row r="482" spans="1:10" x14ac:dyDescent="0.3">
      <c r="A482" s="2" t="s">
        <v>1440</v>
      </c>
      <c r="B482" s="2" t="s">
        <v>1441</v>
      </c>
      <c r="C482" s="2" t="s">
        <v>10</v>
      </c>
      <c r="D482" s="2" t="s">
        <v>1442</v>
      </c>
      <c r="E482" s="12" t="s">
        <v>12</v>
      </c>
      <c r="F482" s="2"/>
      <c r="G482" s="2" t="s">
        <v>20</v>
      </c>
      <c r="H482" s="2" t="s">
        <v>274</v>
      </c>
      <c r="I482" s="2" t="s">
        <v>15</v>
      </c>
      <c r="J482" s="2" t="s">
        <v>16</v>
      </c>
    </row>
    <row r="483" spans="1:10" x14ac:dyDescent="0.3">
      <c r="A483" s="2" t="s">
        <v>1443</v>
      </c>
      <c r="B483" s="2" t="s">
        <v>1444</v>
      </c>
      <c r="C483" s="2" t="s">
        <v>10</v>
      </c>
      <c r="D483" s="2" t="s">
        <v>517</v>
      </c>
      <c r="E483" s="12" t="s">
        <v>12</v>
      </c>
      <c r="F483" s="2"/>
      <c r="G483" s="2" t="s">
        <v>90</v>
      </c>
      <c r="H483" s="2" t="s">
        <v>91</v>
      </c>
      <c r="I483" s="2" t="s">
        <v>33</v>
      </c>
      <c r="J483" s="2" t="s">
        <v>381</v>
      </c>
    </row>
    <row r="484" spans="1:10" x14ac:dyDescent="0.3">
      <c r="A484" s="2" t="s">
        <v>1445</v>
      </c>
      <c r="B484" s="2" t="s">
        <v>1446</v>
      </c>
      <c r="C484" s="2" t="s">
        <v>10</v>
      </c>
      <c r="D484" s="2" t="s">
        <v>408</v>
      </c>
      <c r="E484" s="12" t="s">
        <v>12</v>
      </c>
      <c r="F484" s="2"/>
      <c r="G484" s="2" t="s">
        <v>90</v>
      </c>
      <c r="H484" s="2" t="s">
        <v>91</v>
      </c>
      <c r="I484" s="2" t="s">
        <v>33</v>
      </c>
      <c r="J484" s="2" t="s">
        <v>381</v>
      </c>
    </row>
    <row r="485" spans="1:10" x14ac:dyDescent="0.3">
      <c r="A485" s="2" t="s">
        <v>1447</v>
      </c>
      <c r="B485" s="2" t="s">
        <v>1448</v>
      </c>
      <c r="C485" s="2" t="s">
        <v>10</v>
      </c>
      <c r="D485" s="2" t="s">
        <v>1449</v>
      </c>
      <c r="E485" s="12" t="s">
        <v>12</v>
      </c>
      <c r="F485" s="2"/>
      <c r="G485" s="2" t="s">
        <v>90</v>
      </c>
      <c r="H485" s="2" t="s">
        <v>91</v>
      </c>
      <c r="I485" s="2" t="s">
        <v>15</v>
      </c>
      <c r="J485" s="2" t="s">
        <v>16</v>
      </c>
    </row>
    <row r="486" spans="1:10" x14ac:dyDescent="0.3">
      <c r="A486" s="2" t="s">
        <v>1450</v>
      </c>
      <c r="B486" s="2" t="s">
        <v>1451</v>
      </c>
      <c r="C486" s="2" t="s">
        <v>10</v>
      </c>
      <c r="D486" s="2" t="s">
        <v>960</v>
      </c>
      <c r="E486" s="12" t="s">
        <v>12</v>
      </c>
      <c r="F486" s="2"/>
      <c r="G486" s="2" t="s">
        <v>90</v>
      </c>
      <c r="H486" s="2" t="s">
        <v>91</v>
      </c>
      <c r="I486" s="2" t="s">
        <v>15</v>
      </c>
      <c r="J486" s="2" t="s">
        <v>381</v>
      </c>
    </row>
    <row r="487" spans="1:10" x14ac:dyDescent="0.3">
      <c r="A487" s="2" t="s">
        <v>1452</v>
      </c>
      <c r="B487" s="2" t="s">
        <v>1453</v>
      </c>
      <c r="C487" s="2" t="s">
        <v>10</v>
      </c>
      <c r="D487" s="2"/>
      <c r="E487" s="12" t="s">
        <v>12</v>
      </c>
      <c r="F487" s="2"/>
      <c r="G487" s="2" t="s">
        <v>114</v>
      </c>
      <c r="H487" s="2" t="s">
        <v>115</v>
      </c>
      <c r="I487" s="2" t="s">
        <v>15</v>
      </c>
      <c r="J487" s="2" t="s">
        <v>381</v>
      </c>
    </row>
    <row r="488" spans="1:10" x14ac:dyDescent="0.3">
      <c r="A488" s="2" t="s">
        <v>1454</v>
      </c>
      <c r="B488" s="2" t="s">
        <v>1455</v>
      </c>
      <c r="C488" s="2" t="s">
        <v>10</v>
      </c>
      <c r="D488" s="2" t="s">
        <v>990</v>
      </c>
      <c r="E488" s="12" t="s">
        <v>12</v>
      </c>
      <c r="F488" s="2"/>
      <c r="G488" s="2" t="s">
        <v>90</v>
      </c>
      <c r="H488" s="2" t="s">
        <v>91</v>
      </c>
      <c r="I488" s="2" t="s">
        <v>15</v>
      </c>
      <c r="J488" s="2" t="s">
        <v>381</v>
      </c>
    </row>
    <row r="489" spans="1:10" x14ac:dyDescent="0.3">
      <c r="A489" s="2" t="s">
        <v>1456</v>
      </c>
      <c r="B489" s="2" t="s">
        <v>1457</v>
      </c>
      <c r="C489" s="2" t="s">
        <v>10</v>
      </c>
      <c r="D489" s="2" t="s">
        <v>575</v>
      </c>
      <c r="E489" s="12" t="s">
        <v>12</v>
      </c>
      <c r="F489" s="2"/>
      <c r="G489" s="2" t="s">
        <v>37</v>
      </c>
      <c r="H489" s="2" t="s">
        <v>21</v>
      </c>
      <c r="I489" s="2" t="s">
        <v>15</v>
      </c>
      <c r="J489" s="2" t="s">
        <v>381</v>
      </c>
    </row>
    <row r="490" spans="1:10" x14ac:dyDescent="0.3">
      <c r="A490" s="2" t="s">
        <v>1458</v>
      </c>
      <c r="B490" s="2" t="s">
        <v>1459</v>
      </c>
      <c r="C490" s="2" t="s">
        <v>10</v>
      </c>
      <c r="D490" s="2" t="s">
        <v>1460</v>
      </c>
      <c r="E490" s="12" t="s">
        <v>12</v>
      </c>
      <c r="F490" s="2"/>
      <c r="G490" s="2" t="s">
        <v>103</v>
      </c>
      <c r="H490" s="2" t="s">
        <v>1461</v>
      </c>
      <c r="I490" s="2" t="s">
        <v>15</v>
      </c>
      <c r="J490" s="2" t="s">
        <v>16</v>
      </c>
    </row>
    <row r="491" spans="1:10" x14ac:dyDescent="0.3">
      <c r="A491" s="2" t="s">
        <v>1462</v>
      </c>
      <c r="B491" s="2" t="s">
        <v>1463</v>
      </c>
      <c r="C491" s="2" t="s">
        <v>10</v>
      </c>
      <c r="D491" s="2"/>
      <c r="E491" s="12" t="s">
        <v>12</v>
      </c>
      <c r="F491" s="2"/>
      <c r="G491" s="2" t="s">
        <v>103</v>
      </c>
      <c r="H491" s="2" t="s">
        <v>104</v>
      </c>
      <c r="I491" s="2" t="s">
        <v>15</v>
      </c>
      <c r="J491" s="2" t="s">
        <v>16</v>
      </c>
    </row>
    <row r="492" spans="1:10" x14ac:dyDescent="0.3">
      <c r="A492" s="2" t="s">
        <v>1464</v>
      </c>
      <c r="B492" s="2" t="s">
        <v>1465</v>
      </c>
      <c r="C492" s="2" t="s">
        <v>10</v>
      </c>
      <c r="D492" s="2"/>
      <c r="E492" s="12" t="s">
        <v>12</v>
      </c>
      <c r="F492" s="2"/>
      <c r="G492" s="2" t="s">
        <v>103</v>
      </c>
      <c r="H492" s="2" t="s">
        <v>104</v>
      </c>
      <c r="I492" s="2" t="s">
        <v>15</v>
      </c>
      <c r="J492" s="2" t="s">
        <v>16</v>
      </c>
    </row>
    <row r="493" spans="1:10" x14ac:dyDescent="0.3">
      <c r="A493" s="2" t="s">
        <v>1466</v>
      </c>
      <c r="B493" s="2" t="s">
        <v>1467</v>
      </c>
      <c r="C493" s="2" t="s">
        <v>10</v>
      </c>
      <c r="D493" s="2"/>
      <c r="E493" s="12" t="s">
        <v>12</v>
      </c>
      <c r="F493" s="2"/>
      <c r="G493" s="2" t="s">
        <v>25</v>
      </c>
      <c r="H493" s="2" t="s">
        <v>26</v>
      </c>
      <c r="I493" s="2" t="s">
        <v>33</v>
      </c>
      <c r="J493" s="2" t="s">
        <v>16</v>
      </c>
    </row>
    <row r="494" spans="1:10" x14ac:dyDescent="0.3">
      <c r="A494" s="2" t="s">
        <v>1468</v>
      </c>
      <c r="B494" s="2" t="s">
        <v>1469</v>
      </c>
      <c r="C494" s="2" t="s">
        <v>10</v>
      </c>
      <c r="D494" s="2"/>
      <c r="E494" s="12" t="s">
        <v>12</v>
      </c>
      <c r="F494" s="2"/>
      <c r="G494" s="2" t="s">
        <v>213</v>
      </c>
      <c r="H494" s="2" t="s">
        <v>183</v>
      </c>
      <c r="I494" s="2" t="s">
        <v>33</v>
      </c>
      <c r="J494" s="2" t="s">
        <v>16</v>
      </c>
    </row>
    <row r="495" spans="1:10" x14ac:dyDescent="0.3">
      <c r="A495" s="2" t="s">
        <v>1470</v>
      </c>
      <c r="B495" s="2" t="s">
        <v>1471</v>
      </c>
      <c r="C495" s="2" t="s">
        <v>10</v>
      </c>
      <c r="D495" s="2"/>
      <c r="E495" s="12" t="s">
        <v>12</v>
      </c>
      <c r="F495" s="2"/>
      <c r="G495" s="2" t="s">
        <v>765</v>
      </c>
      <c r="H495" s="2" t="s">
        <v>766</v>
      </c>
      <c r="I495" s="2" t="s">
        <v>33</v>
      </c>
      <c r="J495" s="2" t="s">
        <v>16</v>
      </c>
    </row>
    <row r="496" spans="1:10" x14ac:dyDescent="0.3">
      <c r="A496" s="2" t="s">
        <v>1472</v>
      </c>
      <c r="B496" s="2" t="s">
        <v>1473</v>
      </c>
      <c r="C496" s="2" t="s">
        <v>10</v>
      </c>
      <c r="D496" s="2"/>
      <c r="E496" s="12" t="s">
        <v>12</v>
      </c>
      <c r="F496" s="2"/>
      <c r="G496" s="2" t="s">
        <v>765</v>
      </c>
      <c r="H496" s="2" t="s">
        <v>766</v>
      </c>
      <c r="I496" s="2" t="s">
        <v>33</v>
      </c>
      <c r="J496" s="2" t="s">
        <v>16</v>
      </c>
    </row>
    <row r="497" spans="1:10" x14ac:dyDescent="0.3">
      <c r="A497" s="2" t="s">
        <v>1474</v>
      </c>
      <c r="B497" s="2" t="s">
        <v>1475</v>
      </c>
      <c r="C497" s="2" t="s">
        <v>10</v>
      </c>
      <c r="D497" s="2"/>
      <c r="E497" s="12" t="s">
        <v>12</v>
      </c>
      <c r="F497" s="2"/>
      <c r="G497" s="2" t="s">
        <v>103</v>
      </c>
      <c r="H497" s="2" t="s">
        <v>104</v>
      </c>
      <c r="I497" s="2" t="s">
        <v>15</v>
      </c>
      <c r="J497" s="2" t="s">
        <v>16</v>
      </c>
    </row>
    <row r="498" spans="1:10" x14ac:dyDescent="0.3">
      <c r="A498" s="2" t="s">
        <v>1476</v>
      </c>
      <c r="B498" s="2" t="s">
        <v>1477</v>
      </c>
      <c r="C498" s="2" t="s">
        <v>10</v>
      </c>
      <c r="D498" s="2"/>
      <c r="E498" s="12" t="s">
        <v>12</v>
      </c>
      <c r="F498" s="2"/>
      <c r="G498" s="2" t="s">
        <v>765</v>
      </c>
      <c r="H498" s="2" t="s">
        <v>766</v>
      </c>
      <c r="I498" s="2" t="s">
        <v>33</v>
      </c>
      <c r="J498" s="2" t="s">
        <v>16</v>
      </c>
    </row>
    <row r="499" spans="1:10" x14ac:dyDescent="0.3">
      <c r="A499" s="2" t="s">
        <v>1478</v>
      </c>
      <c r="B499" s="2" t="s">
        <v>1479</v>
      </c>
      <c r="C499" s="2" t="s">
        <v>10</v>
      </c>
      <c r="D499" s="2" t="s">
        <v>1480</v>
      </c>
      <c r="E499" s="12" t="s">
        <v>12</v>
      </c>
      <c r="F499" s="2"/>
      <c r="G499" s="2" t="s">
        <v>13</v>
      </c>
      <c r="H499" s="2" t="s">
        <v>14</v>
      </c>
      <c r="I499" s="2" t="s">
        <v>67</v>
      </c>
      <c r="J499" s="2" t="s">
        <v>16</v>
      </c>
    </row>
    <row r="500" spans="1:10" x14ac:dyDescent="0.3">
      <c r="A500" s="2" t="s">
        <v>1481</v>
      </c>
      <c r="B500" s="2" t="s">
        <v>1482</v>
      </c>
      <c r="C500" s="2" t="s">
        <v>10</v>
      </c>
      <c r="D500" s="2" t="s">
        <v>1483</v>
      </c>
      <c r="E500" s="12" t="s">
        <v>12</v>
      </c>
      <c r="F500" s="2"/>
      <c r="G500" s="2" t="s">
        <v>20</v>
      </c>
      <c r="H500" s="2" t="s">
        <v>274</v>
      </c>
      <c r="I500" s="2" t="s">
        <v>15</v>
      </c>
      <c r="J500" s="2" t="s">
        <v>16</v>
      </c>
    </row>
    <row r="501" spans="1:10" x14ac:dyDescent="0.3">
      <c r="A501" s="2" t="s">
        <v>1484</v>
      </c>
      <c r="B501" s="2" t="s">
        <v>1485</v>
      </c>
      <c r="C501" s="2" t="s">
        <v>10</v>
      </c>
      <c r="D501" s="2" t="s">
        <v>1486</v>
      </c>
      <c r="E501" s="12" t="s">
        <v>12</v>
      </c>
      <c r="F501" s="2"/>
      <c r="G501" s="2" t="s">
        <v>13</v>
      </c>
      <c r="H501" s="2" t="s">
        <v>14</v>
      </c>
      <c r="I501" s="2" t="s">
        <v>33</v>
      </c>
      <c r="J501" s="2" t="s">
        <v>74</v>
      </c>
    </row>
    <row r="502" spans="1:10" x14ac:dyDescent="0.3">
      <c r="A502" s="2" t="s">
        <v>1487</v>
      </c>
      <c r="B502" s="2" t="s">
        <v>1488</v>
      </c>
      <c r="C502" s="2" t="s">
        <v>10</v>
      </c>
      <c r="D502" s="2" t="s">
        <v>1489</v>
      </c>
      <c r="E502" s="12" t="s">
        <v>12</v>
      </c>
      <c r="F502" s="2"/>
      <c r="G502" s="2" t="s">
        <v>25</v>
      </c>
      <c r="H502" s="2" t="s">
        <v>26</v>
      </c>
      <c r="I502" s="2" t="s">
        <v>15</v>
      </c>
      <c r="J502" s="2" t="s">
        <v>16</v>
      </c>
    </row>
    <row r="503" spans="1:10" x14ac:dyDescent="0.3">
      <c r="A503" s="2" t="s">
        <v>1490</v>
      </c>
      <c r="B503" s="2" t="s">
        <v>1491</v>
      </c>
      <c r="C503" s="2" t="s">
        <v>10</v>
      </c>
      <c r="D503" s="2" t="s">
        <v>1492</v>
      </c>
      <c r="E503" s="12" t="s">
        <v>12</v>
      </c>
      <c r="F503" s="2"/>
      <c r="G503" s="2" t="s">
        <v>25</v>
      </c>
      <c r="H503" s="2" t="s">
        <v>26</v>
      </c>
      <c r="I503" s="2" t="s">
        <v>15</v>
      </c>
      <c r="J503" s="2" t="s">
        <v>16</v>
      </c>
    </row>
    <row r="504" spans="1:10" x14ac:dyDescent="0.3">
      <c r="A504" s="2" t="s">
        <v>1493</v>
      </c>
      <c r="B504" s="2" t="s">
        <v>1494</v>
      </c>
      <c r="C504" s="2" t="s">
        <v>10</v>
      </c>
      <c r="D504" s="2" t="s">
        <v>1495</v>
      </c>
      <c r="E504" s="12" t="s">
        <v>12</v>
      </c>
      <c r="F504" s="2"/>
      <c r="G504" s="2" t="s">
        <v>182</v>
      </c>
      <c r="H504" s="2" t="s">
        <v>183</v>
      </c>
      <c r="I504" s="2" t="s">
        <v>15</v>
      </c>
      <c r="J504" s="2" t="s">
        <v>16</v>
      </c>
    </row>
    <row r="505" spans="1:10" x14ac:dyDescent="0.3">
      <c r="A505" s="2" t="s">
        <v>1496</v>
      </c>
      <c r="B505" s="2" t="s">
        <v>1497</v>
      </c>
      <c r="C505" s="2" t="s">
        <v>10</v>
      </c>
      <c r="D505" s="2" t="s">
        <v>1498</v>
      </c>
      <c r="E505" s="12" t="s">
        <v>12</v>
      </c>
      <c r="F505" s="2"/>
      <c r="G505" s="2" t="s">
        <v>182</v>
      </c>
      <c r="H505" s="2" t="s">
        <v>183</v>
      </c>
      <c r="I505" s="2" t="s">
        <v>15</v>
      </c>
      <c r="J505" s="2" t="s">
        <v>16</v>
      </c>
    </row>
    <row r="506" spans="1:10" x14ac:dyDescent="0.3">
      <c r="A506" s="2" t="s">
        <v>1499</v>
      </c>
      <c r="B506" s="2" t="s">
        <v>1500</v>
      </c>
      <c r="C506" s="2" t="s">
        <v>1501</v>
      </c>
      <c r="D506" s="2" t="s">
        <v>1502</v>
      </c>
      <c r="E506" s="12" t="s">
        <v>12</v>
      </c>
      <c r="F506" s="2"/>
      <c r="G506" s="2" t="s">
        <v>1262</v>
      </c>
      <c r="H506" s="2" t="s">
        <v>1263</v>
      </c>
      <c r="I506" s="2" t="s">
        <v>15</v>
      </c>
      <c r="J506" s="2" t="s">
        <v>143</v>
      </c>
    </row>
    <row r="507" spans="1:10" x14ac:dyDescent="0.3">
      <c r="A507" s="2" t="s">
        <v>1503</v>
      </c>
      <c r="B507" s="2" t="s">
        <v>1504</v>
      </c>
      <c r="C507" s="2" t="s">
        <v>1501</v>
      </c>
      <c r="D507" s="2" t="s">
        <v>1505</v>
      </c>
      <c r="E507" s="12" t="s">
        <v>12</v>
      </c>
      <c r="F507" s="2"/>
      <c r="G507" s="2" t="s">
        <v>213</v>
      </c>
      <c r="H507" s="2" t="s">
        <v>183</v>
      </c>
      <c r="I507" s="2" t="s">
        <v>33</v>
      </c>
      <c r="J507" s="2" t="s">
        <v>16</v>
      </c>
    </row>
    <row r="508" spans="1:10" x14ac:dyDescent="0.3">
      <c r="A508" s="2" t="s">
        <v>1506</v>
      </c>
      <c r="B508" s="2" t="s">
        <v>1507</v>
      </c>
      <c r="C508" s="2" t="s">
        <v>1501</v>
      </c>
      <c r="D508" s="2" t="s">
        <v>1508</v>
      </c>
      <c r="E508" s="12" t="s">
        <v>12</v>
      </c>
      <c r="F508" s="2"/>
      <c r="G508" s="2" t="s">
        <v>460</v>
      </c>
      <c r="H508" s="2" t="s">
        <v>32</v>
      </c>
      <c r="I508" s="2" t="s">
        <v>67</v>
      </c>
      <c r="J508" s="2" t="s">
        <v>16</v>
      </c>
    </row>
    <row r="509" spans="1:10" x14ac:dyDescent="0.3">
      <c r="A509" s="2" t="s">
        <v>1509</v>
      </c>
      <c r="B509" s="2" t="s">
        <v>1510</v>
      </c>
      <c r="C509" s="2" t="s">
        <v>1501</v>
      </c>
      <c r="D509" s="2" t="s">
        <v>1511</v>
      </c>
      <c r="E509" s="12" t="s">
        <v>12</v>
      </c>
      <c r="F509" s="2"/>
      <c r="G509" s="2" t="s">
        <v>25</v>
      </c>
      <c r="H509" s="2" t="s">
        <v>794</v>
      </c>
      <c r="I509" s="2" t="s">
        <v>33</v>
      </c>
      <c r="J509" s="2" t="s">
        <v>16</v>
      </c>
    </row>
    <row r="510" spans="1:10" x14ac:dyDescent="0.3">
      <c r="A510" s="2" t="s">
        <v>1512</v>
      </c>
      <c r="B510" s="2" t="s">
        <v>1513</v>
      </c>
      <c r="C510" s="2" t="s">
        <v>1501</v>
      </c>
      <c r="D510" s="2" t="s">
        <v>1514</v>
      </c>
      <c r="E510" s="12" t="s">
        <v>12</v>
      </c>
      <c r="F510" s="2"/>
      <c r="G510" s="2" t="s">
        <v>103</v>
      </c>
      <c r="H510" s="2" t="s">
        <v>104</v>
      </c>
      <c r="I510" s="2" t="s">
        <v>15</v>
      </c>
      <c r="J510" s="2" t="s">
        <v>16</v>
      </c>
    </row>
    <row r="511" spans="1:10" x14ac:dyDescent="0.3">
      <c r="A511" s="2" t="s">
        <v>1515</v>
      </c>
      <c r="B511" s="2" t="s">
        <v>1516</v>
      </c>
      <c r="C511" s="2" t="s">
        <v>1501</v>
      </c>
      <c r="D511" s="2" t="s">
        <v>1517</v>
      </c>
      <c r="E511" s="12" t="s">
        <v>12</v>
      </c>
      <c r="F511" s="2"/>
      <c r="G511" s="2" t="s">
        <v>103</v>
      </c>
      <c r="H511" s="2" t="s">
        <v>104</v>
      </c>
      <c r="I511" s="2" t="s">
        <v>15</v>
      </c>
      <c r="J511" s="2" t="s">
        <v>16</v>
      </c>
    </row>
    <row r="512" spans="1:10" x14ac:dyDescent="0.3">
      <c r="A512" s="2" t="s">
        <v>1518</v>
      </c>
      <c r="B512" s="2" t="s">
        <v>1519</v>
      </c>
      <c r="C512" s="2" t="s">
        <v>1501</v>
      </c>
      <c r="D512" s="2" t="s">
        <v>1520</v>
      </c>
      <c r="E512" s="12" t="s">
        <v>12</v>
      </c>
      <c r="F512" s="2"/>
      <c r="G512" s="2" t="s">
        <v>103</v>
      </c>
      <c r="H512" s="2" t="s">
        <v>104</v>
      </c>
      <c r="I512" s="2" t="s">
        <v>15</v>
      </c>
      <c r="J512" s="2" t="s">
        <v>16</v>
      </c>
    </row>
    <row r="513" spans="1:10" x14ac:dyDescent="0.3">
      <c r="A513" s="2" t="s">
        <v>1521</v>
      </c>
      <c r="B513" s="2" t="s">
        <v>1522</v>
      </c>
      <c r="C513" s="2" t="s">
        <v>1501</v>
      </c>
      <c r="D513" s="2" t="s">
        <v>1523</v>
      </c>
      <c r="E513" s="12" t="s">
        <v>12</v>
      </c>
      <c r="F513" s="2"/>
      <c r="G513" s="2" t="s">
        <v>103</v>
      </c>
      <c r="H513" s="2" t="s">
        <v>104</v>
      </c>
      <c r="I513" s="2" t="s">
        <v>15</v>
      </c>
      <c r="J513" s="2" t="s">
        <v>16</v>
      </c>
    </row>
    <row r="514" spans="1:10" x14ac:dyDescent="0.3">
      <c r="A514" s="2" t="s">
        <v>1524</v>
      </c>
      <c r="B514" s="2" t="s">
        <v>1525</v>
      </c>
      <c r="C514" s="2" t="s">
        <v>1501</v>
      </c>
      <c r="D514" s="2" t="s">
        <v>1526</v>
      </c>
      <c r="E514" s="12" t="s">
        <v>12</v>
      </c>
      <c r="F514" s="2"/>
      <c r="G514" s="2" t="s">
        <v>103</v>
      </c>
      <c r="H514" s="2" t="s">
        <v>104</v>
      </c>
      <c r="I514" s="2" t="s">
        <v>15</v>
      </c>
      <c r="J514" s="2" t="s">
        <v>16</v>
      </c>
    </row>
    <row r="515" spans="1:10" x14ac:dyDescent="0.3">
      <c r="A515" s="2" t="s">
        <v>1527</v>
      </c>
      <c r="B515" s="2" t="s">
        <v>1528</v>
      </c>
      <c r="C515" s="2" t="s">
        <v>1501</v>
      </c>
      <c r="D515" s="2" t="s">
        <v>1529</v>
      </c>
      <c r="E515" s="12" t="s">
        <v>12</v>
      </c>
      <c r="F515" s="2"/>
      <c r="G515" s="2" t="s">
        <v>103</v>
      </c>
      <c r="H515" s="2" t="s">
        <v>104</v>
      </c>
      <c r="I515" s="2" t="s">
        <v>15</v>
      </c>
      <c r="J515" s="2" t="s">
        <v>16</v>
      </c>
    </row>
    <row r="516" spans="1:10" x14ac:dyDescent="0.3">
      <c r="A516" s="2" t="s">
        <v>1530</v>
      </c>
      <c r="B516" s="2" t="s">
        <v>1531</v>
      </c>
      <c r="C516" s="2" t="s">
        <v>1501</v>
      </c>
      <c r="D516" s="2" t="s">
        <v>1532</v>
      </c>
      <c r="E516" s="12" t="s">
        <v>12</v>
      </c>
      <c r="F516" s="2"/>
      <c r="G516" s="2" t="s">
        <v>103</v>
      </c>
      <c r="H516" s="2" t="s">
        <v>104</v>
      </c>
      <c r="I516" s="2" t="s">
        <v>15</v>
      </c>
      <c r="J516" s="2" t="s">
        <v>16</v>
      </c>
    </row>
    <row r="517" spans="1:10" x14ac:dyDescent="0.3">
      <c r="A517" s="2" t="s">
        <v>1533</v>
      </c>
      <c r="B517" s="2" t="s">
        <v>1534</v>
      </c>
      <c r="C517" s="2" t="s">
        <v>1501</v>
      </c>
      <c r="D517" s="2" t="s">
        <v>1535</v>
      </c>
      <c r="E517" s="12" t="s">
        <v>12</v>
      </c>
      <c r="F517" s="2"/>
      <c r="G517" s="2" t="s">
        <v>103</v>
      </c>
      <c r="H517" s="2" t="s">
        <v>104</v>
      </c>
      <c r="I517" s="2" t="s">
        <v>15</v>
      </c>
      <c r="J517" s="2" t="s">
        <v>16</v>
      </c>
    </row>
    <row r="518" spans="1:10" x14ac:dyDescent="0.3">
      <c r="A518" s="2" t="s">
        <v>1536</v>
      </c>
      <c r="B518" s="2" t="s">
        <v>1537</v>
      </c>
      <c r="C518" s="2" t="s">
        <v>1501</v>
      </c>
      <c r="D518" s="2" t="s">
        <v>1538</v>
      </c>
      <c r="E518" s="12" t="s">
        <v>12</v>
      </c>
      <c r="F518" s="2"/>
      <c r="G518" s="2" t="s">
        <v>25</v>
      </c>
      <c r="H518" s="2" t="s">
        <v>26</v>
      </c>
      <c r="I518" s="2" t="s">
        <v>15</v>
      </c>
      <c r="J518" s="2" t="s">
        <v>16</v>
      </c>
    </row>
    <row r="519" spans="1:10" x14ac:dyDescent="0.3">
      <c r="A519" s="2" t="s">
        <v>1539</v>
      </c>
      <c r="B519" s="2" t="s">
        <v>1540</v>
      </c>
      <c r="C519" s="2" t="s">
        <v>1501</v>
      </c>
      <c r="D519" s="2" t="s">
        <v>1541</v>
      </c>
      <c r="E519" s="12" t="s">
        <v>12</v>
      </c>
      <c r="F519" s="2"/>
      <c r="G519" s="2" t="s">
        <v>25</v>
      </c>
      <c r="H519" s="2" t="s">
        <v>26</v>
      </c>
      <c r="I519" s="2" t="s">
        <v>15</v>
      </c>
      <c r="J519" s="2" t="s">
        <v>16</v>
      </c>
    </row>
    <row r="520" spans="1:10" x14ac:dyDescent="0.3">
      <c r="A520" s="2" t="s">
        <v>1542</v>
      </c>
      <c r="B520" s="2" t="s">
        <v>1543</v>
      </c>
      <c r="C520" s="2" t="s">
        <v>1501</v>
      </c>
      <c r="D520" s="2" t="s">
        <v>1544</v>
      </c>
      <c r="E520" s="12" t="s">
        <v>12</v>
      </c>
      <c r="F520" s="2"/>
      <c r="G520" s="2" t="s">
        <v>25</v>
      </c>
      <c r="H520" s="2" t="s">
        <v>26</v>
      </c>
      <c r="I520" s="2" t="s">
        <v>15</v>
      </c>
      <c r="J520" s="2" t="s">
        <v>16</v>
      </c>
    </row>
    <row r="521" spans="1:10" x14ac:dyDescent="0.3">
      <c r="A521" s="2" t="s">
        <v>1545</v>
      </c>
      <c r="B521" s="2" t="s">
        <v>1546</v>
      </c>
      <c r="C521" s="2" t="s">
        <v>1501</v>
      </c>
      <c r="D521" s="2" t="s">
        <v>1547</v>
      </c>
      <c r="E521" s="12" t="s">
        <v>12</v>
      </c>
      <c r="F521" s="2"/>
      <c r="G521" s="2" t="s">
        <v>1262</v>
      </c>
      <c r="H521" s="2" t="s">
        <v>1263</v>
      </c>
      <c r="I521" s="2" t="s">
        <v>15</v>
      </c>
      <c r="J521" s="2" t="s">
        <v>16</v>
      </c>
    </row>
    <row r="522" spans="1:10" x14ac:dyDescent="0.3">
      <c r="A522" s="2" t="s">
        <v>1548</v>
      </c>
      <c r="B522" s="2" t="s">
        <v>1549</v>
      </c>
      <c r="C522" s="2" t="s">
        <v>1501</v>
      </c>
      <c r="D522" s="2" t="s">
        <v>1550</v>
      </c>
      <c r="E522" s="12" t="s">
        <v>12</v>
      </c>
      <c r="F522" s="2"/>
      <c r="G522" s="2" t="s">
        <v>25</v>
      </c>
      <c r="H522" s="2" t="s">
        <v>26</v>
      </c>
      <c r="I522" s="2" t="s">
        <v>15</v>
      </c>
      <c r="J522" s="2" t="s">
        <v>16</v>
      </c>
    </row>
    <row r="523" spans="1:10" x14ac:dyDescent="0.3">
      <c r="A523" s="2" t="s">
        <v>1551</v>
      </c>
      <c r="B523" s="2" t="s">
        <v>1552</v>
      </c>
      <c r="C523" s="2" t="s">
        <v>1501</v>
      </c>
      <c r="D523" s="2" t="s">
        <v>1553</v>
      </c>
      <c r="E523" s="12" t="s">
        <v>12</v>
      </c>
      <c r="F523" s="2"/>
      <c r="G523" s="2" t="s">
        <v>25</v>
      </c>
      <c r="H523" s="2" t="s">
        <v>26</v>
      </c>
      <c r="I523" s="2" t="s">
        <v>15</v>
      </c>
      <c r="J523" s="2" t="s">
        <v>16</v>
      </c>
    </row>
    <row r="524" spans="1:10" x14ac:dyDescent="0.3">
      <c r="A524" s="2" t="s">
        <v>1554</v>
      </c>
      <c r="B524" s="2" t="s">
        <v>1555</v>
      </c>
      <c r="C524" s="2" t="s">
        <v>1501</v>
      </c>
      <c r="D524" s="2" t="s">
        <v>1556</v>
      </c>
      <c r="E524" s="12" t="s">
        <v>12</v>
      </c>
      <c r="F524" s="2"/>
      <c r="G524" s="2" t="s">
        <v>25</v>
      </c>
      <c r="H524" s="2" t="s">
        <v>26</v>
      </c>
      <c r="I524" s="2" t="s">
        <v>15</v>
      </c>
      <c r="J524" s="2" t="s">
        <v>16</v>
      </c>
    </row>
    <row r="525" spans="1:10" x14ac:dyDescent="0.3">
      <c r="A525" s="2" t="s">
        <v>1557</v>
      </c>
      <c r="B525" s="2" t="s">
        <v>1558</v>
      </c>
      <c r="C525" s="2" t="s">
        <v>1501</v>
      </c>
      <c r="D525" s="2" t="s">
        <v>1559</v>
      </c>
      <c r="E525" s="12" t="s">
        <v>12</v>
      </c>
      <c r="F525" s="2"/>
      <c r="G525" s="2" t="s">
        <v>103</v>
      </c>
      <c r="H525" s="2" t="s">
        <v>104</v>
      </c>
      <c r="I525" s="2" t="s">
        <v>67</v>
      </c>
      <c r="J525" s="2" t="s">
        <v>16</v>
      </c>
    </row>
    <row r="526" spans="1:10" x14ac:dyDescent="0.3">
      <c r="A526" s="2" t="s">
        <v>1560</v>
      </c>
      <c r="B526" s="2" t="s">
        <v>1561</v>
      </c>
      <c r="C526" s="2" t="s">
        <v>1501</v>
      </c>
      <c r="D526" s="2" t="s">
        <v>1562</v>
      </c>
      <c r="E526" s="12" t="s">
        <v>12</v>
      </c>
      <c r="F526" s="2"/>
      <c r="G526" s="2" t="s">
        <v>103</v>
      </c>
      <c r="H526" s="2" t="s">
        <v>104</v>
      </c>
      <c r="I526" s="2" t="s">
        <v>33</v>
      </c>
      <c r="J526" s="2" t="s">
        <v>16</v>
      </c>
    </row>
    <row r="527" spans="1:10" x14ac:dyDescent="0.3">
      <c r="A527" s="2" t="s">
        <v>1563</v>
      </c>
      <c r="B527" s="2" t="s">
        <v>1564</v>
      </c>
      <c r="C527" s="2" t="s">
        <v>1501</v>
      </c>
      <c r="D527" s="2" t="s">
        <v>1565</v>
      </c>
      <c r="E527" s="12" t="s">
        <v>12</v>
      </c>
      <c r="F527" s="2"/>
      <c r="G527" s="2" t="s">
        <v>25</v>
      </c>
      <c r="H527" s="2" t="s">
        <v>26</v>
      </c>
      <c r="I527" s="2" t="s">
        <v>15</v>
      </c>
      <c r="J527" s="2" t="s">
        <v>16</v>
      </c>
    </row>
    <row r="528" spans="1:10" x14ac:dyDescent="0.3">
      <c r="A528" s="2" t="s">
        <v>1566</v>
      </c>
      <c r="B528" s="2" t="s">
        <v>1567</v>
      </c>
      <c r="C528" s="2" t="s">
        <v>1501</v>
      </c>
      <c r="D528" s="2" t="s">
        <v>1568</v>
      </c>
      <c r="E528" s="12" t="s">
        <v>12</v>
      </c>
      <c r="F528" s="2"/>
      <c r="G528" s="2" t="s">
        <v>1262</v>
      </c>
      <c r="H528" s="2" t="s">
        <v>1263</v>
      </c>
      <c r="I528" s="2" t="s">
        <v>15</v>
      </c>
      <c r="J528" s="2" t="s">
        <v>16</v>
      </c>
    </row>
    <row r="529" spans="1:10" x14ac:dyDescent="0.3">
      <c r="A529" s="2" t="s">
        <v>1569</v>
      </c>
      <c r="B529" s="2" t="s">
        <v>1570</v>
      </c>
      <c r="C529" s="2" t="s">
        <v>1501</v>
      </c>
      <c r="D529" s="2" t="s">
        <v>1571</v>
      </c>
      <c r="E529" s="12" t="s">
        <v>12</v>
      </c>
      <c r="F529" s="2"/>
      <c r="G529" s="2" t="s">
        <v>103</v>
      </c>
      <c r="H529" s="2" t="s">
        <v>104</v>
      </c>
      <c r="I529" s="2" t="s">
        <v>15</v>
      </c>
      <c r="J529" s="2" t="s">
        <v>16</v>
      </c>
    </row>
    <row r="530" spans="1:10" x14ac:dyDescent="0.3">
      <c r="A530" s="2" t="s">
        <v>1572</v>
      </c>
      <c r="B530" s="2" t="s">
        <v>1573</v>
      </c>
      <c r="C530" s="2" t="s">
        <v>1501</v>
      </c>
      <c r="D530" s="2" t="s">
        <v>1574</v>
      </c>
      <c r="E530" s="12" t="s">
        <v>12</v>
      </c>
      <c r="F530" s="2"/>
      <c r="G530" s="2" t="s">
        <v>103</v>
      </c>
      <c r="H530" s="2" t="s">
        <v>104</v>
      </c>
      <c r="I530" s="2" t="s">
        <v>33</v>
      </c>
      <c r="J530" s="2" t="s">
        <v>16</v>
      </c>
    </row>
    <row r="531" spans="1:10" x14ac:dyDescent="0.3">
      <c r="A531" s="2" t="s">
        <v>1575</v>
      </c>
      <c r="B531" s="2" t="s">
        <v>1576</v>
      </c>
      <c r="C531" s="2" t="s">
        <v>1501</v>
      </c>
      <c r="D531" s="2" t="s">
        <v>1577</v>
      </c>
      <c r="E531" s="12" t="s">
        <v>12</v>
      </c>
      <c r="F531" s="2"/>
      <c r="G531" s="2" t="s">
        <v>103</v>
      </c>
      <c r="H531" s="2" t="s">
        <v>104</v>
      </c>
      <c r="I531" s="2" t="s">
        <v>15</v>
      </c>
      <c r="J531" s="2" t="s">
        <v>16</v>
      </c>
    </row>
    <row r="532" spans="1:10" x14ac:dyDescent="0.3">
      <c r="A532" s="2" t="s">
        <v>1578</v>
      </c>
      <c r="B532" s="2" t="s">
        <v>1579</v>
      </c>
      <c r="C532" s="2" t="s">
        <v>1501</v>
      </c>
      <c r="D532" s="2" t="s">
        <v>1580</v>
      </c>
      <c r="E532" s="12" t="s">
        <v>12</v>
      </c>
      <c r="F532" s="2"/>
      <c r="G532" s="2" t="s">
        <v>103</v>
      </c>
      <c r="H532" s="2" t="s">
        <v>104</v>
      </c>
      <c r="I532" s="2" t="s">
        <v>15</v>
      </c>
      <c r="J532" s="2" t="s">
        <v>16</v>
      </c>
    </row>
    <row r="533" spans="1:10" x14ac:dyDescent="0.3">
      <c r="A533" s="2" t="s">
        <v>1581</v>
      </c>
      <c r="B533" s="2" t="s">
        <v>1582</v>
      </c>
      <c r="C533" s="2" t="s">
        <v>1501</v>
      </c>
      <c r="D533" s="2" t="s">
        <v>1583</v>
      </c>
      <c r="E533" s="12" t="s">
        <v>12</v>
      </c>
      <c r="F533" s="2"/>
      <c r="G533" s="2" t="s">
        <v>103</v>
      </c>
      <c r="H533" s="2" t="s">
        <v>104</v>
      </c>
      <c r="I533" s="2" t="s">
        <v>15</v>
      </c>
      <c r="J533" s="2" t="s">
        <v>16</v>
      </c>
    </row>
    <row r="534" spans="1:10" x14ac:dyDescent="0.3">
      <c r="A534" s="2" t="s">
        <v>1584</v>
      </c>
      <c r="B534" s="2" t="s">
        <v>1585</v>
      </c>
      <c r="C534" s="2" t="s">
        <v>1501</v>
      </c>
      <c r="D534" s="2" t="s">
        <v>1586</v>
      </c>
      <c r="E534" s="12" t="s">
        <v>12</v>
      </c>
      <c r="F534" s="2"/>
      <c r="G534" s="2" t="s">
        <v>103</v>
      </c>
      <c r="H534" s="2" t="s">
        <v>104</v>
      </c>
      <c r="I534" s="2" t="s">
        <v>33</v>
      </c>
      <c r="J534" s="2" t="s">
        <v>16</v>
      </c>
    </row>
    <row r="535" spans="1:10" x14ac:dyDescent="0.3">
      <c r="A535" s="2" t="s">
        <v>1587</v>
      </c>
      <c r="B535" s="2" t="s">
        <v>1588</v>
      </c>
      <c r="C535" s="2" t="s">
        <v>1501</v>
      </c>
      <c r="D535" s="2" t="s">
        <v>1589</v>
      </c>
      <c r="E535" s="12" t="s">
        <v>12</v>
      </c>
      <c r="F535" s="2"/>
      <c r="G535" s="2" t="s">
        <v>103</v>
      </c>
      <c r="H535" s="2" t="s">
        <v>104</v>
      </c>
      <c r="I535" s="2" t="s">
        <v>33</v>
      </c>
      <c r="J535" s="2" t="s">
        <v>16</v>
      </c>
    </row>
    <row r="536" spans="1:10" x14ac:dyDescent="0.3">
      <c r="A536" s="2" t="s">
        <v>1590</v>
      </c>
      <c r="B536" s="2" t="s">
        <v>1591</v>
      </c>
      <c r="C536" s="2" t="s">
        <v>1501</v>
      </c>
      <c r="D536" s="2" t="s">
        <v>1592</v>
      </c>
      <c r="E536" s="12" t="s">
        <v>12</v>
      </c>
      <c r="F536" s="2"/>
      <c r="G536" s="2" t="s">
        <v>103</v>
      </c>
      <c r="H536" s="2" t="s">
        <v>104</v>
      </c>
      <c r="I536" s="2" t="s">
        <v>33</v>
      </c>
      <c r="J536" s="2" t="s">
        <v>16</v>
      </c>
    </row>
    <row r="537" spans="1:10" x14ac:dyDescent="0.3">
      <c r="A537" s="2" t="s">
        <v>1593</v>
      </c>
      <c r="B537" s="2" t="s">
        <v>1594</v>
      </c>
      <c r="C537" s="2" t="s">
        <v>1501</v>
      </c>
      <c r="D537" s="2" t="s">
        <v>1595</v>
      </c>
      <c r="E537" s="12" t="s">
        <v>12</v>
      </c>
      <c r="F537" s="2"/>
      <c r="G537" s="2" t="s">
        <v>103</v>
      </c>
      <c r="H537" s="2" t="s">
        <v>104</v>
      </c>
      <c r="I537" s="2" t="s">
        <v>33</v>
      </c>
      <c r="J537" s="2" t="s">
        <v>16</v>
      </c>
    </row>
    <row r="538" spans="1:10" x14ac:dyDescent="0.3">
      <c r="A538" s="2" t="s">
        <v>1596</v>
      </c>
      <c r="B538" s="2" t="s">
        <v>1597</v>
      </c>
      <c r="C538" s="2" t="s">
        <v>1501</v>
      </c>
      <c r="D538" s="2" t="s">
        <v>1598</v>
      </c>
      <c r="E538" s="12" t="s">
        <v>12</v>
      </c>
      <c r="F538" s="2"/>
      <c r="G538" s="2" t="s">
        <v>103</v>
      </c>
      <c r="H538" s="2" t="s">
        <v>104</v>
      </c>
      <c r="I538" s="2" t="s">
        <v>33</v>
      </c>
      <c r="J538" s="2" t="s">
        <v>16</v>
      </c>
    </row>
    <row r="539" spans="1:10" x14ac:dyDescent="0.3">
      <c r="A539" s="2" t="s">
        <v>1599</v>
      </c>
      <c r="B539" s="2" t="s">
        <v>1600</v>
      </c>
      <c r="C539" s="2" t="s">
        <v>1501</v>
      </c>
      <c r="D539" s="2" t="s">
        <v>1601</v>
      </c>
      <c r="E539" s="12" t="s">
        <v>12</v>
      </c>
      <c r="F539" s="2"/>
      <c r="G539" s="2" t="s">
        <v>103</v>
      </c>
      <c r="H539" s="2" t="s">
        <v>104</v>
      </c>
      <c r="I539" s="2" t="s">
        <v>33</v>
      </c>
      <c r="J539" s="2" t="s">
        <v>16</v>
      </c>
    </row>
    <row r="540" spans="1:10" x14ac:dyDescent="0.3">
      <c r="A540" s="2" t="s">
        <v>1602</v>
      </c>
      <c r="B540" s="2" t="s">
        <v>1603</v>
      </c>
      <c r="C540" s="2" t="s">
        <v>1501</v>
      </c>
      <c r="D540" s="2" t="s">
        <v>1604</v>
      </c>
      <c r="E540" s="12" t="s">
        <v>12</v>
      </c>
      <c r="F540" s="2"/>
      <c r="G540" s="2" t="s">
        <v>103</v>
      </c>
      <c r="H540" s="2" t="s">
        <v>104</v>
      </c>
      <c r="I540" s="2" t="s">
        <v>33</v>
      </c>
      <c r="J540" s="2" t="s">
        <v>16</v>
      </c>
    </row>
    <row r="541" spans="1:10" x14ac:dyDescent="0.3">
      <c r="A541" s="2" t="s">
        <v>1605</v>
      </c>
      <c r="B541" s="2" t="s">
        <v>1606</v>
      </c>
      <c r="C541" s="2" t="s">
        <v>1501</v>
      </c>
      <c r="D541" s="2" t="s">
        <v>1607</v>
      </c>
      <c r="E541" s="12" t="s">
        <v>12</v>
      </c>
      <c r="F541" s="2"/>
      <c r="G541" s="2" t="s">
        <v>103</v>
      </c>
      <c r="H541" s="2" t="s">
        <v>104</v>
      </c>
      <c r="I541" s="2" t="s">
        <v>15</v>
      </c>
      <c r="J541" s="2" t="s">
        <v>16</v>
      </c>
    </row>
    <row r="542" spans="1:10" x14ac:dyDescent="0.3">
      <c r="A542" s="2" t="s">
        <v>1608</v>
      </c>
      <c r="B542" s="2" t="s">
        <v>1609</v>
      </c>
      <c r="C542" s="2" t="s">
        <v>1501</v>
      </c>
      <c r="D542" s="2" t="s">
        <v>1610</v>
      </c>
      <c r="E542" s="12" t="s">
        <v>12</v>
      </c>
      <c r="F542" s="2"/>
      <c r="G542" s="2" t="s">
        <v>103</v>
      </c>
      <c r="H542" s="2" t="s">
        <v>104</v>
      </c>
      <c r="I542" s="2" t="s">
        <v>33</v>
      </c>
      <c r="J542" s="2" t="s">
        <v>16</v>
      </c>
    </row>
    <row r="543" spans="1:10" x14ac:dyDescent="0.3">
      <c r="A543" s="2" t="s">
        <v>1611</v>
      </c>
      <c r="B543" s="2" t="s">
        <v>1612</v>
      </c>
      <c r="C543" s="2" t="s">
        <v>1501</v>
      </c>
      <c r="D543" s="2" t="s">
        <v>1613</v>
      </c>
      <c r="E543" s="12" t="s">
        <v>12</v>
      </c>
      <c r="F543" s="2"/>
      <c r="G543" s="2" t="s">
        <v>103</v>
      </c>
      <c r="H543" s="2" t="s">
        <v>104</v>
      </c>
      <c r="I543" s="2" t="s">
        <v>15</v>
      </c>
      <c r="J543" s="2" t="s">
        <v>16</v>
      </c>
    </row>
    <row r="544" spans="1:10" x14ac:dyDescent="0.3">
      <c r="A544" s="2" t="s">
        <v>1614</v>
      </c>
      <c r="B544" s="2" t="s">
        <v>1615</v>
      </c>
      <c r="C544" s="2" t="s">
        <v>1501</v>
      </c>
      <c r="D544" s="2" t="s">
        <v>1616</v>
      </c>
      <c r="E544" s="12" t="s">
        <v>12</v>
      </c>
      <c r="F544" s="2"/>
      <c r="G544" s="2" t="s">
        <v>103</v>
      </c>
      <c r="H544" s="2" t="s">
        <v>104</v>
      </c>
      <c r="I544" s="2" t="s">
        <v>33</v>
      </c>
      <c r="J544" s="2" t="s">
        <v>16</v>
      </c>
    </row>
    <row r="545" spans="1:10" x14ac:dyDescent="0.3">
      <c r="A545" s="2" t="s">
        <v>1617</v>
      </c>
      <c r="B545" s="2" t="s">
        <v>1618</v>
      </c>
      <c r="C545" s="2" t="s">
        <v>1501</v>
      </c>
      <c r="D545" s="2" t="s">
        <v>1619</v>
      </c>
      <c r="E545" s="12" t="s">
        <v>12</v>
      </c>
      <c r="F545" s="2"/>
      <c r="G545" s="2" t="s">
        <v>103</v>
      </c>
      <c r="H545" s="2" t="s">
        <v>104</v>
      </c>
      <c r="I545" s="2" t="s">
        <v>33</v>
      </c>
      <c r="J545" s="2" t="s">
        <v>16</v>
      </c>
    </row>
    <row r="546" spans="1:10" x14ac:dyDescent="0.3">
      <c r="A546" s="2" t="s">
        <v>1620</v>
      </c>
      <c r="B546" s="2" t="s">
        <v>1621</v>
      </c>
      <c r="C546" s="2" t="s">
        <v>1501</v>
      </c>
      <c r="D546" s="2" t="s">
        <v>1622</v>
      </c>
      <c r="E546" s="12" t="s">
        <v>12</v>
      </c>
      <c r="F546" s="2"/>
      <c r="G546" s="2" t="s">
        <v>25</v>
      </c>
      <c r="H546" s="2" t="s">
        <v>26</v>
      </c>
      <c r="I546" s="2" t="s">
        <v>15</v>
      </c>
      <c r="J546" s="2" t="s">
        <v>16</v>
      </c>
    </row>
    <row r="547" spans="1:10" x14ac:dyDescent="0.3">
      <c r="A547" s="2" t="s">
        <v>1623</v>
      </c>
      <c r="B547" s="2" t="s">
        <v>1624</v>
      </c>
      <c r="C547" s="2" t="s">
        <v>1501</v>
      </c>
      <c r="D547" s="2" t="s">
        <v>1625</v>
      </c>
      <c r="E547" s="12" t="s">
        <v>12</v>
      </c>
      <c r="F547" s="2"/>
      <c r="G547" s="2" t="s">
        <v>103</v>
      </c>
      <c r="H547" s="2" t="s">
        <v>104</v>
      </c>
      <c r="I547" s="2" t="s">
        <v>33</v>
      </c>
      <c r="J547" s="2" t="s">
        <v>16</v>
      </c>
    </row>
    <row r="548" spans="1:10" x14ac:dyDescent="0.3">
      <c r="A548" s="2" t="s">
        <v>1626</v>
      </c>
      <c r="B548" s="2" t="s">
        <v>1627</v>
      </c>
      <c r="C548" s="2" t="s">
        <v>1501</v>
      </c>
      <c r="D548" s="2" t="s">
        <v>1628</v>
      </c>
      <c r="E548" s="12" t="s">
        <v>12</v>
      </c>
      <c r="F548" s="2"/>
      <c r="G548" s="2" t="s">
        <v>103</v>
      </c>
      <c r="H548" s="2" t="s">
        <v>104</v>
      </c>
      <c r="I548" s="2" t="s">
        <v>33</v>
      </c>
      <c r="J548" s="2" t="s">
        <v>16</v>
      </c>
    </row>
    <row r="549" spans="1:10" x14ac:dyDescent="0.3">
      <c r="A549" s="2" t="s">
        <v>1629</v>
      </c>
      <c r="B549" s="2" t="s">
        <v>1630</v>
      </c>
      <c r="C549" s="2" t="s">
        <v>1501</v>
      </c>
      <c r="D549" s="2" t="s">
        <v>1631</v>
      </c>
      <c r="E549" s="12" t="s">
        <v>12</v>
      </c>
      <c r="F549" s="2"/>
      <c r="G549" s="2" t="s">
        <v>103</v>
      </c>
      <c r="H549" s="2" t="s">
        <v>104</v>
      </c>
      <c r="I549" s="2" t="s">
        <v>33</v>
      </c>
      <c r="J549" s="2" t="s">
        <v>16</v>
      </c>
    </row>
    <row r="550" spans="1:10" x14ac:dyDescent="0.3">
      <c r="A550" s="2" t="s">
        <v>1632</v>
      </c>
      <c r="B550" s="2" t="s">
        <v>1633</v>
      </c>
      <c r="C550" s="2" t="s">
        <v>1501</v>
      </c>
      <c r="D550" s="2" t="s">
        <v>1634</v>
      </c>
      <c r="E550" s="12" t="s">
        <v>12</v>
      </c>
      <c r="F550" s="2"/>
      <c r="G550" s="2" t="s">
        <v>103</v>
      </c>
      <c r="H550" s="2" t="s">
        <v>104</v>
      </c>
      <c r="I550" s="2" t="s">
        <v>33</v>
      </c>
      <c r="J550" s="2" t="s">
        <v>16</v>
      </c>
    </row>
    <row r="551" spans="1:10" x14ac:dyDescent="0.3">
      <c r="A551" s="2" t="s">
        <v>1635</v>
      </c>
      <c r="B551" s="2" t="s">
        <v>1636</v>
      </c>
      <c r="C551" s="2" t="s">
        <v>1501</v>
      </c>
      <c r="D551" s="2" t="s">
        <v>1637</v>
      </c>
      <c r="E551" s="12" t="s">
        <v>12</v>
      </c>
      <c r="F551" s="2"/>
      <c r="G551" s="2" t="s">
        <v>103</v>
      </c>
      <c r="H551" s="2" t="s">
        <v>104</v>
      </c>
      <c r="I551" s="2" t="s">
        <v>33</v>
      </c>
      <c r="J551" s="2" t="s">
        <v>16</v>
      </c>
    </row>
    <row r="552" spans="1:10" x14ac:dyDescent="0.3">
      <c r="A552" s="2" t="s">
        <v>1638</v>
      </c>
      <c r="B552" s="2" t="s">
        <v>1639</v>
      </c>
      <c r="C552" s="2" t="s">
        <v>1501</v>
      </c>
      <c r="D552" s="2" t="s">
        <v>1640</v>
      </c>
      <c r="E552" s="12" t="s">
        <v>12</v>
      </c>
      <c r="F552" s="2"/>
      <c r="G552" s="2" t="s">
        <v>103</v>
      </c>
      <c r="H552" s="2" t="s">
        <v>104</v>
      </c>
      <c r="I552" s="2" t="s">
        <v>67</v>
      </c>
      <c r="J552" s="2" t="s">
        <v>16</v>
      </c>
    </row>
    <row r="553" spans="1:10" x14ac:dyDescent="0.3">
      <c r="A553" s="2" t="s">
        <v>1641</v>
      </c>
      <c r="B553" s="2" t="s">
        <v>1642</v>
      </c>
      <c r="C553" s="2" t="s">
        <v>1501</v>
      </c>
      <c r="D553" s="2" t="s">
        <v>1643</v>
      </c>
      <c r="E553" s="12" t="s">
        <v>12</v>
      </c>
      <c r="F553" s="2"/>
      <c r="G553" s="2" t="s">
        <v>103</v>
      </c>
      <c r="H553" s="2" t="s">
        <v>104</v>
      </c>
      <c r="I553" s="2" t="s">
        <v>33</v>
      </c>
      <c r="J553" s="2" t="s">
        <v>16</v>
      </c>
    </row>
    <row r="554" spans="1:10" x14ac:dyDescent="0.3">
      <c r="A554" s="2" t="s">
        <v>1644</v>
      </c>
      <c r="B554" s="2" t="s">
        <v>1645</v>
      </c>
      <c r="C554" s="2" t="s">
        <v>1501</v>
      </c>
      <c r="D554" s="2" t="s">
        <v>1646</v>
      </c>
      <c r="E554" s="12" t="s">
        <v>12</v>
      </c>
      <c r="F554" s="2"/>
      <c r="G554" s="2" t="s">
        <v>103</v>
      </c>
      <c r="H554" s="2" t="s">
        <v>104</v>
      </c>
      <c r="I554" s="2" t="s">
        <v>33</v>
      </c>
      <c r="J554" s="2" t="s">
        <v>16</v>
      </c>
    </row>
    <row r="555" spans="1:10" x14ac:dyDescent="0.3">
      <c r="A555" s="2" t="s">
        <v>1647</v>
      </c>
      <c r="B555" s="2" t="s">
        <v>1648</v>
      </c>
      <c r="C555" s="2" t="s">
        <v>1501</v>
      </c>
      <c r="D555" s="2" t="s">
        <v>1649</v>
      </c>
      <c r="E555" s="12" t="s">
        <v>12</v>
      </c>
      <c r="F555" s="2"/>
      <c r="G555" s="2" t="s">
        <v>103</v>
      </c>
      <c r="H555" s="2" t="s">
        <v>104</v>
      </c>
      <c r="I555" s="2" t="s">
        <v>33</v>
      </c>
      <c r="J555" s="2" t="s">
        <v>16</v>
      </c>
    </row>
    <row r="556" spans="1:10" x14ac:dyDescent="0.3">
      <c r="A556" s="2" t="s">
        <v>1650</v>
      </c>
      <c r="B556" s="2" t="s">
        <v>1651</v>
      </c>
      <c r="C556" s="2" t="s">
        <v>1501</v>
      </c>
      <c r="D556" s="2" t="s">
        <v>1652</v>
      </c>
      <c r="E556" s="12" t="s">
        <v>12</v>
      </c>
      <c r="F556" s="2"/>
      <c r="G556" s="2" t="s">
        <v>103</v>
      </c>
      <c r="H556" s="2" t="s">
        <v>104</v>
      </c>
      <c r="I556" s="2" t="s">
        <v>33</v>
      </c>
      <c r="J556" s="2" t="s">
        <v>16</v>
      </c>
    </row>
    <row r="557" spans="1:10" x14ac:dyDescent="0.3">
      <c r="A557" s="2" t="s">
        <v>1653</v>
      </c>
      <c r="B557" s="2" t="s">
        <v>1654</v>
      </c>
      <c r="C557" s="2" t="s">
        <v>1501</v>
      </c>
      <c r="D557" s="2" t="s">
        <v>1655</v>
      </c>
      <c r="E557" s="12" t="s">
        <v>12</v>
      </c>
      <c r="F557" s="2"/>
      <c r="G557" s="2" t="s">
        <v>103</v>
      </c>
      <c r="H557" s="2" t="s">
        <v>104</v>
      </c>
      <c r="I557" s="2" t="s">
        <v>33</v>
      </c>
      <c r="J557" s="2" t="s">
        <v>16</v>
      </c>
    </row>
    <row r="558" spans="1:10" x14ac:dyDescent="0.3">
      <c r="A558" s="2" t="s">
        <v>1656</v>
      </c>
      <c r="B558" s="2" t="s">
        <v>1657</v>
      </c>
      <c r="C558" s="2" t="s">
        <v>1501</v>
      </c>
      <c r="D558" s="2" t="s">
        <v>1658</v>
      </c>
      <c r="E558" s="12" t="s">
        <v>12</v>
      </c>
      <c r="F558" s="2"/>
      <c r="G558" s="2" t="s">
        <v>103</v>
      </c>
      <c r="H558" s="2" t="s">
        <v>104</v>
      </c>
      <c r="I558" s="2" t="s">
        <v>33</v>
      </c>
      <c r="J558" s="2" t="s">
        <v>16</v>
      </c>
    </row>
    <row r="559" spans="1:10" x14ac:dyDescent="0.3">
      <c r="A559" s="2" t="s">
        <v>1659</v>
      </c>
      <c r="B559" s="2" t="s">
        <v>1660</v>
      </c>
      <c r="C559" s="2" t="s">
        <v>1501</v>
      </c>
      <c r="D559" s="2" t="s">
        <v>1661</v>
      </c>
      <c r="E559" s="12" t="s">
        <v>12</v>
      </c>
      <c r="F559" s="2"/>
      <c r="G559" s="2" t="s">
        <v>103</v>
      </c>
      <c r="H559" s="2" t="s">
        <v>104</v>
      </c>
      <c r="I559" s="2" t="s">
        <v>33</v>
      </c>
      <c r="J559" s="2" t="s">
        <v>16</v>
      </c>
    </row>
    <row r="560" spans="1:10" x14ac:dyDescent="0.3">
      <c r="A560" s="2" t="s">
        <v>1662</v>
      </c>
      <c r="B560" s="2" t="s">
        <v>1609</v>
      </c>
      <c r="C560" s="2" t="s">
        <v>1501</v>
      </c>
      <c r="D560" s="2" t="s">
        <v>1663</v>
      </c>
      <c r="E560" s="12" t="s">
        <v>12</v>
      </c>
      <c r="F560" s="2"/>
      <c r="G560" s="2" t="s">
        <v>103</v>
      </c>
      <c r="H560" s="2" t="s">
        <v>104</v>
      </c>
      <c r="I560" s="2" t="s">
        <v>33</v>
      </c>
      <c r="J560" s="2" t="s">
        <v>16</v>
      </c>
    </row>
    <row r="561" spans="1:10" x14ac:dyDescent="0.3">
      <c r="A561" s="2" t="s">
        <v>1664</v>
      </c>
      <c r="B561" s="2" t="s">
        <v>1612</v>
      </c>
      <c r="C561" s="2" t="s">
        <v>1501</v>
      </c>
      <c r="D561" s="2" t="s">
        <v>1665</v>
      </c>
      <c r="E561" s="12" t="s">
        <v>12</v>
      </c>
      <c r="F561" s="2"/>
      <c r="G561" s="2" t="s">
        <v>103</v>
      </c>
      <c r="H561" s="2" t="s">
        <v>104</v>
      </c>
      <c r="I561" s="2" t="s">
        <v>33</v>
      </c>
      <c r="J561" s="2" t="s">
        <v>16</v>
      </c>
    </row>
    <row r="562" spans="1:10" x14ac:dyDescent="0.3">
      <c r="A562" s="2" t="s">
        <v>1666</v>
      </c>
      <c r="B562" s="2" t="s">
        <v>1667</v>
      </c>
      <c r="C562" s="2" t="s">
        <v>1501</v>
      </c>
      <c r="D562" s="2" t="s">
        <v>1668</v>
      </c>
      <c r="E562" s="12" t="s">
        <v>12</v>
      </c>
      <c r="F562" s="2"/>
      <c r="G562" s="2" t="s">
        <v>103</v>
      </c>
      <c r="H562" s="2" t="s">
        <v>104</v>
      </c>
      <c r="I562" s="2" t="s">
        <v>33</v>
      </c>
      <c r="J562" s="2" t="s">
        <v>16</v>
      </c>
    </row>
    <row r="563" spans="1:10" x14ac:dyDescent="0.3">
      <c r="A563" s="2" t="s">
        <v>1669</v>
      </c>
      <c r="B563" s="2" t="s">
        <v>1670</v>
      </c>
      <c r="C563" s="2" t="s">
        <v>1501</v>
      </c>
      <c r="D563" s="2" t="s">
        <v>1671</v>
      </c>
      <c r="E563" s="12" t="s">
        <v>12</v>
      </c>
      <c r="F563" s="2"/>
      <c r="G563" s="2" t="s">
        <v>103</v>
      </c>
      <c r="H563" s="2" t="s">
        <v>104</v>
      </c>
      <c r="I563" s="2" t="s">
        <v>33</v>
      </c>
      <c r="J563" s="2" t="s">
        <v>16</v>
      </c>
    </row>
    <row r="564" spans="1:10" x14ac:dyDescent="0.3">
      <c r="A564" s="2" t="s">
        <v>1672</v>
      </c>
      <c r="B564" s="2" t="s">
        <v>1624</v>
      </c>
      <c r="C564" s="2" t="s">
        <v>1501</v>
      </c>
      <c r="D564" s="2" t="s">
        <v>1673</v>
      </c>
      <c r="E564" s="12" t="s">
        <v>12</v>
      </c>
      <c r="F564" s="2"/>
      <c r="G564" s="2" t="s">
        <v>103</v>
      </c>
      <c r="H564" s="2" t="s">
        <v>104</v>
      </c>
      <c r="I564" s="2" t="s">
        <v>33</v>
      </c>
      <c r="J564" s="2" t="s">
        <v>16</v>
      </c>
    </row>
    <row r="565" spans="1:10" x14ac:dyDescent="0.3">
      <c r="A565" s="2" t="s">
        <v>1674</v>
      </c>
      <c r="B565" s="2" t="s">
        <v>1627</v>
      </c>
      <c r="C565" s="2" t="s">
        <v>1501</v>
      </c>
      <c r="D565" s="2" t="s">
        <v>1675</v>
      </c>
      <c r="E565" s="12" t="s">
        <v>12</v>
      </c>
      <c r="F565" s="2"/>
      <c r="G565" s="2" t="s">
        <v>103</v>
      </c>
      <c r="H565" s="2" t="s">
        <v>104</v>
      </c>
      <c r="I565" s="2" t="s">
        <v>33</v>
      </c>
      <c r="J565" s="2" t="s">
        <v>16</v>
      </c>
    </row>
    <row r="566" spans="1:10" x14ac:dyDescent="0.3">
      <c r="A566" s="2" t="s">
        <v>1676</v>
      </c>
      <c r="B566" s="2" t="s">
        <v>1633</v>
      </c>
      <c r="C566" s="2" t="s">
        <v>1501</v>
      </c>
      <c r="D566" s="2" t="s">
        <v>1677</v>
      </c>
      <c r="E566" s="12" t="s">
        <v>12</v>
      </c>
      <c r="F566" s="2"/>
      <c r="G566" s="2" t="s">
        <v>103</v>
      </c>
      <c r="H566" s="2" t="s">
        <v>104</v>
      </c>
      <c r="I566" s="2" t="s">
        <v>33</v>
      </c>
      <c r="J566" s="2" t="s">
        <v>16</v>
      </c>
    </row>
    <row r="567" spans="1:10" x14ac:dyDescent="0.3">
      <c r="A567" s="2" t="s">
        <v>1678</v>
      </c>
      <c r="B567" s="2" t="s">
        <v>1679</v>
      </c>
      <c r="C567" s="2" t="s">
        <v>1501</v>
      </c>
      <c r="D567" s="2" t="s">
        <v>1680</v>
      </c>
      <c r="E567" s="12" t="s">
        <v>12</v>
      </c>
      <c r="F567" s="2"/>
      <c r="G567" s="2" t="s">
        <v>1262</v>
      </c>
      <c r="H567" s="2" t="s">
        <v>794</v>
      </c>
      <c r="I567" s="2" t="s">
        <v>15</v>
      </c>
      <c r="J567" s="2" t="s">
        <v>16</v>
      </c>
    </row>
    <row r="568" spans="1:10" x14ac:dyDescent="0.3">
      <c r="A568" s="2" t="s">
        <v>1681</v>
      </c>
      <c r="B568" s="2" t="s">
        <v>1682</v>
      </c>
      <c r="C568" s="2" t="s">
        <v>1501</v>
      </c>
      <c r="D568" s="2" t="s">
        <v>1683</v>
      </c>
      <c r="E568" s="12" t="s">
        <v>12</v>
      </c>
      <c r="F568" s="2"/>
      <c r="G568" s="2" t="s">
        <v>1262</v>
      </c>
      <c r="H568" s="2" t="s">
        <v>794</v>
      </c>
      <c r="I568" s="2" t="s">
        <v>15</v>
      </c>
      <c r="J568" s="2" t="s">
        <v>16</v>
      </c>
    </row>
    <row r="569" spans="1:10" x14ac:dyDescent="0.3">
      <c r="A569" s="2" t="s">
        <v>1684</v>
      </c>
      <c r="B569" s="2" t="s">
        <v>1685</v>
      </c>
      <c r="C569" s="2" t="s">
        <v>1501</v>
      </c>
      <c r="D569" s="2" t="s">
        <v>1686</v>
      </c>
      <c r="E569" s="12" t="s">
        <v>12</v>
      </c>
      <c r="F569" s="2"/>
      <c r="G569" s="2" t="s">
        <v>31</v>
      </c>
      <c r="H569" s="2" t="s">
        <v>32</v>
      </c>
      <c r="I569" s="2" t="s">
        <v>15</v>
      </c>
      <c r="J569" s="2" t="s">
        <v>16</v>
      </c>
    </row>
    <row r="570" spans="1:10" x14ac:dyDescent="0.3">
      <c r="A570" s="2" t="s">
        <v>1687</v>
      </c>
      <c r="B570" s="2" t="s">
        <v>1688</v>
      </c>
      <c r="C570" s="2" t="s">
        <v>1501</v>
      </c>
      <c r="D570" s="2" t="s">
        <v>1689</v>
      </c>
      <c r="E570" s="12" t="s">
        <v>12</v>
      </c>
      <c r="F570" s="2"/>
      <c r="G570" s="2" t="s">
        <v>898</v>
      </c>
      <c r="H570" s="2" t="s">
        <v>99</v>
      </c>
      <c r="I570" s="2" t="s">
        <v>15</v>
      </c>
      <c r="J570" s="2" t="s">
        <v>16</v>
      </c>
    </row>
    <row r="571" spans="1:10" x14ac:dyDescent="0.3">
      <c r="A571" s="2" t="s">
        <v>1690</v>
      </c>
      <c r="B571" s="2" t="s">
        <v>1691</v>
      </c>
      <c r="C571" s="2" t="s">
        <v>1501</v>
      </c>
      <c r="D571" s="2" t="s">
        <v>1692</v>
      </c>
      <c r="E571" s="12" t="s">
        <v>12</v>
      </c>
      <c r="F571" s="2"/>
      <c r="G571" s="2" t="s">
        <v>213</v>
      </c>
      <c r="H571" s="2" t="s">
        <v>183</v>
      </c>
      <c r="I571" s="2" t="s">
        <v>15</v>
      </c>
      <c r="J571" s="2" t="s">
        <v>16</v>
      </c>
    </row>
    <row r="572" spans="1:10" x14ac:dyDescent="0.3">
      <c r="A572" s="2" t="s">
        <v>1693</v>
      </c>
      <c r="B572" s="2" t="s">
        <v>1694</v>
      </c>
      <c r="C572" s="2" t="s">
        <v>1501</v>
      </c>
      <c r="D572" s="2" t="s">
        <v>1695</v>
      </c>
      <c r="E572" s="12" t="s">
        <v>12</v>
      </c>
      <c r="F572" s="2"/>
      <c r="G572" s="2" t="s">
        <v>103</v>
      </c>
      <c r="H572" s="2" t="s">
        <v>104</v>
      </c>
      <c r="I572" s="2" t="s">
        <v>15</v>
      </c>
      <c r="J572" s="2" t="s">
        <v>16</v>
      </c>
    </row>
    <row r="573" spans="1:10" x14ac:dyDescent="0.3">
      <c r="A573" s="2" t="s">
        <v>1696</v>
      </c>
      <c r="B573" s="2" t="s">
        <v>1697</v>
      </c>
      <c r="C573" s="2" t="s">
        <v>1501</v>
      </c>
      <c r="D573" s="2" t="s">
        <v>1698</v>
      </c>
      <c r="E573" s="12" t="s">
        <v>12</v>
      </c>
      <c r="F573" s="2"/>
      <c r="G573" s="2" t="s">
        <v>103</v>
      </c>
      <c r="H573" s="2" t="s">
        <v>104</v>
      </c>
      <c r="I573" s="2" t="s">
        <v>15</v>
      </c>
      <c r="J573" s="2" t="s">
        <v>16</v>
      </c>
    </row>
    <row r="574" spans="1:10" x14ac:dyDescent="0.3">
      <c r="A574" s="2" t="s">
        <v>1699</v>
      </c>
      <c r="B574" s="2" t="s">
        <v>1700</v>
      </c>
      <c r="C574" s="2" t="s">
        <v>1501</v>
      </c>
      <c r="D574" s="2" t="s">
        <v>1701</v>
      </c>
      <c r="E574" s="12" t="s">
        <v>12</v>
      </c>
      <c r="F574" s="2"/>
      <c r="G574" s="2" t="s">
        <v>213</v>
      </c>
      <c r="H574" s="2" t="s">
        <v>183</v>
      </c>
      <c r="I574" s="2" t="s">
        <v>15</v>
      </c>
      <c r="J574" s="2" t="s">
        <v>16</v>
      </c>
    </row>
    <row r="575" spans="1:10" x14ac:dyDescent="0.3">
      <c r="A575" s="2" t="s">
        <v>1702</v>
      </c>
      <c r="B575" s="2" t="s">
        <v>1703</v>
      </c>
      <c r="C575" s="2" t="s">
        <v>1501</v>
      </c>
      <c r="D575" s="2" t="s">
        <v>1704</v>
      </c>
      <c r="E575" s="12" t="s">
        <v>12</v>
      </c>
      <c r="F575" s="2"/>
      <c r="G575" s="2" t="s">
        <v>213</v>
      </c>
      <c r="H575" s="2" t="s">
        <v>183</v>
      </c>
      <c r="I575" s="2" t="s">
        <v>15</v>
      </c>
      <c r="J575" s="2" t="s">
        <v>16</v>
      </c>
    </row>
    <row r="576" spans="1:10" x14ac:dyDescent="0.3">
      <c r="A576" s="2" t="s">
        <v>1705</v>
      </c>
      <c r="B576" s="2" t="s">
        <v>1706</v>
      </c>
      <c r="C576" s="2" t="s">
        <v>1501</v>
      </c>
      <c r="D576" s="2" t="s">
        <v>1707</v>
      </c>
      <c r="E576" s="12" t="s">
        <v>12</v>
      </c>
      <c r="F576" s="2"/>
      <c r="G576" s="2" t="s">
        <v>213</v>
      </c>
      <c r="H576" s="2" t="s">
        <v>183</v>
      </c>
      <c r="I576" s="2" t="s">
        <v>33</v>
      </c>
      <c r="J576" s="2" t="s">
        <v>16</v>
      </c>
    </row>
    <row r="577" spans="1:10" x14ac:dyDescent="0.3">
      <c r="A577" s="2" t="s">
        <v>1708</v>
      </c>
      <c r="B577" s="2" t="s">
        <v>1709</v>
      </c>
      <c r="C577" s="2" t="s">
        <v>1501</v>
      </c>
      <c r="D577" s="2" t="s">
        <v>1710</v>
      </c>
      <c r="E577" s="12" t="s">
        <v>12</v>
      </c>
      <c r="F577" s="2"/>
      <c r="G577" s="2" t="s">
        <v>213</v>
      </c>
      <c r="H577" s="2" t="s">
        <v>183</v>
      </c>
      <c r="I577" s="2" t="s">
        <v>15</v>
      </c>
      <c r="J577" s="2" t="s">
        <v>16</v>
      </c>
    </row>
    <row r="578" spans="1:10" x14ac:dyDescent="0.3">
      <c r="A578" s="2" t="s">
        <v>1711</v>
      </c>
      <c r="B578" s="2" t="s">
        <v>1712</v>
      </c>
      <c r="C578" s="2" t="s">
        <v>1501</v>
      </c>
      <c r="D578" s="2" t="s">
        <v>1713</v>
      </c>
      <c r="E578" s="12" t="s">
        <v>12</v>
      </c>
      <c r="F578" s="2"/>
      <c r="G578" s="2" t="s">
        <v>213</v>
      </c>
      <c r="H578" s="2" t="s">
        <v>183</v>
      </c>
      <c r="I578" s="2" t="s">
        <v>67</v>
      </c>
      <c r="J578" s="2" t="s">
        <v>16</v>
      </c>
    </row>
    <row r="579" spans="1:10" x14ac:dyDescent="0.3">
      <c r="A579" s="2" t="s">
        <v>1714</v>
      </c>
      <c r="B579" s="2" t="s">
        <v>1715</v>
      </c>
      <c r="C579" s="2" t="s">
        <v>1501</v>
      </c>
      <c r="D579" s="2" t="s">
        <v>1716</v>
      </c>
      <c r="E579" s="12" t="s">
        <v>12</v>
      </c>
      <c r="F579" s="2"/>
      <c r="G579" s="2" t="s">
        <v>213</v>
      </c>
      <c r="H579" s="2" t="s">
        <v>183</v>
      </c>
      <c r="I579" s="2" t="s">
        <v>15</v>
      </c>
      <c r="J579" s="2" t="s">
        <v>16</v>
      </c>
    </row>
    <row r="580" spans="1:10" x14ac:dyDescent="0.3">
      <c r="A580" s="2" t="s">
        <v>1717</v>
      </c>
      <c r="B580" s="2" t="s">
        <v>1718</v>
      </c>
      <c r="C580" s="2" t="s">
        <v>1501</v>
      </c>
      <c r="D580" s="2" t="s">
        <v>1719</v>
      </c>
      <c r="E580" s="12" t="s">
        <v>12</v>
      </c>
      <c r="F580" s="2"/>
      <c r="G580" s="2" t="s">
        <v>213</v>
      </c>
      <c r="H580" s="2" t="s">
        <v>183</v>
      </c>
      <c r="I580" s="2" t="s">
        <v>15</v>
      </c>
      <c r="J580" s="2" t="s">
        <v>16</v>
      </c>
    </row>
    <row r="581" spans="1:10" x14ac:dyDescent="0.3">
      <c r="A581" s="2" t="s">
        <v>1720</v>
      </c>
      <c r="B581" s="2" t="s">
        <v>1721</v>
      </c>
      <c r="C581" s="2" t="s">
        <v>1501</v>
      </c>
      <c r="D581" s="2" t="s">
        <v>1722</v>
      </c>
      <c r="E581" s="12" t="s">
        <v>12</v>
      </c>
      <c r="F581" s="2"/>
      <c r="G581" s="2" t="s">
        <v>213</v>
      </c>
      <c r="H581" s="2" t="s">
        <v>183</v>
      </c>
      <c r="I581" s="2" t="s">
        <v>15</v>
      </c>
      <c r="J581" s="2" t="s">
        <v>16</v>
      </c>
    </row>
    <row r="582" spans="1:10" x14ac:dyDescent="0.3">
      <c r="A582" s="2" t="s">
        <v>1723</v>
      </c>
      <c r="B582" s="2" t="s">
        <v>1724</v>
      </c>
      <c r="C582" s="2" t="s">
        <v>1501</v>
      </c>
      <c r="D582" s="2" t="s">
        <v>1725</v>
      </c>
      <c r="E582" s="12" t="s">
        <v>12</v>
      </c>
      <c r="F582" s="2"/>
      <c r="G582" s="2" t="s">
        <v>213</v>
      </c>
      <c r="H582" s="2" t="s">
        <v>183</v>
      </c>
      <c r="I582" s="2" t="s">
        <v>33</v>
      </c>
      <c r="J582" s="2" t="s">
        <v>16</v>
      </c>
    </row>
    <row r="583" spans="1:10" x14ac:dyDescent="0.3">
      <c r="A583" s="2" t="s">
        <v>1726</v>
      </c>
      <c r="B583" s="2" t="s">
        <v>1727</v>
      </c>
      <c r="C583" s="2" t="s">
        <v>1501</v>
      </c>
      <c r="D583" s="2" t="s">
        <v>1728</v>
      </c>
      <c r="E583" s="12" t="s">
        <v>12</v>
      </c>
      <c r="F583" s="2"/>
      <c r="G583" s="2" t="s">
        <v>213</v>
      </c>
      <c r="H583" s="2" t="s">
        <v>183</v>
      </c>
      <c r="I583" s="2" t="s">
        <v>67</v>
      </c>
      <c r="J583" s="2" t="s">
        <v>16</v>
      </c>
    </row>
    <row r="584" spans="1:10" x14ac:dyDescent="0.3">
      <c r="A584" s="2" t="s">
        <v>1729</v>
      </c>
      <c r="B584" s="2" t="s">
        <v>1730</v>
      </c>
      <c r="C584" s="2" t="s">
        <v>1501</v>
      </c>
      <c r="D584" s="2" t="s">
        <v>1731</v>
      </c>
      <c r="E584" s="12" t="s">
        <v>12</v>
      </c>
      <c r="F584" s="6"/>
      <c r="G584" s="2" t="s">
        <v>213</v>
      </c>
      <c r="H584" s="2" t="s">
        <v>183</v>
      </c>
      <c r="I584" s="2" t="s">
        <v>33</v>
      </c>
      <c r="J584" s="2" t="s">
        <v>16</v>
      </c>
    </row>
    <row r="585" spans="1:10" x14ac:dyDescent="0.3">
      <c r="A585" s="2" t="s">
        <v>1732</v>
      </c>
      <c r="B585" s="2" t="s">
        <v>1733</v>
      </c>
      <c r="C585" s="2" t="s">
        <v>1501</v>
      </c>
      <c r="D585" s="2" t="s">
        <v>1734</v>
      </c>
      <c r="E585" s="12" t="s">
        <v>12</v>
      </c>
      <c r="F585" s="2"/>
      <c r="G585" s="2" t="s">
        <v>213</v>
      </c>
      <c r="H585" s="2" t="s">
        <v>183</v>
      </c>
      <c r="I585" s="2" t="s">
        <v>67</v>
      </c>
      <c r="J585" s="2" t="s">
        <v>16</v>
      </c>
    </row>
    <row r="586" spans="1:10" x14ac:dyDescent="0.3">
      <c r="A586" s="2" t="s">
        <v>1735</v>
      </c>
      <c r="B586" s="2" t="s">
        <v>1736</v>
      </c>
      <c r="C586" s="2" t="s">
        <v>1501</v>
      </c>
      <c r="D586" s="2" t="s">
        <v>1737</v>
      </c>
      <c r="E586" s="12" t="s">
        <v>12</v>
      </c>
      <c r="F586" s="2"/>
      <c r="G586" s="2" t="s">
        <v>213</v>
      </c>
      <c r="H586" s="2" t="s">
        <v>183</v>
      </c>
      <c r="I586" s="2" t="s">
        <v>33</v>
      </c>
      <c r="J586" s="2" t="s">
        <v>16</v>
      </c>
    </row>
    <row r="587" spans="1:10" x14ac:dyDescent="0.3">
      <c r="A587" s="2" t="s">
        <v>1738</v>
      </c>
      <c r="B587" s="2" t="s">
        <v>1739</v>
      </c>
      <c r="C587" s="2" t="s">
        <v>1501</v>
      </c>
      <c r="D587" s="2" t="s">
        <v>1740</v>
      </c>
      <c r="E587" s="12" t="s">
        <v>12</v>
      </c>
      <c r="F587" s="2"/>
      <c r="G587" s="2" t="s">
        <v>213</v>
      </c>
      <c r="H587" s="2" t="s">
        <v>183</v>
      </c>
      <c r="I587" s="2" t="s">
        <v>33</v>
      </c>
      <c r="J587" s="2" t="s">
        <v>16</v>
      </c>
    </row>
    <row r="588" spans="1:10" x14ac:dyDescent="0.3">
      <c r="A588" s="2" t="s">
        <v>1741</v>
      </c>
      <c r="B588" s="2" t="s">
        <v>1742</v>
      </c>
      <c r="C588" s="2" t="s">
        <v>1501</v>
      </c>
      <c r="D588" s="2" t="s">
        <v>1743</v>
      </c>
      <c r="E588" s="12" t="s">
        <v>12</v>
      </c>
      <c r="F588" s="2"/>
      <c r="G588" s="2" t="s">
        <v>213</v>
      </c>
      <c r="H588" s="2" t="s">
        <v>183</v>
      </c>
      <c r="I588" s="2" t="s">
        <v>67</v>
      </c>
      <c r="J588" s="2" t="s">
        <v>16</v>
      </c>
    </row>
    <row r="589" spans="1:10" x14ac:dyDescent="0.3">
      <c r="A589" s="2" t="s">
        <v>1744</v>
      </c>
      <c r="B589" s="2" t="s">
        <v>1745</v>
      </c>
      <c r="C589" s="2" t="s">
        <v>1501</v>
      </c>
      <c r="D589" s="2" t="s">
        <v>1746</v>
      </c>
      <c r="E589" s="12" t="s">
        <v>12</v>
      </c>
      <c r="F589" s="2"/>
      <c r="G589" s="2" t="s">
        <v>213</v>
      </c>
      <c r="H589" s="2" t="s">
        <v>202</v>
      </c>
      <c r="I589" s="2" t="s">
        <v>33</v>
      </c>
      <c r="J589" s="2" t="s">
        <v>16</v>
      </c>
    </row>
    <row r="590" spans="1:10" x14ac:dyDescent="0.3">
      <c r="A590" s="2" t="s">
        <v>1747</v>
      </c>
      <c r="B590" s="2" t="s">
        <v>1748</v>
      </c>
      <c r="C590" s="2" t="s">
        <v>1501</v>
      </c>
      <c r="D590" s="2" t="s">
        <v>1364</v>
      </c>
      <c r="E590" s="12" t="s">
        <v>12</v>
      </c>
      <c r="F590" s="2"/>
      <c r="G590" s="2" t="s">
        <v>213</v>
      </c>
      <c r="H590" s="2" t="s">
        <v>183</v>
      </c>
      <c r="I590" s="2" t="s">
        <v>33</v>
      </c>
      <c r="J590" s="2" t="s">
        <v>16</v>
      </c>
    </row>
    <row r="591" spans="1:10" x14ac:dyDescent="0.3">
      <c r="A591" s="2" t="s">
        <v>1749</v>
      </c>
      <c r="B591" s="2" t="s">
        <v>1750</v>
      </c>
      <c r="C591" s="2" t="s">
        <v>1501</v>
      </c>
      <c r="D591" s="2" t="s">
        <v>1751</v>
      </c>
      <c r="E591" s="12" t="s">
        <v>12</v>
      </c>
      <c r="F591" s="2"/>
      <c r="G591" s="2" t="s">
        <v>213</v>
      </c>
      <c r="H591" s="2" t="s">
        <v>202</v>
      </c>
      <c r="I591" s="2" t="s">
        <v>33</v>
      </c>
      <c r="J591" s="2" t="s">
        <v>16</v>
      </c>
    </row>
    <row r="592" spans="1:10" x14ac:dyDescent="0.3">
      <c r="A592" s="2" t="s">
        <v>1752</v>
      </c>
      <c r="B592" s="2" t="s">
        <v>1753</v>
      </c>
      <c r="C592" s="2" t="s">
        <v>1501</v>
      </c>
      <c r="D592" s="2" t="s">
        <v>1754</v>
      </c>
      <c r="E592" s="12" t="s">
        <v>12</v>
      </c>
      <c r="F592" s="2"/>
      <c r="G592" s="2" t="s">
        <v>213</v>
      </c>
      <c r="H592" s="2" t="s">
        <v>202</v>
      </c>
      <c r="I592" s="2" t="s">
        <v>33</v>
      </c>
      <c r="J592" s="2" t="s">
        <v>16</v>
      </c>
    </row>
    <row r="593" spans="1:10" x14ac:dyDescent="0.3">
      <c r="A593" s="2" t="s">
        <v>1755</v>
      </c>
      <c r="B593" s="2" t="s">
        <v>1756</v>
      </c>
      <c r="C593" s="2" t="s">
        <v>1501</v>
      </c>
      <c r="D593" s="2" t="s">
        <v>1757</v>
      </c>
      <c r="E593" s="12" t="s">
        <v>12</v>
      </c>
      <c r="F593" s="2"/>
      <c r="G593" s="2" t="s">
        <v>213</v>
      </c>
      <c r="H593" s="2" t="s">
        <v>183</v>
      </c>
      <c r="I593" s="2" t="s">
        <v>33</v>
      </c>
      <c r="J593" s="2" t="s">
        <v>16</v>
      </c>
    </row>
    <row r="594" spans="1:10" x14ac:dyDescent="0.3">
      <c r="A594" s="2" t="s">
        <v>1758</v>
      </c>
      <c r="B594" s="2" t="s">
        <v>1759</v>
      </c>
      <c r="C594" s="2" t="s">
        <v>1501</v>
      </c>
      <c r="D594" s="2" t="s">
        <v>1760</v>
      </c>
      <c r="E594" s="12" t="s">
        <v>12</v>
      </c>
      <c r="F594" s="2"/>
      <c r="G594" s="2" t="s">
        <v>213</v>
      </c>
      <c r="H594" s="2" t="s">
        <v>183</v>
      </c>
      <c r="I594" s="2" t="s">
        <v>15</v>
      </c>
      <c r="J594" s="2" t="s">
        <v>16</v>
      </c>
    </row>
    <row r="595" spans="1:10" x14ac:dyDescent="0.3">
      <c r="A595" s="2" t="s">
        <v>1761</v>
      </c>
      <c r="B595" s="2" t="s">
        <v>1762</v>
      </c>
      <c r="C595" s="2" t="s">
        <v>1501</v>
      </c>
      <c r="D595" s="2" t="s">
        <v>1763</v>
      </c>
      <c r="E595" s="12" t="s">
        <v>12</v>
      </c>
      <c r="F595" s="2"/>
      <c r="G595" s="2" t="s">
        <v>103</v>
      </c>
      <c r="H595" s="2" t="s">
        <v>104</v>
      </c>
      <c r="I595" s="2" t="s">
        <v>67</v>
      </c>
      <c r="J595" s="2" t="s">
        <v>16</v>
      </c>
    </row>
    <row r="596" spans="1:10" x14ac:dyDescent="0.3">
      <c r="A596" s="2" t="s">
        <v>1764</v>
      </c>
      <c r="B596" s="2" t="s">
        <v>1765</v>
      </c>
      <c r="C596" s="2" t="s">
        <v>1501</v>
      </c>
      <c r="D596" s="2" t="s">
        <v>1766</v>
      </c>
      <c r="E596" s="12" t="s">
        <v>12</v>
      </c>
      <c r="F596" s="2"/>
      <c r="G596" s="2" t="s">
        <v>103</v>
      </c>
      <c r="H596" s="2" t="s">
        <v>104</v>
      </c>
      <c r="I596" s="2" t="s">
        <v>15</v>
      </c>
      <c r="J596" s="2" t="s">
        <v>143</v>
      </c>
    </row>
    <row r="597" spans="1:10" x14ac:dyDescent="0.3">
      <c r="A597" s="2" t="s">
        <v>1767</v>
      </c>
      <c r="B597" s="2" t="s">
        <v>1768</v>
      </c>
      <c r="C597" s="2" t="s">
        <v>1501</v>
      </c>
      <c r="D597" s="2" t="s">
        <v>1769</v>
      </c>
      <c r="E597" s="12" t="s">
        <v>12</v>
      </c>
      <c r="F597" s="2"/>
      <c r="G597" s="2" t="s">
        <v>103</v>
      </c>
      <c r="H597" s="2" t="s">
        <v>104</v>
      </c>
      <c r="I597" s="2" t="s">
        <v>15</v>
      </c>
      <c r="J597" s="2" t="s">
        <v>16</v>
      </c>
    </row>
    <row r="598" spans="1:10" x14ac:dyDescent="0.3">
      <c r="A598" s="2" t="s">
        <v>1770</v>
      </c>
      <c r="B598" s="2" t="s">
        <v>1771</v>
      </c>
      <c r="C598" s="2" t="s">
        <v>1501</v>
      </c>
      <c r="D598" s="2" t="s">
        <v>1772</v>
      </c>
      <c r="E598" s="12" t="s">
        <v>12</v>
      </c>
      <c r="F598" s="2"/>
      <c r="G598" s="2" t="s">
        <v>103</v>
      </c>
      <c r="H598" s="2" t="s">
        <v>104</v>
      </c>
      <c r="I598" s="2" t="s">
        <v>33</v>
      </c>
      <c r="J598" s="2" t="s">
        <v>16</v>
      </c>
    </row>
    <row r="599" spans="1:10" x14ac:dyDescent="0.3">
      <c r="A599" s="2" t="s">
        <v>1773</v>
      </c>
      <c r="B599" s="2" t="s">
        <v>1774</v>
      </c>
      <c r="C599" s="2" t="s">
        <v>1501</v>
      </c>
      <c r="D599" s="2" t="s">
        <v>1775</v>
      </c>
      <c r="E599" s="12" t="s">
        <v>12</v>
      </c>
      <c r="F599" s="2"/>
      <c r="G599" s="2" t="s">
        <v>103</v>
      </c>
      <c r="H599" s="2" t="s">
        <v>104</v>
      </c>
      <c r="I599" s="2" t="s">
        <v>67</v>
      </c>
      <c r="J599" s="2" t="s">
        <v>16</v>
      </c>
    </row>
    <row r="600" spans="1:10" x14ac:dyDescent="0.3">
      <c r="A600" s="2" t="s">
        <v>1776</v>
      </c>
      <c r="B600" s="2" t="s">
        <v>1777</v>
      </c>
      <c r="C600" s="2" t="s">
        <v>1501</v>
      </c>
      <c r="D600" s="2" t="s">
        <v>1778</v>
      </c>
      <c r="E600" s="12" t="s">
        <v>12</v>
      </c>
      <c r="F600" s="2"/>
      <c r="G600" s="2" t="s">
        <v>103</v>
      </c>
      <c r="H600" s="2" t="s">
        <v>104</v>
      </c>
      <c r="I600" s="2" t="s">
        <v>15</v>
      </c>
      <c r="J600" s="2" t="s">
        <v>16</v>
      </c>
    </row>
    <row r="601" spans="1:10" x14ac:dyDescent="0.3">
      <c r="A601" s="2" t="s">
        <v>1779</v>
      </c>
      <c r="B601" s="2" t="s">
        <v>1780</v>
      </c>
      <c r="C601" s="2" t="s">
        <v>1501</v>
      </c>
      <c r="D601" s="2" t="s">
        <v>1781</v>
      </c>
      <c r="E601" s="12" t="s">
        <v>12</v>
      </c>
      <c r="F601" s="2"/>
      <c r="G601" s="2" t="s">
        <v>103</v>
      </c>
      <c r="H601" s="2" t="s">
        <v>104</v>
      </c>
      <c r="I601" s="2" t="s">
        <v>15</v>
      </c>
      <c r="J601" s="2" t="s">
        <v>16</v>
      </c>
    </row>
    <row r="602" spans="1:10" x14ac:dyDescent="0.3">
      <c r="A602" s="2" t="s">
        <v>1782</v>
      </c>
      <c r="B602" s="2" t="s">
        <v>1783</v>
      </c>
      <c r="C602" s="2" t="s">
        <v>1501</v>
      </c>
      <c r="D602" s="2" t="s">
        <v>1784</v>
      </c>
      <c r="E602" s="12" t="s">
        <v>12</v>
      </c>
      <c r="F602" s="2"/>
      <c r="G602" s="2" t="s">
        <v>103</v>
      </c>
      <c r="H602" s="2" t="s">
        <v>104</v>
      </c>
      <c r="I602" s="2" t="s">
        <v>33</v>
      </c>
      <c r="J602" s="2" t="s">
        <v>16</v>
      </c>
    </row>
    <row r="603" spans="1:10" x14ac:dyDescent="0.3">
      <c r="A603" s="2" t="s">
        <v>1785</v>
      </c>
      <c r="B603" s="2" t="s">
        <v>1786</v>
      </c>
      <c r="C603" s="2" t="s">
        <v>1501</v>
      </c>
      <c r="D603" s="2" t="s">
        <v>1787</v>
      </c>
      <c r="E603" s="12" t="s">
        <v>12</v>
      </c>
      <c r="F603" s="2"/>
      <c r="G603" s="2" t="s">
        <v>103</v>
      </c>
      <c r="H603" s="2" t="s">
        <v>104</v>
      </c>
      <c r="I603" s="2" t="s">
        <v>15</v>
      </c>
      <c r="J603" s="2" t="s">
        <v>16</v>
      </c>
    </row>
    <row r="604" spans="1:10" x14ac:dyDescent="0.3">
      <c r="A604" s="2" t="s">
        <v>1788</v>
      </c>
      <c r="B604" s="2" t="s">
        <v>1789</v>
      </c>
      <c r="C604" s="2" t="s">
        <v>1501</v>
      </c>
      <c r="D604" s="2" t="s">
        <v>1790</v>
      </c>
      <c r="E604" s="12" t="s">
        <v>12</v>
      </c>
      <c r="F604" s="2"/>
      <c r="G604" s="2" t="s">
        <v>103</v>
      </c>
      <c r="H604" s="2" t="s">
        <v>104</v>
      </c>
      <c r="I604" s="2" t="s">
        <v>15</v>
      </c>
      <c r="J604" s="2" t="s">
        <v>16</v>
      </c>
    </row>
    <row r="605" spans="1:10" x14ac:dyDescent="0.3">
      <c r="A605" s="2" t="s">
        <v>1791</v>
      </c>
      <c r="B605" s="2" t="s">
        <v>1792</v>
      </c>
      <c r="C605" s="2" t="s">
        <v>1501</v>
      </c>
      <c r="D605" s="2" t="s">
        <v>1793</v>
      </c>
      <c r="E605" s="12" t="s">
        <v>12</v>
      </c>
      <c r="F605" s="2"/>
      <c r="G605" s="2" t="s">
        <v>103</v>
      </c>
      <c r="H605" s="2" t="s">
        <v>104</v>
      </c>
      <c r="I605" s="2" t="s">
        <v>15</v>
      </c>
      <c r="J605" s="2" t="s">
        <v>16</v>
      </c>
    </row>
    <row r="606" spans="1:10" x14ac:dyDescent="0.3">
      <c r="A606" s="2" t="s">
        <v>1794</v>
      </c>
      <c r="B606" s="2" t="s">
        <v>1795</v>
      </c>
      <c r="C606" s="2" t="s">
        <v>1501</v>
      </c>
      <c r="D606" s="2" t="s">
        <v>1796</v>
      </c>
      <c r="E606" s="12" t="s">
        <v>12</v>
      </c>
      <c r="F606" s="2"/>
      <c r="G606" s="2" t="s">
        <v>103</v>
      </c>
      <c r="H606" s="2" t="s">
        <v>104</v>
      </c>
      <c r="I606" s="2" t="s">
        <v>15</v>
      </c>
      <c r="J606" s="2" t="s">
        <v>16</v>
      </c>
    </row>
    <row r="607" spans="1:10" x14ac:dyDescent="0.3">
      <c r="A607" s="2" t="s">
        <v>1797</v>
      </c>
      <c r="B607" s="2" t="s">
        <v>1798</v>
      </c>
      <c r="C607" s="2" t="s">
        <v>1501</v>
      </c>
      <c r="D607" s="2" t="s">
        <v>1799</v>
      </c>
      <c r="E607" s="12" t="s">
        <v>12</v>
      </c>
      <c r="F607" s="2"/>
      <c r="G607" s="2" t="s">
        <v>103</v>
      </c>
      <c r="H607" s="2" t="s">
        <v>104</v>
      </c>
      <c r="I607" s="2" t="s">
        <v>33</v>
      </c>
      <c r="J607" s="2" t="s">
        <v>16</v>
      </c>
    </row>
    <row r="608" spans="1:10" x14ac:dyDescent="0.3">
      <c r="A608" s="2" t="s">
        <v>1800</v>
      </c>
      <c r="B608" s="2" t="s">
        <v>1801</v>
      </c>
      <c r="C608" s="2" t="s">
        <v>1501</v>
      </c>
      <c r="D608" s="2" t="s">
        <v>1802</v>
      </c>
      <c r="E608" s="12" t="s">
        <v>12</v>
      </c>
      <c r="F608" s="2"/>
      <c r="G608" s="2" t="s">
        <v>103</v>
      </c>
      <c r="H608" s="2" t="s">
        <v>104</v>
      </c>
      <c r="I608" s="2" t="s">
        <v>15</v>
      </c>
      <c r="J608" s="2" t="s">
        <v>16</v>
      </c>
    </row>
    <row r="609" spans="1:10" x14ac:dyDescent="0.3">
      <c r="A609" s="2" t="s">
        <v>1803</v>
      </c>
      <c r="B609" s="2" t="s">
        <v>1804</v>
      </c>
      <c r="C609" s="2" t="s">
        <v>1501</v>
      </c>
      <c r="D609" s="2" t="s">
        <v>1805</v>
      </c>
      <c r="E609" s="12" t="s">
        <v>12</v>
      </c>
      <c r="F609" s="2"/>
      <c r="G609" s="2" t="s">
        <v>103</v>
      </c>
      <c r="H609" s="2" t="s">
        <v>104</v>
      </c>
      <c r="I609" s="2" t="s">
        <v>15</v>
      </c>
      <c r="J609" s="2" t="s">
        <v>16</v>
      </c>
    </row>
    <row r="610" spans="1:10" x14ac:dyDescent="0.3">
      <c r="A610" s="2" t="s">
        <v>1806</v>
      </c>
      <c r="B610" s="2" t="s">
        <v>1807</v>
      </c>
      <c r="C610" s="2" t="s">
        <v>1501</v>
      </c>
      <c r="D610" s="2" t="s">
        <v>1808</v>
      </c>
      <c r="E610" s="12" t="s">
        <v>12</v>
      </c>
      <c r="F610" s="2"/>
      <c r="G610" s="2" t="s">
        <v>103</v>
      </c>
      <c r="H610" s="2" t="s">
        <v>104</v>
      </c>
      <c r="I610" s="2" t="s">
        <v>15</v>
      </c>
      <c r="J610" s="2" t="s">
        <v>16</v>
      </c>
    </row>
    <row r="611" spans="1:10" x14ac:dyDescent="0.3">
      <c r="A611" s="2" t="s">
        <v>1809</v>
      </c>
      <c r="B611" s="2" t="s">
        <v>1810</v>
      </c>
      <c r="C611" s="2" t="s">
        <v>1501</v>
      </c>
      <c r="D611" s="2" t="s">
        <v>1811</v>
      </c>
      <c r="E611" s="12" t="s">
        <v>12</v>
      </c>
      <c r="F611" s="2"/>
      <c r="G611" s="2" t="s">
        <v>103</v>
      </c>
      <c r="H611" s="2" t="s">
        <v>104</v>
      </c>
      <c r="I611" s="2" t="s">
        <v>33</v>
      </c>
      <c r="J611" s="2" t="s">
        <v>16</v>
      </c>
    </row>
    <row r="612" spans="1:10" x14ac:dyDescent="0.3">
      <c r="A612" s="2" t="s">
        <v>1812</v>
      </c>
      <c r="B612" s="2" t="s">
        <v>1813</v>
      </c>
      <c r="C612" s="2" t="s">
        <v>1501</v>
      </c>
      <c r="D612" s="2" t="s">
        <v>1814</v>
      </c>
      <c r="E612" s="12" t="s">
        <v>12</v>
      </c>
      <c r="F612" s="2"/>
      <c r="G612" s="2" t="s">
        <v>103</v>
      </c>
      <c r="H612" s="2" t="s">
        <v>104</v>
      </c>
      <c r="I612" s="2" t="s">
        <v>15</v>
      </c>
      <c r="J612" s="2" t="s">
        <v>16</v>
      </c>
    </row>
    <row r="613" spans="1:10" x14ac:dyDescent="0.3">
      <c r="A613" s="2" t="s">
        <v>1815</v>
      </c>
      <c r="B613" s="2" t="s">
        <v>1816</v>
      </c>
      <c r="C613" s="2" t="s">
        <v>1501</v>
      </c>
      <c r="D613" s="2" t="s">
        <v>1817</v>
      </c>
      <c r="E613" s="12" t="s">
        <v>12</v>
      </c>
      <c r="F613" s="2"/>
      <c r="G613" s="2" t="s">
        <v>103</v>
      </c>
      <c r="H613" s="2" t="s">
        <v>104</v>
      </c>
      <c r="I613" s="2" t="s">
        <v>15</v>
      </c>
      <c r="J613" s="2" t="s">
        <v>16</v>
      </c>
    </row>
    <row r="614" spans="1:10" x14ac:dyDescent="0.3">
      <c r="A614" s="2" t="s">
        <v>1818</v>
      </c>
      <c r="B614" s="2" t="s">
        <v>1819</v>
      </c>
      <c r="C614" s="2" t="s">
        <v>1501</v>
      </c>
      <c r="D614" s="2" t="s">
        <v>1820</v>
      </c>
      <c r="E614" s="12" t="s">
        <v>12</v>
      </c>
      <c r="F614" s="7"/>
      <c r="G614" s="2" t="s">
        <v>103</v>
      </c>
      <c r="H614" s="2" t="s">
        <v>104</v>
      </c>
      <c r="I614" s="2" t="s">
        <v>67</v>
      </c>
      <c r="J614" s="2" t="s">
        <v>16</v>
      </c>
    </row>
    <row r="615" spans="1:10" x14ac:dyDescent="0.3">
      <c r="A615" s="2" t="s">
        <v>1821</v>
      </c>
      <c r="B615" s="2" t="s">
        <v>1822</v>
      </c>
      <c r="C615" s="2" t="s">
        <v>1501</v>
      </c>
      <c r="D615" s="2" t="s">
        <v>1823</v>
      </c>
      <c r="E615" s="12" t="s">
        <v>12</v>
      </c>
      <c r="F615" s="2"/>
      <c r="G615" s="2" t="s">
        <v>103</v>
      </c>
      <c r="H615" s="2" t="s">
        <v>104</v>
      </c>
      <c r="I615" s="2" t="s">
        <v>15</v>
      </c>
      <c r="J615" s="2" t="s">
        <v>16</v>
      </c>
    </row>
    <row r="616" spans="1:10" x14ac:dyDescent="0.3">
      <c r="A616" s="2" t="s">
        <v>1824</v>
      </c>
      <c r="B616" s="2" t="s">
        <v>1825</v>
      </c>
      <c r="C616" s="2" t="s">
        <v>1501</v>
      </c>
      <c r="D616" s="2" t="s">
        <v>1826</v>
      </c>
      <c r="E616" s="12" t="s">
        <v>12</v>
      </c>
      <c r="F616" s="2"/>
      <c r="G616" s="2" t="s">
        <v>103</v>
      </c>
      <c r="H616" s="2" t="s">
        <v>104</v>
      </c>
      <c r="I616" s="2" t="s">
        <v>67</v>
      </c>
      <c r="J616" s="2" t="s">
        <v>16</v>
      </c>
    </row>
    <row r="617" spans="1:10" x14ac:dyDescent="0.3">
      <c r="A617" s="2" t="s">
        <v>1827</v>
      </c>
      <c r="B617" s="2" t="s">
        <v>1828</v>
      </c>
      <c r="C617" s="2" t="s">
        <v>1501</v>
      </c>
      <c r="D617" s="2" t="s">
        <v>1829</v>
      </c>
      <c r="E617" s="12" t="s">
        <v>12</v>
      </c>
      <c r="F617" s="2"/>
      <c r="G617" s="2" t="s">
        <v>103</v>
      </c>
      <c r="H617" s="2" t="s">
        <v>104</v>
      </c>
      <c r="I617" s="2" t="s">
        <v>15</v>
      </c>
      <c r="J617" s="2" t="s">
        <v>16</v>
      </c>
    </row>
    <row r="618" spans="1:10" x14ac:dyDescent="0.3">
      <c r="A618" s="2" t="s">
        <v>1830</v>
      </c>
      <c r="B618" s="2" t="s">
        <v>1831</v>
      </c>
      <c r="C618" s="2" t="s">
        <v>1501</v>
      </c>
      <c r="D618" s="2" t="s">
        <v>1832</v>
      </c>
      <c r="E618" s="12" t="s">
        <v>12</v>
      </c>
      <c r="F618" s="2"/>
      <c r="G618" s="2" t="s">
        <v>103</v>
      </c>
      <c r="H618" s="2" t="s">
        <v>104</v>
      </c>
      <c r="I618" s="2" t="s">
        <v>33</v>
      </c>
      <c r="J618" s="2" t="s">
        <v>16</v>
      </c>
    </row>
    <row r="619" spans="1:10" x14ac:dyDescent="0.3">
      <c r="A619" s="2" t="s">
        <v>1833</v>
      </c>
      <c r="B619" s="2" t="s">
        <v>1834</v>
      </c>
      <c r="C619" s="2" t="s">
        <v>1501</v>
      </c>
      <c r="D619" s="2" t="s">
        <v>1835</v>
      </c>
      <c r="E619" s="12" t="s">
        <v>12</v>
      </c>
      <c r="F619" s="2"/>
      <c r="G619" s="2" t="s">
        <v>103</v>
      </c>
      <c r="H619" s="2" t="s">
        <v>104</v>
      </c>
      <c r="I619" s="2" t="s">
        <v>15</v>
      </c>
      <c r="J619" s="2" t="s">
        <v>16</v>
      </c>
    </row>
    <row r="620" spans="1:10" x14ac:dyDescent="0.3">
      <c r="A620" s="2" t="s">
        <v>1836</v>
      </c>
      <c r="B620" s="2" t="s">
        <v>1837</v>
      </c>
      <c r="C620" s="2" t="s">
        <v>1501</v>
      </c>
      <c r="D620" s="2" t="s">
        <v>1838</v>
      </c>
      <c r="E620" s="12" t="s">
        <v>12</v>
      </c>
      <c r="F620" s="2"/>
      <c r="G620" s="2" t="s">
        <v>103</v>
      </c>
      <c r="H620" s="2" t="s">
        <v>104</v>
      </c>
      <c r="I620" s="2" t="s">
        <v>15</v>
      </c>
      <c r="J620" s="2" t="s">
        <v>16</v>
      </c>
    </row>
    <row r="621" spans="1:10" x14ac:dyDescent="0.3">
      <c r="A621" s="2" t="s">
        <v>1839</v>
      </c>
      <c r="B621" s="2" t="s">
        <v>1840</v>
      </c>
      <c r="C621" s="2" t="s">
        <v>1501</v>
      </c>
      <c r="D621" s="2" t="s">
        <v>1841</v>
      </c>
      <c r="E621" s="12" t="s">
        <v>12</v>
      </c>
      <c r="F621" s="2"/>
      <c r="G621" s="2" t="s">
        <v>103</v>
      </c>
      <c r="H621" s="2" t="s">
        <v>104</v>
      </c>
      <c r="I621" s="2" t="s">
        <v>15</v>
      </c>
      <c r="J621" s="2" t="s">
        <v>16</v>
      </c>
    </row>
    <row r="622" spans="1:10" x14ac:dyDescent="0.3">
      <c r="A622" s="2" t="s">
        <v>1842</v>
      </c>
      <c r="B622" s="2" t="s">
        <v>1843</v>
      </c>
      <c r="C622" s="2" t="s">
        <v>1501</v>
      </c>
      <c r="D622" s="2" t="s">
        <v>1844</v>
      </c>
      <c r="E622" s="12" t="s">
        <v>12</v>
      </c>
      <c r="F622" s="2"/>
      <c r="G622" s="2" t="s">
        <v>1262</v>
      </c>
      <c r="H622" s="2" t="s">
        <v>1263</v>
      </c>
      <c r="I622" s="2" t="s">
        <v>33</v>
      </c>
      <c r="J622" s="2" t="s">
        <v>16</v>
      </c>
    </row>
    <row r="623" spans="1:10" x14ac:dyDescent="0.3">
      <c r="A623" s="2" t="s">
        <v>1845</v>
      </c>
      <c r="B623" s="2" t="s">
        <v>1846</v>
      </c>
      <c r="C623" s="2" t="s">
        <v>1501</v>
      </c>
      <c r="D623" s="2" t="s">
        <v>1847</v>
      </c>
      <c r="E623" s="12" t="s">
        <v>12</v>
      </c>
      <c r="F623" s="2"/>
      <c r="G623" s="2" t="s">
        <v>25</v>
      </c>
      <c r="H623" s="2" t="s">
        <v>26</v>
      </c>
      <c r="I623" s="2" t="s">
        <v>15</v>
      </c>
      <c r="J623" s="2" t="s">
        <v>16</v>
      </c>
    </row>
    <row r="624" spans="1:10" x14ac:dyDescent="0.3">
      <c r="A624" s="2" t="s">
        <v>1848</v>
      </c>
      <c r="B624" s="2" t="s">
        <v>1849</v>
      </c>
      <c r="C624" s="2" t="s">
        <v>1501</v>
      </c>
      <c r="D624" s="2" t="s">
        <v>1850</v>
      </c>
      <c r="E624" s="12" t="s">
        <v>12</v>
      </c>
      <c r="F624" s="2"/>
      <c r="G624" s="2" t="s">
        <v>182</v>
      </c>
      <c r="H624" s="2" t="s">
        <v>183</v>
      </c>
      <c r="I624" s="2" t="s">
        <v>15</v>
      </c>
      <c r="J624" s="2" t="s">
        <v>16</v>
      </c>
    </row>
    <row r="625" spans="1:10" x14ac:dyDescent="0.3">
      <c r="A625" s="2" t="s">
        <v>1851</v>
      </c>
      <c r="B625" s="2" t="s">
        <v>1852</v>
      </c>
      <c r="C625" s="2" t="s">
        <v>1501</v>
      </c>
      <c r="D625" s="2" t="s">
        <v>1853</v>
      </c>
      <c r="E625" s="12" t="s">
        <v>12</v>
      </c>
      <c r="F625" s="2"/>
      <c r="G625" s="2" t="s">
        <v>182</v>
      </c>
      <c r="H625" s="2" t="s">
        <v>183</v>
      </c>
      <c r="I625" s="2" t="s">
        <v>15</v>
      </c>
      <c r="J625" s="2" t="s">
        <v>16</v>
      </c>
    </row>
    <row r="626" spans="1:10" x14ac:dyDescent="0.3">
      <c r="A626" s="2" t="s">
        <v>1854</v>
      </c>
      <c r="B626" s="2" t="s">
        <v>1855</v>
      </c>
      <c r="C626" s="2" t="s">
        <v>1501</v>
      </c>
      <c r="D626" s="2" t="s">
        <v>1856</v>
      </c>
      <c r="E626" s="12" t="s">
        <v>12</v>
      </c>
      <c r="F626" s="2"/>
      <c r="G626" s="2" t="s">
        <v>182</v>
      </c>
      <c r="H626" s="2" t="s">
        <v>183</v>
      </c>
      <c r="I626" s="2" t="s">
        <v>15</v>
      </c>
      <c r="J626" s="2" t="s">
        <v>16</v>
      </c>
    </row>
    <row r="627" spans="1:10" x14ac:dyDescent="0.3">
      <c r="A627" s="2" t="s">
        <v>1857</v>
      </c>
      <c r="B627" s="2" t="s">
        <v>1858</v>
      </c>
      <c r="C627" s="2" t="s">
        <v>1501</v>
      </c>
      <c r="D627" s="2" t="s">
        <v>1859</v>
      </c>
      <c r="E627" s="12" t="s">
        <v>12</v>
      </c>
      <c r="F627" s="2"/>
      <c r="G627" s="2" t="s">
        <v>182</v>
      </c>
      <c r="H627" s="2" t="s">
        <v>183</v>
      </c>
      <c r="I627" s="2" t="s">
        <v>15</v>
      </c>
      <c r="J627" s="2" t="s">
        <v>16</v>
      </c>
    </row>
    <row r="628" spans="1:10" x14ac:dyDescent="0.3">
      <c r="A628" s="2" t="s">
        <v>1860</v>
      </c>
      <c r="B628" s="2" t="s">
        <v>1861</v>
      </c>
      <c r="C628" s="2" t="s">
        <v>1501</v>
      </c>
      <c r="D628" s="2" t="s">
        <v>1862</v>
      </c>
      <c r="E628" s="12" t="s">
        <v>12</v>
      </c>
      <c r="F628" s="2"/>
      <c r="G628" s="2" t="s">
        <v>103</v>
      </c>
      <c r="H628" s="2" t="s">
        <v>32</v>
      </c>
      <c r="I628" s="2" t="s">
        <v>15</v>
      </c>
      <c r="J628" s="2" t="s">
        <v>16</v>
      </c>
    </row>
    <row r="629" spans="1:10" x14ac:dyDescent="0.3">
      <c r="A629" s="2" t="s">
        <v>1863</v>
      </c>
      <c r="B629" s="2" t="s">
        <v>1771</v>
      </c>
      <c r="C629" s="2" t="s">
        <v>1501</v>
      </c>
      <c r="D629" s="2" t="s">
        <v>1864</v>
      </c>
      <c r="E629" s="12" t="s">
        <v>12</v>
      </c>
      <c r="F629" s="2"/>
      <c r="G629" s="2" t="s">
        <v>103</v>
      </c>
      <c r="H629" s="2" t="s">
        <v>104</v>
      </c>
      <c r="I629" s="2" t="s">
        <v>15</v>
      </c>
      <c r="J629" s="2" t="s">
        <v>16</v>
      </c>
    </row>
    <row r="630" spans="1:10" x14ac:dyDescent="0.3">
      <c r="A630" s="2" t="s">
        <v>1865</v>
      </c>
      <c r="B630" s="2" t="s">
        <v>1774</v>
      </c>
      <c r="C630" s="2" t="s">
        <v>1501</v>
      </c>
      <c r="D630" s="2" t="s">
        <v>1866</v>
      </c>
      <c r="E630" s="12" t="s">
        <v>12</v>
      </c>
      <c r="F630" s="2"/>
      <c r="G630" s="2" t="s">
        <v>103</v>
      </c>
      <c r="H630" s="2" t="s">
        <v>104</v>
      </c>
      <c r="I630" s="2" t="s">
        <v>15</v>
      </c>
      <c r="J630" s="2" t="s">
        <v>16</v>
      </c>
    </row>
    <row r="631" spans="1:10" x14ac:dyDescent="0.3">
      <c r="A631" s="2" t="s">
        <v>1867</v>
      </c>
      <c r="B631" s="2" t="s">
        <v>1777</v>
      </c>
      <c r="C631" s="2" t="s">
        <v>1501</v>
      </c>
      <c r="D631" s="2" t="s">
        <v>1868</v>
      </c>
      <c r="E631" s="12" t="s">
        <v>12</v>
      </c>
      <c r="F631" s="2"/>
      <c r="G631" s="2" t="s">
        <v>103</v>
      </c>
      <c r="H631" s="2" t="s">
        <v>104</v>
      </c>
      <c r="I631" s="2" t="s">
        <v>15</v>
      </c>
      <c r="J631" s="2" t="s">
        <v>16</v>
      </c>
    </row>
    <row r="632" spans="1:10" x14ac:dyDescent="0.3">
      <c r="A632" s="2" t="s">
        <v>1869</v>
      </c>
      <c r="B632" s="2" t="s">
        <v>1780</v>
      </c>
      <c r="C632" s="2" t="s">
        <v>1501</v>
      </c>
      <c r="D632" s="2" t="s">
        <v>1870</v>
      </c>
      <c r="E632" s="12" t="s">
        <v>12</v>
      </c>
      <c r="F632" s="2"/>
      <c r="G632" s="2" t="s">
        <v>103</v>
      </c>
      <c r="H632" s="2" t="s">
        <v>104</v>
      </c>
      <c r="I632" s="2" t="s">
        <v>15</v>
      </c>
      <c r="J632" s="2" t="s">
        <v>16</v>
      </c>
    </row>
    <row r="633" spans="1:10" x14ac:dyDescent="0.3">
      <c r="A633" s="2" t="s">
        <v>1871</v>
      </c>
      <c r="B633" s="2" t="s">
        <v>1872</v>
      </c>
      <c r="C633" s="2" t="s">
        <v>1501</v>
      </c>
      <c r="D633" s="2" t="s">
        <v>1873</v>
      </c>
      <c r="E633" s="12" t="s">
        <v>12</v>
      </c>
      <c r="F633" s="2"/>
      <c r="G633" s="2" t="s">
        <v>103</v>
      </c>
      <c r="H633" s="2" t="s">
        <v>104</v>
      </c>
      <c r="I633" s="2" t="s">
        <v>15</v>
      </c>
      <c r="J633" s="2" t="s">
        <v>16</v>
      </c>
    </row>
    <row r="634" spans="1:10" x14ac:dyDescent="0.3">
      <c r="A634" s="2" t="s">
        <v>1874</v>
      </c>
      <c r="B634" s="2" t="s">
        <v>1783</v>
      </c>
      <c r="C634" s="2" t="s">
        <v>1501</v>
      </c>
      <c r="D634" s="2" t="s">
        <v>1875</v>
      </c>
      <c r="E634" s="12" t="s">
        <v>12</v>
      </c>
      <c r="F634" s="2"/>
      <c r="G634" s="2" t="s">
        <v>103</v>
      </c>
      <c r="H634" s="2" t="s">
        <v>104</v>
      </c>
      <c r="I634" s="2" t="s">
        <v>15</v>
      </c>
      <c r="J634" s="2" t="s">
        <v>16</v>
      </c>
    </row>
    <row r="635" spans="1:10" x14ac:dyDescent="0.3">
      <c r="A635" s="2" t="s">
        <v>1876</v>
      </c>
      <c r="B635" s="2" t="s">
        <v>1877</v>
      </c>
      <c r="C635" s="2" t="s">
        <v>1501</v>
      </c>
      <c r="D635" s="2" t="s">
        <v>1878</v>
      </c>
      <c r="E635" s="12" t="s">
        <v>12</v>
      </c>
      <c r="F635" s="2"/>
      <c r="G635" s="2" t="s">
        <v>103</v>
      </c>
      <c r="H635" s="2" t="s">
        <v>104</v>
      </c>
      <c r="I635" s="2" t="s">
        <v>15</v>
      </c>
      <c r="J635" s="2" t="s">
        <v>16</v>
      </c>
    </row>
    <row r="636" spans="1:10" x14ac:dyDescent="0.3">
      <c r="A636" s="2" t="s">
        <v>1879</v>
      </c>
      <c r="B636" s="2" t="s">
        <v>1795</v>
      </c>
      <c r="C636" s="2" t="s">
        <v>1501</v>
      </c>
      <c r="D636" s="2" t="s">
        <v>1880</v>
      </c>
      <c r="E636" s="12" t="s">
        <v>12</v>
      </c>
      <c r="F636" s="2"/>
      <c r="G636" s="2" t="s">
        <v>103</v>
      </c>
      <c r="H636" s="2" t="s">
        <v>104</v>
      </c>
      <c r="I636" s="2" t="s">
        <v>15</v>
      </c>
      <c r="J636" s="2" t="s">
        <v>16</v>
      </c>
    </row>
    <row r="637" spans="1:10" x14ac:dyDescent="0.3">
      <c r="A637" s="2" t="s">
        <v>1881</v>
      </c>
      <c r="B637" s="2" t="s">
        <v>1882</v>
      </c>
      <c r="C637" s="2" t="s">
        <v>1501</v>
      </c>
      <c r="D637" s="2" t="s">
        <v>1883</v>
      </c>
      <c r="E637" s="12" t="s">
        <v>12</v>
      </c>
      <c r="F637" s="2"/>
      <c r="G637" s="2" t="s">
        <v>103</v>
      </c>
      <c r="H637" s="2" t="s">
        <v>104</v>
      </c>
      <c r="I637" s="2" t="s">
        <v>15</v>
      </c>
      <c r="J637" s="2" t="s">
        <v>16</v>
      </c>
    </row>
    <row r="638" spans="1:10" x14ac:dyDescent="0.3">
      <c r="A638" s="2" t="s">
        <v>1884</v>
      </c>
      <c r="B638" s="2" t="s">
        <v>1807</v>
      </c>
      <c r="C638" s="2" t="s">
        <v>1501</v>
      </c>
      <c r="D638" s="2" t="s">
        <v>1885</v>
      </c>
      <c r="E638" s="12" t="s">
        <v>12</v>
      </c>
      <c r="F638" s="2"/>
      <c r="G638" s="2" t="s">
        <v>103</v>
      </c>
      <c r="H638" s="2" t="s">
        <v>104</v>
      </c>
      <c r="I638" s="2" t="s">
        <v>15</v>
      </c>
      <c r="J638" s="2" t="s">
        <v>16</v>
      </c>
    </row>
    <row r="639" spans="1:10" x14ac:dyDescent="0.3">
      <c r="A639" s="2" t="s">
        <v>1886</v>
      </c>
      <c r="B639" s="2" t="s">
        <v>1810</v>
      </c>
      <c r="C639" s="2" t="s">
        <v>1501</v>
      </c>
      <c r="D639" s="2" t="s">
        <v>1887</v>
      </c>
      <c r="E639" s="12" t="s">
        <v>12</v>
      </c>
      <c r="F639" s="2"/>
      <c r="G639" s="2" t="s">
        <v>103</v>
      </c>
      <c r="H639" s="2" t="s">
        <v>104</v>
      </c>
      <c r="I639" s="2" t="s">
        <v>15</v>
      </c>
      <c r="J639" s="2" t="s">
        <v>16</v>
      </c>
    </row>
    <row r="640" spans="1:10" x14ac:dyDescent="0.3">
      <c r="A640" s="2" t="s">
        <v>1888</v>
      </c>
      <c r="B640" s="2" t="s">
        <v>1889</v>
      </c>
      <c r="C640" s="2" t="s">
        <v>1501</v>
      </c>
      <c r="D640" s="2" t="s">
        <v>1890</v>
      </c>
      <c r="E640" s="12" t="s">
        <v>12</v>
      </c>
      <c r="F640" s="8"/>
      <c r="G640" s="2" t="s">
        <v>103</v>
      </c>
      <c r="H640" s="2" t="s">
        <v>104</v>
      </c>
      <c r="I640" s="2" t="s">
        <v>15</v>
      </c>
      <c r="J640" s="2" t="s">
        <v>16</v>
      </c>
    </row>
    <row r="641" spans="1:10" x14ac:dyDescent="0.3">
      <c r="A641" s="2" t="s">
        <v>1891</v>
      </c>
      <c r="B641" s="2" t="s">
        <v>1892</v>
      </c>
      <c r="C641" s="2" t="s">
        <v>1501</v>
      </c>
      <c r="D641" s="2" t="s">
        <v>1893</v>
      </c>
      <c r="E641" s="12" t="s">
        <v>12</v>
      </c>
      <c r="F641" s="2"/>
      <c r="G641" s="2" t="s">
        <v>103</v>
      </c>
      <c r="H641" s="2" t="s">
        <v>104</v>
      </c>
      <c r="I641" s="2" t="s">
        <v>15</v>
      </c>
      <c r="J641" s="2" t="s">
        <v>16</v>
      </c>
    </row>
    <row r="642" spans="1:10" x14ac:dyDescent="0.3">
      <c r="A642" s="2" t="s">
        <v>1894</v>
      </c>
      <c r="B642" s="2" t="s">
        <v>1895</v>
      </c>
      <c r="C642" s="2" t="s">
        <v>1501</v>
      </c>
      <c r="D642" s="2" t="s">
        <v>1896</v>
      </c>
      <c r="E642" s="12" t="s">
        <v>12</v>
      </c>
      <c r="F642" s="2"/>
      <c r="G642" s="2" t="s">
        <v>103</v>
      </c>
      <c r="H642" s="2" t="s">
        <v>104</v>
      </c>
      <c r="I642" s="2" t="s">
        <v>15</v>
      </c>
      <c r="J642" s="2" t="s">
        <v>16</v>
      </c>
    </row>
    <row r="643" spans="1:10" x14ac:dyDescent="0.3">
      <c r="A643" s="2" t="s">
        <v>1897</v>
      </c>
      <c r="B643" s="2" t="s">
        <v>1898</v>
      </c>
      <c r="C643" s="2" t="s">
        <v>1501</v>
      </c>
      <c r="D643" s="2" t="s">
        <v>1899</v>
      </c>
      <c r="E643" s="12" t="s">
        <v>12</v>
      </c>
      <c r="F643" s="2"/>
      <c r="G643" s="2" t="s">
        <v>103</v>
      </c>
      <c r="H643" s="2" t="s">
        <v>104</v>
      </c>
      <c r="I643" s="2" t="s">
        <v>15</v>
      </c>
      <c r="J643" s="2" t="s">
        <v>16</v>
      </c>
    </row>
    <row r="644" spans="1:10" x14ac:dyDescent="0.3">
      <c r="A644" s="2" t="s">
        <v>1900</v>
      </c>
      <c r="B644" s="2" t="s">
        <v>1901</v>
      </c>
      <c r="C644" s="2" t="s">
        <v>1501</v>
      </c>
      <c r="D644" s="2" t="s">
        <v>1902</v>
      </c>
      <c r="E644" s="12" t="s">
        <v>12</v>
      </c>
      <c r="F644" s="2"/>
      <c r="G644" s="2" t="s">
        <v>103</v>
      </c>
      <c r="H644" s="2" t="s">
        <v>104</v>
      </c>
      <c r="I644" s="2" t="s">
        <v>15</v>
      </c>
      <c r="J644" s="2" t="s">
        <v>16</v>
      </c>
    </row>
    <row r="645" spans="1:10" x14ac:dyDescent="0.3">
      <c r="A645" s="2" t="s">
        <v>1903</v>
      </c>
      <c r="B645" s="2" t="s">
        <v>1840</v>
      </c>
      <c r="C645" s="2" t="s">
        <v>1501</v>
      </c>
      <c r="D645" s="2" t="s">
        <v>1904</v>
      </c>
      <c r="E645" s="12" t="s">
        <v>12</v>
      </c>
      <c r="F645" s="2"/>
      <c r="G645" s="2" t="s">
        <v>103</v>
      </c>
      <c r="H645" s="2" t="s">
        <v>104</v>
      </c>
      <c r="I645" s="2" t="s">
        <v>15</v>
      </c>
      <c r="J645" s="2" t="s">
        <v>16</v>
      </c>
    </row>
    <row r="646" spans="1:10" x14ac:dyDescent="0.3">
      <c r="A646" s="2" t="s">
        <v>1905</v>
      </c>
      <c r="B646" s="2" t="s">
        <v>1906</v>
      </c>
      <c r="C646" s="2" t="s">
        <v>1501</v>
      </c>
      <c r="D646" s="2" t="s">
        <v>1907</v>
      </c>
      <c r="E646" s="12" t="s">
        <v>12</v>
      </c>
      <c r="F646" s="2"/>
      <c r="G646" s="2" t="s">
        <v>103</v>
      </c>
      <c r="H646" s="2" t="s">
        <v>32</v>
      </c>
      <c r="I646" s="2" t="s">
        <v>15</v>
      </c>
      <c r="J646" s="2" t="s">
        <v>16</v>
      </c>
    </row>
    <row r="647" spans="1:10" x14ac:dyDescent="0.3">
      <c r="A647" s="2" t="s">
        <v>1908</v>
      </c>
      <c r="B647" s="2" t="s">
        <v>1909</v>
      </c>
      <c r="C647" s="2" t="s">
        <v>1501</v>
      </c>
      <c r="D647" s="2" t="s">
        <v>1910</v>
      </c>
      <c r="E647" s="12" t="s">
        <v>12</v>
      </c>
      <c r="F647" s="2"/>
      <c r="G647" s="2" t="s">
        <v>103</v>
      </c>
      <c r="H647" s="2" t="s">
        <v>104</v>
      </c>
      <c r="I647" s="2" t="s">
        <v>33</v>
      </c>
      <c r="J647" s="2" t="s">
        <v>16</v>
      </c>
    </row>
    <row r="648" spans="1:10" x14ac:dyDescent="0.3">
      <c r="A648" s="2" t="s">
        <v>1911</v>
      </c>
      <c r="B648" s="2" t="s">
        <v>1912</v>
      </c>
      <c r="C648" s="2" t="s">
        <v>1501</v>
      </c>
      <c r="D648" s="2" t="s">
        <v>1913</v>
      </c>
      <c r="E648" s="12" t="s">
        <v>12</v>
      </c>
      <c r="F648" s="2"/>
      <c r="G648" s="2" t="s">
        <v>103</v>
      </c>
      <c r="H648" s="2" t="s">
        <v>104</v>
      </c>
      <c r="I648" s="2" t="s">
        <v>15</v>
      </c>
      <c r="J648" s="2" t="s">
        <v>16</v>
      </c>
    </row>
    <row r="649" spans="1:10" x14ac:dyDescent="0.3">
      <c r="A649" s="2" t="s">
        <v>1914</v>
      </c>
      <c r="B649" s="2" t="s">
        <v>1915</v>
      </c>
      <c r="C649" s="2" t="s">
        <v>1501</v>
      </c>
      <c r="D649" s="2" t="s">
        <v>1460</v>
      </c>
      <c r="E649" s="12" t="s">
        <v>12</v>
      </c>
      <c r="F649" s="2"/>
      <c r="G649" s="2" t="s">
        <v>103</v>
      </c>
      <c r="H649" s="2" t="s">
        <v>1461</v>
      </c>
      <c r="I649" s="2" t="s">
        <v>15</v>
      </c>
      <c r="J649" s="2" t="s">
        <v>381</v>
      </c>
    </row>
    <row r="650" spans="1:10" x14ac:dyDescent="0.3">
      <c r="A650" s="2" t="s">
        <v>1916</v>
      </c>
      <c r="B650" s="2" t="s">
        <v>1917</v>
      </c>
      <c r="C650" s="2" t="s">
        <v>1501</v>
      </c>
      <c r="D650" s="2" t="s">
        <v>1918</v>
      </c>
      <c r="E650" s="12" t="s">
        <v>12</v>
      </c>
      <c r="F650" s="2"/>
      <c r="G650" s="2" t="s">
        <v>103</v>
      </c>
      <c r="H650" s="2" t="s">
        <v>104</v>
      </c>
      <c r="I650" s="2" t="s">
        <v>15</v>
      </c>
      <c r="J650" s="2" t="s">
        <v>16</v>
      </c>
    </row>
    <row r="651" spans="1:10" x14ac:dyDescent="0.3">
      <c r="A651" s="2" t="s">
        <v>1919</v>
      </c>
      <c r="B651" s="2" t="s">
        <v>1920</v>
      </c>
      <c r="C651" s="2" t="s">
        <v>1501</v>
      </c>
      <c r="D651" s="2"/>
      <c r="E651" s="12" t="s">
        <v>12</v>
      </c>
      <c r="F651" s="2"/>
      <c r="G651" s="2" t="s">
        <v>103</v>
      </c>
      <c r="H651" s="2" t="s">
        <v>104</v>
      </c>
      <c r="I651" s="2" t="s">
        <v>15</v>
      </c>
      <c r="J651" s="2" t="s">
        <v>16</v>
      </c>
    </row>
    <row r="652" spans="1:10" x14ac:dyDescent="0.3">
      <c r="A652" s="2" t="s">
        <v>1921</v>
      </c>
      <c r="B652" s="2" t="s">
        <v>1922</v>
      </c>
      <c r="C652" s="2" t="s">
        <v>1501</v>
      </c>
      <c r="D652" s="2"/>
      <c r="E652" s="12" t="s">
        <v>12</v>
      </c>
      <c r="F652" s="2"/>
      <c r="G652" s="2" t="s">
        <v>103</v>
      </c>
      <c r="H652" s="2" t="s">
        <v>104</v>
      </c>
      <c r="I652" s="2" t="s">
        <v>33</v>
      </c>
      <c r="J652" s="2" t="s">
        <v>16</v>
      </c>
    </row>
    <row r="653" spans="1:10" x14ac:dyDescent="0.3">
      <c r="A653" s="2" t="s">
        <v>1923</v>
      </c>
      <c r="B653" s="2" t="s">
        <v>1924</v>
      </c>
      <c r="C653" s="2" t="s">
        <v>1501</v>
      </c>
      <c r="D653" s="2"/>
      <c r="E653" s="12" t="s">
        <v>12</v>
      </c>
      <c r="F653" s="2"/>
      <c r="G653" s="2" t="s">
        <v>103</v>
      </c>
      <c r="H653" s="2" t="s">
        <v>104</v>
      </c>
      <c r="I653" s="2" t="s">
        <v>15</v>
      </c>
      <c r="J653" s="2" t="s">
        <v>16</v>
      </c>
    </row>
    <row r="654" spans="1:10" x14ac:dyDescent="0.3">
      <c r="A654" s="2" t="s">
        <v>1925</v>
      </c>
      <c r="B654" s="2" t="s">
        <v>1926</v>
      </c>
      <c r="C654" s="2" t="s">
        <v>1501</v>
      </c>
      <c r="D654" s="2"/>
      <c r="E654" s="12" t="s">
        <v>12</v>
      </c>
      <c r="F654" s="2"/>
      <c r="G654" s="2" t="s">
        <v>103</v>
      </c>
      <c r="H654" s="2" t="s">
        <v>104</v>
      </c>
      <c r="I654" s="2" t="s">
        <v>15</v>
      </c>
      <c r="J654" s="2" t="s">
        <v>16</v>
      </c>
    </row>
    <row r="655" spans="1:10" x14ac:dyDescent="0.3">
      <c r="A655" s="2" t="s">
        <v>1927</v>
      </c>
      <c r="B655" s="2" t="s">
        <v>1928</v>
      </c>
      <c r="C655" s="2" t="s">
        <v>1501</v>
      </c>
      <c r="D655" s="2"/>
      <c r="E655" s="12" t="s">
        <v>12</v>
      </c>
      <c r="F655" s="2"/>
      <c r="G655" s="2" t="s">
        <v>103</v>
      </c>
      <c r="H655" s="2" t="s">
        <v>104</v>
      </c>
      <c r="I655" s="2" t="s">
        <v>15</v>
      </c>
      <c r="J655" s="2" t="s">
        <v>16</v>
      </c>
    </row>
    <row r="656" spans="1:10" x14ac:dyDescent="0.3">
      <c r="A656" s="2" t="s">
        <v>1929</v>
      </c>
      <c r="B656" s="2" t="s">
        <v>1930</v>
      </c>
      <c r="C656" s="2" t="s">
        <v>1501</v>
      </c>
      <c r="D656" s="2"/>
      <c r="E656" s="12" t="s">
        <v>12</v>
      </c>
      <c r="F656" s="2"/>
      <c r="G656" s="2" t="s">
        <v>103</v>
      </c>
      <c r="H656" s="2" t="s">
        <v>104</v>
      </c>
      <c r="I656" s="2" t="s">
        <v>15</v>
      </c>
      <c r="J656" s="2" t="s">
        <v>16</v>
      </c>
    </row>
    <row r="657" spans="1:10" x14ac:dyDescent="0.3">
      <c r="A657" s="2" t="s">
        <v>1931</v>
      </c>
      <c r="B657" s="2" t="s">
        <v>1932</v>
      </c>
      <c r="C657" s="2" t="s">
        <v>1501</v>
      </c>
      <c r="D657" s="2"/>
      <c r="E657" s="12" t="s">
        <v>12</v>
      </c>
      <c r="F657" s="2"/>
      <c r="G657" s="2" t="s">
        <v>103</v>
      </c>
      <c r="H657" s="2" t="s">
        <v>104</v>
      </c>
      <c r="I657" s="2" t="s">
        <v>33</v>
      </c>
      <c r="J657" s="2" t="s">
        <v>16</v>
      </c>
    </row>
    <row r="658" spans="1:10" x14ac:dyDescent="0.3">
      <c r="A658" s="2" t="s">
        <v>1933</v>
      </c>
      <c r="B658" s="2" t="s">
        <v>1934</v>
      </c>
      <c r="C658" s="2" t="s">
        <v>1501</v>
      </c>
      <c r="D658" s="2"/>
      <c r="E658" s="12" t="s">
        <v>12</v>
      </c>
      <c r="F658" s="2"/>
      <c r="G658" s="2" t="s">
        <v>103</v>
      </c>
      <c r="H658" s="2" t="s">
        <v>104</v>
      </c>
      <c r="I658" s="2" t="s">
        <v>15</v>
      </c>
      <c r="J658" s="2" t="s">
        <v>16</v>
      </c>
    </row>
    <row r="659" spans="1:10" x14ac:dyDescent="0.3">
      <c r="A659" s="2" t="s">
        <v>1935</v>
      </c>
      <c r="B659" s="2" t="s">
        <v>1936</v>
      </c>
      <c r="C659" s="2" t="s">
        <v>1501</v>
      </c>
      <c r="D659" s="2"/>
      <c r="E659" s="12" t="s">
        <v>12</v>
      </c>
      <c r="F659" s="2"/>
      <c r="G659" s="2" t="s">
        <v>361</v>
      </c>
      <c r="H659" s="2" t="s">
        <v>362</v>
      </c>
      <c r="I659" s="2" t="s">
        <v>15</v>
      </c>
      <c r="J659" s="2" t="s">
        <v>16</v>
      </c>
    </row>
    <row r="660" spans="1:10" x14ac:dyDescent="0.3">
      <c r="A660" s="2" t="s">
        <v>1937</v>
      </c>
      <c r="B660" s="2" t="s">
        <v>1938</v>
      </c>
      <c r="C660" s="2" t="s">
        <v>1501</v>
      </c>
      <c r="D660" s="2" t="s">
        <v>1939</v>
      </c>
      <c r="E660" s="12" t="s">
        <v>12</v>
      </c>
      <c r="F660" s="2"/>
      <c r="G660" s="2" t="s">
        <v>103</v>
      </c>
      <c r="H660" s="2" t="s">
        <v>104</v>
      </c>
      <c r="I660" s="2" t="s">
        <v>15</v>
      </c>
      <c r="J660" s="2" t="s">
        <v>16</v>
      </c>
    </row>
    <row r="661" spans="1:10" x14ac:dyDescent="0.3">
      <c r="A661" s="2" t="s">
        <v>1940</v>
      </c>
      <c r="B661" s="2" t="s">
        <v>1941</v>
      </c>
      <c r="C661" s="2" t="s">
        <v>1501</v>
      </c>
      <c r="D661" s="2" t="s">
        <v>1942</v>
      </c>
      <c r="E661" s="12" t="s">
        <v>12</v>
      </c>
      <c r="F661" s="2"/>
      <c r="G661" s="2" t="s">
        <v>103</v>
      </c>
      <c r="H661" s="2" t="s">
        <v>104</v>
      </c>
      <c r="I661" s="2" t="s">
        <v>15</v>
      </c>
      <c r="J661" s="2" t="s">
        <v>16</v>
      </c>
    </row>
    <row r="662" spans="1:10" x14ac:dyDescent="0.3">
      <c r="A662" s="2" t="s">
        <v>1943</v>
      </c>
      <c r="B662" s="2" t="s">
        <v>1944</v>
      </c>
      <c r="C662" s="2" t="s">
        <v>1945</v>
      </c>
      <c r="D662" s="2" t="s">
        <v>1946</v>
      </c>
      <c r="E662" s="12" t="s">
        <v>12</v>
      </c>
      <c r="F662" s="2"/>
      <c r="G662" s="2" t="s">
        <v>267</v>
      </c>
      <c r="H662" s="2" t="s">
        <v>99</v>
      </c>
      <c r="I662" s="2" t="s">
        <v>33</v>
      </c>
      <c r="J662" s="2" t="s">
        <v>16</v>
      </c>
    </row>
    <row r="663" spans="1:10" x14ac:dyDescent="0.3">
      <c r="A663" s="2" t="s">
        <v>1499</v>
      </c>
      <c r="B663" s="2" t="s">
        <v>1500</v>
      </c>
      <c r="C663" s="2" t="s">
        <v>1945</v>
      </c>
      <c r="D663" s="2" t="s">
        <v>1502</v>
      </c>
      <c r="E663" s="12" t="s">
        <v>12</v>
      </c>
      <c r="F663" s="2"/>
      <c r="G663" s="2" t="s">
        <v>1262</v>
      </c>
      <c r="H663" s="2" t="s">
        <v>1263</v>
      </c>
      <c r="I663" s="2" t="s">
        <v>15</v>
      </c>
      <c r="J663" s="2" t="s">
        <v>143</v>
      </c>
    </row>
    <row r="664" spans="1:10" x14ac:dyDescent="0.3">
      <c r="A664" s="2" t="s">
        <v>1947</v>
      </c>
      <c r="B664" s="2" t="s">
        <v>1948</v>
      </c>
      <c r="C664" s="2" t="s">
        <v>1945</v>
      </c>
      <c r="D664" s="2" t="s">
        <v>1949</v>
      </c>
      <c r="E664" s="12" t="s">
        <v>12</v>
      </c>
      <c r="F664" s="2"/>
      <c r="G664" s="2" t="s">
        <v>25</v>
      </c>
      <c r="H664" s="2" t="s">
        <v>26</v>
      </c>
      <c r="I664" s="2" t="s">
        <v>15</v>
      </c>
      <c r="J664" s="2" t="s">
        <v>16</v>
      </c>
    </row>
    <row r="665" spans="1:10" x14ac:dyDescent="0.3">
      <c r="A665" s="2" t="s">
        <v>1503</v>
      </c>
      <c r="B665" s="2" t="s">
        <v>1504</v>
      </c>
      <c r="C665" s="2" t="s">
        <v>1945</v>
      </c>
      <c r="D665" s="2" t="s">
        <v>1505</v>
      </c>
      <c r="E665" s="12" t="s">
        <v>12</v>
      </c>
      <c r="F665" s="2"/>
      <c r="G665" s="2" t="s">
        <v>213</v>
      </c>
      <c r="H665" s="2" t="s">
        <v>183</v>
      </c>
      <c r="I665" s="2" t="s">
        <v>33</v>
      </c>
      <c r="J665" s="2" t="s">
        <v>16</v>
      </c>
    </row>
    <row r="666" spans="1:10" x14ac:dyDescent="0.3">
      <c r="A666" s="2" t="s">
        <v>1506</v>
      </c>
      <c r="B666" s="2" t="s">
        <v>1507</v>
      </c>
      <c r="C666" s="2" t="s">
        <v>1945</v>
      </c>
      <c r="D666" s="2" t="s">
        <v>1508</v>
      </c>
      <c r="E666" s="12" t="s">
        <v>12</v>
      </c>
      <c r="F666" s="2"/>
      <c r="G666" s="2" t="s">
        <v>460</v>
      </c>
      <c r="H666" s="2" t="s">
        <v>32</v>
      </c>
      <c r="I666" s="2" t="s">
        <v>67</v>
      </c>
      <c r="J666" s="2" t="s">
        <v>16</v>
      </c>
    </row>
    <row r="667" spans="1:10" x14ac:dyDescent="0.3">
      <c r="A667" s="2" t="s">
        <v>1509</v>
      </c>
      <c r="B667" s="2" t="s">
        <v>1510</v>
      </c>
      <c r="C667" s="2" t="s">
        <v>1945</v>
      </c>
      <c r="D667" s="2" t="s">
        <v>1511</v>
      </c>
      <c r="E667" s="12" t="s">
        <v>12</v>
      </c>
      <c r="F667" s="2"/>
      <c r="G667" s="2" t="s">
        <v>25</v>
      </c>
      <c r="H667" s="2" t="s">
        <v>794</v>
      </c>
      <c r="I667" s="2" t="s">
        <v>33</v>
      </c>
      <c r="J667" s="2" t="s">
        <v>16</v>
      </c>
    </row>
    <row r="668" spans="1:10" x14ac:dyDescent="0.3">
      <c r="A668" s="2" t="s">
        <v>1950</v>
      </c>
      <c r="B668" s="2" t="s">
        <v>1951</v>
      </c>
      <c r="C668" s="2" t="s">
        <v>1945</v>
      </c>
      <c r="D668" s="2" t="s">
        <v>1952</v>
      </c>
      <c r="E668" s="12" t="s">
        <v>12</v>
      </c>
      <c r="F668" s="2"/>
      <c r="G668" s="2" t="s">
        <v>25</v>
      </c>
      <c r="H668" s="2" t="s">
        <v>26</v>
      </c>
      <c r="I668" s="2" t="s">
        <v>15</v>
      </c>
      <c r="J668" s="2" t="s">
        <v>16</v>
      </c>
    </row>
    <row r="669" spans="1:10" x14ac:dyDescent="0.3">
      <c r="A669" s="2" t="s">
        <v>1953</v>
      </c>
      <c r="B669" s="2" t="s">
        <v>1954</v>
      </c>
      <c r="C669" s="2" t="s">
        <v>1945</v>
      </c>
      <c r="D669" s="2" t="s">
        <v>1955</v>
      </c>
      <c r="E669" s="12" t="s">
        <v>12</v>
      </c>
      <c r="F669" s="2"/>
      <c r="G669" s="2" t="s">
        <v>25</v>
      </c>
      <c r="H669" s="2" t="s">
        <v>26</v>
      </c>
      <c r="I669" s="2" t="s">
        <v>15</v>
      </c>
      <c r="J669" s="2" t="s">
        <v>16</v>
      </c>
    </row>
    <row r="670" spans="1:10" x14ac:dyDescent="0.3">
      <c r="A670" s="2" t="s">
        <v>1956</v>
      </c>
      <c r="B670" s="2" t="s">
        <v>1957</v>
      </c>
      <c r="C670" s="2" t="s">
        <v>1945</v>
      </c>
      <c r="D670" s="2" t="s">
        <v>1958</v>
      </c>
      <c r="E670" s="12" t="s">
        <v>12</v>
      </c>
      <c r="F670" s="2"/>
      <c r="G670" s="2" t="s">
        <v>25</v>
      </c>
      <c r="H670" s="2" t="s">
        <v>26</v>
      </c>
      <c r="I670" s="2" t="s">
        <v>15</v>
      </c>
      <c r="J670" s="2" t="s">
        <v>16</v>
      </c>
    </row>
    <row r="671" spans="1:10" x14ac:dyDescent="0.3">
      <c r="A671" s="2" t="s">
        <v>1545</v>
      </c>
      <c r="B671" s="2" t="s">
        <v>1546</v>
      </c>
      <c r="C671" s="2" t="s">
        <v>1945</v>
      </c>
      <c r="D671" s="2" t="s">
        <v>1547</v>
      </c>
      <c r="E671" s="12" t="s">
        <v>12</v>
      </c>
      <c r="F671" s="2"/>
      <c r="G671" s="2" t="s">
        <v>1262</v>
      </c>
      <c r="H671" s="2" t="s">
        <v>1263</v>
      </c>
      <c r="I671" s="2" t="s">
        <v>15</v>
      </c>
      <c r="J671" s="2" t="s">
        <v>16</v>
      </c>
    </row>
    <row r="672" spans="1:10" x14ac:dyDescent="0.3">
      <c r="A672" s="2" t="s">
        <v>1962</v>
      </c>
      <c r="B672" s="2" t="s">
        <v>1963</v>
      </c>
      <c r="C672" s="2" t="s">
        <v>1945</v>
      </c>
      <c r="D672" s="2" t="s">
        <v>1964</v>
      </c>
      <c r="E672" s="12" t="s">
        <v>12</v>
      </c>
      <c r="F672" s="2"/>
      <c r="G672" s="2" t="s">
        <v>25</v>
      </c>
      <c r="H672" s="2" t="s">
        <v>26</v>
      </c>
      <c r="I672" s="2" t="s">
        <v>15</v>
      </c>
      <c r="J672" s="2" t="s">
        <v>16</v>
      </c>
    </row>
    <row r="673" spans="1:10" x14ac:dyDescent="0.3">
      <c r="A673" s="2" t="s">
        <v>1965</v>
      </c>
      <c r="B673" s="2" t="s">
        <v>1966</v>
      </c>
      <c r="C673" s="2" t="s">
        <v>1945</v>
      </c>
      <c r="D673" s="2" t="s">
        <v>1967</v>
      </c>
      <c r="E673" s="12" t="s">
        <v>12</v>
      </c>
      <c r="F673" s="2"/>
      <c r="G673" s="2" t="s">
        <v>25</v>
      </c>
      <c r="H673" s="2" t="s">
        <v>26</v>
      </c>
      <c r="I673" s="2" t="s">
        <v>15</v>
      </c>
      <c r="J673" s="2" t="s">
        <v>16</v>
      </c>
    </row>
    <row r="674" spans="1:10" x14ac:dyDescent="0.3">
      <c r="A674" s="2" t="s">
        <v>1968</v>
      </c>
      <c r="B674" s="2" t="s">
        <v>1969</v>
      </c>
      <c r="C674" s="2" t="s">
        <v>1945</v>
      </c>
      <c r="D674" s="2" t="s">
        <v>1970</v>
      </c>
      <c r="E674" s="12" t="s">
        <v>12</v>
      </c>
      <c r="F674" s="2"/>
      <c r="G674" s="2" t="s">
        <v>25</v>
      </c>
      <c r="H674" s="2" t="s">
        <v>26</v>
      </c>
      <c r="I674" s="2" t="s">
        <v>15</v>
      </c>
      <c r="J674" s="2" t="s">
        <v>16</v>
      </c>
    </row>
    <row r="675" spans="1:10" x14ac:dyDescent="0.3">
      <c r="A675" s="2" t="s">
        <v>1971</v>
      </c>
      <c r="B675" s="2" t="s">
        <v>1972</v>
      </c>
      <c r="C675" s="2" t="s">
        <v>1945</v>
      </c>
      <c r="D675" s="2" t="s">
        <v>1973</v>
      </c>
      <c r="E675" s="12" t="s">
        <v>12</v>
      </c>
      <c r="F675" s="2"/>
      <c r="G675" s="2" t="s">
        <v>25</v>
      </c>
      <c r="H675" s="2" t="s">
        <v>26</v>
      </c>
      <c r="I675" s="2" t="s">
        <v>15</v>
      </c>
      <c r="J675" s="2" t="s">
        <v>16</v>
      </c>
    </row>
    <row r="676" spans="1:10" x14ac:dyDescent="0.3">
      <c r="A676" s="2" t="s">
        <v>1974</v>
      </c>
      <c r="B676" s="2" t="s">
        <v>1975</v>
      </c>
      <c r="C676" s="2" t="s">
        <v>1945</v>
      </c>
      <c r="D676" s="2" t="s">
        <v>1976</v>
      </c>
      <c r="E676" s="12" t="s">
        <v>12</v>
      </c>
      <c r="F676" s="2"/>
      <c r="G676" s="2" t="s">
        <v>25</v>
      </c>
      <c r="H676" s="2" t="s">
        <v>26</v>
      </c>
      <c r="I676" s="2" t="s">
        <v>15</v>
      </c>
      <c r="J676" s="2" t="s">
        <v>16</v>
      </c>
    </row>
    <row r="677" spans="1:10" x14ac:dyDescent="0.3">
      <c r="A677" s="2" t="s">
        <v>1977</v>
      </c>
      <c r="B677" s="2" t="s">
        <v>1978</v>
      </c>
      <c r="C677" s="2" t="s">
        <v>1945</v>
      </c>
      <c r="D677" s="2" t="s">
        <v>1979</v>
      </c>
      <c r="E677" s="12" t="s">
        <v>12</v>
      </c>
      <c r="F677" s="2"/>
      <c r="G677" s="2" t="s">
        <v>25</v>
      </c>
      <c r="H677" s="2" t="s">
        <v>26</v>
      </c>
      <c r="I677" s="2" t="s">
        <v>15</v>
      </c>
      <c r="J677" s="2" t="s">
        <v>16</v>
      </c>
    </row>
    <row r="678" spans="1:10" x14ac:dyDescent="0.3">
      <c r="A678" s="2" t="s">
        <v>1980</v>
      </c>
      <c r="B678" s="2" t="s">
        <v>1981</v>
      </c>
      <c r="C678" s="2" t="s">
        <v>1945</v>
      </c>
      <c r="D678" s="2" t="s">
        <v>1982</v>
      </c>
      <c r="E678" s="12" t="s">
        <v>12</v>
      </c>
      <c r="F678" s="2"/>
      <c r="G678" s="2" t="s">
        <v>25</v>
      </c>
      <c r="H678" s="2" t="s">
        <v>26</v>
      </c>
      <c r="I678" s="2" t="s">
        <v>33</v>
      </c>
      <c r="J678" s="2" t="s">
        <v>16</v>
      </c>
    </row>
    <row r="679" spans="1:10" x14ac:dyDescent="0.3">
      <c r="A679" s="2" t="s">
        <v>1983</v>
      </c>
      <c r="B679" s="2" t="s">
        <v>1984</v>
      </c>
      <c r="C679" s="2" t="s">
        <v>1945</v>
      </c>
      <c r="D679" s="2" t="s">
        <v>1985</v>
      </c>
      <c r="E679" s="12" t="s">
        <v>12</v>
      </c>
      <c r="F679" s="2"/>
      <c r="G679" s="2" t="s">
        <v>25</v>
      </c>
      <c r="H679" s="2" t="s">
        <v>26</v>
      </c>
      <c r="I679" s="2" t="s">
        <v>15</v>
      </c>
      <c r="J679" s="2" t="s">
        <v>16</v>
      </c>
    </row>
    <row r="680" spans="1:10" x14ac:dyDescent="0.3">
      <c r="A680" s="2" t="s">
        <v>1554</v>
      </c>
      <c r="B680" s="2" t="s">
        <v>1555</v>
      </c>
      <c r="C680" s="2" t="s">
        <v>1945</v>
      </c>
      <c r="D680" s="2" t="s">
        <v>1556</v>
      </c>
      <c r="E680" s="12" t="s">
        <v>12</v>
      </c>
      <c r="F680" s="2"/>
      <c r="G680" s="2" t="s">
        <v>25</v>
      </c>
      <c r="H680" s="2" t="s">
        <v>26</v>
      </c>
      <c r="I680" s="2" t="s">
        <v>15</v>
      </c>
      <c r="J680" s="2" t="s">
        <v>16</v>
      </c>
    </row>
    <row r="681" spans="1:10" x14ac:dyDescent="0.3">
      <c r="A681" s="2" t="s">
        <v>1563</v>
      </c>
      <c r="B681" s="2" t="s">
        <v>1564</v>
      </c>
      <c r="C681" s="2" t="s">
        <v>1945</v>
      </c>
      <c r="D681" s="2" t="s">
        <v>1565</v>
      </c>
      <c r="E681" s="12" t="s">
        <v>12</v>
      </c>
      <c r="F681" s="2"/>
      <c r="G681" s="2" t="s">
        <v>25</v>
      </c>
      <c r="H681" s="2" t="s">
        <v>26</v>
      </c>
      <c r="I681" s="2" t="s">
        <v>15</v>
      </c>
      <c r="J681" s="2" t="s">
        <v>16</v>
      </c>
    </row>
    <row r="682" spans="1:10" x14ac:dyDescent="0.3">
      <c r="A682" s="2" t="s">
        <v>1566</v>
      </c>
      <c r="B682" s="2" t="s">
        <v>1567</v>
      </c>
      <c r="C682" s="2" t="s">
        <v>1945</v>
      </c>
      <c r="D682" s="2" t="s">
        <v>1568</v>
      </c>
      <c r="E682" s="12" t="s">
        <v>12</v>
      </c>
      <c r="F682" s="2"/>
      <c r="G682" s="2" t="s">
        <v>1262</v>
      </c>
      <c r="H682" s="2" t="s">
        <v>1263</v>
      </c>
      <c r="I682" s="2" t="s">
        <v>15</v>
      </c>
      <c r="J682" s="2" t="s">
        <v>16</v>
      </c>
    </row>
    <row r="683" spans="1:10" x14ac:dyDescent="0.3">
      <c r="A683" s="2" t="s">
        <v>1986</v>
      </c>
      <c r="B683" s="2" t="s">
        <v>1987</v>
      </c>
      <c r="C683" s="2" t="s">
        <v>1945</v>
      </c>
      <c r="D683" s="2" t="s">
        <v>1988</v>
      </c>
      <c r="E683" s="12" t="s">
        <v>12</v>
      </c>
      <c r="F683" s="2"/>
      <c r="G683" s="2" t="s">
        <v>25</v>
      </c>
      <c r="H683" s="2" t="s">
        <v>26</v>
      </c>
      <c r="I683" s="2" t="s">
        <v>15</v>
      </c>
      <c r="J683" s="2" t="s">
        <v>16</v>
      </c>
    </row>
    <row r="684" spans="1:10" x14ac:dyDescent="0.3">
      <c r="A684" s="2" t="s">
        <v>1678</v>
      </c>
      <c r="B684" s="2" t="s">
        <v>1679</v>
      </c>
      <c r="C684" s="2" t="s">
        <v>1945</v>
      </c>
      <c r="D684" s="2" t="s">
        <v>1680</v>
      </c>
      <c r="E684" s="12" t="s">
        <v>12</v>
      </c>
      <c r="F684" s="2"/>
      <c r="G684" s="2" t="s">
        <v>1262</v>
      </c>
      <c r="H684" s="2" t="s">
        <v>794</v>
      </c>
      <c r="I684" s="2" t="s">
        <v>15</v>
      </c>
      <c r="J684" s="2" t="s">
        <v>16</v>
      </c>
    </row>
    <row r="685" spans="1:10" x14ac:dyDescent="0.3">
      <c r="A685" s="2" t="s">
        <v>1681</v>
      </c>
      <c r="B685" s="2" t="s">
        <v>1682</v>
      </c>
      <c r="C685" s="2" t="s">
        <v>1945</v>
      </c>
      <c r="D685" s="2" t="s">
        <v>1683</v>
      </c>
      <c r="E685" s="12" t="s">
        <v>12</v>
      </c>
      <c r="F685" s="2"/>
      <c r="G685" s="2" t="s">
        <v>1262</v>
      </c>
      <c r="H685" s="2" t="s">
        <v>794</v>
      </c>
      <c r="I685" s="2" t="s">
        <v>15</v>
      </c>
      <c r="J685" s="2" t="s">
        <v>16</v>
      </c>
    </row>
    <row r="686" spans="1:10" x14ac:dyDescent="0.3">
      <c r="A686" s="2" t="s">
        <v>1989</v>
      </c>
      <c r="B686" s="2" t="s">
        <v>1990</v>
      </c>
      <c r="C686" s="2" t="s">
        <v>1945</v>
      </c>
      <c r="D686" s="2" t="s">
        <v>1991</v>
      </c>
      <c r="E686" s="12" t="s">
        <v>12</v>
      </c>
      <c r="F686" s="2"/>
      <c r="G686" s="2" t="s">
        <v>25</v>
      </c>
      <c r="H686" s="2" t="s">
        <v>26</v>
      </c>
      <c r="I686" s="2" t="s">
        <v>15</v>
      </c>
      <c r="J686" s="2" t="s">
        <v>16</v>
      </c>
    </row>
    <row r="687" spans="1:10" x14ac:dyDescent="0.3">
      <c r="A687" s="2" t="s">
        <v>1992</v>
      </c>
      <c r="B687" s="2" t="s">
        <v>1993</v>
      </c>
      <c r="C687" s="2" t="s">
        <v>1945</v>
      </c>
      <c r="D687" s="2" t="s">
        <v>1994</v>
      </c>
      <c r="E687" s="12" t="s">
        <v>12</v>
      </c>
      <c r="F687" s="2"/>
      <c r="G687" s="2" t="s">
        <v>25</v>
      </c>
      <c r="H687" s="2" t="s">
        <v>26</v>
      </c>
      <c r="I687" s="2" t="s">
        <v>15</v>
      </c>
      <c r="J687" s="2" t="s">
        <v>16</v>
      </c>
    </row>
    <row r="688" spans="1:10" x14ac:dyDescent="0.3">
      <c r="A688" s="2" t="s">
        <v>1995</v>
      </c>
      <c r="B688" s="2" t="s">
        <v>1996</v>
      </c>
      <c r="C688" s="2" t="s">
        <v>1945</v>
      </c>
      <c r="D688" s="2" t="s">
        <v>1997</v>
      </c>
      <c r="E688" s="12" t="s">
        <v>12</v>
      </c>
      <c r="F688" s="2"/>
      <c r="G688" s="2" t="s">
        <v>25</v>
      </c>
      <c r="H688" s="2" t="s">
        <v>26</v>
      </c>
      <c r="I688" s="2" t="s">
        <v>15</v>
      </c>
      <c r="J688" s="2" t="s">
        <v>16</v>
      </c>
    </row>
    <row r="689" spans="1:10" x14ac:dyDescent="0.3">
      <c r="A689" s="2" t="s">
        <v>1998</v>
      </c>
      <c r="B689" s="2" t="s">
        <v>1999</v>
      </c>
      <c r="C689" s="2" t="s">
        <v>1945</v>
      </c>
      <c r="D689" s="2" t="s">
        <v>2000</v>
      </c>
      <c r="E689" s="12" t="s">
        <v>12</v>
      </c>
      <c r="F689" s="2"/>
      <c r="G689" s="2" t="s">
        <v>25</v>
      </c>
      <c r="H689" s="2" t="s">
        <v>26</v>
      </c>
      <c r="I689" s="2" t="s">
        <v>15</v>
      </c>
      <c r="J689" s="2" t="s">
        <v>16</v>
      </c>
    </row>
    <row r="690" spans="1:10" x14ac:dyDescent="0.3">
      <c r="A690" s="2" t="s">
        <v>2001</v>
      </c>
      <c r="B690" s="2" t="s">
        <v>2002</v>
      </c>
      <c r="C690" s="2" t="s">
        <v>1945</v>
      </c>
      <c r="D690" s="2" t="s">
        <v>2003</v>
      </c>
      <c r="E690" s="12" t="s">
        <v>12</v>
      </c>
      <c r="F690" s="2"/>
      <c r="G690" s="2" t="s">
        <v>25</v>
      </c>
      <c r="H690" s="2" t="s">
        <v>26</v>
      </c>
      <c r="I690" s="2" t="s">
        <v>15</v>
      </c>
      <c r="J690" s="2" t="s">
        <v>16</v>
      </c>
    </row>
    <row r="691" spans="1:10" x14ac:dyDescent="0.3">
      <c r="A691" s="2" t="s">
        <v>2004</v>
      </c>
      <c r="B691" s="2" t="s">
        <v>2005</v>
      </c>
      <c r="C691" s="2" t="s">
        <v>1945</v>
      </c>
      <c r="D691" s="2" t="s">
        <v>2006</v>
      </c>
      <c r="E691" s="12" t="s">
        <v>12</v>
      </c>
      <c r="F691" s="2"/>
      <c r="G691" s="2" t="s">
        <v>25</v>
      </c>
      <c r="H691" s="2" t="s">
        <v>26</v>
      </c>
      <c r="I691" s="2" t="s">
        <v>67</v>
      </c>
      <c r="J691" s="2" t="s">
        <v>16</v>
      </c>
    </row>
    <row r="692" spans="1:10" x14ac:dyDescent="0.3">
      <c r="A692" s="2" t="s">
        <v>2007</v>
      </c>
      <c r="B692" s="2" t="s">
        <v>2008</v>
      </c>
      <c r="C692" s="2" t="s">
        <v>1945</v>
      </c>
      <c r="D692" s="2" t="s">
        <v>2009</v>
      </c>
      <c r="E692" s="12" t="s">
        <v>12</v>
      </c>
      <c r="F692" s="2"/>
      <c r="G692" s="2" t="s">
        <v>25</v>
      </c>
      <c r="H692" s="2" t="s">
        <v>26</v>
      </c>
      <c r="I692" s="2" t="s">
        <v>15</v>
      </c>
      <c r="J692" s="2" t="s">
        <v>16</v>
      </c>
    </row>
    <row r="693" spans="1:10" x14ac:dyDescent="0.3">
      <c r="A693" s="2" t="s">
        <v>1684</v>
      </c>
      <c r="B693" s="2" t="s">
        <v>1685</v>
      </c>
      <c r="C693" s="2" t="s">
        <v>1945</v>
      </c>
      <c r="D693" s="2" t="s">
        <v>1686</v>
      </c>
      <c r="E693" s="12" t="s">
        <v>12</v>
      </c>
      <c r="F693" s="2"/>
      <c r="G693" s="2" t="s">
        <v>31</v>
      </c>
      <c r="H693" s="2" t="s">
        <v>32</v>
      </c>
      <c r="I693" s="2" t="s">
        <v>15</v>
      </c>
      <c r="J693" s="2" t="s">
        <v>16</v>
      </c>
    </row>
    <row r="694" spans="1:10" x14ac:dyDescent="0.3">
      <c r="A694" s="2" t="s">
        <v>2010</v>
      </c>
      <c r="B694" s="2" t="s">
        <v>2011</v>
      </c>
      <c r="C694" s="2" t="s">
        <v>1945</v>
      </c>
      <c r="D694" s="2" t="s">
        <v>2012</v>
      </c>
      <c r="E694" s="12" t="s">
        <v>12</v>
      </c>
      <c r="F694" s="2"/>
      <c r="G694" s="2" t="s">
        <v>267</v>
      </c>
      <c r="H694" s="2" t="s">
        <v>99</v>
      </c>
      <c r="I694" s="2" t="s">
        <v>15</v>
      </c>
      <c r="J694" s="2" t="s">
        <v>16</v>
      </c>
    </row>
    <row r="695" spans="1:10" x14ac:dyDescent="0.3">
      <c r="A695" s="2" t="s">
        <v>2013</v>
      </c>
      <c r="B695" s="2" t="s">
        <v>2014</v>
      </c>
      <c r="C695" s="2" t="s">
        <v>1945</v>
      </c>
      <c r="D695" s="2" t="s">
        <v>2015</v>
      </c>
      <c r="E695" s="12" t="s">
        <v>12</v>
      </c>
      <c r="F695" s="2"/>
      <c r="G695" s="2" t="s">
        <v>98</v>
      </c>
      <c r="H695" s="2" t="s">
        <v>99</v>
      </c>
      <c r="I695" s="2" t="s">
        <v>15</v>
      </c>
      <c r="J695" s="2" t="s">
        <v>16</v>
      </c>
    </row>
    <row r="696" spans="1:10" x14ac:dyDescent="0.3">
      <c r="A696" s="2" t="s">
        <v>2016</v>
      </c>
      <c r="B696" s="2" t="s">
        <v>2017</v>
      </c>
      <c r="C696" s="2" t="s">
        <v>1945</v>
      </c>
      <c r="D696" s="2" t="s">
        <v>2018</v>
      </c>
      <c r="E696" s="12" t="s">
        <v>12</v>
      </c>
      <c r="F696" s="2"/>
      <c r="G696" s="2" t="s">
        <v>267</v>
      </c>
      <c r="H696" s="2" t="s">
        <v>99</v>
      </c>
      <c r="I696" s="2" t="s">
        <v>15</v>
      </c>
      <c r="J696" s="2" t="s">
        <v>16</v>
      </c>
    </row>
    <row r="697" spans="1:10" x14ac:dyDescent="0.3">
      <c r="A697" s="2" t="s">
        <v>2019</v>
      </c>
      <c r="B697" s="2" t="s">
        <v>2020</v>
      </c>
      <c r="C697" s="2" t="s">
        <v>1945</v>
      </c>
      <c r="D697" s="2" t="s">
        <v>1946</v>
      </c>
      <c r="E697" s="12" t="s">
        <v>12</v>
      </c>
      <c r="F697" s="2"/>
      <c r="G697" s="2" t="s">
        <v>267</v>
      </c>
      <c r="H697" s="2" t="s">
        <v>99</v>
      </c>
      <c r="I697" s="2" t="s">
        <v>33</v>
      </c>
      <c r="J697" s="2" t="s">
        <v>16</v>
      </c>
    </row>
    <row r="698" spans="1:10" x14ac:dyDescent="0.3">
      <c r="A698" s="2" t="s">
        <v>2021</v>
      </c>
      <c r="B698" s="2" t="s">
        <v>2022</v>
      </c>
      <c r="C698" s="2" t="s">
        <v>1945</v>
      </c>
      <c r="D698" s="2" t="s">
        <v>2023</v>
      </c>
      <c r="E698" s="12" t="s">
        <v>12</v>
      </c>
      <c r="F698" s="2"/>
      <c r="G698" s="2" t="s">
        <v>267</v>
      </c>
      <c r="H698" s="2" t="s">
        <v>99</v>
      </c>
      <c r="I698" s="2" t="s">
        <v>33</v>
      </c>
      <c r="J698" s="2" t="s">
        <v>16</v>
      </c>
    </row>
    <row r="699" spans="1:10" x14ac:dyDescent="0.3">
      <c r="A699" s="2" t="s">
        <v>2024</v>
      </c>
      <c r="B699" s="2" t="s">
        <v>2025</v>
      </c>
      <c r="C699" s="2" t="s">
        <v>1945</v>
      </c>
      <c r="D699" s="2" t="s">
        <v>2026</v>
      </c>
      <c r="E699" s="12" t="s">
        <v>12</v>
      </c>
      <c r="F699" s="2"/>
      <c r="G699" s="2" t="s">
        <v>267</v>
      </c>
      <c r="H699" s="2" t="s">
        <v>99</v>
      </c>
      <c r="I699" s="2" t="s">
        <v>33</v>
      </c>
      <c r="J699" s="2" t="s">
        <v>16</v>
      </c>
    </row>
    <row r="700" spans="1:10" x14ac:dyDescent="0.3">
      <c r="A700" s="2" t="s">
        <v>2027</v>
      </c>
      <c r="B700" s="2" t="s">
        <v>2028</v>
      </c>
      <c r="C700" s="2" t="s">
        <v>1945</v>
      </c>
      <c r="D700" s="2" t="s">
        <v>2029</v>
      </c>
      <c r="E700" s="12" t="s">
        <v>12</v>
      </c>
      <c r="F700" s="2"/>
      <c r="G700" s="2" t="s">
        <v>267</v>
      </c>
      <c r="H700" s="2" t="s">
        <v>99</v>
      </c>
      <c r="I700" s="2" t="s">
        <v>33</v>
      </c>
      <c r="J700" s="2" t="s">
        <v>16</v>
      </c>
    </row>
    <row r="701" spans="1:10" x14ac:dyDescent="0.3">
      <c r="A701" s="2" t="s">
        <v>2030</v>
      </c>
      <c r="B701" s="2" t="s">
        <v>2031</v>
      </c>
      <c r="C701" s="2" t="s">
        <v>1945</v>
      </c>
      <c r="D701" s="2" t="s">
        <v>2032</v>
      </c>
      <c r="E701" s="12" t="s">
        <v>12</v>
      </c>
      <c r="F701" s="2"/>
      <c r="G701" s="2" t="s">
        <v>267</v>
      </c>
      <c r="H701" s="2" t="s">
        <v>99</v>
      </c>
      <c r="I701" s="2" t="s">
        <v>33</v>
      </c>
      <c r="J701" s="2" t="s">
        <v>16</v>
      </c>
    </row>
    <row r="702" spans="1:10" x14ac:dyDescent="0.3">
      <c r="A702" s="2" t="s">
        <v>2033</v>
      </c>
      <c r="B702" s="2" t="s">
        <v>2034</v>
      </c>
      <c r="C702" s="2" t="s">
        <v>1945</v>
      </c>
      <c r="D702" s="2" t="s">
        <v>2035</v>
      </c>
      <c r="E702" s="12" t="s">
        <v>12</v>
      </c>
      <c r="F702" s="2"/>
      <c r="G702" s="2" t="s">
        <v>267</v>
      </c>
      <c r="H702" s="2" t="s">
        <v>99</v>
      </c>
      <c r="I702" s="2" t="s">
        <v>15</v>
      </c>
      <c r="J702" s="2" t="s">
        <v>16</v>
      </c>
    </row>
    <row r="703" spans="1:10" x14ac:dyDescent="0.3">
      <c r="A703" s="2" t="s">
        <v>2036</v>
      </c>
      <c r="B703" s="2" t="s">
        <v>2037</v>
      </c>
      <c r="C703" s="2" t="s">
        <v>1945</v>
      </c>
      <c r="D703" s="2" t="s">
        <v>2038</v>
      </c>
      <c r="E703" s="12" t="s">
        <v>12</v>
      </c>
      <c r="F703" s="2"/>
      <c r="G703" s="2" t="s">
        <v>267</v>
      </c>
      <c r="H703" s="2" t="s">
        <v>99</v>
      </c>
      <c r="I703" s="2" t="s">
        <v>33</v>
      </c>
      <c r="J703" s="2" t="s">
        <v>16</v>
      </c>
    </row>
    <row r="704" spans="1:10" x14ac:dyDescent="0.3">
      <c r="A704" s="2" t="s">
        <v>2039</v>
      </c>
      <c r="B704" s="2" t="s">
        <v>2040</v>
      </c>
      <c r="C704" s="2" t="s">
        <v>1945</v>
      </c>
      <c r="D704" s="2" t="s">
        <v>2041</v>
      </c>
      <c r="E704" s="12" t="s">
        <v>12</v>
      </c>
      <c r="F704" s="2"/>
      <c r="G704" s="2" t="s">
        <v>267</v>
      </c>
      <c r="H704" s="2" t="s">
        <v>99</v>
      </c>
      <c r="I704" s="2" t="s">
        <v>33</v>
      </c>
      <c r="J704" s="2" t="s">
        <v>16</v>
      </c>
    </row>
    <row r="705" spans="1:10" x14ac:dyDescent="0.3">
      <c r="A705" s="2" t="s">
        <v>2042</v>
      </c>
      <c r="B705" s="2" t="s">
        <v>2043</v>
      </c>
      <c r="C705" s="2" t="s">
        <v>1945</v>
      </c>
      <c r="D705" s="2" t="s">
        <v>2044</v>
      </c>
      <c r="E705" s="12" t="s">
        <v>12</v>
      </c>
      <c r="F705" s="2"/>
      <c r="G705" s="2" t="s">
        <v>267</v>
      </c>
      <c r="H705" s="2" t="s">
        <v>99</v>
      </c>
      <c r="I705" s="2" t="s">
        <v>33</v>
      </c>
      <c r="J705" s="2" t="s">
        <v>16</v>
      </c>
    </row>
    <row r="706" spans="1:10" x14ac:dyDescent="0.3">
      <c r="A706" s="2" t="s">
        <v>2045</v>
      </c>
      <c r="B706" s="2" t="s">
        <v>2046</v>
      </c>
      <c r="C706" s="2" t="s">
        <v>1945</v>
      </c>
      <c r="D706" s="2" t="s">
        <v>2047</v>
      </c>
      <c r="E706" s="12" t="s">
        <v>12</v>
      </c>
      <c r="F706" s="2"/>
      <c r="G706" s="2" t="s">
        <v>267</v>
      </c>
      <c r="H706" s="2" t="s">
        <v>99</v>
      </c>
      <c r="I706" s="2" t="s">
        <v>33</v>
      </c>
      <c r="J706" s="2" t="s">
        <v>16</v>
      </c>
    </row>
    <row r="707" spans="1:10" x14ac:dyDescent="0.3">
      <c r="A707" s="2" t="s">
        <v>2048</v>
      </c>
      <c r="B707" s="2" t="s">
        <v>2049</v>
      </c>
      <c r="C707" s="2" t="s">
        <v>1945</v>
      </c>
      <c r="D707" s="2" t="s">
        <v>2050</v>
      </c>
      <c r="E707" s="12" t="s">
        <v>12</v>
      </c>
      <c r="F707" s="2"/>
      <c r="G707" s="2" t="s">
        <v>267</v>
      </c>
      <c r="H707" s="2" t="s">
        <v>99</v>
      </c>
      <c r="I707" s="2" t="s">
        <v>33</v>
      </c>
      <c r="J707" s="2" t="s">
        <v>16</v>
      </c>
    </row>
    <row r="708" spans="1:10" x14ac:dyDescent="0.3">
      <c r="A708" s="2" t="s">
        <v>2051</v>
      </c>
      <c r="B708" s="2" t="s">
        <v>2052</v>
      </c>
      <c r="C708" s="2" t="s">
        <v>1945</v>
      </c>
      <c r="D708" s="2" t="s">
        <v>2053</v>
      </c>
      <c r="E708" s="12" t="s">
        <v>12</v>
      </c>
      <c r="F708" s="2"/>
      <c r="G708" s="2" t="s">
        <v>267</v>
      </c>
      <c r="H708" s="2" t="s">
        <v>99</v>
      </c>
      <c r="I708" s="2" t="s">
        <v>33</v>
      </c>
      <c r="J708" s="2" t="s">
        <v>16</v>
      </c>
    </row>
    <row r="709" spans="1:10" x14ac:dyDescent="0.3">
      <c r="A709" s="2" t="s">
        <v>2054</v>
      </c>
      <c r="B709" s="2" t="s">
        <v>2055</v>
      </c>
      <c r="C709" s="2" t="s">
        <v>1945</v>
      </c>
      <c r="D709" s="2" t="s">
        <v>2056</v>
      </c>
      <c r="E709" s="12" t="s">
        <v>12</v>
      </c>
      <c r="F709" s="2"/>
      <c r="G709" s="2" t="s">
        <v>267</v>
      </c>
      <c r="H709" s="2" t="s">
        <v>99</v>
      </c>
      <c r="I709" s="2" t="s">
        <v>33</v>
      </c>
      <c r="J709" s="2" t="s">
        <v>16</v>
      </c>
    </row>
    <row r="710" spans="1:10" x14ac:dyDescent="0.3">
      <c r="A710" s="2" t="s">
        <v>2057</v>
      </c>
      <c r="B710" s="2" t="s">
        <v>2058</v>
      </c>
      <c r="C710" s="2" t="s">
        <v>1945</v>
      </c>
      <c r="D710" s="2" t="s">
        <v>2059</v>
      </c>
      <c r="E710" s="12" t="s">
        <v>12</v>
      </c>
      <c r="F710" s="2"/>
      <c r="G710" s="2" t="s">
        <v>267</v>
      </c>
      <c r="H710" s="2" t="s">
        <v>99</v>
      </c>
      <c r="I710" s="2" t="s">
        <v>33</v>
      </c>
      <c r="J710" s="2" t="s">
        <v>16</v>
      </c>
    </row>
    <row r="711" spans="1:10" x14ac:dyDescent="0.3">
      <c r="A711" s="2" t="s">
        <v>2060</v>
      </c>
      <c r="B711" s="2" t="s">
        <v>2061</v>
      </c>
      <c r="C711" s="2" t="s">
        <v>1945</v>
      </c>
      <c r="D711" s="2" t="s">
        <v>2062</v>
      </c>
      <c r="E711" s="12" t="s">
        <v>12</v>
      </c>
      <c r="F711" s="2"/>
      <c r="G711" s="2" t="s">
        <v>267</v>
      </c>
      <c r="H711" s="2" t="s">
        <v>99</v>
      </c>
      <c r="I711" s="2" t="s">
        <v>33</v>
      </c>
      <c r="J711" s="2" t="s">
        <v>16</v>
      </c>
    </row>
    <row r="712" spans="1:10" x14ac:dyDescent="0.3">
      <c r="A712" s="2" t="s">
        <v>2063</v>
      </c>
      <c r="B712" s="2" t="s">
        <v>2064</v>
      </c>
      <c r="C712" s="2" t="s">
        <v>1945</v>
      </c>
      <c r="D712" s="2" t="s">
        <v>2065</v>
      </c>
      <c r="E712" s="12" t="s">
        <v>12</v>
      </c>
      <c r="F712" s="2"/>
      <c r="G712" s="2" t="s">
        <v>267</v>
      </c>
      <c r="H712" s="2" t="s">
        <v>99</v>
      </c>
      <c r="I712" s="2" t="s">
        <v>33</v>
      </c>
      <c r="J712" s="2" t="s">
        <v>16</v>
      </c>
    </row>
    <row r="713" spans="1:10" x14ac:dyDescent="0.3">
      <c r="A713" s="2" t="s">
        <v>2066</v>
      </c>
      <c r="B713" s="2" t="s">
        <v>2067</v>
      </c>
      <c r="C713" s="2" t="s">
        <v>1945</v>
      </c>
      <c r="D713" s="2" t="s">
        <v>2068</v>
      </c>
      <c r="E713" s="12" t="s">
        <v>12</v>
      </c>
      <c r="F713" s="2"/>
      <c r="G713" s="2" t="s">
        <v>267</v>
      </c>
      <c r="H713" s="2" t="s">
        <v>99</v>
      </c>
      <c r="I713" s="2" t="s">
        <v>33</v>
      </c>
      <c r="J713" s="2" t="s">
        <v>16</v>
      </c>
    </row>
    <row r="714" spans="1:10" x14ac:dyDescent="0.3">
      <c r="A714" s="2" t="s">
        <v>2069</v>
      </c>
      <c r="B714" s="2" t="s">
        <v>2070</v>
      </c>
      <c r="C714" s="2" t="s">
        <v>1945</v>
      </c>
      <c r="D714" s="2" t="s">
        <v>2071</v>
      </c>
      <c r="E714" s="12" t="s">
        <v>12</v>
      </c>
      <c r="F714" s="2"/>
      <c r="G714" s="2" t="s">
        <v>267</v>
      </c>
      <c r="H714" s="2" t="s">
        <v>99</v>
      </c>
      <c r="I714" s="2" t="s">
        <v>33</v>
      </c>
      <c r="J714" s="2" t="s">
        <v>16</v>
      </c>
    </row>
    <row r="715" spans="1:10" x14ac:dyDescent="0.3">
      <c r="A715" s="2" t="s">
        <v>2072</v>
      </c>
      <c r="B715" s="2" t="s">
        <v>2073</v>
      </c>
      <c r="C715" s="2" t="s">
        <v>1945</v>
      </c>
      <c r="D715" s="2" t="s">
        <v>2074</v>
      </c>
      <c r="E715" s="12" t="s">
        <v>12</v>
      </c>
      <c r="F715" s="2"/>
      <c r="G715" s="2" t="s">
        <v>267</v>
      </c>
      <c r="H715" s="2" t="s">
        <v>99</v>
      </c>
      <c r="I715" s="2" t="s">
        <v>33</v>
      </c>
      <c r="J715" s="2" t="s">
        <v>16</v>
      </c>
    </row>
    <row r="716" spans="1:10" x14ac:dyDescent="0.3">
      <c r="A716" s="2" t="s">
        <v>2075</v>
      </c>
      <c r="B716" s="2" t="s">
        <v>2076</v>
      </c>
      <c r="C716" s="2" t="s">
        <v>1945</v>
      </c>
      <c r="D716" s="2" t="s">
        <v>2077</v>
      </c>
      <c r="E716" s="12" t="s">
        <v>12</v>
      </c>
      <c r="F716" s="2"/>
      <c r="G716" s="2" t="s">
        <v>267</v>
      </c>
      <c r="H716" s="2" t="s">
        <v>99</v>
      </c>
      <c r="I716" s="2" t="s">
        <v>33</v>
      </c>
      <c r="J716" s="2" t="s">
        <v>16</v>
      </c>
    </row>
    <row r="717" spans="1:10" x14ac:dyDescent="0.3">
      <c r="A717" s="9" t="s">
        <v>1687</v>
      </c>
      <c r="B717" s="2" t="s">
        <v>1688</v>
      </c>
      <c r="C717" s="2" t="s">
        <v>1945</v>
      </c>
      <c r="D717" s="2" t="s">
        <v>1689</v>
      </c>
      <c r="E717" s="12" t="s">
        <v>12</v>
      </c>
      <c r="F717" s="2"/>
      <c r="G717" s="2" t="s">
        <v>898</v>
      </c>
      <c r="H717" s="2" t="s">
        <v>99</v>
      </c>
      <c r="I717" s="2" t="s">
        <v>15</v>
      </c>
      <c r="J717" s="2" t="s">
        <v>16</v>
      </c>
    </row>
    <row r="718" spans="1:10" x14ac:dyDescent="0.3">
      <c r="A718" s="2" t="s">
        <v>1690</v>
      </c>
      <c r="B718" s="2" t="s">
        <v>1691</v>
      </c>
      <c r="C718" s="2" t="s">
        <v>1945</v>
      </c>
      <c r="D718" s="2" t="s">
        <v>1692</v>
      </c>
      <c r="E718" s="12" t="s">
        <v>12</v>
      </c>
      <c r="F718" s="2"/>
      <c r="G718" s="2" t="s">
        <v>213</v>
      </c>
      <c r="H718" s="2" t="s">
        <v>183</v>
      </c>
      <c r="I718" s="2" t="s">
        <v>15</v>
      </c>
      <c r="J718" s="2" t="s">
        <v>16</v>
      </c>
    </row>
    <row r="719" spans="1:10" x14ac:dyDescent="0.3">
      <c r="A719" s="2" t="s">
        <v>1699</v>
      </c>
      <c r="B719" s="2" t="s">
        <v>1700</v>
      </c>
      <c r="C719" s="2" t="s">
        <v>1945</v>
      </c>
      <c r="D719" s="2" t="s">
        <v>1701</v>
      </c>
      <c r="E719" s="12" t="s">
        <v>12</v>
      </c>
      <c r="F719" s="2"/>
      <c r="G719" s="2" t="s">
        <v>213</v>
      </c>
      <c r="H719" s="2" t="s">
        <v>183</v>
      </c>
      <c r="I719" s="2" t="s">
        <v>15</v>
      </c>
      <c r="J719" s="2" t="s">
        <v>16</v>
      </c>
    </row>
    <row r="720" spans="1:10" x14ac:dyDescent="0.3">
      <c r="A720" s="2" t="s">
        <v>1702</v>
      </c>
      <c r="B720" s="2" t="s">
        <v>1703</v>
      </c>
      <c r="C720" s="2" t="s">
        <v>1945</v>
      </c>
      <c r="D720" s="2" t="s">
        <v>1704</v>
      </c>
      <c r="E720" s="12" t="s">
        <v>12</v>
      </c>
      <c r="F720" s="2"/>
      <c r="G720" s="2" t="s">
        <v>213</v>
      </c>
      <c r="H720" s="2" t="s">
        <v>183</v>
      </c>
      <c r="I720" s="2" t="s">
        <v>15</v>
      </c>
      <c r="J720" s="2" t="s">
        <v>16</v>
      </c>
    </row>
    <row r="721" spans="1:10" x14ac:dyDescent="0.3">
      <c r="A721" s="2" t="s">
        <v>1705</v>
      </c>
      <c r="B721" s="2" t="s">
        <v>1706</v>
      </c>
      <c r="C721" s="2" t="s">
        <v>1945</v>
      </c>
      <c r="D721" s="2" t="s">
        <v>1707</v>
      </c>
      <c r="E721" s="12" t="s">
        <v>12</v>
      </c>
      <c r="F721" s="2"/>
      <c r="G721" s="2" t="s">
        <v>213</v>
      </c>
      <c r="H721" s="2" t="s">
        <v>183</v>
      </c>
      <c r="I721" s="2" t="s">
        <v>33</v>
      </c>
      <c r="J721" s="2" t="s">
        <v>16</v>
      </c>
    </row>
    <row r="722" spans="1:10" x14ac:dyDescent="0.3">
      <c r="A722" s="2" t="s">
        <v>1708</v>
      </c>
      <c r="B722" s="2" t="s">
        <v>1709</v>
      </c>
      <c r="C722" s="2" t="s">
        <v>1945</v>
      </c>
      <c r="D722" s="2" t="s">
        <v>1710</v>
      </c>
      <c r="E722" s="12" t="s">
        <v>12</v>
      </c>
      <c r="F722" s="2"/>
      <c r="G722" s="2" t="s">
        <v>213</v>
      </c>
      <c r="H722" s="2" t="s">
        <v>183</v>
      </c>
      <c r="I722" s="2" t="s">
        <v>15</v>
      </c>
      <c r="J722" s="2" t="s">
        <v>16</v>
      </c>
    </row>
    <row r="723" spans="1:10" x14ac:dyDescent="0.3">
      <c r="A723" s="9" t="s">
        <v>1711</v>
      </c>
      <c r="B723" s="2" t="s">
        <v>1712</v>
      </c>
      <c r="C723" s="2" t="s">
        <v>1945</v>
      </c>
      <c r="D723" s="2" t="s">
        <v>1713</v>
      </c>
      <c r="E723" s="12" t="s">
        <v>12</v>
      </c>
      <c r="F723" s="2"/>
      <c r="G723" s="2" t="s">
        <v>213</v>
      </c>
      <c r="H723" s="2" t="s">
        <v>183</v>
      </c>
      <c r="I723" s="2" t="s">
        <v>67</v>
      </c>
      <c r="J723" s="2" t="s">
        <v>16</v>
      </c>
    </row>
    <row r="724" spans="1:10" x14ac:dyDescent="0.3">
      <c r="A724" s="2" t="s">
        <v>1714</v>
      </c>
      <c r="B724" s="2" t="s">
        <v>1715</v>
      </c>
      <c r="C724" s="2" t="s">
        <v>1945</v>
      </c>
      <c r="D724" s="2" t="s">
        <v>1716</v>
      </c>
      <c r="E724" s="12" t="s">
        <v>12</v>
      </c>
      <c r="F724" s="2"/>
      <c r="G724" s="2" t="s">
        <v>213</v>
      </c>
      <c r="H724" s="2" t="s">
        <v>183</v>
      </c>
      <c r="I724" s="2" t="s">
        <v>15</v>
      </c>
      <c r="J724" s="2" t="s">
        <v>16</v>
      </c>
    </row>
    <row r="725" spans="1:10" x14ac:dyDescent="0.3">
      <c r="A725" s="2" t="s">
        <v>1717</v>
      </c>
      <c r="B725" s="2" t="s">
        <v>1718</v>
      </c>
      <c r="C725" s="2" t="s">
        <v>1945</v>
      </c>
      <c r="D725" s="2" t="s">
        <v>1719</v>
      </c>
      <c r="E725" s="12" t="s">
        <v>12</v>
      </c>
      <c r="F725" s="2"/>
      <c r="G725" s="2" t="s">
        <v>213</v>
      </c>
      <c r="H725" s="2" t="s">
        <v>183</v>
      </c>
      <c r="I725" s="2" t="s">
        <v>15</v>
      </c>
      <c r="J725" s="2" t="s">
        <v>16</v>
      </c>
    </row>
    <row r="726" spans="1:10" x14ac:dyDescent="0.3">
      <c r="A726" s="2" t="s">
        <v>1720</v>
      </c>
      <c r="B726" s="2" t="s">
        <v>1721</v>
      </c>
      <c r="C726" s="2" t="s">
        <v>1945</v>
      </c>
      <c r="D726" s="2" t="s">
        <v>1722</v>
      </c>
      <c r="E726" s="12" t="s">
        <v>12</v>
      </c>
      <c r="F726" s="2"/>
      <c r="G726" s="2" t="s">
        <v>213</v>
      </c>
      <c r="H726" s="2" t="s">
        <v>183</v>
      </c>
      <c r="I726" s="2" t="s">
        <v>15</v>
      </c>
      <c r="J726" s="2" t="s">
        <v>16</v>
      </c>
    </row>
    <row r="727" spans="1:10" x14ac:dyDescent="0.3">
      <c r="A727" s="2" t="s">
        <v>1723</v>
      </c>
      <c r="B727" s="2" t="s">
        <v>1724</v>
      </c>
      <c r="C727" s="2" t="s">
        <v>1945</v>
      </c>
      <c r="D727" s="2" t="s">
        <v>1725</v>
      </c>
      <c r="E727" s="12" t="s">
        <v>12</v>
      </c>
      <c r="F727" s="2"/>
      <c r="G727" s="2" t="s">
        <v>213</v>
      </c>
      <c r="H727" s="2" t="s">
        <v>183</v>
      </c>
      <c r="I727" s="2" t="s">
        <v>33</v>
      </c>
      <c r="J727" s="2" t="s">
        <v>16</v>
      </c>
    </row>
    <row r="728" spans="1:10" x14ac:dyDescent="0.3">
      <c r="A728" s="2" t="s">
        <v>1726</v>
      </c>
      <c r="B728" s="2" t="s">
        <v>1727</v>
      </c>
      <c r="C728" s="2" t="s">
        <v>1945</v>
      </c>
      <c r="D728" s="2" t="s">
        <v>1728</v>
      </c>
      <c r="E728" s="12" t="s">
        <v>12</v>
      </c>
      <c r="F728" s="2"/>
      <c r="G728" s="2" t="s">
        <v>213</v>
      </c>
      <c r="H728" s="2" t="s">
        <v>183</v>
      </c>
      <c r="I728" s="2" t="s">
        <v>67</v>
      </c>
      <c r="J728" s="2" t="s">
        <v>16</v>
      </c>
    </row>
    <row r="729" spans="1:10" x14ac:dyDescent="0.3">
      <c r="A729" s="2" t="s">
        <v>1729</v>
      </c>
      <c r="B729" s="2" t="s">
        <v>1730</v>
      </c>
      <c r="C729" s="2" t="s">
        <v>1945</v>
      </c>
      <c r="D729" s="2" t="s">
        <v>1731</v>
      </c>
      <c r="E729" s="12" t="s">
        <v>12</v>
      </c>
      <c r="F729" s="2"/>
      <c r="G729" s="2" t="s">
        <v>213</v>
      </c>
      <c r="H729" s="2" t="s">
        <v>183</v>
      </c>
      <c r="I729" s="2" t="s">
        <v>33</v>
      </c>
      <c r="J729" s="2" t="s">
        <v>16</v>
      </c>
    </row>
    <row r="730" spans="1:10" x14ac:dyDescent="0.3">
      <c r="A730" s="2" t="s">
        <v>1732</v>
      </c>
      <c r="B730" s="2" t="s">
        <v>1733</v>
      </c>
      <c r="C730" s="2" t="s">
        <v>1945</v>
      </c>
      <c r="D730" s="2" t="s">
        <v>1734</v>
      </c>
      <c r="E730" s="12" t="s">
        <v>12</v>
      </c>
      <c r="F730" s="2"/>
      <c r="G730" s="2" t="s">
        <v>213</v>
      </c>
      <c r="H730" s="2" t="s">
        <v>183</v>
      </c>
      <c r="I730" s="2" t="s">
        <v>67</v>
      </c>
      <c r="J730" s="2" t="s">
        <v>16</v>
      </c>
    </row>
    <row r="731" spans="1:10" x14ac:dyDescent="0.3">
      <c r="A731" s="2" t="s">
        <v>2078</v>
      </c>
      <c r="B731" s="2" t="s">
        <v>2079</v>
      </c>
      <c r="C731" s="2" t="s">
        <v>1945</v>
      </c>
      <c r="D731" s="2" t="s">
        <v>2080</v>
      </c>
      <c r="E731" s="12" t="s">
        <v>12</v>
      </c>
      <c r="F731" s="2"/>
      <c r="G731" s="2" t="s">
        <v>1262</v>
      </c>
      <c r="H731" s="2" t="s">
        <v>1263</v>
      </c>
      <c r="I731" s="2" t="s">
        <v>67</v>
      </c>
      <c r="J731" s="2" t="s">
        <v>16</v>
      </c>
    </row>
    <row r="732" spans="1:10" x14ac:dyDescent="0.3">
      <c r="A732" s="2" t="s">
        <v>1735</v>
      </c>
      <c r="B732" s="2" t="s">
        <v>1736</v>
      </c>
      <c r="C732" s="2" t="s">
        <v>1945</v>
      </c>
      <c r="D732" s="2" t="s">
        <v>1737</v>
      </c>
      <c r="E732" s="12" t="s">
        <v>12</v>
      </c>
      <c r="F732" s="2"/>
      <c r="G732" s="2" t="s">
        <v>213</v>
      </c>
      <c r="H732" s="2" t="s">
        <v>183</v>
      </c>
      <c r="I732" s="2" t="s">
        <v>33</v>
      </c>
      <c r="J732" s="2" t="s">
        <v>16</v>
      </c>
    </row>
    <row r="733" spans="1:10" x14ac:dyDescent="0.3">
      <c r="A733" s="2" t="s">
        <v>1738</v>
      </c>
      <c r="B733" s="2" t="s">
        <v>1739</v>
      </c>
      <c r="C733" s="2" t="s">
        <v>1945</v>
      </c>
      <c r="D733" s="2" t="s">
        <v>1740</v>
      </c>
      <c r="E733" s="12" t="s">
        <v>12</v>
      </c>
      <c r="F733" s="2"/>
      <c r="G733" s="2" t="s">
        <v>213</v>
      </c>
      <c r="H733" s="2" t="s">
        <v>183</v>
      </c>
      <c r="I733" s="2" t="s">
        <v>33</v>
      </c>
      <c r="J733" s="2" t="s">
        <v>16</v>
      </c>
    </row>
    <row r="734" spans="1:10" x14ac:dyDescent="0.3">
      <c r="A734" s="2" t="s">
        <v>1741</v>
      </c>
      <c r="B734" s="2" t="s">
        <v>1742</v>
      </c>
      <c r="C734" s="2" t="s">
        <v>1945</v>
      </c>
      <c r="D734" s="2" t="s">
        <v>1743</v>
      </c>
      <c r="E734" s="12" t="s">
        <v>12</v>
      </c>
      <c r="F734" s="2"/>
      <c r="G734" s="2" t="s">
        <v>213</v>
      </c>
      <c r="H734" s="2" t="s">
        <v>183</v>
      </c>
      <c r="I734" s="2" t="s">
        <v>67</v>
      </c>
      <c r="J734" s="2" t="s">
        <v>16</v>
      </c>
    </row>
    <row r="735" spans="1:10" x14ac:dyDescent="0.3">
      <c r="A735" s="2" t="s">
        <v>2081</v>
      </c>
      <c r="B735" s="2" t="s">
        <v>2082</v>
      </c>
      <c r="C735" s="2" t="s">
        <v>1945</v>
      </c>
      <c r="D735" s="2" t="s">
        <v>2083</v>
      </c>
      <c r="E735" s="12" t="s">
        <v>12</v>
      </c>
      <c r="F735" s="2"/>
      <c r="G735" s="2" t="s">
        <v>213</v>
      </c>
      <c r="H735" s="2" t="s">
        <v>183</v>
      </c>
      <c r="I735" s="2" t="s">
        <v>33</v>
      </c>
      <c r="J735" s="2" t="s">
        <v>16</v>
      </c>
    </row>
    <row r="736" spans="1:10" x14ac:dyDescent="0.3">
      <c r="A736" s="2" t="s">
        <v>2084</v>
      </c>
      <c r="B736" s="2" t="s">
        <v>2085</v>
      </c>
      <c r="C736" s="2" t="s">
        <v>1945</v>
      </c>
      <c r="D736" s="2" t="s">
        <v>2086</v>
      </c>
      <c r="E736" s="12" t="s">
        <v>12</v>
      </c>
      <c r="F736" s="2"/>
      <c r="G736" s="2" t="s">
        <v>213</v>
      </c>
      <c r="H736" s="2" t="s">
        <v>183</v>
      </c>
      <c r="I736" s="2" t="s">
        <v>67</v>
      </c>
      <c r="J736" s="2" t="s">
        <v>16</v>
      </c>
    </row>
    <row r="737" spans="1:10" x14ac:dyDescent="0.3">
      <c r="A737" s="2" t="s">
        <v>2087</v>
      </c>
      <c r="B737" s="2" t="s">
        <v>2088</v>
      </c>
      <c r="C737" s="2" t="s">
        <v>1945</v>
      </c>
      <c r="D737" s="2" t="s">
        <v>2089</v>
      </c>
      <c r="E737" s="12" t="s">
        <v>12</v>
      </c>
      <c r="F737" s="2"/>
      <c r="G737" s="2" t="s">
        <v>213</v>
      </c>
      <c r="H737" s="2" t="s">
        <v>183</v>
      </c>
      <c r="I737" s="2" t="s">
        <v>67</v>
      </c>
      <c r="J737" s="2" t="s">
        <v>16</v>
      </c>
    </row>
    <row r="738" spans="1:10" x14ac:dyDescent="0.3">
      <c r="A738" s="2" t="s">
        <v>1744</v>
      </c>
      <c r="B738" s="2" t="s">
        <v>1745</v>
      </c>
      <c r="C738" s="2" t="s">
        <v>1945</v>
      </c>
      <c r="D738" s="2" t="s">
        <v>1746</v>
      </c>
      <c r="E738" s="12" t="s">
        <v>12</v>
      </c>
      <c r="F738" s="2"/>
      <c r="G738" s="2" t="s">
        <v>213</v>
      </c>
      <c r="H738" s="2" t="s">
        <v>202</v>
      </c>
      <c r="I738" s="2" t="s">
        <v>33</v>
      </c>
      <c r="J738" s="2" t="s">
        <v>16</v>
      </c>
    </row>
    <row r="739" spans="1:10" x14ac:dyDescent="0.3">
      <c r="A739" s="2" t="s">
        <v>1747</v>
      </c>
      <c r="B739" s="2" t="s">
        <v>1748</v>
      </c>
      <c r="C739" s="2" t="s">
        <v>1945</v>
      </c>
      <c r="D739" s="2" t="s">
        <v>1364</v>
      </c>
      <c r="E739" s="12" t="s">
        <v>12</v>
      </c>
      <c r="F739" s="2"/>
      <c r="G739" s="2" t="s">
        <v>213</v>
      </c>
      <c r="H739" s="2" t="s">
        <v>183</v>
      </c>
      <c r="I739" s="2" t="s">
        <v>33</v>
      </c>
      <c r="J739" s="2" t="s">
        <v>16</v>
      </c>
    </row>
    <row r="740" spans="1:10" x14ac:dyDescent="0.3">
      <c r="A740" s="2" t="s">
        <v>1749</v>
      </c>
      <c r="B740" s="2" t="s">
        <v>1750</v>
      </c>
      <c r="C740" s="2" t="s">
        <v>1945</v>
      </c>
      <c r="D740" s="2" t="s">
        <v>1751</v>
      </c>
      <c r="E740" s="12" t="s">
        <v>12</v>
      </c>
      <c r="F740" s="2"/>
      <c r="G740" s="2" t="s">
        <v>213</v>
      </c>
      <c r="H740" s="2" t="s">
        <v>202</v>
      </c>
      <c r="I740" s="2" t="s">
        <v>33</v>
      </c>
      <c r="J740" s="2" t="s">
        <v>16</v>
      </c>
    </row>
    <row r="741" spans="1:10" x14ac:dyDescent="0.3">
      <c r="A741" s="2" t="s">
        <v>1752</v>
      </c>
      <c r="B741" s="2" t="s">
        <v>1753</v>
      </c>
      <c r="C741" s="2" t="s">
        <v>1945</v>
      </c>
      <c r="D741" s="2" t="s">
        <v>1754</v>
      </c>
      <c r="E741" s="12" t="s">
        <v>12</v>
      </c>
      <c r="F741" s="2"/>
      <c r="G741" s="2" t="s">
        <v>213</v>
      </c>
      <c r="H741" s="2" t="s">
        <v>202</v>
      </c>
      <c r="I741" s="2" t="s">
        <v>33</v>
      </c>
      <c r="J741" s="2" t="s">
        <v>16</v>
      </c>
    </row>
    <row r="742" spans="1:10" x14ac:dyDescent="0.3">
      <c r="A742" s="2" t="s">
        <v>1755</v>
      </c>
      <c r="B742" s="2" t="s">
        <v>1756</v>
      </c>
      <c r="C742" s="2" t="s">
        <v>1945</v>
      </c>
      <c r="D742" s="2" t="s">
        <v>1757</v>
      </c>
      <c r="E742" s="12" t="s">
        <v>12</v>
      </c>
      <c r="F742" s="2"/>
      <c r="G742" s="2" t="s">
        <v>213</v>
      </c>
      <c r="H742" s="2" t="s">
        <v>183</v>
      </c>
      <c r="I742" s="2" t="s">
        <v>33</v>
      </c>
      <c r="J742" s="2" t="s">
        <v>16</v>
      </c>
    </row>
    <row r="743" spans="1:10" x14ac:dyDescent="0.3">
      <c r="A743" s="2" t="s">
        <v>2090</v>
      </c>
      <c r="B743" s="2" t="s">
        <v>2091</v>
      </c>
      <c r="C743" s="2" t="s">
        <v>1945</v>
      </c>
      <c r="D743" s="2" t="s">
        <v>2092</v>
      </c>
      <c r="E743" s="12" t="s">
        <v>12</v>
      </c>
      <c r="F743" s="2"/>
      <c r="G743" s="2" t="s">
        <v>25</v>
      </c>
      <c r="H743" s="2" t="s">
        <v>26</v>
      </c>
      <c r="I743" s="2" t="s">
        <v>15</v>
      </c>
      <c r="J743" s="2" t="s">
        <v>16</v>
      </c>
    </row>
    <row r="744" spans="1:10" x14ac:dyDescent="0.3">
      <c r="A744" s="2" t="s">
        <v>1758</v>
      </c>
      <c r="B744" s="2" t="s">
        <v>1759</v>
      </c>
      <c r="C744" s="2" t="s">
        <v>1945</v>
      </c>
      <c r="D744" s="2" t="s">
        <v>1760</v>
      </c>
      <c r="E744" s="12" t="s">
        <v>12</v>
      </c>
      <c r="F744" s="2"/>
      <c r="G744" s="2" t="s">
        <v>213</v>
      </c>
      <c r="H744" s="2" t="s">
        <v>183</v>
      </c>
      <c r="I744" s="2" t="s">
        <v>15</v>
      </c>
      <c r="J744" s="2" t="s">
        <v>16</v>
      </c>
    </row>
    <row r="745" spans="1:10" x14ac:dyDescent="0.3">
      <c r="A745" s="2" t="s">
        <v>2093</v>
      </c>
      <c r="B745" s="2" t="s">
        <v>2094</v>
      </c>
      <c r="C745" s="2" t="s">
        <v>1945</v>
      </c>
      <c r="D745" s="2" t="s">
        <v>2095</v>
      </c>
      <c r="E745" s="12" t="s">
        <v>12</v>
      </c>
      <c r="F745" s="2"/>
      <c r="G745" s="2" t="s">
        <v>213</v>
      </c>
      <c r="H745" s="2" t="s">
        <v>183</v>
      </c>
      <c r="I745" s="2" t="s">
        <v>67</v>
      </c>
      <c r="J745" s="2" t="s">
        <v>16</v>
      </c>
    </row>
    <row r="746" spans="1:10" x14ac:dyDescent="0.3">
      <c r="A746" s="2" t="s">
        <v>1842</v>
      </c>
      <c r="B746" s="2" t="s">
        <v>1843</v>
      </c>
      <c r="C746" s="2" t="s">
        <v>1945</v>
      </c>
      <c r="D746" s="2" t="s">
        <v>1844</v>
      </c>
      <c r="E746" s="12" t="s">
        <v>12</v>
      </c>
      <c r="F746" s="2"/>
      <c r="G746" s="2" t="s">
        <v>1262</v>
      </c>
      <c r="H746" s="2" t="s">
        <v>1263</v>
      </c>
      <c r="I746" s="2" t="s">
        <v>33</v>
      </c>
      <c r="J746" s="2" t="s">
        <v>16</v>
      </c>
    </row>
    <row r="747" spans="1:10" x14ac:dyDescent="0.3">
      <c r="A747" s="2" t="s">
        <v>2096</v>
      </c>
      <c r="B747" s="2" t="s">
        <v>2097</v>
      </c>
      <c r="C747" s="2" t="s">
        <v>1945</v>
      </c>
      <c r="D747" s="2" t="s">
        <v>2098</v>
      </c>
      <c r="E747" s="12" t="s">
        <v>12</v>
      </c>
      <c r="F747" s="2"/>
      <c r="G747" s="2" t="s">
        <v>25</v>
      </c>
      <c r="H747" s="2" t="s">
        <v>26</v>
      </c>
      <c r="I747" s="2" t="s">
        <v>15</v>
      </c>
      <c r="J747" s="2" t="s">
        <v>16</v>
      </c>
    </row>
    <row r="748" spans="1:10" x14ac:dyDescent="0.3">
      <c r="A748" s="2" t="s">
        <v>1848</v>
      </c>
      <c r="B748" s="2" t="s">
        <v>1849</v>
      </c>
      <c r="C748" s="2" t="s">
        <v>1945</v>
      </c>
      <c r="D748" s="2" t="s">
        <v>1850</v>
      </c>
      <c r="E748" s="12" t="s">
        <v>12</v>
      </c>
      <c r="F748" s="2"/>
      <c r="G748" s="2" t="s">
        <v>182</v>
      </c>
      <c r="H748" s="2" t="s">
        <v>183</v>
      </c>
      <c r="I748" s="2" t="s">
        <v>15</v>
      </c>
      <c r="J748" s="2" t="s">
        <v>16</v>
      </c>
    </row>
    <row r="749" spans="1:10" x14ac:dyDescent="0.3">
      <c r="A749" s="2" t="s">
        <v>1851</v>
      </c>
      <c r="B749" s="2" t="s">
        <v>1852</v>
      </c>
      <c r="C749" s="2" t="s">
        <v>1945</v>
      </c>
      <c r="D749" s="2" t="s">
        <v>1853</v>
      </c>
      <c r="E749" s="12" t="s">
        <v>12</v>
      </c>
      <c r="F749" s="2"/>
      <c r="G749" s="2" t="s">
        <v>182</v>
      </c>
      <c r="H749" s="2" t="s">
        <v>183</v>
      </c>
      <c r="I749" s="2" t="s">
        <v>15</v>
      </c>
      <c r="J749" s="2" t="s">
        <v>16</v>
      </c>
    </row>
    <row r="750" spans="1:10" x14ac:dyDescent="0.3">
      <c r="A750" s="2" t="s">
        <v>1854</v>
      </c>
      <c r="B750" s="2" t="s">
        <v>1855</v>
      </c>
      <c r="C750" s="2" t="s">
        <v>1945</v>
      </c>
      <c r="D750" s="2" t="s">
        <v>1856</v>
      </c>
      <c r="E750" s="12" t="s">
        <v>12</v>
      </c>
      <c r="F750" s="2"/>
      <c r="G750" s="2" t="s">
        <v>182</v>
      </c>
      <c r="H750" s="2" t="s">
        <v>183</v>
      </c>
      <c r="I750" s="2" t="s">
        <v>15</v>
      </c>
      <c r="J750" s="2" t="s">
        <v>16</v>
      </c>
    </row>
    <row r="751" spans="1:10" x14ac:dyDescent="0.3">
      <c r="A751" s="2" t="s">
        <v>1857</v>
      </c>
      <c r="B751" s="2" t="s">
        <v>1858</v>
      </c>
      <c r="C751" s="2" t="s">
        <v>1945</v>
      </c>
      <c r="D751" s="2" t="s">
        <v>1859</v>
      </c>
      <c r="E751" s="12" t="s">
        <v>12</v>
      </c>
      <c r="F751" s="2"/>
      <c r="G751" s="2" t="s">
        <v>182</v>
      </c>
      <c r="H751" s="2" t="s">
        <v>183</v>
      </c>
      <c r="I751" s="2" t="s">
        <v>15</v>
      </c>
      <c r="J751" s="2" t="s">
        <v>16</v>
      </c>
    </row>
    <row r="752" spans="1:10" x14ac:dyDescent="0.3">
      <c r="A752" s="2" t="s">
        <v>2099</v>
      </c>
      <c r="B752" s="2" t="s">
        <v>106</v>
      </c>
      <c r="C752" s="2" t="s">
        <v>1945</v>
      </c>
      <c r="D752" s="2" t="s">
        <v>2100</v>
      </c>
      <c r="E752" s="12" t="s">
        <v>12</v>
      </c>
      <c r="F752" s="2"/>
      <c r="G752" s="2" t="s">
        <v>103</v>
      </c>
      <c r="H752" s="2" t="s">
        <v>32</v>
      </c>
      <c r="I752" s="2" t="s">
        <v>15</v>
      </c>
      <c r="J752" s="2" t="s">
        <v>16</v>
      </c>
    </row>
    <row r="753" spans="1:10" x14ac:dyDescent="0.3">
      <c r="A753" s="2" t="s">
        <v>1860</v>
      </c>
      <c r="B753" s="2" t="s">
        <v>1861</v>
      </c>
      <c r="C753" s="2" t="s">
        <v>1945</v>
      </c>
      <c r="D753" s="2" t="s">
        <v>1862</v>
      </c>
      <c r="E753" s="12" t="s">
        <v>12</v>
      </c>
      <c r="F753" s="2"/>
      <c r="G753" s="2" t="s">
        <v>103</v>
      </c>
      <c r="H753" s="2" t="s">
        <v>32</v>
      </c>
      <c r="I753" s="2" t="s">
        <v>15</v>
      </c>
      <c r="J753" s="2" t="s">
        <v>16</v>
      </c>
    </row>
    <row r="754" spans="1:10" x14ac:dyDescent="0.3">
      <c r="A754" s="2" t="s">
        <v>1897</v>
      </c>
      <c r="B754" s="2" t="s">
        <v>1898</v>
      </c>
      <c r="C754" s="2" t="s">
        <v>1945</v>
      </c>
      <c r="D754" s="2" t="s">
        <v>1899</v>
      </c>
      <c r="E754" s="12" t="s">
        <v>12</v>
      </c>
      <c r="F754" s="2"/>
      <c r="G754" s="2" t="s">
        <v>103</v>
      </c>
      <c r="H754" s="2" t="s">
        <v>104</v>
      </c>
      <c r="I754" s="2" t="s">
        <v>15</v>
      </c>
      <c r="J754" s="2" t="s">
        <v>16</v>
      </c>
    </row>
    <row r="755" spans="1:10" x14ac:dyDescent="0.3">
      <c r="A755" s="2" t="s">
        <v>1900</v>
      </c>
      <c r="B755" s="2" t="s">
        <v>1901</v>
      </c>
      <c r="C755" s="2" t="s">
        <v>1945</v>
      </c>
      <c r="D755" s="2" t="s">
        <v>1902</v>
      </c>
      <c r="E755" s="12" t="s">
        <v>12</v>
      </c>
      <c r="F755" s="2"/>
      <c r="G755" s="2" t="s">
        <v>103</v>
      </c>
      <c r="H755" s="2" t="s">
        <v>104</v>
      </c>
      <c r="I755" s="2" t="s">
        <v>15</v>
      </c>
      <c r="J755" s="2" t="s">
        <v>16</v>
      </c>
    </row>
    <row r="756" spans="1:10" x14ac:dyDescent="0.3">
      <c r="A756" s="2" t="s">
        <v>1905</v>
      </c>
      <c r="B756" s="2" t="s">
        <v>1906</v>
      </c>
      <c r="C756" s="2" t="s">
        <v>1945</v>
      </c>
      <c r="D756" s="2" t="s">
        <v>1907</v>
      </c>
      <c r="E756" s="12" t="s">
        <v>12</v>
      </c>
      <c r="F756" s="2"/>
      <c r="G756" s="2" t="s">
        <v>103</v>
      </c>
      <c r="H756" s="2" t="s">
        <v>32</v>
      </c>
      <c r="I756" s="2" t="s">
        <v>15</v>
      </c>
      <c r="J756" s="2" t="s">
        <v>16</v>
      </c>
    </row>
    <row r="757" spans="1:10" x14ac:dyDescent="0.3">
      <c r="A757" s="2" t="s">
        <v>2101</v>
      </c>
      <c r="B757" s="2" t="s">
        <v>2102</v>
      </c>
      <c r="C757" s="2" t="s">
        <v>1945</v>
      </c>
      <c r="D757" s="2" t="s">
        <v>2103</v>
      </c>
      <c r="E757" s="12" t="s">
        <v>12</v>
      </c>
      <c r="F757" s="2"/>
      <c r="G757" s="2" t="s">
        <v>267</v>
      </c>
      <c r="H757" s="2" t="s">
        <v>99</v>
      </c>
      <c r="I757" s="2" t="s">
        <v>15</v>
      </c>
      <c r="J757" s="2" t="s">
        <v>16</v>
      </c>
    </row>
    <row r="758" spans="1:10" x14ac:dyDescent="0.3">
      <c r="A758" s="2" t="s">
        <v>2104</v>
      </c>
      <c r="B758" s="2" t="s">
        <v>2105</v>
      </c>
      <c r="C758" s="2" t="s">
        <v>1945</v>
      </c>
      <c r="D758" s="2" t="s">
        <v>2103</v>
      </c>
      <c r="E758" s="12" t="s">
        <v>12</v>
      </c>
      <c r="F758" s="2"/>
      <c r="G758" s="2" t="s">
        <v>267</v>
      </c>
      <c r="H758" s="2" t="s">
        <v>99</v>
      </c>
      <c r="I758" s="2" t="s">
        <v>15</v>
      </c>
      <c r="J758" s="2" t="s">
        <v>16</v>
      </c>
    </row>
    <row r="759" spans="1:10" x14ac:dyDescent="0.3">
      <c r="A759" s="2" t="s">
        <v>2106</v>
      </c>
      <c r="B759" s="2" t="s">
        <v>2107</v>
      </c>
      <c r="C759" s="2" t="s">
        <v>1945</v>
      </c>
      <c r="D759" s="2" t="s">
        <v>1955</v>
      </c>
      <c r="E759" s="12" t="s">
        <v>12</v>
      </c>
      <c r="F759" s="2"/>
      <c r="G759" s="2" t="s">
        <v>25</v>
      </c>
      <c r="H759" s="2" t="s">
        <v>26</v>
      </c>
      <c r="I759" s="2" t="s">
        <v>15</v>
      </c>
      <c r="J759" s="2" t="s">
        <v>381</v>
      </c>
    </row>
    <row r="760" spans="1:10" x14ac:dyDescent="0.3">
      <c r="A760" s="2" t="s">
        <v>2108</v>
      </c>
      <c r="B760" s="2" t="s">
        <v>2109</v>
      </c>
      <c r="C760" s="2" t="s">
        <v>1945</v>
      </c>
      <c r="D760" s="2"/>
      <c r="E760" s="12" t="s">
        <v>12</v>
      </c>
      <c r="F760" s="2"/>
      <c r="G760" s="2" t="s">
        <v>213</v>
      </c>
      <c r="H760" s="2" t="s">
        <v>183</v>
      </c>
      <c r="I760" s="2" t="s">
        <v>33</v>
      </c>
      <c r="J760" s="2" t="s">
        <v>16</v>
      </c>
    </row>
    <row r="761" spans="1:10" x14ac:dyDescent="0.3">
      <c r="A761" s="2" t="s">
        <v>2110</v>
      </c>
      <c r="B761" s="2" t="s">
        <v>2111</v>
      </c>
      <c r="C761" s="2" t="s">
        <v>1945</v>
      </c>
      <c r="D761" s="2"/>
      <c r="E761" s="12" t="s">
        <v>12</v>
      </c>
      <c r="F761" s="2"/>
      <c r="G761" s="2" t="s">
        <v>361</v>
      </c>
      <c r="H761" s="2" t="s">
        <v>362</v>
      </c>
      <c r="I761" s="2" t="s">
        <v>15</v>
      </c>
      <c r="J761" s="2" t="s">
        <v>381</v>
      </c>
    </row>
    <row r="762" spans="1:10" x14ac:dyDescent="0.3">
      <c r="A762" s="2" t="s">
        <v>2112</v>
      </c>
      <c r="B762" s="2" t="s">
        <v>2113</v>
      </c>
      <c r="C762" s="2" t="s">
        <v>1945</v>
      </c>
      <c r="D762" s="2" t="s">
        <v>2114</v>
      </c>
      <c r="E762" s="12" t="s">
        <v>12</v>
      </c>
      <c r="F762" s="2"/>
      <c r="G762" s="2" t="s">
        <v>25</v>
      </c>
      <c r="H762" s="2" t="s">
        <v>26</v>
      </c>
      <c r="I762" s="2" t="s">
        <v>15</v>
      </c>
      <c r="J762" s="2" t="s">
        <v>16</v>
      </c>
    </row>
    <row r="763" spans="1:10" x14ac:dyDescent="0.3">
      <c r="A763" s="2" t="s">
        <v>2115</v>
      </c>
      <c r="B763" s="2" t="s">
        <v>2116</v>
      </c>
      <c r="C763" s="2" t="s">
        <v>1945</v>
      </c>
      <c r="D763" s="2" t="s">
        <v>2117</v>
      </c>
      <c r="E763" s="12" t="s">
        <v>12</v>
      </c>
      <c r="F763" s="2"/>
      <c r="G763" s="2" t="s">
        <v>25</v>
      </c>
      <c r="H763" s="2" t="s">
        <v>26</v>
      </c>
      <c r="I763" s="2" t="s">
        <v>15</v>
      </c>
      <c r="J763" s="2" t="s">
        <v>16</v>
      </c>
    </row>
    <row r="764" spans="1:10" x14ac:dyDescent="0.3">
      <c r="A764" s="2" t="s">
        <v>1947</v>
      </c>
      <c r="B764" s="2" t="s">
        <v>1948</v>
      </c>
      <c r="C764" s="2" t="s">
        <v>1945</v>
      </c>
      <c r="D764" s="2" t="s">
        <v>1949</v>
      </c>
      <c r="E764" s="12" t="s">
        <v>12</v>
      </c>
      <c r="F764" s="2"/>
      <c r="G764" s="2" t="s">
        <v>25</v>
      </c>
      <c r="H764" s="2" t="s">
        <v>26</v>
      </c>
      <c r="I764" s="2" t="s">
        <v>15</v>
      </c>
      <c r="J764" s="2" t="s">
        <v>16</v>
      </c>
    </row>
    <row r="765" spans="1:10" x14ac:dyDescent="0.3">
      <c r="A765" s="2" t="s">
        <v>17</v>
      </c>
      <c r="B765" s="2" t="s">
        <v>18</v>
      </c>
      <c r="C765" s="2" t="s">
        <v>1945</v>
      </c>
      <c r="D765" s="2" t="s">
        <v>19</v>
      </c>
      <c r="E765" s="12" t="s">
        <v>12</v>
      </c>
      <c r="F765" s="2"/>
      <c r="G765" s="2" t="s">
        <v>20</v>
      </c>
      <c r="H765" s="2" t="s">
        <v>21</v>
      </c>
      <c r="I765" s="2" t="s">
        <v>15</v>
      </c>
      <c r="J765" s="2" t="s">
        <v>16</v>
      </c>
    </row>
    <row r="766" spans="1:10" x14ac:dyDescent="0.3">
      <c r="A766" s="2" t="s">
        <v>1953</v>
      </c>
      <c r="B766" s="2" t="s">
        <v>1954</v>
      </c>
      <c r="C766" s="2" t="s">
        <v>1945</v>
      </c>
      <c r="D766" s="2" t="s">
        <v>1955</v>
      </c>
      <c r="E766" s="12" t="s">
        <v>12</v>
      </c>
      <c r="F766" s="3"/>
      <c r="G766" s="2" t="s">
        <v>25</v>
      </c>
      <c r="H766" s="2" t="s">
        <v>26</v>
      </c>
      <c r="I766" s="2" t="s">
        <v>15</v>
      </c>
      <c r="J766" s="2" t="s">
        <v>16</v>
      </c>
    </row>
    <row r="767" spans="1:10" x14ac:dyDescent="0.3">
      <c r="A767" s="2" t="s">
        <v>40</v>
      </c>
      <c r="B767" s="2" t="s">
        <v>41</v>
      </c>
      <c r="C767" s="2" t="s">
        <v>1945</v>
      </c>
      <c r="D767" s="2" t="s">
        <v>42</v>
      </c>
      <c r="E767" s="12" t="s">
        <v>12</v>
      </c>
      <c r="F767" s="2"/>
      <c r="G767" s="2" t="s">
        <v>37</v>
      </c>
      <c r="H767" s="2" t="s">
        <v>21</v>
      </c>
      <c r="I767" s="2" t="s">
        <v>15</v>
      </c>
      <c r="J767" s="2" t="s">
        <v>16</v>
      </c>
    </row>
    <row r="768" spans="1:10" x14ac:dyDescent="0.3">
      <c r="A768" s="2" t="s">
        <v>43</v>
      </c>
      <c r="B768" s="2" t="s">
        <v>44</v>
      </c>
      <c r="C768" s="2" t="s">
        <v>1945</v>
      </c>
      <c r="D768" s="2" t="s">
        <v>45</v>
      </c>
      <c r="E768" s="12" t="s">
        <v>12</v>
      </c>
      <c r="F768" s="2"/>
      <c r="G768" s="2" t="s">
        <v>37</v>
      </c>
      <c r="H768" s="2" t="s">
        <v>21</v>
      </c>
      <c r="I768" s="2" t="s">
        <v>15</v>
      </c>
      <c r="J768" s="2" t="s">
        <v>16</v>
      </c>
    </row>
    <row r="769" spans="1:10" x14ac:dyDescent="0.3">
      <c r="A769" s="2" t="s">
        <v>46</v>
      </c>
      <c r="B769" s="2" t="s">
        <v>47</v>
      </c>
      <c r="C769" s="2" t="s">
        <v>1945</v>
      </c>
      <c r="D769" s="2" t="s">
        <v>48</v>
      </c>
      <c r="E769" s="12" t="s">
        <v>12</v>
      </c>
      <c r="F769" s="2"/>
      <c r="G769" s="2" t="s">
        <v>37</v>
      </c>
      <c r="H769" s="2" t="s">
        <v>21</v>
      </c>
      <c r="I769" s="2" t="s">
        <v>15</v>
      </c>
      <c r="J769" s="2" t="s">
        <v>16</v>
      </c>
    </row>
    <row r="770" spans="1:10" x14ac:dyDescent="0.3">
      <c r="A770" s="2" t="s">
        <v>58</v>
      </c>
      <c r="B770" s="2" t="s">
        <v>59</v>
      </c>
      <c r="C770" s="2" t="s">
        <v>1945</v>
      </c>
      <c r="D770" s="2" t="s">
        <v>60</v>
      </c>
      <c r="E770" s="12" t="s">
        <v>12</v>
      </c>
      <c r="F770" s="2"/>
      <c r="G770" s="2" t="s">
        <v>37</v>
      </c>
      <c r="H770" s="2" t="s">
        <v>21</v>
      </c>
      <c r="I770" s="2" t="s">
        <v>15</v>
      </c>
      <c r="J770" s="2" t="s">
        <v>16</v>
      </c>
    </row>
    <row r="771" spans="1:10" x14ac:dyDescent="0.3">
      <c r="A771" s="2" t="s">
        <v>119</v>
      </c>
      <c r="B771" s="2" t="s">
        <v>120</v>
      </c>
      <c r="C771" s="2" t="s">
        <v>1945</v>
      </c>
      <c r="D771" s="2" t="s">
        <v>121</v>
      </c>
      <c r="E771" s="12" t="s">
        <v>12</v>
      </c>
      <c r="F771" s="2"/>
      <c r="G771" s="2" t="s">
        <v>114</v>
      </c>
      <c r="H771" s="2" t="s">
        <v>115</v>
      </c>
      <c r="I771" s="2" t="s">
        <v>33</v>
      </c>
      <c r="J771" s="2" t="s">
        <v>16</v>
      </c>
    </row>
    <row r="772" spans="1:10" x14ac:dyDescent="0.3">
      <c r="A772" s="2" t="s">
        <v>122</v>
      </c>
      <c r="B772" s="2" t="s">
        <v>123</v>
      </c>
      <c r="C772" s="2" t="s">
        <v>1945</v>
      </c>
      <c r="D772" s="2" t="s">
        <v>124</v>
      </c>
      <c r="E772" s="12" t="s">
        <v>12</v>
      </c>
      <c r="F772" s="2"/>
      <c r="G772" s="2" t="s">
        <v>114</v>
      </c>
      <c r="H772" s="2" t="s">
        <v>115</v>
      </c>
      <c r="I772" s="2" t="s">
        <v>33</v>
      </c>
      <c r="J772" s="2" t="s">
        <v>16</v>
      </c>
    </row>
    <row r="773" spans="1:10" x14ac:dyDescent="0.3">
      <c r="A773" s="2" t="s">
        <v>275</v>
      </c>
      <c r="B773" s="2" t="s">
        <v>276</v>
      </c>
      <c r="C773" s="2" t="s">
        <v>1945</v>
      </c>
      <c r="D773" s="2" t="s">
        <v>277</v>
      </c>
      <c r="E773" s="12" t="s">
        <v>12</v>
      </c>
      <c r="F773" s="2"/>
      <c r="G773" s="2" t="s">
        <v>13</v>
      </c>
      <c r="H773" s="2" t="s">
        <v>14</v>
      </c>
      <c r="I773" s="2" t="s">
        <v>33</v>
      </c>
      <c r="J773" s="2" t="s">
        <v>16</v>
      </c>
    </row>
    <row r="774" spans="1:10" x14ac:dyDescent="0.3">
      <c r="A774" s="2" t="s">
        <v>299</v>
      </c>
      <c r="B774" s="2" t="s">
        <v>300</v>
      </c>
      <c r="C774" s="2" t="s">
        <v>1945</v>
      </c>
      <c r="D774" s="2" t="s">
        <v>301</v>
      </c>
      <c r="E774" s="12" t="s">
        <v>12</v>
      </c>
      <c r="F774" s="2"/>
      <c r="G774" s="2" t="s">
        <v>182</v>
      </c>
      <c r="H774" s="2" t="s">
        <v>183</v>
      </c>
      <c r="I774" s="2" t="s">
        <v>15</v>
      </c>
      <c r="J774" s="2" t="s">
        <v>16</v>
      </c>
    </row>
    <row r="775" spans="1:10" x14ac:dyDescent="0.3">
      <c r="A775" s="2" t="s">
        <v>305</v>
      </c>
      <c r="B775" s="2" t="s">
        <v>306</v>
      </c>
      <c r="C775" s="2" t="s">
        <v>1945</v>
      </c>
      <c r="D775" s="2" t="s">
        <v>307</v>
      </c>
      <c r="E775" s="12" t="s">
        <v>12</v>
      </c>
      <c r="F775" s="2"/>
      <c r="G775" s="2" t="s">
        <v>182</v>
      </c>
      <c r="H775" s="2" t="s">
        <v>183</v>
      </c>
      <c r="I775" s="2" t="s">
        <v>15</v>
      </c>
      <c r="J775" s="2" t="s">
        <v>16</v>
      </c>
    </row>
    <row r="776" spans="1:10" x14ac:dyDescent="0.3">
      <c r="A776" s="2" t="s">
        <v>347</v>
      </c>
      <c r="B776" s="2" t="s">
        <v>348</v>
      </c>
      <c r="C776" s="2" t="s">
        <v>1945</v>
      </c>
      <c r="D776" s="2" t="s">
        <v>349</v>
      </c>
      <c r="E776" s="12" t="s">
        <v>12</v>
      </c>
      <c r="F776" s="2"/>
      <c r="G776" s="2" t="s">
        <v>182</v>
      </c>
      <c r="H776" s="2" t="s">
        <v>183</v>
      </c>
      <c r="I776" s="2" t="s">
        <v>33</v>
      </c>
      <c r="J776" s="2" t="s">
        <v>16</v>
      </c>
    </row>
    <row r="777" spans="1:10" x14ac:dyDescent="0.3">
      <c r="A777" s="2" t="s">
        <v>353</v>
      </c>
      <c r="B777" s="2" t="s">
        <v>354</v>
      </c>
      <c r="C777" s="2" t="s">
        <v>1945</v>
      </c>
      <c r="D777" s="2" t="s">
        <v>355</v>
      </c>
      <c r="E777" s="12" t="s">
        <v>12</v>
      </c>
      <c r="F777" s="2"/>
      <c r="G777" s="2" t="s">
        <v>182</v>
      </c>
      <c r="H777" s="2" t="s">
        <v>183</v>
      </c>
      <c r="I777" s="2" t="s">
        <v>33</v>
      </c>
      <c r="J777" s="2" t="s">
        <v>16</v>
      </c>
    </row>
    <row r="778" spans="1:10" x14ac:dyDescent="0.3">
      <c r="A778" s="2" t="s">
        <v>1499</v>
      </c>
      <c r="B778" s="2" t="s">
        <v>1500</v>
      </c>
      <c r="C778" s="2" t="s">
        <v>2118</v>
      </c>
      <c r="D778" s="2" t="s">
        <v>1502</v>
      </c>
      <c r="E778" s="12" t="s">
        <v>12</v>
      </c>
      <c r="F778" s="2"/>
      <c r="G778" s="2" t="s">
        <v>1262</v>
      </c>
      <c r="H778" s="2" t="s">
        <v>1263</v>
      </c>
      <c r="I778" s="2" t="s">
        <v>15</v>
      </c>
      <c r="J778" s="2" t="s">
        <v>143</v>
      </c>
    </row>
    <row r="779" spans="1:10" x14ac:dyDescent="0.3">
      <c r="A779" s="2" t="s">
        <v>2119</v>
      </c>
      <c r="B779" s="2" t="s">
        <v>2120</v>
      </c>
      <c r="C779" s="2" t="s">
        <v>2118</v>
      </c>
      <c r="D779" s="2" t="s">
        <v>2121</v>
      </c>
      <c r="E779" s="12" t="s">
        <v>12</v>
      </c>
      <c r="F779" s="2"/>
      <c r="G779" s="2" t="s">
        <v>182</v>
      </c>
      <c r="H779" s="2" t="s">
        <v>183</v>
      </c>
      <c r="I779" s="2" t="s">
        <v>33</v>
      </c>
      <c r="J779" s="2" t="s">
        <v>16</v>
      </c>
    </row>
    <row r="780" spans="1:10" x14ac:dyDescent="0.3">
      <c r="A780" s="2" t="s">
        <v>1506</v>
      </c>
      <c r="B780" s="2" t="s">
        <v>1507</v>
      </c>
      <c r="C780" s="2" t="s">
        <v>2118</v>
      </c>
      <c r="D780" s="2" t="s">
        <v>1508</v>
      </c>
      <c r="E780" s="12" t="s">
        <v>12</v>
      </c>
      <c r="F780" s="2"/>
      <c r="G780" s="2" t="s">
        <v>460</v>
      </c>
      <c r="H780" s="2" t="s">
        <v>32</v>
      </c>
      <c r="I780" s="2" t="s">
        <v>67</v>
      </c>
      <c r="J780" s="2" t="s">
        <v>16</v>
      </c>
    </row>
    <row r="781" spans="1:10" x14ac:dyDescent="0.3">
      <c r="A781" s="2" t="s">
        <v>1509</v>
      </c>
      <c r="B781" s="2" t="s">
        <v>1510</v>
      </c>
      <c r="C781" s="2" t="s">
        <v>2118</v>
      </c>
      <c r="D781" s="2" t="s">
        <v>1511</v>
      </c>
      <c r="E781" s="12" t="s">
        <v>12</v>
      </c>
      <c r="F781" s="2"/>
      <c r="G781" s="2" t="s">
        <v>25</v>
      </c>
      <c r="H781" s="2" t="s">
        <v>794</v>
      </c>
      <c r="I781" s="2" t="s">
        <v>33</v>
      </c>
      <c r="J781" s="2" t="s">
        <v>16</v>
      </c>
    </row>
    <row r="782" spans="1:10" x14ac:dyDescent="0.3">
      <c r="A782" s="2" t="s">
        <v>2122</v>
      </c>
      <c r="B782" s="2" t="s">
        <v>2123</v>
      </c>
      <c r="C782" s="2" t="s">
        <v>2118</v>
      </c>
      <c r="D782" s="2" t="s">
        <v>2124</v>
      </c>
      <c r="E782" s="12" t="s">
        <v>12</v>
      </c>
      <c r="F782" s="2"/>
      <c r="G782" s="2" t="s">
        <v>2125</v>
      </c>
      <c r="H782" s="2" t="s">
        <v>2126</v>
      </c>
      <c r="I782" s="2" t="s">
        <v>33</v>
      </c>
      <c r="J782" s="2" t="s">
        <v>16</v>
      </c>
    </row>
    <row r="783" spans="1:10" x14ac:dyDescent="0.3">
      <c r="A783" s="2" t="s">
        <v>1512</v>
      </c>
      <c r="B783" s="2" t="s">
        <v>1513</v>
      </c>
      <c r="C783" s="2" t="s">
        <v>2118</v>
      </c>
      <c r="D783" s="2" t="s">
        <v>1514</v>
      </c>
      <c r="E783" s="12" t="s">
        <v>12</v>
      </c>
      <c r="F783" s="2"/>
      <c r="G783" s="2" t="s">
        <v>103</v>
      </c>
      <c r="H783" s="2" t="s">
        <v>104</v>
      </c>
      <c r="I783" s="2" t="s">
        <v>15</v>
      </c>
      <c r="J783" s="2" t="s">
        <v>16</v>
      </c>
    </row>
    <row r="784" spans="1:10" x14ac:dyDescent="0.3">
      <c r="A784" s="2" t="s">
        <v>1515</v>
      </c>
      <c r="B784" s="2" t="s">
        <v>1516</v>
      </c>
      <c r="C784" s="2" t="s">
        <v>2118</v>
      </c>
      <c r="D784" s="2" t="s">
        <v>1517</v>
      </c>
      <c r="E784" s="12" t="s">
        <v>12</v>
      </c>
      <c r="F784" s="2"/>
      <c r="G784" s="2" t="s">
        <v>103</v>
      </c>
      <c r="H784" s="2" t="s">
        <v>104</v>
      </c>
      <c r="I784" s="2" t="s">
        <v>15</v>
      </c>
      <c r="J784" s="2" t="s">
        <v>16</v>
      </c>
    </row>
    <row r="785" spans="1:10" x14ac:dyDescent="0.3">
      <c r="A785" s="2" t="s">
        <v>1518</v>
      </c>
      <c r="B785" s="2" t="s">
        <v>1519</v>
      </c>
      <c r="C785" s="2" t="s">
        <v>2118</v>
      </c>
      <c r="D785" s="2" t="s">
        <v>1520</v>
      </c>
      <c r="E785" s="12" t="s">
        <v>12</v>
      </c>
      <c r="F785" s="2"/>
      <c r="G785" s="2" t="s">
        <v>103</v>
      </c>
      <c r="H785" s="2" t="s">
        <v>104</v>
      </c>
      <c r="I785" s="2" t="s">
        <v>15</v>
      </c>
      <c r="J785" s="2" t="s">
        <v>16</v>
      </c>
    </row>
    <row r="786" spans="1:10" x14ac:dyDescent="0.3">
      <c r="A786" s="2" t="s">
        <v>1521</v>
      </c>
      <c r="B786" s="2" t="s">
        <v>1522</v>
      </c>
      <c r="C786" s="2" t="s">
        <v>2118</v>
      </c>
      <c r="D786" s="2" t="s">
        <v>1523</v>
      </c>
      <c r="E786" s="12" t="s">
        <v>12</v>
      </c>
      <c r="F786" s="2"/>
      <c r="G786" s="2" t="s">
        <v>103</v>
      </c>
      <c r="H786" s="2" t="s">
        <v>104</v>
      </c>
      <c r="I786" s="2" t="s">
        <v>15</v>
      </c>
      <c r="J786" s="2" t="s">
        <v>16</v>
      </c>
    </row>
    <row r="787" spans="1:10" x14ac:dyDescent="0.3">
      <c r="A787" s="2" t="s">
        <v>1524</v>
      </c>
      <c r="B787" s="2" t="s">
        <v>1525</v>
      </c>
      <c r="C787" s="2" t="s">
        <v>2118</v>
      </c>
      <c r="D787" s="2" t="s">
        <v>1526</v>
      </c>
      <c r="E787" s="12" t="s">
        <v>12</v>
      </c>
      <c r="F787" s="2"/>
      <c r="G787" s="2" t="s">
        <v>103</v>
      </c>
      <c r="H787" s="2" t="s">
        <v>104</v>
      </c>
      <c r="I787" s="2" t="s">
        <v>15</v>
      </c>
      <c r="J787" s="2" t="s">
        <v>16</v>
      </c>
    </row>
    <row r="788" spans="1:10" x14ac:dyDescent="0.3">
      <c r="A788" s="2" t="s">
        <v>1527</v>
      </c>
      <c r="B788" s="2" t="s">
        <v>1528</v>
      </c>
      <c r="C788" s="2" t="s">
        <v>2118</v>
      </c>
      <c r="D788" s="2" t="s">
        <v>1529</v>
      </c>
      <c r="E788" s="12" t="s">
        <v>12</v>
      </c>
      <c r="F788" s="2"/>
      <c r="G788" s="2" t="s">
        <v>103</v>
      </c>
      <c r="H788" s="2" t="s">
        <v>104</v>
      </c>
      <c r="I788" s="2" t="s">
        <v>15</v>
      </c>
      <c r="J788" s="2" t="s">
        <v>16</v>
      </c>
    </row>
    <row r="789" spans="1:10" x14ac:dyDescent="0.3">
      <c r="A789" s="2" t="s">
        <v>1530</v>
      </c>
      <c r="B789" s="2" t="s">
        <v>1531</v>
      </c>
      <c r="C789" s="2" t="s">
        <v>2118</v>
      </c>
      <c r="D789" s="2" t="s">
        <v>1532</v>
      </c>
      <c r="E789" s="12" t="s">
        <v>12</v>
      </c>
      <c r="F789" s="2"/>
      <c r="G789" s="2" t="s">
        <v>103</v>
      </c>
      <c r="H789" s="2" t="s">
        <v>104</v>
      </c>
      <c r="I789" s="2" t="s">
        <v>15</v>
      </c>
      <c r="J789" s="2" t="s">
        <v>16</v>
      </c>
    </row>
    <row r="790" spans="1:10" x14ac:dyDescent="0.3">
      <c r="A790" s="2" t="s">
        <v>1533</v>
      </c>
      <c r="B790" s="2" t="s">
        <v>1534</v>
      </c>
      <c r="C790" s="2" t="s">
        <v>2118</v>
      </c>
      <c r="D790" s="2" t="s">
        <v>1535</v>
      </c>
      <c r="E790" s="12" t="s">
        <v>12</v>
      </c>
      <c r="F790" s="2"/>
      <c r="G790" s="2" t="s">
        <v>103</v>
      </c>
      <c r="H790" s="2" t="s">
        <v>104</v>
      </c>
      <c r="I790" s="2" t="s">
        <v>15</v>
      </c>
      <c r="J790" s="2" t="s">
        <v>16</v>
      </c>
    </row>
    <row r="791" spans="1:10" x14ac:dyDescent="0.3">
      <c r="A791" s="2" t="s">
        <v>1545</v>
      </c>
      <c r="B791" s="2" t="s">
        <v>1546</v>
      </c>
      <c r="C791" s="2" t="s">
        <v>2118</v>
      </c>
      <c r="D791" s="2" t="s">
        <v>1547</v>
      </c>
      <c r="E791" s="12" t="s">
        <v>12</v>
      </c>
      <c r="F791" s="2"/>
      <c r="G791" s="2" t="s">
        <v>1262</v>
      </c>
      <c r="H791" s="2" t="s">
        <v>1263</v>
      </c>
      <c r="I791" s="2" t="s">
        <v>15</v>
      </c>
      <c r="J791" s="2" t="s">
        <v>16</v>
      </c>
    </row>
    <row r="792" spans="1:10" x14ac:dyDescent="0.3">
      <c r="A792" s="2" t="s">
        <v>1548</v>
      </c>
      <c r="B792" s="2" t="s">
        <v>1549</v>
      </c>
      <c r="C792" s="2" t="s">
        <v>2118</v>
      </c>
      <c r="D792" s="2" t="s">
        <v>1550</v>
      </c>
      <c r="E792" s="12" t="s">
        <v>12</v>
      </c>
      <c r="F792" s="2"/>
      <c r="G792" s="2" t="s">
        <v>25</v>
      </c>
      <c r="H792" s="2" t="s">
        <v>26</v>
      </c>
      <c r="I792" s="2" t="s">
        <v>15</v>
      </c>
      <c r="J792" s="2" t="s">
        <v>16</v>
      </c>
    </row>
    <row r="793" spans="1:10" x14ac:dyDescent="0.3">
      <c r="A793" s="2" t="s">
        <v>1557</v>
      </c>
      <c r="B793" s="2" t="s">
        <v>1558</v>
      </c>
      <c r="C793" s="2" t="s">
        <v>2118</v>
      </c>
      <c r="D793" s="2" t="s">
        <v>1559</v>
      </c>
      <c r="E793" s="12" t="s">
        <v>12</v>
      </c>
      <c r="F793" s="2"/>
      <c r="G793" s="2" t="s">
        <v>103</v>
      </c>
      <c r="H793" s="2" t="s">
        <v>104</v>
      </c>
      <c r="I793" s="2" t="s">
        <v>67</v>
      </c>
      <c r="J793" s="2" t="s">
        <v>16</v>
      </c>
    </row>
    <row r="794" spans="1:10" x14ac:dyDescent="0.3">
      <c r="A794" s="2" t="s">
        <v>1560</v>
      </c>
      <c r="B794" s="2" t="s">
        <v>1561</v>
      </c>
      <c r="C794" s="2" t="s">
        <v>2118</v>
      </c>
      <c r="D794" s="2" t="s">
        <v>1562</v>
      </c>
      <c r="E794" s="12" t="s">
        <v>12</v>
      </c>
      <c r="F794" s="2"/>
      <c r="G794" s="2" t="s">
        <v>103</v>
      </c>
      <c r="H794" s="2" t="s">
        <v>104</v>
      </c>
      <c r="I794" s="2" t="s">
        <v>33</v>
      </c>
      <c r="J794" s="2" t="s">
        <v>16</v>
      </c>
    </row>
    <row r="795" spans="1:10" x14ac:dyDescent="0.3">
      <c r="A795" s="2" t="s">
        <v>2127</v>
      </c>
      <c r="B795" s="2" t="s">
        <v>2128</v>
      </c>
      <c r="C795" s="2" t="s">
        <v>2118</v>
      </c>
      <c r="D795" s="2" t="s">
        <v>2129</v>
      </c>
      <c r="E795" s="12" t="s">
        <v>12</v>
      </c>
      <c r="F795" s="6"/>
      <c r="G795" s="2" t="s">
        <v>172</v>
      </c>
      <c r="H795" s="2" t="s">
        <v>2126</v>
      </c>
      <c r="I795" s="2" t="s">
        <v>15</v>
      </c>
      <c r="J795" s="2" t="s">
        <v>16</v>
      </c>
    </row>
    <row r="796" spans="1:10" x14ac:dyDescent="0.3">
      <c r="A796" s="2" t="s">
        <v>1566</v>
      </c>
      <c r="B796" s="2" t="s">
        <v>1567</v>
      </c>
      <c r="C796" s="2" t="s">
        <v>2118</v>
      </c>
      <c r="D796" s="2" t="s">
        <v>1568</v>
      </c>
      <c r="E796" s="12" t="s">
        <v>12</v>
      </c>
      <c r="F796" s="2"/>
      <c r="G796" s="2" t="s">
        <v>1262</v>
      </c>
      <c r="H796" s="2" t="s">
        <v>1263</v>
      </c>
      <c r="I796" s="2" t="s">
        <v>15</v>
      </c>
      <c r="J796" s="2" t="s">
        <v>16</v>
      </c>
    </row>
    <row r="797" spans="1:10" x14ac:dyDescent="0.3">
      <c r="A797" s="2" t="s">
        <v>1569</v>
      </c>
      <c r="B797" s="2" t="s">
        <v>1570</v>
      </c>
      <c r="C797" s="2" t="s">
        <v>2118</v>
      </c>
      <c r="D797" s="2" t="s">
        <v>1571</v>
      </c>
      <c r="E797" s="12" t="s">
        <v>12</v>
      </c>
      <c r="F797" s="2"/>
      <c r="G797" s="2" t="s">
        <v>103</v>
      </c>
      <c r="H797" s="2" t="s">
        <v>104</v>
      </c>
      <c r="I797" s="2" t="s">
        <v>15</v>
      </c>
      <c r="J797" s="2" t="s">
        <v>16</v>
      </c>
    </row>
    <row r="798" spans="1:10" x14ac:dyDescent="0.3">
      <c r="A798" s="2" t="s">
        <v>2130</v>
      </c>
      <c r="B798" s="2" t="s">
        <v>2131</v>
      </c>
      <c r="C798" s="2" t="s">
        <v>2118</v>
      </c>
      <c r="D798" s="2" t="s">
        <v>2132</v>
      </c>
      <c r="E798" s="12" t="s">
        <v>12</v>
      </c>
      <c r="F798" s="2"/>
      <c r="G798" s="2" t="s">
        <v>172</v>
      </c>
      <c r="H798" s="2" t="s">
        <v>2126</v>
      </c>
      <c r="I798" s="2" t="s">
        <v>15</v>
      </c>
      <c r="J798" s="2" t="s">
        <v>16</v>
      </c>
    </row>
    <row r="799" spans="1:10" x14ac:dyDescent="0.3">
      <c r="A799" s="2" t="s">
        <v>1575</v>
      </c>
      <c r="B799" s="2" t="s">
        <v>1576</v>
      </c>
      <c r="C799" s="2" t="s">
        <v>2118</v>
      </c>
      <c r="D799" s="2" t="s">
        <v>1577</v>
      </c>
      <c r="E799" s="12" t="s">
        <v>12</v>
      </c>
      <c r="F799" s="2"/>
      <c r="G799" s="2" t="s">
        <v>103</v>
      </c>
      <c r="H799" s="2" t="s">
        <v>104</v>
      </c>
      <c r="I799" s="2" t="s">
        <v>15</v>
      </c>
      <c r="J799" s="2" t="s">
        <v>16</v>
      </c>
    </row>
    <row r="800" spans="1:10" x14ac:dyDescent="0.3">
      <c r="A800" s="2" t="s">
        <v>1578</v>
      </c>
      <c r="B800" s="2" t="s">
        <v>1579</v>
      </c>
      <c r="C800" s="2" t="s">
        <v>2118</v>
      </c>
      <c r="D800" s="2" t="s">
        <v>1580</v>
      </c>
      <c r="E800" s="12" t="s">
        <v>12</v>
      </c>
      <c r="F800" s="2"/>
      <c r="G800" s="2" t="s">
        <v>103</v>
      </c>
      <c r="H800" s="2" t="s">
        <v>104</v>
      </c>
      <c r="I800" s="2" t="s">
        <v>15</v>
      </c>
      <c r="J800" s="2" t="s">
        <v>16</v>
      </c>
    </row>
    <row r="801" spans="1:10" x14ac:dyDescent="0.3">
      <c r="A801" s="2" t="s">
        <v>1608</v>
      </c>
      <c r="B801" s="2" t="s">
        <v>1609</v>
      </c>
      <c r="C801" s="2" t="s">
        <v>2118</v>
      </c>
      <c r="D801" s="2" t="s">
        <v>1610</v>
      </c>
      <c r="E801" s="12" t="s">
        <v>12</v>
      </c>
      <c r="F801" s="2"/>
      <c r="G801" s="2" t="s">
        <v>103</v>
      </c>
      <c r="H801" s="2" t="s">
        <v>104</v>
      </c>
      <c r="I801" s="2" t="s">
        <v>33</v>
      </c>
      <c r="J801" s="2" t="s">
        <v>16</v>
      </c>
    </row>
    <row r="802" spans="1:10" x14ac:dyDescent="0.3">
      <c r="A802" s="2" t="s">
        <v>1611</v>
      </c>
      <c r="B802" s="2" t="s">
        <v>1612</v>
      </c>
      <c r="C802" s="2" t="s">
        <v>2118</v>
      </c>
      <c r="D802" s="2" t="s">
        <v>1613</v>
      </c>
      <c r="E802" s="12" t="s">
        <v>12</v>
      </c>
      <c r="F802" s="2"/>
      <c r="G802" s="2" t="s">
        <v>103</v>
      </c>
      <c r="H802" s="2" t="s">
        <v>104</v>
      </c>
      <c r="I802" s="2" t="s">
        <v>15</v>
      </c>
      <c r="J802" s="2" t="s">
        <v>16</v>
      </c>
    </row>
    <row r="803" spans="1:10" x14ac:dyDescent="0.3">
      <c r="A803" s="2" t="s">
        <v>1623</v>
      </c>
      <c r="B803" s="2" t="s">
        <v>1624</v>
      </c>
      <c r="C803" s="2" t="s">
        <v>2118</v>
      </c>
      <c r="D803" s="2" t="s">
        <v>1625</v>
      </c>
      <c r="E803" s="12" t="s">
        <v>12</v>
      </c>
      <c r="F803" s="2"/>
      <c r="G803" s="2" t="s">
        <v>103</v>
      </c>
      <c r="H803" s="2" t="s">
        <v>104</v>
      </c>
      <c r="I803" s="2" t="s">
        <v>33</v>
      </c>
      <c r="J803" s="2" t="s">
        <v>16</v>
      </c>
    </row>
    <row r="804" spans="1:10" x14ac:dyDescent="0.3">
      <c r="A804" s="2" t="s">
        <v>2133</v>
      </c>
      <c r="B804" s="2" t="s">
        <v>2134</v>
      </c>
      <c r="C804" s="2" t="s">
        <v>2118</v>
      </c>
      <c r="D804" s="2" t="s">
        <v>2135</v>
      </c>
      <c r="E804" s="12" t="s">
        <v>12</v>
      </c>
      <c r="F804" s="6"/>
      <c r="G804" s="2" t="s">
        <v>103</v>
      </c>
      <c r="H804" s="2" t="s">
        <v>104</v>
      </c>
      <c r="I804" s="2" t="s">
        <v>33</v>
      </c>
      <c r="J804" s="2" t="s">
        <v>16</v>
      </c>
    </row>
    <row r="805" spans="1:10" x14ac:dyDescent="0.3">
      <c r="A805" s="2" t="s">
        <v>1626</v>
      </c>
      <c r="B805" s="2" t="s">
        <v>1627</v>
      </c>
      <c r="C805" s="2" t="s">
        <v>2118</v>
      </c>
      <c r="D805" s="2" t="s">
        <v>1628</v>
      </c>
      <c r="E805" s="12" t="s">
        <v>12</v>
      </c>
      <c r="F805" s="2"/>
      <c r="G805" s="2" t="s">
        <v>103</v>
      </c>
      <c r="H805" s="2" t="s">
        <v>104</v>
      </c>
      <c r="I805" s="2" t="s">
        <v>33</v>
      </c>
      <c r="J805" s="2" t="s">
        <v>16</v>
      </c>
    </row>
    <row r="806" spans="1:10" x14ac:dyDescent="0.3">
      <c r="A806" s="2" t="s">
        <v>1629</v>
      </c>
      <c r="B806" s="2" t="s">
        <v>1630</v>
      </c>
      <c r="C806" s="2" t="s">
        <v>2118</v>
      </c>
      <c r="D806" s="2" t="s">
        <v>1631</v>
      </c>
      <c r="E806" s="12" t="s">
        <v>12</v>
      </c>
      <c r="F806" s="2"/>
      <c r="G806" s="2" t="s">
        <v>103</v>
      </c>
      <c r="H806" s="2" t="s">
        <v>104</v>
      </c>
      <c r="I806" s="2" t="s">
        <v>33</v>
      </c>
      <c r="J806" s="2" t="s">
        <v>16</v>
      </c>
    </row>
    <row r="807" spans="1:10" x14ac:dyDescent="0.3">
      <c r="A807" s="2" t="s">
        <v>1632</v>
      </c>
      <c r="B807" s="2" t="s">
        <v>1633</v>
      </c>
      <c r="C807" s="2" t="s">
        <v>2118</v>
      </c>
      <c r="D807" s="2" t="s">
        <v>1634</v>
      </c>
      <c r="E807" s="12" t="s">
        <v>12</v>
      </c>
      <c r="F807" s="2"/>
      <c r="G807" s="2" t="s">
        <v>103</v>
      </c>
      <c r="H807" s="2" t="s">
        <v>104</v>
      </c>
      <c r="I807" s="2" t="s">
        <v>33</v>
      </c>
      <c r="J807" s="2" t="s">
        <v>16</v>
      </c>
    </row>
    <row r="808" spans="1:10" x14ac:dyDescent="0.3">
      <c r="A808" s="2" t="s">
        <v>1635</v>
      </c>
      <c r="B808" s="2" t="s">
        <v>1636</v>
      </c>
      <c r="C808" s="2" t="s">
        <v>2118</v>
      </c>
      <c r="D808" s="2" t="s">
        <v>1637</v>
      </c>
      <c r="E808" s="12" t="s">
        <v>12</v>
      </c>
      <c r="F808" s="2"/>
      <c r="G808" s="2" t="s">
        <v>103</v>
      </c>
      <c r="H808" s="2" t="s">
        <v>104</v>
      </c>
      <c r="I808" s="2" t="s">
        <v>33</v>
      </c>
      <c r="J808" s="2" t="s">
        <v>16</v>
      </c>
    </row>
    <row r="809" spans="1:10" x14ac:dyDescent="0.3">
      <c r="A809" s="2" t="s">
        <v>1638</v>
      </c>
      <c r="B809" s="2" t="s">
        <v>1639</v>
      </c>
      <c r="C809" s="2" t="s">
        <v>2118</v>
      </c>
      <c r="D809" s="2" t="s">
        <v>1640</v>
      </c>
      <c r="E809" s="12" t="s">
        <v>12</v>
      </c>
      <c r="F809" s="2"/>
      <c r="G809" s="2" t="s">
        <v>103</v>
      </c>
      <c r="H809" s="2" t="s">
        <v>104</v>
      </c>
      <c r="I809" s="2" t="s">
        <v>67</v>
      </c>
      <c r="J809" s="2" t="s">
        <v>16</v>
      </c>
    </row>
    <row r="810" spans="1:10" x14ac:dyDescent="0.3">
      <c r="A810" s="2" t="s">
        <v>1641</v>
      </c>
      <c r="B810" s="2" t="s">
        <v>1642</v>
      </c>
      <c r="C810" s="2" t="s">
        <v>2118</v>
      </c>
      <c r="D810" s="2" t="s">
        <v>1643</v>
      </c>
      <c r="E810" s="12" t="s">
        <v>12</v>
      </c>
      <c r="F810" s="2"/>
      <c r="G810" s="2" t="s">
        <v>103</v>
      </c>
      <c r="H810" s="2" t="s">
        <v>104</v>
      </c>
      <c r="I810" s="2" t="s">
        <v>33</v>
      </c>
      <c r="J810" s="2" t="s">
        <v>16</v>
      </c>
    </row>
    <row r="811" spans="1:10" x14ac:dyDescent="0.3">
      <c r="A811" s="2" t="s">
        <v>1644</v>
      </c>
      <c r="B811" s="2" t="s">
        <v>1645</v>
      </c>
      <c r="C811" s="2" t="s">
        <v>2118</v>
      </c>
      <c r="D811" s="2" t="s">
        <v>1646</v>
      </c>
      <c r="E811" s="12" t="s">
        <v>12</v>
      </c>
      <c r="F811" s="2"/>
      <c r="G811" s="2" t="s">
        <v>103</v>
      </c>
      <c r="H811" s="2" t="s">
        <v>104</v>
      </c>
      <c r="I811" s="2" t="s">
        <v>33</v>
      </c>
      <c r="J811" s="2" t="s">
        <v>16</v>
      </c>
    </row>
    <row r="812" spans="1:10" x14ac:dyDescent="0.3">
      <c r="A812" s="2" t="s">
        <v>1647</v>
      </c>
      <c r="B812" s="2" t="s">
        <v>1648</v>
      </c>
      <c r="C812" s="2" t="s">
        <v>2118</v>
      </c>
      <c r="D812" s="2" t="s">
        <v>1649</v>
      </c>
      <c r="E812" s="12" t="s">
        <v>12</v>
      </c>
      <c r="F812" s="2"/>
      <c r="G812" s="2" t="s">
        <v>103</v>
      </c>
      <c r="H812" s="2" t="s">
        <v>104</v>
      </c>
      <c r="I812" s="2" t="s">
        <v>33</v>
      </c>
      <c r="J812" s="2" t="s">
        <v>16</v>
      </c>
    </row>
    <row r="813" spans="1:10" x14ac:dyDescent="0.3">
      <c r="A813" s="2" t="s">
        <v>1650</v>
      </c>
      <c r="B813" s="2" t="s">
        <v>1651</v>
      </c>
      <c r="C813" s="2" t="s">
        <v>2118</v>
      </c>
      <c r="D813" s="2" t="s">
        <v>1652</v>
      </c>
      <c r="E813" s="12" t="s">
        <v>12</v>
      </c>
      <c r="F813" s="2"/>
      <c r="G813" s="2" t="s">
        <v>103</v>
      </c>
      <c r="H813" s="2" t="s">
        <v>104</v>
      </c>
      <c r="I813" s="2" t="s">
        <v>33</v>
      </c>
      <c r="J813" s="2" t="s">
        <v>16</v>
      </c>
    </row>
    <row r="814" spans="1:10" x14ac:dyDescent="0.3">
      <c r="A814" s="2" t="s">
        <v>1653</v>
      </c>
      <c r="B814" s="2" t="s">
        <v>1654</v>
      </c>
      <c r="C814" s="2" t="s">
        <v>2118</v>
      </c>
      <c r="D814" s="2" t="s">
        <v>1655</v>
      </c>
      <c r="E814" s="12" t="s">
        <v>12</v>
      </c>
      <c r="F814" s="2"/>
      <c r="G814" s="2" t="s">
        <v>103</v>
      </c>
      <c r="H814" s="2" t="s">
        <v>104</v>
      </c>
      <c r="I814" s="2" t="s">
        <v>33</v>
      </c>
      <c r="J814" s="2" t="s">
        <v>16</v>
      </c>
    </row>
    <row r="815" spans="1:10" x14ac:dyDescent="0.3">
      <c r="A815" s="2" t="s">
        <v>1656</v>
      </c>
      <c r="B815" s="2" t="s">
        <v>1657</v>
      </c>
      <c r="C815" s="2" t="s">
        <v>2118</v>
      </c>
      <c r="D815" s="2" t="s">
        <v>1658</v>
      </c>
      <c r="E815" s="12" t="s">
        <v>12</v>
      </c>
      <c r="F815" s="2"/>
      <c r="G815" s="2" t="s">
        <v>103</v>
      </c>
      <c r="H815" s="2" t="s">
        <v>104</v>
      </c>
      <c r="I815" s="2" t="s">
        <v>33</v>
      </c>
      <c r="J815" s="2" t="s">
        <v>16</v>
      </c>
    </row>
    <row r="816" spans="1:10" x14ac:dyDescent="0.3">
      <c r="A816" s="2" t="s">
        <v>1659</v>
      </c>
      <c r="B816" s="2" t="s">
        <v>1660</v>
      </c>
      <c r="C816" s="2" t="s">
        <v>2118</v>
      </c>
      <c r="D816" s="2" t="s">
        <v>1661</v>
      </c>
      <c r="E816" s="12" t="s">
        <v>12</v>
      </c>
      <c r="F816" s="2"/>
      <c r="G816" s="2" t="s">
        <v>103</v>
      </c>
      <c r="H816" s="2" t="s">
        <v>104</v>
      </c>
      <c r="I816" s="2" t="s">
        <v>33</v>
      </c>
      <c r="J816" s="2" t="s">
        <v>16</v>
      </c>
    </row>
    <row r="817" spans="1:10" x14ac:dyDescent="0.3">
      <c r="A817" s="2" t="s">
        <v>1662</v>
      </c>
      <c r="B817" s="2" t="s">
        <v>1609</v>
      </c>
      <c r="C817" s="2" t="s">
        <v>2118</v>
      </c>
      <c r="D817" s="2" t="s">
        <v>1663</v>
      </c>
      <c r="E817" s="12" t="s">
        <v>12</v>
      </c>
      <c r="F817" s="2"/>
      <c r="G817" s="2" t="s">
        <v>103</v>
      </c>
      <c r="H817" s="2" t="s">
        <v>104</v>
      </c>
      <c r="I817" s="2" t="s">
        <v>33</v>
      </c>
      <c r="J817" s="2" t="s">
        <v>16</v>
      </c>
    </row>
    <row r="818" spans="1:10" x14ac:dyDescent="0.3">
      <c r="A818" s="2" t="s">
        <v>1664</v>
      </c>
      <c r="B818" s="2" t="s">
        <v>1612</v>
      </c>
      <c r="C818" s="2" t="s">
        <v>2118</v>
      </c>
      <c r="D818" s="2" t="s">
        <v>1665</v>
      </c>
      <c r="E818" s="12" t="s">
        <v>12</v>
      </c>
      <c r="F818" s="2"/>
      <c r="G818" s="2" t="s">
        <v>103</v>
      </c>
      <c r="H818" s="2" t="s">
        <v>104</v>
      </c>
      <c r="I818" s="2" t="s">
        <v>33</v>
      </c>
      <c r="J818" s="2" t="s">
        <v>16</v>
      </c>
    </row>
    <row r="819" spans="1:10" x14ac:dyDescent="0.3">
      <c r="A819" s="2" t="s">
        <v>1666</v>
      </c>
      <c r="B819" s="2" t="s">
        <v>1667</v>
      </c>
      <c r="C819" s="2" t="s">
        <v>2118</v>
      </c>
      <c r="D819" s="2" t="s">
        <v>1668</v>
      </c>
      <c r="E819" s="12" t="s">
        <v>12</v>
      </c>
      <c r="F819" s="2"/>
      <c r="G819" s="2" t="s">
        <v>103</v>
      </c>
      <c r="H819" s="2" t="s">
        <v>104</v>
      </c>
      <c r="I819" s="2" t="s">
        <v>33</v>
      </c>
      <c r="J819" s="2" t="s">
        <v>16</v>
      </c>
    </row>
    <row r="820" spans="1:10" x14ac:dyDescent="0.3">
      <c r="A820" s="2" t="s">
        <v>1669</v>
      </c>
      <c r="B820" s="2" t="s">
        <v>1670</v>
      </c>
      <c r="C820" s="2" t="s">
        <v>2118</v>
      </c>
      <c r="D820" s="2" t="s">
        <v>1671</v>
      </c>
      <c r="E820" s="12" t="s">
        <v>12</v>
      </c>
      <c r="F820" s="2"/>
      <c r="G820" s="2" t="s">
        <v>103</v>
      </c>
      <c r="H820" s="2" t="s">
        <v>104</v>
      </c>
      <c r="I820" s="2" t="s">
        <v>33</v>
      </c>
      <c r="J820" s="2" t="s">
        <v>16</v>
      </c>
    </row>
    <row r="821" spans="1:10" x14ac:dyDescent="0.3">
      <c r="A821" s="2" t="s">
        <v>1672</v>
      </c>
      <c r="B821" s="2" t="s">
        <v>1624</v>
      </c>
      <c r="C821" s="2" t="s">
        <v>2118</v>
      </c>
      <c r="D821" s="2" t="s">
        <v>1673</v>
      </c>
      <c r="E821" s="12" t="s">
        <v>12</v>
      </c>
      <c r="F821" s="2"/>
      <c r="G821" s="2" t="s">
        <v>103</v>
      </c>
      <c r="H821" s="2" t="s">
        <v>104</v>
      </c>
      <c r="I821" s="2" t="s">
        <v>33</v>
      </c>
      <c r="J821" s="2" t="s">
        <v>16</v>
      </c>
    </row>
    <row r="822" spans="1:10" x14ac:dyDescent="0.3">
      <c r="A822" s="2" t="s">
        <v>2136</v>
      </c>
      <c r="B822" s="2" t="s">
        <v>2134</v>
      </c>
      <c r="C822" s="2" t="s">
        <v>2118</v>
      </c>
      <c r="D822" s="2" t="s">
        <v>2137</v>
      </c>
      <c r="E822" s="12" t="s">
        <v>12</v>
      </c>
      <c r="F822" s="6"/>
      <c r="G822" s="2" t="s">
        <v>103</v>
      </c>
      <c r="H822" s="2" t="s">
        <v>104</v>
      </c>
      <c r="I822" s="2" t="s">
        <v>33</v>
      </c>
      <c r="J822" s="2" t="s">
        <v>16</v>
      </c>
    </row>
    <row r="823" spans="1:10" x14ac:dyDescent="0.3">
      <c r="A823" s="2" t="s">
        <v>1674</v>
      </c>
      <c r="B823" s="2" t="s">
        <v>1627</v>
      </c>
      <c r="C823" s="2" t="s">
        <v>2118</v>
      </c>
      <c r="D823" s="2" t="s">
        <v>1675</v>
      </c>
      <c r="E823" s="12" t="s">
        <v>12</v>
      </c>
      <c r="F823" s="2"/>
      <c r="G823" s="2" t="s">
        <v>103</v>
      </c>
      <c r="H823" s="2" t="s">
        <v>104</v>
      </c>
      <c r="I823" s="2" t="s">
        <v>33</v>
      </c>
      <c r="J823" s="2" t="s">
        <v>16</v>
      </c>
    </row>
    <row r="824" spans="1:10" x14ac:dyDescent="0.3">
      <c r="A824" s="2" t="s">
        <v>1676</v>
      </c>
      <c r="B824" s="2" t="s">
        <v>1633</v>
      </c>
      <c r="C824" s="2" t="s">
        <v>2118</v>
      </c>
      <c r="D824" s="2" t="s">
        <v>1677</v>
      </c>
      <c r="E824" s="12" t="s">
        <v>12</v>
      </c>
      <c r="F824" s="2"/>
      <c r="G824" s="2" t="s">
        <v>103</v>
      </c>
      <c r="H824" s="2" t="s">
        <v>104</v>
      </c>
      <c r="I824" s="2" t="s">
        <v>33</v>
      </c>
      <c r="J824" s="2" t="s">
        <v>16</v>
      </c>
    </row>
    <row r="825" spans="1:10" x14ac:dyDescent="0.3">
      <c r="A825" s="2" t="s">
        <v>1678</v>
      </c>
      <c r="B825" s="2" t="s">
        <v>1679</v>
      </c>
      <c r="C825" s="2" t="s">
        <v>2118</v>
      </c>
      <c r="D825" s="2" t="s">
        <v>1680</v>
      </c>
      <c r="E825" s="12" t="s">
        <v>12</v>
      </c>
      <c r="F825" s="2"/>
      <c r="G825" s="2" t="s">
        <v>1262</v>
      </c>
      <c r="H825" s="2" t="s">
        <v>794</v>
      </c>
      <c r="I825" s="2" t="s">
        <v>15</v>
      </c>
      <c r="J825" s="2" t="s">
        <v>16</v>
      </c>
    </row>
    <row r="826" spans="1:10" x14ac:dyDescent="0.3">
      <c r="A826" s="2" t="s">
        <v>1681</v>
      </c>
      <c r="B826" s="2" t="s">
        <v>1682</v>
      </c>
      <c r="C826" s="2" t="s">
        <v>2118</v>
      </c>
      <c r="D826" s="2" t="s">
        <v>1683</v>
      </c>
      <c r="E826" s="12" t="s">
        <v>12</v>
      </c>
      <c r="F826" s="2"/>
      <c r="G826" s="2" t="s">
        <v>1262</v>
      </c>
      <c r="H826" s="2" t="s">
        <v>794</v>
      </c>
      <c r="I826" s="2" t="s">
        <v>15</v>
      </c>
      <c r="J826" s="2" t="s">
        <v>16</v>
      </c>
    </row>
    <row r="827" spans="1:10" x14ac:dyDescent="0.3">
      <c r="A827" s="2" t="s">
        <v>2138</v>
      </c>
      <c r="B827" s="2" t="s">
        <v>2139</v>
      </c>
      <c r="C827" s="2" t="s">
        <v>2118</v>
      </c>
      <c r="D827" s="2" t="s">
        <v>2140</v>
      </c>
      <c r="E827" s="12" t="s">
        <v>12</v>
      </c>
      <c r="F827" s="2"/>
      <c r="G827" s="2" t="s">
        <v>31</v>
      </c>
      <c r="H827" s="2" t="s">
        <v>32</v>
      </c>
      <c r="I827" s="2" t="s">
        <v>15</v>
      </c>
      <c r="J827" s="2" t="s">
        <v>16</v>
      </c>
    </row>
    <row r="828" spans="1:10" x14ac:dyDescent="0.3">
      <c r="A828" s="2" t="s">
        <v>2141</v>
      </c>
      <c r="B828" s="2" t="s">
        <v>2142</v>
      </c>
      <c r="C828" s="2" t="s">
        <v>2118</v>
      </c>
      <c r="D828" s="2" t="s">
        <v>2143</v>
      </c>
      <c r="E828" s="12" t="s">
        <v>12</v>
      </c>
      <c r="F828" s="2"/>
      <c r="G828" s="2" t="s">
        <v>2125</v>
      </c>
      <c r="H828" s="2" t="s">
        <v>2126</v>
      </c>
      <c r="I828" s="2" t="s">
        <v>15</v>
      </c>
      <c r="J828" s="2" t="s">
        <v>16</v>
      </c>
    </row>
    <row r="829" spans="1:10" x14ac:dyDescent="0.3">
      <c r="A829" s="2" t="s">
        <v>1693</v>
      </c>
      <c r="B829" s="2" t="s">
        <v>1694</v>
      </c>
      <c r="C829" s="2" t="s">
        <v>2118</v>
      </c>
      <c r="D829" s="2" t="s">
        <v>1695</v>
      </c>
      <c r="E829" s="12" t="s">
        <v>12</v>
      </c>
      <c r="F829" s="2"/>
      <c r="G829" s="2" t="s">
        <v>103</v>
      </c>
      <c r="H829" s="2" t="s">
        <v>104</v>
      </c>
      <c r="I829" s="2" t="s">
        <v>15</v>
      </c>
      <c r="J829" s="2" t="s">
        <v>16</v>
      </c>
    </row>
    <row r="830" spans="1:10" x14ac:dyDescent="0.3">
      <c r="A830" s="2" t="s">
        <v>1696</v>
      </c>
      <c r="B830" s="2" t="s">
        <v>1697</v>
      </c>
      <c r="C830" s="2" t="s">
        <v>2118</v>
      </c>
      <c r="D830" s="2" t="s">
        <v>1698</v>
      </c>
      <c r="E830" s="12" t="s">
        <v>12</v>
      </c>
      <c r="F830" s="2"/>
      <c r="G830" s="2" t="s">
        <v>103</v>
      </c>
      <c r="H830" s="2" t="s">
        <v>104</v>
      </c>
      <c r="I830" s="2" t="s">
        <v>15</v>
      </c>
      <c r="J830" s="2" t="s">
        <v>16</v>
      </c>
    </row>
    <row r="831" spans="1:10" x14ac:dyDescent="0.3">
      <c r="A831" s="2" t="s">
        <v>1711</v>
      </c>
      <c r="B831" s="2" t="s">
        <v>1712</v>
      </c>
      <c r="C831" s="2" t="s">
        <v>2118</v>
      </c>
      <c r="D831" s="2" t="s">
        <v>1713</v>
      </c>
      <c r="E831" s="12" t="s">
        <v>12</v>
      </c>
      <c r="F831" s="2"/>
      <c r="G831" s="2" t="s">
        <v>213</v>
      </c>
      <c r="H831" s="2" t="s">
        <v>183</v>
      </c>
      <c r="I831" s="2" t="s">
        <v>67</v>
      </c>
      <c r="J831" s="2" t="s">
        <v>16</v>
      </c>
    </row>
    <row r="832" spans="1:10" x14ac:dyDescent="0.3">
      <c r="A832" s="2" t="s">
        <v>1714</v>
      </c>
      <c r="B832" s="2" t="s">
        <v>1715</v>
      </c>
      <c r="C832" s="2" t="s">
        <v>2118</v>
      </c>
      <c r="D832" s="2" t="s">
        <v>1716</v>
      </c>
      <c r="E832" s="12" t="s">
        <v>12</v>
      </c>
      <c r="F832" s="2"/>
      <c r="G832" s="2" t="s">
        <v>213</v>
      </c>
      <c r="H832" s="2" t="s">
        <v>183</v>
      </c>
      <c r="I832" s="2" t="s">
        <v>15</v>
      </c>
      <c r="J832" s="2" t="s">
        <v>16</v>
      </c>
    </row>
    <row r="833" spans="1:10" x14ac:dyDescent="0.3">
      <c r="A833" s="2" t="s">
        <v>1723</v>
      </c>
      <c r="B833" s="2" t="s">
        <v>1724</v>
      </c>
      <c r="C833" s="2" t="s">
        <v>2118</v>
      </c>
      <c r="D833" s="2" t="s">
        <v>1725</v>
      </c>
      <c r="E833" s="12" t="s">
        <v>12</v>
      </c>
      <c r="F833" s="2"/>
      <c r="G833" s="2" t="s">
        <v>213</v>
      </c>
      <c r="H833" s="2" t="s">
        <v>183</v>
      </c>
      <c r="I833" s="2" t="s">
        <v>33</v>
      </c>
      <c r="J833" s="2" t="s">
        <v>16</v>
      </c>
    </row>
    <row r="834" spans="1:10" x14ac:dyDescent="0.3">
      <c r="A834" s="2" t="s">
        <v>1726</v>
      </c>
      <c r="B834" s="2" t="s">
        <v>1727</v>
      </c>
      <c r="C834" s="2" t="s">
        <v>2118</v>
      </c>
      <c r="D834" s="2" t="s">
        <v>1728</v>
      </c>
      <c r="E834" s="12" t="s">
        <v>12</v>
      </c>
      <c r="F834" s="2"/>
      <c r="G834" s="2" t="s">
        <v>213</v>
      </c>
      <c r="H834" s="2" t="s">
        <v>183</v>
      </c>
      <c r="I834" s="2" t="s">
        <v>67</v>
      </c>
      <c r="J834" s="2" t="s">
        <v>16</v>
      </c>
    </row>
    <row r="835" spans="1:10" x14ac:dyDescent="0.3">
      <c r="A835" s="2" t="s">
        <v>1729</v>
      </c>
      <c r="B835" s="2" t="s">
        <v>1730</v>
      </c>
      <c r="C835" s="2" t="s">
        <v>2118</v>
      </c>
      <c r="D835" s="2" t="s">
        <v>1731</v>
      </c>
      <c r="E835" s="12" t="s">
        <v>12</v>
      </c>
      <c r="F835" s="2"/>
      <c r="G835" s="2" t="s">
        <v>213</v>
      </c>
      <c r="H835" s="2" t="s">
        <v>183</v>
      </c>
      <c r="I835" s="2" t="s">
        <v>33</v>
      </c>
      <c r="J835" s="2" t="s">
        <v>16</v>
      </c>
    </row>
    <row r="836" spans="1:10" x14ac:dyDescent="0.3">
      <c r="A836" s="2" t="s">
        <v>2078</v>
      </c>
      <c r="B836" s="2" t="s">
        <v>2079</v>
      </c>
      <c r="C836" s="2" t="s">
        <v>2118</v>
      </c>
      <c r="D836" s="2" t="s">
        <v>2080</v>
      </c>
      <c r="E836" s="12" t="s">
        <v>12</v>
      </c>
      <c r="F836" s="2"/>
      <c r="G836" s="2" t="s">
        <v>1262</v>
      </c>
      <c r="H836" s="2" t="s">
        <v>1263</v>
      </c>
      <c r="I836" s="2" t="s">
        <v>67</v>
      </c>
      <c r="J836" s="2" t="s">
        <v>16</v>
      </c>
    </row>
    <row r="837" spans="1:10" x14ac:dyDescent="0.3">
      <c r="A837" s="2" t="s">
        <v>1735</v>
      </c>
      <c r="B837" s="2" t="s">
        <v>1736</v>
      </c>
      <c r="C837" s="2" t="s">
        <v>2118</v>
      </c>
      <c r="D837" s="2" t="s">
        <v>1737</v>
      </c>
      <c r="E837" s="12" t="s">
        <v>12</v>
      </c>
      <c r="F837" s="2"/>
      <c r="G837" s="2" t="s">
        <v>213</v>
      </c>
      <c r="H837" s="2" t="s">
        <v>183</v>
      </c>
      <c r="I837" s="2" t="s">
        <v>33</v>
      </c>
      <c r="J837" s="2" t="s">
        <v>16</v>
      </c>
    </row>
    <row r="838" spans="1:10" x14ac:dyDescent="0.3">
      <c r="A838" s="2" t="s">
        <v>1738</v>
      </c>
      <c r="B838" s="2" t="s">
        <v>1739</v>
      </c>
      <c r="C838" s="2" t="s">
        <v>2118</v>
      </c>
      <c r="D838" s="2" t="s">
        <v>1740</v>
      </c>
      <c r="E838" s="12" t="s">
        <v>12</v>
      </c>
      <c r="F838" s="2"/>
      <c r="G838" s="2" t="s">
        <v>213</v>
      </c>
      <c r="H838" s="2" t="s">
        <v>183</v>
      </c>
      <c r="I838" s="2" t="s">
        <v>33</v>
      </c>
      <c r="J838" s="2" t="s">
        <v>16</v>
      </c>
    </row>
    <row r="839" spans="1:10" x14ac:dyDescent="0.3">
      <c r="A839" s="2" t="s">
        <v>1741</v>
      </c>
      <c r="B839" s="2" t="s">
        <v>1742</v>
      </c>
      <c r="C839" s="2" t="s">
        <v>2118</v>
      </c>
      <c r="D839" s="2" t="s">
        <v>1743</v>
      </c>
      <c r="E839" s="12" t="s">
        <v>12</v>
      </c>
      <c r="F839" s="2"/>
      <c r="G839" s="2" t="s">
        <v>213</v>
      </c>
      <c r="H839" s="2" t="s">
        <v>183</v>
      </c>
      <c r="I839" s="2" t="s">
        <v>67</v>
      </c>
      <c r="J839" s="2" t="s">
        <v>16</v>
      </c>
    </row>
    <row r="840" spans="1:10" x14ac:dyDescent="0.3">
      <c r="A840" s="2" t="s">
        <v>2081</v>
      </c>
      <c r="B840" s="2" t="s">
        <v>2082</v>
      </c>
      <c r="C840" s="2" t="s">
        <v>2118</v>
      </c>
      <c r="D840" s="2" t="s">
        <v>2083</v>
      </c>
      <c r="E840" s="12" t="s">
        <v>12</v>
      </c>
      <c r="F840" s="2"/>
      <c r="G840" s="2" t="s">
        <v>213</v>
      </c>
      <c r="H840" s="2" t="s">
        <v>183</v>
      </c>
      <c r="I840" s="2" t="s">
        <v>33</v>
      </c>
      <c r="J840" s="2" t="s">
        <v>16</v>
      </c>
    </row>
    <row r="841" spans="1:10" x14ac:dyDescent="0.3">
      <c r="A841" s="2" t="s">
        <v>2084</v>
      </c>
      <c r="B841" s="2" t="s">
        <v>2085</v>
      </c>
      <c r="C841" s="2" t="s">
        <v>2118</v>
      </c>
      <c r="D841" s="2" t="s">
        <v>2086</v>
      </c>
      <c r="E841" s="12" t="s">
        <v>12</v>
      </c>
      <c r="F841" s="2"/>
      <c r="G841" s="2" t="s">
        <v>213</v>
      </c>
      <c r="H841" s="2" t="s">
        <v>183</v>
      </c>
      <c r="I841" s="2" t="s">
        <v>67</v>
      </c>
      <c r="J841" s="2" t="s">
        <v>16</v>
      </c>
    </row>
    <row r="842" spans="1:10" x14ac:dyDescent="0.3">
      <c r="A842" s="2" t="s">
        <v>2087</v>
      </c>
      <c r="B842" s="2" t="s">
        <v>2088</v>
      </c>
      <c r="C842" s="2" t="s">
        <v>2118</v>
      </c>
      <c r="D842" s="2" t="s">
        <v>2089</v>
      </c>
      <c r="E842" s="12" t="s">
        <v>12</v>
      </c>
      <c r="F842" s="2"/>
      <c r="G842" s="2" t="s">
        <v>213</v>
      </c>
      <c r="H842" s="2" t="s">
        <v>183</v>
      </c>
      <c r="I842" s="2" t="s">
        <v>67</v>
      </c>
      <c r="J842" s="2" t="s">
        <v>16</v>
      </c>
    </row>
    <row r="843" spans="1:10" x14ac:dyDescent="0.3">
      <c r="A843" s="2" t="s">
        <v>1747</v>
      </c>
      <c r="B843" s="2" t="s">
        <v>1748</v>
      </c>
      <c r="C843" s="2" t="s">
        <v>2118</v>
      </c>
      <c r="D843" s="2" t="s">
        <v>1364</v>
      </c>
      <c r="E843" s="12" t="s">
        <v>12</v>
      </c>
      <c r="F843" s="2"/>
      <c r="G843" s="2" t="s">
        <v>213</v>
      </c>
      <c r="H843" s="2" t="s">
        <v>183</v>
      </c>
      <c r="I843" s="2" t="s">
        <v>33</v>
      </c>
      <c r="J843" s="2" t="s">
        <v>16</v>
      </c>
    </row>
    <row r="844" spans="1:10" x14ac:dyDescent="0.3">
      <c r="A844" s="2" t="s">
        <v>1749</v>
      </c>
      <c r="B844" s="2" t="s">
        <v>1750</v>
      </c>
      <c r="C844" s="2" t="s">
        <v>2118</v>
      </c>
      <c r="D844" s="2" t="s">
        <v>1751</v>
      </c>
      <c r="E844" s="12" t="s">
        <v>12</v>
      </c>
      <c r="F844" s="2"/>
      <c r="G844" s="2" t="s">
        <v>213</v>
      </c>
      <c r="H844" s="2" t="s">
        <v>202</v>
      </c>
      <c r="I844" s="2" t="s">
        <v>33</v>
      </c>
      <c r="J844" s="2" t="s">
        <v>16</v>
      </c>
    </row>
    <row r="845" spans="1:10" x14ac:dyDescent="0.3">
      <c r="A845" s="2" t="s">
        <v>1752</v>
      </c>
      <c r="B845" s="2" t="s">
        <v>1753</v>
      </c>
      <c r="C845" s="2" t="s">
        <v>2118</v>
      </c>
      <c r="D845" s="2" t="s">
        <v>1754</v>
      </c>
      <c r="E845" s="12" t="s">
        <v>12</v>
      </c>
      <c r="F845" s="2"/>
      <c r="G845" s="2" t="s">
        <v>213</v>
      </c>
      <c r="H845" s="2" t="s">
        <v>202</v>
      </c>
      <c r="I845" s="2" t="s">
        <v>33</v>
      </c>
      <c r="J845" s="2" t="s">
        <v>16</v>
      </c>
    </row>
    <row r="846" spans="1:10" x14ac:dyDescent="0.3">
      <c r="A846" s="2" t="s">
        <v>1755</v>
      </c>
      <c r="B846" s="2" t="s">
        <v>1756</v>
      </c>
      <c r="C846" s="2" t="s">
        <v>2118</v>
      </c>
      <c r="D846" s="2" t="s">
        <v>1757</v>
      </c>
      <c r="E846" s="12" t="s">
        <v>12</v>
      </c>
      <c r="F846" s="2"/>
      <c r="G846" s="2" t="s">
        <v>213</v>
      </c>
      <c r="H846" s="2" t="s">
        <v>183</v>
      </c>
      <c r="I846" s="2" t="s">
        <v>33</v>
      </c>
      <c r="J846" s="2" t="s">
        <v>16</v>
      </c>
    </row>
    <row r="847" spans="1:10" x14ac:dyDescent="0.3">
      <c r="A847" s="2" t="s">
        <v>1758</v>
      </c>
      <c r="B847" s="2" t="s">
        <v>1759</v>
      </c>
      <c r="C847" s="2" t="s">
        <v>2118</v>
      </c>
      <c r="D847" s="2" t="s">
        <v>1760</v>
      </c>
      <c r="E847" s="12" t="s">
        <v>12</v>
      </c>
      <c r="F847" s="2"/>
      <c r="G847" s="2" t="s">
        <v>213</v>
      </c>
      <c r="H847" s="2" t="s">
        <v>183</v>
      </c>
      <c r="I847" s="2" t="s">
        <v>15</v>
      </c>
      <c r="J847" s="2" t="s">
        <v>16</v>
      </c>
    </row>
    <row r="848" spans="1:10" x14ac:dyDescent="0.3">
      <c r="A848" s="2" t="s">
        <v>2093</v>
      </c>
      <c r="B848" s="2" t="s">
        <v>2094</v>
      </c>
      <c r="C848" s="2" t="s">
        <v>2118</v>
      </c>
      <c r="D848" s="2" t="s">
        <v>2095</v>
      </c>
      <c r="E848" s="12" t="s">
        <v>12</v>
      </c>
      <c r="F848" s="2"/>
      <c r="G848" s="2" t="s">
        <v>213</v>
      </c>
      <c r="H848" s="2" t="s">
        <v>183</v>
      </c>
      <c r="I848" s="2" t="s">
        <v>67</v>
      </c>
      <c r="J848" s="2" t="s">
        <v>16</v>
      </c>
    </row>
    <row r="849" spans="1:10" x14ac:dyDescent="0.3">
      <c r="A849" s="2" t="s">
        <v>1764</v>
      </c>
      <c r="B849" s="2" t="s">
        <v>1765</v>
      </c>
      <c r="C849" s="2" t="s">
        <v>2118</v>
      </c>
      <c r="D849" s="2" t="s">
        <v>1766</v>
      </c>
      <c r="E849" s="12" t="s">
        <v>12</v>
      </c>
      <c r="F849" s="2"/>
      <c r="G849" s="2" t="s">
        <v>103</v>
      </c>
      <c r="H849" s="2" t="s">
        <v>104</v>
      </c>
      <c r="I849" s="2" t="s">
        <v>15</v>
      </c>
      <c r="J849" s="2" t="s">
        <v>143</v>
      </c>
    </row>
    <row r="850" spans="1:10" x14ac:dyDescent="0.3">
      <c r="A850" s="2" t="s">
        <v>1767</v>
      </c>
      <c r="B850" s="2" t="s">
        <v>1768</v>
      </c>
      <c r="C850" s="2" t="s">
        <v>2118</v>
      </c>
      <c r="D850" s="2" t="s">
        <v>1769</v>
      </c>
      <c r="E850" s="12" t="s">
        <v>12</v>
      </c>
      <c r="F850" s="2"/>
      <c r="G850" s="2" t="s">
        <v>103</v>
      </c>
      <c r="H850" s="2" t="s">
        <v>104</v>
      </c>
      <c r="I850" s="2" t="s">
        <v>15</v>
      </c>
      <c r="J850" s="2" t="s">
        <v>16</v>
      </c>
    </row>
    <row r="851" spans="1:10" x14ac:dyDescent="0.3">
      <c r="A851" s="2" t="s">
        <v>1770</v>
      </c>
      <c r="B851" s="2" t="s">
        <v>1771</v>
      </c>
      <c r="C851" s="2" t="s">
        <v>2118</v>
      </c>
      <c r="D851" s="2" t="s">
        <v>1772</v>
      </c>
      <c r="E851" s="12" t="s">
        <v>12</v>
      </c>
      <c r="F851" s="2"/>
      <c r="G851" s="2" t="s">
        <v>103</v>
      </c>
      <c r="H851" s="2" t="s">
        <v>104</v>
      </c>
      <c r="I851" s="2" t="s">
        <v>33</v>
      </c>
      <c r="J851" s="2" t="s">
        <v>16</v>
      </c>
    </row>
    <row r="852" spans="1:10" x14ac:dyDescent="0.3">
      <c r="A852" s="2" t="s">
        <v>1776</v>
      </c>
      <c r="B852" s="2" t="s">
        <v>1777</v>
      </c>
      <c r="C852" s="2" t="s">
        <v>2118</v>
      </c>
      <c r="D852" s="2" t="s">
        <v>1778</v>
      </c>
      <c r="E852" s="12" t="s">
        <v>12</v>
      </c>
      <c r="F852" s="2"/>
      <c r="G852" s="2" t="s">
        <v>103</v>
      </c>
      <c r="H852" s="2" t="s">
        <v>104</v>
      </c>
      <c r="I852" s="2" t="s">
        <v>15</v>
      </c>
      <c r="J852" s="2" t="s">
        <v>16</v>
      </c>
    </row>
    <row r="853" spans="1:10" x14ac:dyDescent="0.3">
      <c r="A853" s="2" t="s">
        <v>1779</v>
      </c>
      <c r="B853" s="2" t="s">
        <v>1780</v>
      </c>
      <c r="C853" s="2" t="s">
        <v>2118</v>
      </c>
      <c r="D853" s="2" t="s">
        <v>1781</v>
      </c>
      <c r="E853" s="12" t="s">
        <v>12</v>
      </c>
      <c r="F853" s="2"/>
      <c r="G853" s="2" t="s">
        <v>103</v>
      </c>
      <c r="H853" s="2" t="s">
        <v>104</v>
      </c>
      <c r="I853" s="2" t="s">
        <v>15</v>
      </c>
      <c r="J853" s="2" t="s">
        <v>16</v>
      </c>
    </row>
    <row r="854" spans="1:10" x14ac:dyDescent="0.3">
      <c r="A854" s="2" t="s">
        <v>1782</v>
      </c>
      <c r="B854" s="2" t="s">
        <v>1783</v>
      </c>
      <c r="C854" s="2" t="s">
        <v>2118</v>
      </c>
      <c r="D854" s="2" t="s">
        <v>1784</v>
      </c>
      <c r="E854" s="12" t="s">
        <v>12</v>
      </c>
      <c r="F854" s="2"/>
      <c r="G854" s="2" t="s">
        <v>103</v>
      </c>
      <c r="H854" s="2" t="s">
        <v>104</v>
      </c>
      <c r="I854" s="2" t="s">
        <v>33</v>
      </c>
      <c r="J854" s="2" t="s">
        <v>16</v>
      </c>
    </row>
    <row r="855" spans="1:10" x14ac:dyDescent="0.3">
      <c r="A855" s="2" t="s">
        <v>1785</v>
      </c>
      <c r="B855" s="2" t="s">
        <v>1786</v>
      </c>
      <c r="C855" s="2" t="s">
        <v>2118</v>
      </c>
      <c r="D855" s="2" t="s">
        <v>1787</v>
      </c>
      <c r="E855" s="12" t="s">
        <v>12</v>
      </c>
      <c r="F855" s="2"/>
      <c r="G855" s="2" t="s">
        <v>103</v>
      </c>
      <c r="H855" s="2" t="s">
        <v>104</v>
      </c>
      <c r="I855" s="2" t="s">
        <v>15</v>
      </c>
      <c r="J855" s="2" t="s">
        <v>16</v>
      </c>
    </row>
    <row r="856" spans="1:10" x14ac:dyDescent="0.3">
      <c r="A856" s="2" t="s">
        <v>1788</v>
      </c>
      <c r="B856" s="2" t="s">
        <v>1789</v>
      </c>
      <c r="C856" s="2" t="s">
        <v>2118</v>
      </c>
      <c r="D856" s="2" t="s">
        <v>1790</v>
      </c>
      <c r="E856" s="12" t="s">
        <v>12</v>
      </c>
      <c r="F856" s="2"/>
      <c r="G856" s="2" t="s">
        <v>103</v>
      </c>
      <c r="H856" s="2" t="s">
        <v>104</v>
      </c>
      <c r="I856" s="2" t="s">
        <v>15</v>
      </c>
      <c r="J856" s="2" t="s">
        <v>16</v>
      </c>
    </row>
    <row r="857" spans="1:10" x14ac:dyDescent="0.3">
      <c r="A857" s="2" t="s">
        <v>1791</v>
      </c>
      <c r="B857" s="2" t="s">
        <v>1792</v>
      </c>
      <c r="C857" s="2" t="s">
        <v>2118</v>
      </c>
      <c r="D857" s="2" t="s">
        <v>1793</v>
      </c>
      <c r="E857" s="12" t="s">
        <v>12</v>
      </c>
      <c r="F857" s="2"/>
      <c r="G857" s="2" t="s">
        <v>103</v>
      </c>
      <c r="H857" s="2" t="s">
        <v>104</v>
      </c>
      <c r="I857" s="2" t="s">
        <v>15</v>
      </c>
      <c r="J857" s="2" t="s">
        <v>16</v>
      </c>
    </row>
    <row r="858" spans="1:10" x14ac:dyDescent="0.3">
      <c r="A858" s="2" t="s">
        <v>1794</v>
      </c>
      <c r="B858" s="2" t="s">
        <v>1795</v>
      </c>
      <c r="C858" s="2" t="s">
        <v>2118</v>
      </c>
      <c r="D858" s="2" t="s">
        <v>1796</v>
      </c>
      <c r="E858" s="12" t="s">
        <v>12</v>
      </c>
      <c r="F858" s="2"/>
      <c r="G858" s="2" t="s">
        <v>103</v>
      </c>
      <c r="H858" s="2" t="s">
        <v>104</v>
      </c>
      <c r="I858" s="2" t="s">
        <v>15</v>
      </c>
      <c r="J858" s="2" t="s">
        <v>16</v>
      </c>
    </row>
    <row r="859" spans="1:10" x14ac:dyDescent="0.3">
      <c r="A859" s="2">
        <v>14013180406</v>
      </c>
      <c r="B859" s="2" t="s">
        <v>1798</v>
      </c>
      <c r="C859" s="2" t="s">
        <v>2118</v>
      </c>
      <c r="D859" s="2" t="s">
        <v>1799</v>
      </c>
      <c r="E859" s="12" t="s">
        <v>12</v>
      </c>
      <c r="F859" s="2"/>
      <c r="G859" s="2" t="s">
        <v>103</v>
      </c>
      <c r="H859" s="2" t="s">
        <v>104</v>
      </c>
      <c r="I859" s="2" t="s">
        <v>33</v>
      </c>
      <c r="J859" s="2" t="s">
        <v>16</v>
      </c>
    </row>
    <row r="860" spans="1:10" x14ac:dyDescent="0.3">
      <c r="A860" s="2" t="s">
        <v>1800</v>
      </c>
      <c r="B860" s="2" t="s">
        <v>1801</v>
      </c>
      <c r="C860" s="2" t="s">
        <v>2118</v>
      </c>
      <c r="D860" s="2" t="s">
        <v>1802</v>
      </c>
      <c r="E860" s="12" t="s">
        <v>12</v>
      </c>
      <c r="F860" s="2"/>
      <c r="G860" s="2" t="s">
        <v>103</v>
      </c>
      <c r="H860" s="2" t="s">
        <v>104</v>
      </c>
      <c r="I860" s="2" t="s">
        <v>15</v>
      </c>
      <c r="J860" s="2" t="s">
        <v>16</v>
      </c>
    </row>
    <row r="861" spans="1:10" x14ac:dyDescent="0.3">
      <c r="A861" s="2" t="s">
        <v>1803</v>
      </c>
      <c r="B861" s="2" t="s">
        <v>1804</v>
      </c>
      <c r="C861" s="2" t="s">
        <v>2118</v>
      </c>
      <c r="D861" s="2" t="s">
        <v>1805</v>
      </c>
      <c r="E861" s="12" t="s">
        <v>12</v>
      </c>
      <c r="F861" s="2"/>
      <c r="G861" s="2" t="s">
        <v>103</v>
      </c>
      <c r="H861" s="2" t="s">
        <v>104</v>
      </c>
      <c r="I861" s="2" t="s">
        <v>15</v>
      </c>
      <c r="J861" s="2" t="s">
        <v>16</v>
      </c>
    </row>
    <row r="862" spans="1:10" x14ac:dyDescent="0.3">
      <c r="A862" s="2" t="s">
        <v>1806</v>
      </c>
      <c r="B862" s="2" t="s">
        <v>1807</v>
      </c>
      <c r="C862" s="2" t="s">
        <v>2118</v>
      </c>
      <c r="D862" s="2" t="s">
        <v>1808</v>
      </c>
      <c r="E862" s="12" t="s">
        <v>12</v>
      </c>
      <c r="F862" s="2"/>
      <c r="G862" s="2" t="s">
        <v>103</v>
      </c>
      <c r="H862" s="2" t="s">
        <v>104</v>
      </c>
      <c r="I862" s="2" t="s">
        <v>15</v>
      </c>
      <c r="J862" s="2" t="s">
        <v>16</v>
      </c>
    </row>
    <row r="863" spans="1:10" x14ac:dyDescent="0.3">
      <c r="A863" s="2" t="s">
        <v>1809</v>
      </c>
      <c r="B863" s="2" t="s">
        <v>1810</v>
      </c>
      <c r="C863" s="2" t="s">
        <v>2118</v>
      </c>
      <c r="D863" s="2" t="s">
        <v>1811</v>
      </c>
      <c r="E863" s="12" t="s">
        <v>12</v>
      </c>
      <c r="F863" s="2"/>
      <c r="G863" s="2" t="s">
        <v>103</v>
      </c>
      <c r="H863" s="2" t="s">
        <v>104</v>
      </c>
      <c r="I863" s="2" t="s">
        <v>33</v>
      </c>
      <c r="J863" s="2" t="s">
        <v>16</v>
      </c>
    </row>
    <row r="864" spans="1:10" x14ac:dyDescent="0.3">
      <c r="A864" s="2" t="s">
        <v>1812</v>
      </c>
      <c r="B864" s="2" t="s">
        <v>1813</v>
      </c>
      <c r="C864" s="2" t="s">
        <v>2118</v>
      </c>
      <c r="D864" s="2" t="s">
        <v>1814</v>
      </c>
      <c r="E864" s="12" t="s">
        <v>12</v>
      </c>
      <c r="F864" s="2"/>
      <c r="G864" s="2" t="s">
        <v>103</v>
      </c>
      <c r="H864" s="2" t="s">
        <v>104</v>
      </c>
      <c r="I864" s="2" t="s">
        <v>15</v>
      </c>
      <c r="J864" s="2" t="s">
        <v>16</v>
      </c>
    </row>
    <row r="865" spans="1:10" x14ac:dyDescent="0.3">
      <c r="A865" s="2" t="s">
        <v>1815</v>
      </c>
      <c r="B865" s="2" t="s">
        <v>1816</v>
      </c>
      <c r="C865" s="2" t="s">
        <v>2118</v>
      </c>
      <c r="D865" s="2" t="s">
        <v>1817</v>
      </c>
      <c r="E865" s="12" t="s">
        <v>12</v>
      </c>
      <c r="F865" s="2"/>
      <c r="G865" s="2" t="s">
        <v>103</v>
      </c>
      <c r="H865" s="2" t="s">
        <v>104</v>
      </c>
      <c r="I865" s="2" t="s">
        <v>15</v>
      </c>
      <c r="J865" s="2" t="s">
        <v>16</v>
      </c>
    </row>
    <row r="866" spans="1:10" x14ac:dyDescent="0.3">
      <c r="A866" s="2" t="s">
        <v>1818</v>
      </c>
      <c r="B866" s="2" t="s">
        <v>1819</v>
      </c>
      <c r="C866" s="2" t="s">
        <v>2118</v>
      </c>
      <c r="D866" s="2" t="s">
        <v>1820</v>
      </c>
      <c r="E866" s="12" t="s">
        <v>12</v>
      </c>
      <c r="F866" s="2"/>
      <c r="G866" s="2" t="s">
        <v>103</v>
      </c>
      <c r="H866" s="2" t="s">
        <v>104</v>
      </c>
      <c r="I866" s="2" t="s">
        <v>67</v>
      </c>
      <c r="J866" s="2" t="s">
        <v>16</v>
      </c>
    </row>
    <row r="867" spans="1:10" x14ac:dyDescent="0.3">
      <c r="A867" s="2" t="s">
        <v>1821</v>
      </c>
      <c r="B867" s="2" t="s">
        <v>1822</v>
      </c>
      <c r="C867" s="2" t="s">
        <v>2118</v>
      </c>
      <c r="D867" s="2" t="s">
        <v>1823</v>
      </c>
      <c r="E867" s="12" t="s">
        <v>12</v>
      </c>
      <c r="F867" s="2"/>
      <c r="G867" s="2" t="s">
        <v>103</v>
      </c>
      <c r="H867" s="2" t="s">
        <v>104</v>
      </c>
      <c r="I867" s="2" t="s">
        <v>15</v>
      </c>
      <c r="J867" s="2" t="s">
        <v>16</v>
      </c>
    </row>
    <row r="868" spans="1:10" x14ac:dyDescent="0.3">
      <c r="A868" s="2" t="s">
        <v>1824</v>
      </c>
      <c r="B868" s="2" t="s">
        <v>1825</v>
      </c>
      <c r="C868" s="2" t="s">
        <v>2118</v>
      </c>
      <c r="D868" s="2" t="s">
        <v>1826</v>
      </c>
      <c r="E868" s="12" t="s">
        <v>12</v>
      </c>
      <c r="F868" s="2"/>
      <c r="G868" s="2" t="s">
        <v>103</v>
      </c>
      <c r="H868" s="2" t="s">
        <v>104</v>
      </c>
      <c r="I868" s="2" t="s">
        <v>67</v>
      </c>
      <c r="J868" s="2" t="s">
        <v>16</v>
      </c>
    </row>
    <row r="869" spans="1:10" x14ac:dyDescent="0.3">
      <c r="A869" s="2" t="s">
        <v>1827</v>
      </c>
      <c r="B869" s="2" t="s">
        <v>1828</v>
      </c>
      <c r="C869" s="2" t="s">
        <v>2118</v>
      </c>
      <c r="D869" s="2" t="s">
        <v>1829</v>
      </c>
      <c r="E869" s="12" t="s">
        <v>12</v>
      </c>
      <c r="F869" s="2"/>
      <c r="G869" s="2" t="s">
        <v>103</v>
      </c>
      <c r="H869" s="2" t="s">
        <v>104</v>
      </c>
      <c r="I869" s="2" t="s">
        <v>15</v>
      </c>
      <c r="J869" s="2" t="s">
        <v>16</v>
      </c>
    </row>
    <row r="870" spans="1:10" x14ac:dyDescent="0.3">
      <c r="A870" s="2" t="s">
        <v>1830</v>
      </c>
      <c r="B870" s="2" t="s">
        <v>1831</v>
      </c>
      <c r="C870" s="2" t="s">
        <v>2118</v>
      </c>
      <c r="D870" s="2" t="s">
        <v>1832</v>
      </c>
      <c r="E870" s="12" t="s">
        <v>12</v>
      </c>
      <c r="F870" s="2"/>
      <c r="G870" s="2" t="s">
        <v>103</v>
      </c>
      <c r="H870" s="2" t="s">
        <v>104</v>
      </c>
      <c r="I870" s="2" t="s">
        <v>33</v>
      </c>
      <c r="J870" s="2" t="s">
        <v>16</v>
      </c>
    </row>
    <row r="871" spans="1:10" x14ac:dyDescent="0.3">
      <c r="A871" s="2" t="s">
        <v>1833</v>
      </c>
      <c r="B871" s="2" t="s">
        <v>1834</v>
      </c>
      <c r="C871" s="2" t="s">
        <v>2118</v>
      </c>
      <c r="D871" s="2" t="s">
        <v>1835</v>
      </c>
      <c r="E871" s="12" t="s">
        <v>12</v>
      </c>
      <c r="F871" s="2"/>
      <c r="G871" s="2" t="s">
        <v>103</v>
      </c>
      <c r="H871" s="2" t="s">
        <v>104</v>
      </c>
      <c r="I871" s="2" t="s">
        <v>15</v>
      </c>
      <c r="J871" s="2" t="s">
        <v>16</v>
      </c>
    </row>
    <row r="872" spans="1:10" x14ac:dyDescent="0.3">
      <c r="A872" s="2" t="s">
        <v>2144</v>
      </c>
      <c r="B872" s="2" t="s">
        <v>2145</v>
      </c>
      <c r="C872" s="2" t="s">
        <v>2118</v>
      </c>
      <c r="D872" s="2" t="s">
        <v>2146</v>
      </c>
      <c r="E872" s="12" t="s">
        <v>12</v>
      </c>
      <c r="F872" s="2"/>
      <c r="G872" s="2" t="s">
        <v>103</v>
      </c>
      <c r="H872" s="2" t="s">
        <v>104</v>
      </c>
      <c r="I872" s="2" t="s">
        <v>15</v>
      </c>
      <c r="J872" s="2" t="s">
        <v>16</v>
      </c>
    </row>
    <row r="873" spans="1:10" x14ac:dyDescent="0.3">
      <c r="A873" s="2" t="s">
        <v>1836</v>
      </c>
      <c r="B873" s="2" t="s">
        <v>1837</v>
      </c>
      <c r="C873" s="2" t="s">
        <v>2118</v>
      </c>
      <c r="D873" s="2" t="s">
        <v>1838</v>
      </c>
      <c r="E873" s="12" t="s">
        <v>12</v>
      </c>
      <c r="F873" s="2"/>
      <c r="G873" s="2" t="s">
        <v>103</v>
      </c>
      <c r="H873" s="2" t="s">
        <v>104</v>
      </c>
      <c r="I873" s="2" t="s">
        <v>15</v>
      </c>
      <c r="J873" s="2" t="s">
        <v>16</v>
      </c>
    </row>
    <row r="874" spans="1:10" x14ac:dyDescent="0.3">
      <c r="A874" s="2" t="s">
        <v>1839</v>
      </c>
      <c r="B874" s="2" t="s">
        <v>1840</v>
      </c>
      <c r="C874" s="2" t="s">
        <v>2118</v>
      </c>
      <c r="D874" s="2" t="s">
        <v>1841</v>
      </c>
      <c r="E874" s="12" t="s">
        <v>12</v>
      </c>
      <c r="F874" s="2"/>
      <c r="G874" s="2" t="s">
        <v>103</v>
      </c>
      <c r="H874" s="2" t="s">
        <v>104</v>
      </c>
      <c r="I874" s="2" t="s">
        <v>15</v>
      </c>
      <c r="J874" s="2" t="s">
        <v>16</v>
      </c>
    </row>
    <row r="875" spans="1:10" x14ac:dyDescent="0.3">
      <c r="A875" s="2" t="s">
        <v>2147</v>
      </c>
      <c r="B875" s="2" t="s">
        <v>2148</v>
      </c>
      <c r="C875" s="2" t="s">
        <v>2118</v>
      </c>
      <c r="D875" s="2" t="s">
        <v>2149</v>
      </c>
      <c r="E875" s="12" t="s">
        <v>12</v>
      </c>
      <c r="F875" s="2"/>
      <c r="G875" s="2" t="s">
        <v>172</v>
      </c>
      <c r="H875" s="2" t="s">
        <v>2126</v>
      </c>
      <c r="I875" s="2" t="s">
        <v>15</v>
      </c>
      <c r="J875" s="2" t="s">
        <v>16</v>
      </c>
    </row>
    <row r="876" spans="1:10" x14ac:dyDescent="0.3">
      <c r="A876" s="2" t="s">
        <v>2150</v>
      </c>
      <c r="B876" s="2" t="s">
        <v>2151</v>
      </c>
      <c r="C876" s="2" t="s">
        <v>2118</v>
      </c>
      <c r="D876" s="2" t="s">
        <v>2152</v>
      </c>
      <c r="E876" s="12" t="s">
        <v>12</v>
      </c>
      <c r="F876" s="2"/>
      <c r="G876" s="2" t="s">
        <v>172</v>
      </c>
      <c r="H876" s="2" t="s">
        <v>2126</v>
      </c>
      <c r="I876" s="2" t="s">
        <v>15</v>
      </c>
      <c r="J876" s="2" t="s">
        <v>16</v>
      </c>
    </row>
    <row r="877" spans="1:10" x14ac:dyDescent="0.3">
      <c r="A877" s="2" t="s">
        <v>2153</v>
      </c>
      <c r="B877" s="2" t="s">
        <v>2154</v>
      </c>
      <c r="C877" s="2" t="s">
        <v>2118</v>
      </c>
      <c r="D877" s="2" t="s">
        <v>2155</v>
      </c>
      <c r="E877" s="12" t="s">
        <v>12</v>
      </c>
      <c r="F877" s="2"/>
      <c r="G877" s="2" t="s">
        <v>182</v>
      </c>
      <c r="H877" s="2" t="s">
        <v>183</v>
      </c>
      <c r="I877" s="2" t="s">
        <v>15</v>
      </c>
      <c r="J877" s="2" t="s">
        <v>16</v>
      </c>
    </row>
    <row r="878" spans="1:10" x14ac:dyDescent="0.3">
      <c r="A878" s="2" t="s">
        <v>2156</v>
      </c>
      <c r="B878" s="2" t="s">
        <v>2157</v>
      </c>
      <c r="C878" s="2" t="s">
        <v>2118</v>
      </c>
      <c r="D878" s="2" t="s">
        <v>2158</v>
      </c>
      <c r="E878" s="12" t="s">
        <v>12</v>
      </c>
      <c r="F878" s="2"/>
      <c r="G878" s="2" t="s">
        <v>182</v>
      </c>
      <c r="H878" s="2" t="s">
        <v>183</v>
      </c>
      <c r="I878" s="2" t="s">
        <v>15</v>
      </c>
      <c r="J878" s="2" t="s">
        <v>16</v>
      </c>
    </row>
    <row r="879" spans="1:10" x14ac:dyDescent="0.3">
      <c r="A879" s="2" t="s">
        <v>2159</v>
      </c>
      <c r="B879" s="2" t="s">
        <v>2160</v>
      </c>
      <c r="C879" s="2" t="s">
        <v>2118</v>
      </c>
      <c r="D879" s="2" t="s">
        <v>2161</v>
      </c>
      <c r="E879" s="12" t="s">
        <v>12</v>
      </c>
      <c r="F879" s="2"/>
      <c r="G879" s="2" t="s">
        <v>2125</v>
      </c>
      <c r="H879" s="2" t="s">
        <v>2126</v>
      </c>
      <c r="I879" s="2" t="s">
        <v>15</v>
      </c>
      <c r="J879" s="2" t="s">
        <v>16</v>
      </c>
    </row>
    <row r="880" spans="1:10" x14ac:dyDescent="0.3">
      <c r="A880" s="9" t="s">
        <v>2162</v>
      </c>
      <c r="B880" s="2" t="s">
        <v>2163</v>
      </c>
      <c r="C880" s="2" t="s">
        <v>2118</v>
      </c>
      <c r="D880" s="2" t="s">
        <v>2164</v>
      </c>
      <c r="E880" s="12" t="s">
        <v>12</v>
      </c>
      <c r="F880" s="2"/>
      <c r="G880" s="2" t="s">
        <v>2125</v>
      </c>
      <c r="H880" s="2" t="s">
        <v>2126</v>
      </c>
      <c r="I880" s="2" t="s">
        <v>15</v>
      </c>
      <c r="J880" s="2" t="s">
        <v>16</v>
      </c>
    </row>
    <row r="881" spans="1:10" x14ac:dyDescent="0.3">
      <c r="A881" s="2" t="s">
        <v>2165</v>
      </c>
      <c r="B881" s="2" t="s">
        <v>2166</v>
      </c>
      <c r="C881" s="2" t="s">
        <v>2118</v>
      </c>
      <c r="D881" s="2" t="s">
        <v>2167</v>
      </c>
      <c r="E881" s="12" t="s">
        <v>12</v>
      </c>
      <c r="F881" s="2"/>
      <c r="G881" s="2" t="s">
        <v>2125</v>
      </c>
      <c r="H881" s="2" t="s">
        <v>2126</v>
      </c>
      <c r="I881" s="2" t="s">
        <v>15</v>
      </c>
      <c r="J881" s="2" t="s">
        <v>16</v>
      </c>
    </row>
    <row r="882" spans="1:10" x14ac:dyDescent="0.3">
      <c r="A882" s="2" t="s">
        <v>1848</v>
      </c>
      <c r="B882" s="2" t="s">
        <v>1849</v>
      </c>
      <c r="C882" s="2" t="s">
        <v>2118</v>
      </c>
      <c r="D882" s="2" t="s">
        <v>1850</v>
      </c>
      <c r="E882" s="12" t="s">
        <v>12</v>
      </c>
      <c r="F882" s="2"/>
      <c r="G882" s="2" t="s">
        <v>182</v>
      </c>
      <c r="H882" s="2" t="s">
        <v>183</v>
      </c>
      <c r="I882" s="2" t="s">
        <v>15</v>
      </c>
      <c r="J882" s="2" t="s">
        <v>16</v>
      </c>
    </row>
    <row r="883" spans="1:10" x14ac:dyDescent="0.3">
      <c r="A883" s="2" t="s">
        <v>1851</v>
      </c>
      <c r="B883" s="2" t="s">
        <v>1852</v>
      </c>
      <c r="C883" s="2" t="s">
        <v>2118</v>
      </c>
      <c r="D883" s="2" t="s">
        <v>1853</v>
      </c>
      <c r="E883" s="12" t="s">
        <v>12</v>
      </c>
      <c r="F883" s="2"/>
      <c r="G883" s="2" t="s">
        <v>182</v>
      </c>
      <c r="H883" s="2" t="s">
        <v>183</v>
      </c>
      <c r="I883" s="2" t="s">
        <v>15</v>
      </c>
      <c r="J883" s="2" t="s">
        <v>16</v>
      </c>
    </row>
    <row r="884" spans="1:10" x14ac:dyDescent="0.3">
      <c r="A884" s="2" t="s">
        <v>1854</v>
      </c>
      <c r="B884" s="2" t="s">
        <v>1855</v>
      </c>
      <c r="C884" s="2" t="s">
        <v>2118</v>
      </c>
      <c r="D884" s="2" t="s">
        <v>1856</v>
      </c>
      <c r="E884" s="12" t="s">
        <v>12</v>
      </c>
      <c r="F884" s="2"/>
      <c r="G884" s="2" t="s">
        <v>182</v>
      </c>
      <c r="H884" s="2" t="s">
        <v>183</v>
      </c>
      <c r="I884" s="2" t="s">
        <v>15</v>
      </c>
      <c r="J884" s="2" t="s">
        <v>16</v>
      </c>
    </row>
    <row r="885" spans="1:10" x14ac:dyDescent="0.3">
      <c r="A885" s="2" t="s">
        <v>1857</v>
      </c>
      <c r="B885" s="2" t="s">
        <v>1858</v>
      </c>
      <c r="C885" s="2" t="s">
        <v>2118</v>
      </c>
      <c r="D885" s="2" t="s">
        <v>1859</v>
      </c>
      <c r="E885" s="12" t="s">
        <v>12</v>
      </c>
      <c r="F885" s="2"/>
      <c r="G885" s="2" t="s">
        <v>182</v>
      </c>
      <c r="H885" s="2" t="s">
        <v>183</v>
      </c>
      <c r="I885" s="2" t="s">
        <v>15</v>
      </c>
      <c r="J885" s="2" t="s">
        <v>16</v>
      </c>
    </row>
    <row r="886" spans="1:10" x14ac:dyDescent="0.3">
      <c r="A886" s="2" t="s">
        <v>2168</v>
      </c>
      <c r="B886" s="2" t="s">
        <v>2169</v>
      </c>
      <c r="C886" s="2" t="s">
        <v>2118</v>
      </c>
      <c r="D886" s="2" t="s">
        <v>2170</v>
      </c>
      <c r="E886" s="12" t="s">
        <v>12</v>
      </c>
      <c r="F886" s="2"/>
      <c r="G886" s="2" t="s">
        <v>2125</v>
      </c>
      <c r="H886" s="2" t="s">
        <v>2126</v>
      </c>
      <c r="I886" s="2" t="s">
        <v>33</v>
      </c>
      <c r="J886" s="2" t="s">
        <v>16</v>
      </c>
    </row>
    <row r="887" spans="1:10" x14ac:dyDescent="0.3">
      <c r="A887" s="2" t="s">
        <v>2171</v>
      </c>
      <c r="B887" s="2" t="s">
        <v>2172</v>
      </c>
      <c r="C887" s="2" t="s">
        <v>2118</v>
      </c>
      <c r="D887" s="2" t="s">
        <v>2173</v>
      </c>
      <c r="E887" s="12" t="s">
        <v>12</v>
      </c>
      <c r="F887" s="2"/>
      <c r="G887" s="2" t="s">
        <v>2125</v>
      </c>
      <c r="H887" s="2" t="s">
        <v>2126</v>
      </c>
      <c r="I887" s="2" t="s">
        <v>15</v>
      </c>
      <c r="J887" s="2" t="s">
        <v>16</v>
      </c>
    </row>
    <row r="888" spans="1:10" x14ac:dyDescent="0.3">
      <c r="A888" s="2" t="s">
        <v>1860</v>
      </c>
      <c r="B888" s="2" t="s">
        <v>1861</v>
      </c>
      <c r="C888" s="2" t="s">
        <v>2118</v>
      </c>
      <c r="D888" s="2" t="s">
        <v>1862</v>
      </c>
      <c r="E888" s="12" t="s">
        <v>12</v>
      </c>
      <c r="F888" s="2"/>
      <c r="G888" s="2" t="s">
        <v>103</v>
      </c>
      <c r="H888" s="2" t="s">
        <v>32</v>
      </c>
      <c r="I888" s="2" t="s">
        <v>15</v>
      </c>
      <c r="J888" s="2" t="s">
        <v>16</v>
      </c>
    </row>
    <row r="889" spans="1:10" x14ac:dyDescent="0.3">
      <c r="A889" s="2" t="s">
        <v>1863</v>
      </c>
      <c r="B889" s="2" t="s">
        <v>1771</v>
      </c>
      <c r="C889" s="2" t="s">
        <v>2118</v>
      </c>
      <c r="D889" s="2" t="s">
        <v>1864</v>
      </c>
      <c r="E889" s="12" t="s">
        <v>12</v>
      </c>
      <c r="F889" s="2"/>
      <c r="G889" s="2" t="s">
        <v>103</v>
      </c>
      <c r="H889" s="2" t="s">
        <v>104</v>
      </c>
      <c r="I889" s="2" t="s">
        <v>15</v>
      </c>
      <c r="J889" s="2" t="s">
        <v>16</v>
      </c>
    </row>
    <row r="890" spans="1:10" x14ac:dyDescent="0.3">
      <c r="A890" s="2" t="s">
        <v>1867</v>
      </c>
      <c r="B890" s="2" t="s">
        <v>1777</v>
      </c>
      <c r="C890" s="2" t="s">
        <v>2118</v>
      </c>
      <c r="D890" s="2" t="s">
        <v>1868</v>
      </c>
      <c r="E890" s="12" t="s">
        <v>12</v>
      </c>
      <c r="F890" s="2"/>
      <c r="G890" s="2" t="s">
        <v>103</v>
      </c>
      <c r="H890" s="2" t="s">
        <v>104</v>
      </c>
      <c r="I890" s="2" t="s">
        <v>15</v>
      </c>
      <c r="J890" s="2" t="s">
        <v>16</v>
      </c>
    </row>
    <row r="891" spans="1:10" x14ac:dyDescent="0.3">
      <c r="A891" s="2" t="s">
        <v>1869</v>
      </c>
      <c r="B891" s="2" t="s">
        <v>1780</v>
      </c>
      <c r="C891" s="2" t="s">
        <v>2118</v>
      </c>
      <c r="D891" s="2" t="s">
        <v>1870</v>
      </c>
      <c r="E891" s="12" t="s">
        <v>12</v>
      </c>
      <c r="F891" s="2"/>
      <c r="G891" s="2" t="s">
        <v>103</v>
      </c>
      <c r="H891" s="2" t="s">
        <v>104</v>
      </c>
      <c r="I891" s="2" t="s">
        <v>15</v>
      </c>
      <c r="J891" s="2" t="s">
        <v>16</v>
      </c>
    </row>
    <row r="892" spans="1:10" x14ac:dyDescent="0.3">
      <c r="A892" s="2" t="s">
        <v>1871</v>
      </c>
      <c r="B892" s="2" t="s">
        <v>1872</v>
      </c>
      <c r="C892" s="2" t="s">
        <v>2118</v>
      </c>
      <c r="D892" s="2" t="s">
        <v>1873</v>
      </c>
      <c r="E892" s="12" t="s">
        <v>12</v>
      </c>
      <c r="F892" s="2"/>
      <c r="G892" s="2" t="s">
        <v>103</v>
      </c>
      <c r="H892" s="2" t="s">
        <v>104</v>
      </c>
      <c r="I892" s="2" t="s">
        <v>15</v>
      </c>
      <c r="J892" s="2" t="s">
        <v>16</v>
      </c>
    </row>
    <row r="893" spans="1:10" x14ac:dyDescent="0.3">
      <c r="A893" s="2" t="s">
        <v>1874</v>
      </c>
      <c r="B893" s="2" t="s">
        <v>1783</v>
      </c>
      <c r="C893" s="2" t="s">
        <v>2118</v>
      </c>
      <c r="D893" s="2" t="s">
        <v>1875</v>
      </c>
      <c r="E893" s="12" t="s">
        <v>12</v>
      </c>
      <c r="F893" s="2"/>
      <c r="G893" s="2" t="s">
        <v>103</v>
      </c>
      <c r="H893" s="2" t="s">
        <v>104</v>
      </c>
      <c r="I893" s="2" t="s">
        <v>15</v>
      </c>
      <c r="J893" s="2" t="s">
        <v>16</v>
      </c>
    </row>
    <row r="894" spans="1:10" x14ac:dyDescent="0.3">
      <c r="A894" s="2" t="s">
        <v>1876</v>
      </c>
      <c r="B894" s="2" t="s">
        <v>1877</v>
      </c>
      <c r="C894" s="2" t="s">
        <v>2118</v>
      </c>
      <c r="D894" s="2" t="s">
        <v>1878</v>
      </c>
      <c r="E894" s="12" t="s">
        <v>12</v>
      </c>
      <c r="F894" s="2"/>
      <c r="G894" s="2" t="s">
        <v>103</v>
      </c>
      <c r="H894" s="2" t="s">
        <v>104</v>
      </c>
      <c r="I894" s="2" t="s">
        <v>15</v>
      </c>
      <c r="J894" s="2" t="s">
        <v>16</v>
      </c>
    </row>
    <row r="895" spans="1:10" x14ac:dyDescent="0.3">
      <c r="A895" s="2" t="s">
        <v>1879</v>
      </c>
      <c r="B895" s="2" t="s">
        <v>1795</v>
      </c>
      <c r="C895" s="2" t="s">
        <v>2118</v>
      </c>
      <c r="D895" s="2" t="s">
        <v>1880</v>
      </c>
      <c r="E895" s="12" t="s">
        <v>12</v>
      </c>
      <c r="F895" s="2"/>
      <c r="G895" s="2" t="s">
        <v>103</v>
      </c>
      <c r="H895" s="2" t="s">
        <v>104</v>
      </c>
      <c r="I895" s="2" t="s">
        <v>15</v>
      </c>
      <c r="J895" s="2" t="s">
        <v>16</v>
      </c>
    </row>
    <row r="896" spans="1:10" x14ac:dyDescent="0.3">
      <c r="A896" s="2" t="s">
        <v>1881</v>
      </c>
      <c r="B896" s="2" t="s">
        <v>1882</v>
      </c>
      <c r="C896" s="2" t="s">
        <v>2118</v>
      </c>
      <c r="D896" s="2" t="s">
        <v>1883</v>
      </c>
      <c r="E896" s="12" t="s">
        <v>12</v>
      </c>
      <c r="F896" s="2"/>
      <c r="G896" s="2" t="s">
        <v>103</v>
      </c>
      <c r="H896" s="2" t="s">
        <v>104</v>
      </c>
      <c r="I896" s="2" t="s">
        <v>15</v>
      </c>
      <c r="J896" s="2" t="s">
        <v>16</v>
      </c>
    </row>
    <row r="897" spans="1:10" x14ac:dyDescent="0.3">
      <c r="A897" s="2" t="s">
        <v>1884</v>
      </c>
      <c r="B897" s="2" t="s">
        <v>1807</v>
      </c>
      <c r="C897" s="2" t="s">
        <v>2118</v>
      </c>
      <c r="D897" s="2" t="s">
        <v>1885</v>
      </c>
      <c r="E897" s="12" t="s">
        <v>12</v>
      </c>
      <c r="F897" s="2"/>
      <c r="G897" s="2" t="s">
        <v>103</v>
      </c>
      <c r="H897" s="2" t="s">
        <v>104</v>
      </c>
      <c r="I897" s="2" t="s">
        <v>15</v>
      </c>
      <c r="J897" s="2" t="s">
        <v>16</v>
      </c>
    </row>
    <row r="898" spans="1:10" x14ac:dyDescent="0.3">
      <c r="A898" s="2" t="s">
        <v>1886</v>
      </c>
      <c r="B898" s="2" t="s">
        <v>1810</v>
      </c>
      <c r="C898" s="2" t="s">
        <v>2118</v>
      </c>
      <c r="D898" s="2" t="s">
        <v>1887</v>
      </c>
      <c r="E898" s="12" t="s">
        <v>12</v>
      </c>
      <c r="F898" s="2"/>
      <c r="G898" s="2" t="s">
        <v>103</v>
      </c>
      <c r="H898" s="2" t="s">
        <v>104</v>
      </c>
      <c r="I898" s="2" t="s">
        <v>15</v>
      </c>
      <c r="J898" s="2" t="s">
        <v>16</v>
      </c>
    </row>
    <row r="899" spans="1:10" x14ac:dyDescent="0.3">
      <c r="A899" s="2" t="s">
        <v>1888</v>
      </c>
      <c r="B899" s="2" t="s">
        <v>1889</v>
      </c>
      <c r="C899" s="2" t="s">
        <v>2118</v>
      </c>
      <c r="D899" s="2" t="s">
        <v>1890</v>
      </c>
      <c r="E899" s="12" t="s">
        <v>12</v>
      </c>
      <c r="F899" s="2"/>
      <c r="G899" s="2" t="s">
        <v>103</v>
      </c>
      <c r="H899" s="2" t="s">
        <v>104</v>
      </c>
      <c r="I899" s="2" t="s">
        <v>15</v>
      </c>
      <c r="J899" s="2" t="s">
        <v>16</v>
      </c>
    </row>
    <row r="900" spans="1:10" x14ac:dyDescent="0.3">
      <c r="A900" s="2" t="s">
        <v>1891</v>
      </c>
      <c r="B900" s="2" t="s">
        <v>1892</v>
      </c>
      <c r="C900" s="2" t="s">
        <v>2118</v>
      </c>
      <c r="D900" s="2" t="s">
        <v>1893</v>
      </c>
      <c r="E900" s="12" t="s">
        <v>12</v>
      </c>
      <c r="F900" s="2"/>
      <c r="G900" s="2" t="s">
        <v>103</v>
      </c>
      <c r="H900" s="2" t="s">
        <v>104</v>
      </c>
      <c r="I900" s="2" t="s">
        <v>15</v>
      </c>
      <c r="J900" s="2" t="s">
        <v>16</v>
      </c>
    </row>
    <row r="901" spans="1:10" x14ac:dyDescent="0.3">
      <c r="A901" s="2" t="s">
        <v>1894</v>
      </c>
      <c r="B901" s="2" t="s">
        <v>1895</v>
      </c>
      <c r="C901" s="2" t="s">
        <v>2118</v>
      </c>
      <c r="D901" s="2" t="s">
        <v>1896</v>
      </c>
      <c r="E901" s="12" t="s">
        <v>12</v>
      </c>
      <c r="F901" s="2"/>
      <c r="G901" s="2" t="s">
        <v>103</v>
      </c>
      <c r="H901" s="2" t="s">
        <v>104</v>
      </c>
      <c r="I901" s="2" t="s">
        <v>15</v>
      </c>
      <c r="J901" s="2" t="s">
        <v>16</v>
      </c>
    </row>
    <row r="902" spans="1:10" x14ac:dyDescent="0.3">
      <c r="A902" s="2" t="s">
        <v>1897</v>
      </c>
      <c r="B902" s="2" t="s">
        <v>1898</v>
      </c>
      <c r="C902" s="2" t="s">
        <v>2118</v>
      </c>
      <c r="D902" s="2" t="s">
        <v>1899</v>
      </c>
      <c r="E902" s="12" t="s">
        <v>12</v>
      </c>
      <c r="F902" s="2"/>
      <c r="G902" s="2" t="s">
        <v>103</v>
      </c>
      <c r="H902" s="2" t="s">
        <v>104</v>
      </c>
      <c r="I902" s="2" t="s">
        <v>15</v>
      </c>
      <c r="J902" s="2" t="s">
        <v>16</v>
      </c>
    </row>
    <row r="903" spans="1:10" x14ac:dyDescent="0.3">
      <c r="A903" s="2" t="s">
        <v>1900</v>
      </c>
      <c r="B903" s="2" t="s">
        <v>1901</v>
      </c>
      <c r="C903" s="2" t="s">
        <v>2118</v>
      </c>
      <c r="D903" s="2" t="s">
        <v>1902</v>
      </c>
      <c r="E903" s="12" t="s">
        <v>12</v>
      </c>
      <c r="F903" s="2"/>
      <c r="G903" s="2" t="s">
        <v>103</v>
      </c>
      <c r="H903" s="2" t="s">
        <v>104</v>
      </c>
      <c r="I903" s="2" t="s">
        <v>15</v>
      </c>
      <c r="J903" s="2" t="s">
        <v>16</v>
      </c>
    </row>
    <row r="904" spans="1:10" x14ac:dyDescent="0.3">
      <c r="A904" s="2" t="s">
        <v>2174</v>
      </c>
      <c r="B904" s="2" t="s">
        <v>2175</v>
      </c>
      <c r="C904" s="2" t="s">
        <v>2118</v>
      </c>
      <c r="D904" s="2" t="s">
        <v>2176</v>
      </c>
      <c r="E904" s="12" t="s">
        <v>12</v>
      </c>
      <c r="F904" s="2"/>
      <c r="G904" s="2" t="s">
        <v>103</v>
      </c>
      <c r="H904" s="2" t="s">
        <v>104</v>
      </c>
      <c r="I904" s="2" t="s">
        <v>15</v>
      </c>
      <c r="J904" s="2" t="s">
        <v>16</v>
      </c>
    </row>
    <row r="905" spans="1:10" x14ac:dyDescent="0.3">
      <c r="A905" s="2" t="s">
        <v>1903</v>
      </c>
      <c r="B905" s="2" t="s">
        <v>1840</v>
      </c>
      <c r="C905" s="2" t="s">
        <v>2118</v>
      </c>
      <c r="D905" s="2" t="s">
        <v>1904</v>
      </c>
      <c r="E905" s="12" t="s">
        <v>12</v>
      </c>
      <c r="F905" s="2"/>
      <c r="G905" s="2" t="s">
        <v>103</v>
      </c>
      <c r="H905" s="2" t="s">
        <v>104</v>
      </c>
      <c r="I905" s="2" t="s">
        <v>15</v>
      </c>
      <c r="J905" s="2" t="s">
        <v>16</v>
      </c>
    </row>
    <row r="906" spans="1:10" x14ac:dyDescent="0.3">
      <c r="A906" s="2" t="s">
        <v>2177</v>
      </c>
      <c r="B906" s="2" t="s">
        <v>2178</v>
      </c>
      <c r="C906" s="2" t="s">
        <v>2118</v>
      </c>
      <c r="D906" s="2" t="s">
        <v>2179</v>
      </c>
      <c r="E906" s="12" t="s">
        <v>12</v>
      </c>
      <c r="F906" s="2"/>
      <c r="G906" s="2" t="s">
        <v>2125</v>
      </c>
      <c r="H906" s="2" t="s">
        <v>2126</v>
      </c>
      <c r="I906" s="2" t="s">
        <v>15</v>
      </c>
      <c r="J906" s="2" t="s">
        <v>16</v>
      </c>
    </row>
    <row r="907" spans="1:10" x14ac:dyDescent="0.3">
      <c r="A907" s="2" t="s">
        <v>1905</v>
      </c>
      <c r="B907" s="2" t="s">
        <v>1906</v>
      </c>
      <c r="C907" s="2" t="s">
        <v>2118</v>
      </c>
      <c r="D907" s="2" t="s">
        <v>1907</v>
      </c>
      <c r="E907" s="12" t="s">
        <v>12</v>
      </c>
      <c r="F907" s="2"/>
      <c r="G907" s="2" t="s">
        <v>103</v>
      </c>
      <c r="H907" s="2" t="s">
        <v>32</v>
      </c>
      <c r="I907" s="2" t="s">
        <v>15</v>
      </c>
      <c r="J907" s="2" t="s">
        <v>16</v>
      </c>
    </row>
    <row r="908" spans="1:10" x14ac:dyDescent="0.3">
      <c r="A908" s="2" t="s">
        <v>1911</v>
      </c>
      <c r="B908" s="2" t="s">
        <v>1912</v>
      </c>
      <c r="C908" s="2" t="s">
        <v>2118</v>
      </c>
      <c r="D908" s="2" t="s">
        <v>1913</v>
      </c>
      <c r="E908" s="12" t="s">
        <v>12</v>
      </c>
      <c r="F908" s="2"/>
      <c r="G908" s="2" t="s">
        <v>103</v>
      </c>
      <c r="H908" s="2" t="s">
        <v>104</v>
      </c>
      <c r="I908" s="2" t="s">
        <v>15</v>
      </c>
      <c r="J908" s="2" t="s">
        <v>16</v>
      </c>
    </row>
    <row r="909" spans="1:10" x14ac:dyDescent="0.3">
      <c r="A909" s="2" t="s">
        <v>2180</v>
      </c>
      <c r="B909" s="2" t="s">
        <v>2181</v>
      </c>
      <c r="C909" s="2" t="s">
        <v>2118</v>
      </c>
      <c r="D909" s="2" t="s">
        <v>2124</v>
      </c>
      <c r="E909" s="12" t="s">
        <v>12</v>
      </c>
      <c r="F909" s="2"/>
      <c r="G909" s="2" t="s">
        <v>2125</v>
      </c>
      <c r="H909" s="2" t="s">
        <v>2126</v>
      </c>
      <c r="I909" s="2" t="s">
        <v>33</v>
      </c>
      <c r="J909" s="2" t="s">
        <v>16</v>
      </c>
    </row>
    <row r="910" spans="1:10" x14ac:dyDescent="0.3">
      <c r="A910" s="2" t="s">
        <v>2182</v>
      </c>
      <c r="B910" s="2" t="s">
        <v>2183</v>
      </c>
      <c r="C910" s="2" t="s">
        <v>2118</v>
      </c>
      <c r="D910" s="2" t="s">
        <v>2124</v>
      </c>
      <c r="E910" s="12" t="s">
        <v>12</v>
      </c>
      <c r="F910" s="2"/>
      <c r="G910" s="2" t="s">
        <v>2125</v>
      </c>
      <c r="H910" s="2" t="s">
        <v>2126</v>
      </c>
      <c r="I910" s="2" t="s">
        <v>33</v>
      </c>
      <c r="J910" s="2" t="s">
        <v>16</v>
      </c>
    </row>
    <row r="911" spans="1:10" x14ac:dyDescent="0.3">
      <c r="A911" s="2" t="s">
        <v>2184</v>
      </c>
      <c r="B911" s="2" t="s">
        <v>2185</v>
      </c>
      <c r="C911" s="2" t="s">
        <v>2118</v>
      </c>
      <c r="D911" s="2" t="s">
        <v>2124</v>
      </c>
      <c r="E911" s="12" t="s">
        <v>12</v>
      </c>
      <c r="F911" s="2"/>
      <c r="G911" s="2" t="s">
        <v>2125</v>
      </c>
      <c r="H911" s="2" t="s">
        <v>2126</v>
      </c>
      <c r="I911" s="2" t="s">
        <v>33</v>
      </c>
      <c r="J911" s="2" t="s">
        <v>16</v>
      </c>
    </row>
    <row r="912" spans="1:10" x14ac:dyDescent="0.3">
      <c r="A912" s="2" t="s">
        <v>1914</v>
      </c>
      <c r="B912" s="2" t="s">
        <v>1915</v>
      </c>
      <c r="C912" s="2" t="s">
        <v>2118</v>
      </c>
      <c r="D912" s="2" t="s">
        <v>1460</v>
      </c>
      <c r="E912" s="12" t="s">
        <v>12</v>
      </c>
      <c r="F912" s="2"/>
      <c r="G912" s="2" t="s">
        <v>103</v>
      </c>
      <c r="H912" s="2" t="s">
        <v>1461</v>
      </c>
      <c r="I912" s="2" t="s">
        <v>15</v>
      </c>
      <c r="J912" s="2" t="s">
        <v>381</v>
      </c>
    </row>
    <row r="913" spans="1:10" x14ac:dyDescent="0.3">
      <c r="A913" s="2" t="s">
        <v>2186</v>
      </c>
      <c r="B913" s="2" t="s">
        <v>2187</v>
      </c>
      <c r="C913" s="2" t="s">
        <v>2118</v>
      </c>
      <c r="D913" s="2" t="s">
        <v>2124</v>
      </c>
      <c r="E913" s="12" t="s">
        <v>12</v>
      </c>
      <c r="F913" s="2"/>
      <c r="G913" s="2" t="s">
        <v>2125</v>
      </c>
      <c r="H913" s="2" t="s">
        <v>2126</v>
      </c>
      <c r="I913" s="2" t="s">
        <v>33</v>
      </c>
      <c r="J913" s="2" t="s">
        <v>381</v>
      </c>
    </row>
    <row r="914" spans="1:10" x14ac:dyDescent="0.3">
      <c r="A914" s="2" t="s">
        <v>1916</v>
      </c>
      <c r="B914" s="2" t="s">
        <v>1917</v>
      </c>
      <c r="C914" s="2" t="s">
        <v>2118</v>
      </c>
      <c r="D914" s="2" t="s">
        <v>1918</v>
      </c>
      <c r="E914" s="12" t="s">
        <v>12</v>
      </c>
      <c r="F914" s="2"/>
      <c r="G914" s="2" t="s">
        <v>103</v>
      </c>
      <c r="H914" s="2" t="s">
        <v>104</v>
      </c>
      <c r="I914" s="2" t="s">
        <v>15</v>
      </c>
      <c r="J914" s="2" t="s">
        <v>16</v>
      </c>
    </row>
    <row r="915" spans="1:10" x14ac:dyDescent="0.3">
      <c r="A915" s="2" t="s">
        <v>1919</v>
      </c>
      <c r="B915" s="2" t="s">
        <v>1920</v>
      </c>
      <c r="C915" s="2" t="s">
        <v>2118</v>
      </c>
      <c r="D915" s="2"/>
      <c r="E915" s="12" t="s">
        <v>12</v>
      </c>
      <c r="F915" s="2"/>
      <c r="G915" s="2" t="s">
        <v>103</v>
      </c>
      <c r="H915" s="2" t="s">
        <v>104</v>
      </c>
      <c r="I915" s="2" t="s">
        <v>15</v>
      </c>
      <c r="J915" s="2" t="s">
        <v>16</v>
      </c>
    </row>
    <row r="916" spans="1:10" x14ac:dyDescent="0.3">
      <c r="A916" s="2" t="s">
        <v>1921</v>
      </c>
      <c r="B916" s="2" t="s">
        <v>1922</v>
      </c>
      <c r="C916" s="2" t="s">
        <v>2118</v>
      </c>
      <c r="D916" s="2"/>
      <c r="E916" s="12" t="s">
        <v>12</v>
      </c>
      <c r="F916" s="2"/>
      <c r="G916" s="2" t="s">
        <v>103</v>
      </c>
      <c r="H916" s="2" t="s">
        <v>104</v>
      </c>
      <c r="I916" s="2" t="s">
        <v>33</v>
      </c>
      <c r="J916" s="2" t="s">
        <v>16</v>
      </c>
    </row>
    <row r="917" spans="1:10" x14ac:dyDescent="0.3">
      <c r="A917" s="2" t="s">
        <v>1923</v>
      </c>
      <c r="B917" s="2" t="s">
        <v>1924</v>
      </c>
      <c r="C917" s="2" t="s">
        <v>2118</v>
      </c>
      <c r="D917" s="2"/>
      <c r="E917" s="12" t="s">
        <v>12</v>
      </c>
      <c r="F917" s="2"/>
      <c r="G917" s="2" t="s">
        <v>103</v>
      </c>
      <c r="H917" s="2" t="s">
        <v>104</v>
      </c>
      <c r="I917" s="2" t="s">
        <v>15</v>
      </c>
      <c r="J917" s="2" t="s">
        <v>16</v>
      </c>
    </row>
    <row r="918" spans="1:10" x14ac:dyDescent="0.3">
      <c r="A918" s="2" t="s">
        <v>1925</v>
      </c>
      <c r="B918" s="2" t="s">
        <v>1926</v>
      </c>
      <c r="C918" s="2" t="s">
        <v>2118</v>
      </c>
      <c r="D918" s="2"/>
      <c r="E918" s="12" t="s">
        <v>12</v>
      </c>
      <c r="F918" s="2"/>
      <c r="G918" s="2" t="s">
        <v>103</v>
      </c>
      <c r="H918" s="2" t="s">
        <v>104</v>
      </c>
      <c r="I918" s="2" t="s">
        <v>15</v>
      </c>
      <c r="J918" s="2" t="s">
        <v>16</v>
      </c>
    </row>
    <row r="919" spans="1:10" x14ac:dyDescent="0.3">
      <c r="A919" s="2" t="s">
        <v>1927</v>
      </c>
      <c r="B919" s="2" t="s">
        <v>1928</v>
      </c>
      <c r="C919" s="2" t="s">
        <v>2118</v>
      </c>
      <c r="D919" s="2"/>
      <c r="E919" s="12" t="s">
        <v>12</v>
      </c>
      <c r="F919" s="2"/>
      <c r="G919" s="2" t="s">
        <v>103</v>
      </c>
      <c r="H919" s="2" t="s">
        <v>104</v>
      </c>
      <c r="I919" s="2" t="s">
        <v>15</v>
      </c>
      <c r="J919" s="2" t="s">
        <v>16</v>
      </c>
    </row>
    <row r="920" spans="1:10" x14ac:dyDescent="0.3">
      <c r="A920" s="2" t="s">
        <v>1929</v>
      </c>
      <c r="B920" s="2" t="s">
        <v>1930</v>
      </c>
      <c r="C920" s="2" t="s">
        <v>2118</v>
      </c>
      <c r="D920" s="2"/>
      <c r="E920" s="12" t="s">
        <v>12</v>
      </c>
      <c r="F920" s="2"/>
      <c r="G920" s="2" t="s">
        <v>103</v>
      </c>
      <c r="H920" s="2" t="s">
        <v>104</v>
      </c>
      <c r="I920" s="2" t="s">
        <v>15</v>
      </c>
      <c r="J920" s="2" t="s">
        <v>16</v>
      </c>
    </row>
    <row r="921" spans="1:10" x14ac:dyDescent="0.3">
      <c r="A921" s="2" t="s">
        <v>1931</v>
      </c>
      <c r="B921" s="2" t="s">
        <v>1932</v>
      </c>
      <c r="C921" s="2" t="s">
        <v>2118</v>
      </c>
      <c r="D921" s="2"/>
      <c r="E921" s="12" t="s">
        <v>12</v>
      </c>
      <c r="F921" s="2"/>
      <c r="G921" s="2" t="s">
        <v>103</v>
      </c>
      <c r="H921" s="2" t="s">
        <v>104</v>
      </c>
      <c r="I921" s="2" t="s">
        <v>33</v>
      </c>
      <c r="J921" s="2" t="s">
        <v>16</v>
      </c>
    </row>
    <row r="922" spans="1:10" x14ac:dyDescent="0.3">
      <c r="A922" s="2" t="s">
        <v>1933</v>
      </c>
      <c r="B922" s="2" t="s">
        <v>1934</v>
      </c>
      <c r="C922" s="2" t="s">
        <v>2118</v>
      </c>
      <c r="D922" s="2"/>
      <c r="E922" s="12" t="s">
        <v>12</v>
      </c>
      <c r="F922" s="2"/>
      <c r="G922" s="2" t="s">
        <v>103</v>
      </c>
      <c r="H922" s="2" t="s">
        <v>104</v>
      </c>
      <c r="I922" s="2" t="s">
        <v>15</v>
      </c>
      <c r="J922" s="2" t="s">
        <v>16</v>
      </c>
    </row>
    <row r="923" spans="1:10" x14ac:dyDescent="0.3">
      <c r="A923" s="2" t="s">
        <v>2188</v>
      </c>
      <c r="B923" s="2" t="s">
        <v>2189</v>
      </c>
      <c r="C923" s="2" t="s">
        <v>2118</v>
      </c>
      <c r="D923" s="2" t="s">
        <v>1955</v>
      </c>
      <c r="E923" s="12" t="s">
        <v>12</v>
      </c>
      <c r="F923" s="2"/>
      <c r="G923" s="2" t="s">
        <v>25</v>
      </c>
      <c r="H923" s="2" t="s">
        <v>26</v>
      </c>
      <c r="I923" s="2" t="s">
        <v>15</v>
      </c>
      <c r="J923" s="2" t="s">
        <v>381</v>
      </c>
    </row>
    <row r="924" spans="1:10" x14ac:dyDescent="0.3">
      <c r="A924" s="2" t="s">
        <v>1935</v>
      </c>
      <c r="B924" s="2" t="s">
        <v>1936</v>
      </c>
      <c r="C924" s="2" t="s">
        <v>2118</v>
      </c>
      <c r="D924" s="2"/>
      <c r="E924" s="12" t="s">
        <v>12</v>
      </c>
      <c r="F924" s="2"/>
      <c r="G924" s="2" t="s">
        <v>361</v>
      </c>
      <c r="H924" s="2" t="s">
        <v>362</v>
      </c>
      <c r="I924" s="2" t="s">
        <v>15</v>
      </c>
      <c r="J924" s="2" t="s">
        <v>16</v>
      </c>
    </row>
    <row r="925" spans="1:10" x14ac:dyDescent="0.3">
      <c r="A925" s="2" t="s">
        <v>1937</v>
      </c>
      <c r="B925" s="2" t="s">
        <v>1938</v>
      </c>
      <c r="C925" s="2" t="s">
        <v>2118</v>
      </c>
      <c r="D925" s="2" t="s">
        <v>1939</v>
      </c>
      <c r="E925" s="12" t="s">
        <v>12</v>
      </c>
      <c r="F925" s="2"/>
      <c r="G925" s="2" t="s">
        <v>103</v>
      </c>
      <c r="H925" s="2" t="s">
        <v>104</v>
      </c>
      <c r="I925" s="2" t="s">
        <v>15</v>
      </c>
      <c r="J925" s="2" t="s">
        <v>16</v>
      </c>
    </row>
    <row r="926" spans="1:10" x14ac:dyDescent="0.3">
      <c r="A926" s="2" t="s">
        <v>1499</v>
      </c>
      <c r="B926" s="2" t="s">
        <v>1500</v>
      </c>
      <c r="C926" s="2" t="s">
        <v>2190</v>
      </c>
      <c r="D926" s="2" t="s">
        <v>1502</v>
      </c>
      <c r="E926" s="12" t="s">
        <v>12</v>
      </c>
      <c r="F926" s="2"/>
      <c r="G926" s="2" t="s">
        <v>1262</v>
      </c>
      <c r="H926" s="2" t="s">
        <v>1263</v>
      </c>
      <c r="I926" s="2" t="s">
        <v>15</v>
      </c>
      <c r="J926" s="2" t="s">
        <v>143</v>
      </c>
    </row>
    <row r="927" spans="1:10" x14ac:dyDescent="0.3">
      <c r="A927" s="2" t="s">
        <v>1503</v>
      </c>
      <c r="B927" s="2" t="s">
        <v>1504</v>
      </c>
      <c r="C927" s="2" t="s">
        <v>2190</v>
      </c>
      <c r="D927" s="2" t="s">
        <v>1505</v>
      </c>
      <c r="E927" s="12" t="s">
        <v>12</v>
      </c>
      <c r="F927" s="2"/>
      <c r="G927" s="2" t="s">
        <v>213</v>
      </c>
      <c r="H927" s="2" t="s">
        <v>183</v>
      </c>
      <c r="I927" s="2" t="s">
        <v>33</v>
      </c>
      <c r="J927" s="2" t="s">
        <v>16</v>
      </c>
    </row>
    <row r="928" spans="1:10" x14ac:dyDescent="0.3">
      <c r="A928" s="2" t="s">
        <v>2191</v>
      </c>
      <c r="B928" s="2" t="s">
        <v>2192</v>
      </c>
      <c r="C928" s="2" t="s">
        <v>2190</v>
      </c>
      <c r="D928" s="2" t="s">
        <v>2193</v>
      </c>
      <c r="E928" s="12" t="s">
        <v>12</v>
      </c>
      <c r="F928" s="2"/>
      <c r="G928" s="2" t="s">
        <v>25</v>
      </c>
      <c r="H928" s="2" t="s">
        <v>26</v>
      </c>
      <c r="I928" s="2" t="s">
        <v>67</v>
      </c>
      <c r="J928" s="2" t="s">
        <v>16</v>
      </c>
    </row>
    <row r="929" spans="1:10" x14ac:dyDescent="0.3">
      <c r="A929" s="2" t="s">
        <v>1506</v>
      </c>
      <c r="B929" s="2" t="s">
        <v>1507</v>
      </c>
      <c r="C929" s="2" t="s">
        <v>2190</v>
      </c>
      <c r="D929" s="2" t="s">
        <v>1508</v>
      </c>
      <c r="E929" s="12" t="s">
        <v>12</v>
      </c>
      <c r="F929" s="2"/>
      <c r="G929" s="2" t="s">
        <v>460</v>
      </c>
      <c r="H929" s="2" t="s">
        <v>32</v>
      </c>
      <c r="I929" s="2" t="s">
        <v>67</v>
      </c>
      <c r="J929" s="2" t="s">
        <v>16</v>
      </c>
    </row>
    <row r="930" spans="1:10" x14ac:dyDescent="0.3">
      <c r="A930" s="2" t="s">
        <v>1509</v>
      </c>
      <c r="B930" s="2" t="s">
        <v>1510</v>
      </c>
      <c r="C930" s="2" t="s">
        <v>2190</v>
      </c>
      <c r="D930" s="2" t="s">
        <v>1511</v>
      </c>
      <c r="E930" s="12" t="s">
        <v>12</v>
      </c>
      <c r="F930" s="2"/>
      <c r="G930" s="2" t="s">
        <v>25</v>
      </c>
      <c r="H930" s="2" t="s">
        <v>794</v>
      </c>
      <c r="I930" s="2" t="s">
        <v>33</v>
      </c>
      <c r="J930" s="2" t="s">
        <v>16</v>
      </c>
    </row>
    <row r="931" spans="1:10" x14ac:dyDescent="0.3">
      <c r="A931" s="2" t="s">
        <v>2194</v>
      </c>
      <c r="B931" s="2" t="s">
        <v>2195</v>
      </c>
      <c r="C931" s="2" t="s">
        <v>2190</v>
      </c>
      <c r="D931" s="2" t="s">
        <v>2196</v>
      </c>
      <c r="E931" s="12" t="s">
        <v>12</v>
      </c>
      <c r="F931" s="2"/>
      <c r="G931" s="2" t="s">
        <v>1262</v>
      </c>
      <c r="H931" s="2" t="s">
        <v>1263</v>
      </c>
      <c r="I931" s="2" t="s">
        <v>15</v>
      </c>
      <c r="J931" s="2" t="s">
        <v>16</v>
      </c>
    </row>
    <row r="932" spans="1:10" x14ac:dyDescent="0.3">
      <c r="A932" s="2" t="s">
        <v>1545</v>
      </c>
      <c r="B932" s="2" t="s">
        <v>1546</v>
      </c>
      <c r="C932" s="2" t="s">
        <v>2190</v>
      </c>
      <c r="D932" s="2" t="s">
        <v>1547</v>
      </c>
      <c r="E932" s="12" t="s">
        <v>12</v>
      </c>
      <c r="F932" s="2"/>
      <c r="G932" s="2" t="s">
        <v>1262</v>
      </c>
      <c r="H932" s="2" t="s">
        <v>1263</v>
      </c>
      <c r="I932" s="2" t="s">
        <v>15</v>
      </c>
      <c r="J932" s="2" t="s">
        <v>16</v>
      </c>
    </row>
    <row r="933" spans="1:10" x14ac:dyDescent="0.3">
      <c r="A933" s="2" t="s">
        <v>1548</v>
      </c>
      <c r="B933" s="2" t="s">
        <v>1549</v>
      </c>
      <c r="C933" s="2" t="s">
        <v>2190</v>
      </c>
      <c r="D933" s="2" t="s">
        <v>1550</v>
      </c>
      <c r="E933" s="12" t="s">
        <v>12</v>
      </c>
      <c r="F933" s="2"/>
      <c r="G933" s="2" t="s">
        <v>25</v>
      </c>
      <c r="H933" s="2" t="s">
        <v>26</v>
      </c>
      <c r="I933" s="2" t="s">
        <v>15</v>
      </c>
      <c r="J933" s="2" t="s">
        <v>16</v>
      </c>
    </row>
    <row r="934" spans="1:10" x14ac:dyDescent="0.3">
      <c r="A934" s="2" t="s">
        <v>2197</v>
      </c>
      <c r="B934" s="2" t="s">
        <v>2198</v>
      </c>
      <c r="C934" s="2" t="s">
        <v>2190</v>
      </c>
      <c r="D934" s="2" t="s">
        <v>2199</v>
      </c>
      <c r="E934" s="12" t="s">
        <v>12</v>
      </c>
      <c r="F934" s="2"/>
      <c r="G934" s="2" t="s">
        <v>114</v>
      </c>
      <c r="H934" s="2" t="s">
        <v>115</v>
      </c>
      <c r="I934" s="2" t="s">
        <v>15</v>
      </c>
      <c r="J934" s="2" t="s">
        <v>16</v>
      </c>
    </row>
    <row r="935" spans="1:10" x14ac:dyDescent="0.3">
      <c r="A935" s="2" t="s">
        <v>2200</v>
      </c>
      <c r="B935" s="2" t="s">
        <v>2201</v>
      </c>
      <c r="C935" s="2" t="s">
        <v>2190</v>
      </c>
      <c r="D935" s="2" t="s">
        <v>2202</v>
      </c>
      <c r="E935" s="12" t="s">
        <v>12</v>
      </c>
      <c r="F935" s="2"/>
      <c r="G935" s="2" t="s">
        <v>114</v>
      </c>
      <c r="H935" s="2" t="s">
        <v>115</v>
      </c>
      <c r="I935" s="2" t="s">
        <v>15</v>
      </c>
      <c r="J935" s="2" t="s">
        <v>16</v>
      </c>
    </row>
    <row r="936" spans="1:10" x14ac:dyDescent="0.3">
      <c r="A936" s="2" t="s">
        <v>2203</v>
      </c>
      <c r="B936" s="2" t="s">
        <v>2204</v>
      </c>
      <c r="C936" s="2" t="s">
        <v>2190</v>
      </c>
      <c r="D936" s="2" t="s">
        <v>2205</v>
      </c>
      <c r="E936" s="12" t="s">
        <v>12</v>
      </c>
      <c r="F936" s="2"/>
      <c r="G936" s="2" t="s">
        <v>25</v>
      </c>
      <c r="H936" s="2" t="s">
        <v>26</v>
      </c>
      <c r="I936" s="2" t="s">
        <v>15</v>
      </c>
      <c r="J936" s="2" t="s">
        <v>16</v>
      </c>
    </row>
    <row r="937" spans="1:10" x14ac:dyDescent="0.3">
      <c r="A937" s="2" t="s">
        <v>2206</v>
      </c>
      <c r="B937" s="2" t="s">
        <v>2207</v>
      </c>
      <c r="C937" s="2" t="s">
        <v>2190</v>
      </c>
      <c r="D937" s="2" t="s">
        <v>2208</v>
      </c>
      <c r="E937" s="12" t="s">
        <v>12</v>
      </c>
      <c r="F937" s="2"/>
      <c r="G937" s="2" t="s">
        <v>114</v>
      </c>
      <c r="H937" s="2" t="s">
        <v>115</v>
      </c>
      <c r="I937" s="2" t="s">
        <v>15</v>
      </c>
      <c r="J937" s="2" t="s">
        <v>16</v>
      </c>
    </row>
    <row r="938" spans="1:10" x14ac:dyDescent="0.3">
      <c r="A938" s="2" t="s">
        <v>1563</v>
      </c>
      <c r="B938" s="2" t="s">
        <v>1564</v>
      </c>
      <c r="C938" s="2" t="s">
        <v>2190</v>
      </c>
      <c r="D938" s="2" t="s">
        <v>1565</v>
      </c>
      <c r="E938" s="12" t="s">
        <v>12</v>
      </c>
      <c r="F938" s="2"/>
      <c r="G938" s="2" t="s">
        <v>25</v>
      </c>
      <c r="H938" s="2" t="s">
        <v>26</v>
      </c>
      <c r="I938" s="2" t="s">
        <v>15</v>
      </c>
      <c r="J938" s="2" t="s">
        <v>16</v>
      </c>
    </row>
    <row r="939" spans="1:10" x14ac:dyDescent="0.3">
      <c r="A939" s="2" t="s">
        <v>2209</v>
      </c>
      <c r="B939" s="2" t="s">
        <v>2210</v>
      </c>
      <c r="C939" s="2" t="s">
        <v>2190</v>
      </c>
      <c r="D939" s="2" t="s">
        <v>2211</v>
      </c>
      <c r="E939" s="12" t="s">
        <v>12</v>
      </c>
      <c r="F939" s="2"/>
      <c r="G939" s="2" t="s">
        <v>114</v>
      </c>
      <c r="H939" s="2" t="s">
        <v>115</v>
      </c>
      <c r="I939" s="2" t="s">
        <v>33</v>
      </c>
      <c r="J939" s="2" t="s">
        <v>16</v>
      </c>
    </row>
    <row r="940" spans="1:10" x14ac:dyDescent="0.3">
      <c r="A940" s="2" t="s">
        <v>2212</v>
      </c>
      <c r="B940" s="2" t="s">
        <v>2213</v>
      </c>
      <c r="C940" s="2" t="s">
        <v>2190</v>
      </c>
      <c r="D940" s="2" t="s">
        <v>2214</v>
      </c>
      <c r="E940" s="12" t="s">
        <v>12</v>
      </c>
      <c r="F940" s="2"/>
      <c r="G940" s="2" t="s">
        <v>114</v>
      </c>
      <c r="H940" s="2" t="s">
        <v>115</v>
      </c>
      <c r="I940" s="2" t="s">
        <v>15</v>
      </c>
      <c r="J940" s="2" t="s">
        <v>16</v>
      </c>
    </row>
    <row r="941" spans="1:10" x14ac:dyDescent="0.3">
      <c r="A941" s="2" t="s">
        <v>1566</v>
      </c>
      <c r="B941" s="2" t="s">
        <v>1567</v>
      </c>
      <c r="C941" s="2" t="s">
        <v>2190</v>
      </c>
      <c r="D941" s="2" t="s">
        <v>1568</v>
      </c>
      <c r="E941" s="12" t="s">
        <v>12</v>
      </c>
      <c r="F941" s="2"/>
      <c r="G941" s="2" t="s">
        <v>1262</v>
      </c>
      <c r="H941" s="2" t="s">
        <v>1263</v>
      </c>
      <c r="I941" s="2" t="s">
        <v>15</v>
      </c>
      <c r="J941" s="2" t="s">
        <v>16</v>
      </c>
    </row>
    <row r="942" spans="1:10" x14ac:dyDescent="0.3">
      <c r="A942" s="2" t="s">
        <v>2215</v>
      </c>
      <c r="B942" s="2" t="s">
        <v>2216</v>
      </c>
      <c r="C942" s="2" t="s">
        <v>2190</v>
      </c>
      <c r="D942" s="2" t="s">
        <v>2217</v>
      </c>
      <c r="E942" s="12" t="s">
        <v>12</v>
      </c>
      <c r="F942" s="2"/>
      <c r="G942" s="2" t="s">
        <v>1262</v>
      </c>
      <c r="H942" s="2" t="s">
        <v>1263</v>
      </c>
      <c r="I942" s="2" t="s">
        <v>15</v>
      </c>
      <c r="J942" s="2" t="s">
        <v>16</v>
      </c>
    </row>
    <row r="943" spans="1:10" x14ac:dyDescent="0.3">
      <c r="A943" s="2" t="s">
        <v>2218</v>
      </c>
      <c r="B943" s="2" t="s">
        <v>2219</v>
      </c>
      <c r="C943" s="2" t="s">
        <v>2190</v>
      </c>
      <c r="D943" s="2" t="s">
        <v>2220</v>
      </c>
      <c r="E943" s="12" t="s">
        <v>12</v>
      </c>
      <c r="F943" s="2"/>
      <c r="G943" s="2" t="s">
        <v>1262</v>
      </c>
      <c r="H943" s="2" t="s">
        <v>1263</v>
      </c>
      <c r="I943" s="2" t="s">
        <v>15</v>
      </c>
      <c r="J943" s="2" t="s">
        <v>16</v>
      </c>
    </row>
    <row r="944" spans="1:10" x14ac:dyDescent="0.3">
      <c r="A944" s="2" t="s">
        <v>2221</v>
      </c>
      <c r="B944" s="2" t="s">
        <v>2222</v>
      </c>
      <c r="C944" s="2" t="s">
        <v>2190</v>
      </c>
      <c r="D944" s="2" t="s">
        <v>2223</v>
      </c>
      <c r="E944" s="12" t="s">
        <v>12</v>
      </c>
      <c r="F944" s="2"/>
      <c r="G944" s="2" t="s">
        <v>1262</v>
      </c>
      <c r="H944" s="2" t="s">
        <v>1263</v>
      </c>
      <c r="I944" s="2" t="s">
        <v>15</v>
      </c>
      <c r="J944" s="2" t="s">
        <v>16</v>
      </c>
    </row>
    <row r="945" spans="1:10" x14ac:dyDescent="0.3">
      <c r="A945" s="2" t="s">
        <v>2224</v>
      </c>
      <c r="B945" s="2" t="s">
        <v>2225</v>
      </c>
      <c r="C945" s="2" t="s">
        <v>2190</v>
      </c>
      <c r="D945" s="2" t="s">
        <v>2226</v>
      </c>
      <c r="E945" s="12" t="s">
        <v>12</v>
      </c>
      <c r="F945" s="2"/>
      <c r="G945" s="2" t="s">
        <v>2227</v>
      </c>
      <c r="H945" s="2" t="s">
        <v>2228</v>
      </c>
      <c r="I945" s="2" t="s">
        <v>15</v>
      </c>
      <c r="J945" s="2" t="s">
        <v>16</v>
      </c>
    </row>
    <row r="946" spans="1:10" x14ac:dyDescent="0.3">
      <c r="A946" s="2" t="s">
        <v>2229</v>
      </c>
      <c r="B946" s="2" t="s">
        <v>2230</v>
      </c>
      <c r="C946" s="2" t="s">
        <v>2190</v>
      </c>
      <c r="D946" s="2" t="s">
        <v>2231</v>
      </c>
      <c r="E946" s="12" t="s">
        <v>12</v>
      </c>
      <c r="F946" s="2"/>
      <c r="G946" s="2" t="s">
        <v>2227</v>
      </c>
      <c r="H946" s="2" t="s">
        <v>2228</v>
      </c>
      <c r="I946" s="2" t="s">
        <v>15</v>
      </c>
      <c r="J946" s="2" t="s">
        <v>16</v>
      </c>
    </row>
    <row r="947" spans="1:10" x14ac:dyDescent="0.3">
      <c r="A947" s="2" t="s">
        <v>2232</v>
      </c>
      <c r="B947" s="2" t="s">
        <v>2233</v>
      </c>
      <c r="C947" s="2" t="s">
        <v>2190</v>
      </c>
      <c r="D947" s="2" t="s">
        <v>2234</v>
      </c>
      <c r="E947" s="12" t="s">
        <v>12</v>
      </c>
      <c r="F947" s="2"/>
      <c r="G947" s="2" t="s">
        <v>2227</v>
      </c>
      <c r="H947" s="2" t="s">
        <v>2228</v>
      </c>
      <c r="I947" s="2" t="s">
        <v>33</v>
      </c>
      <c r="J947" s="2" t="s">
        <v>16</v>
      </c>
    </row>
    <row r="948" spans="1:10" x14ac:dyDescent="0.3">
      <c r="A948" s="2" t="s">
        <v>2235</v>
      </c>
      <c r="B948" s="2" t="s">
        <v>2236</v>
      </c>
      <c r="C948" s="2" t="s">
        <v>2190</v>
      </c>
      <c r="D948" s="2" t="s">
        <v>2237</v>
      </c>
      <c r="E948" s="12" t="s">
        <v>12</v>
      </c>
      <c r="F948" s="2"/>
      <c r="G948" s="2" t="s">
        <v>2227</v>
      </c>
      <c r="H948" s="2" t="s">
        <v>2228</v>
      </c>
      <c r="I948" s="2" t="s">
        <v>15</v>
      </c>
      <c r="J948" s="2" t="s">
        <v>16</v>
      </c>
    </row>
    <row r="949" spans="1:10" x14ac:dyDescent="0.3">
      <c r="A949" s="2" t="s">
        <v>1678</v>
      </c>
      <c r="B949" s="2" t="s">
        <v>1679</v>
      </c>
      <c r="C949" s="2" t="s">
        <v>2190</v>
      </c>
      <c r="D949" s="2" t="s">
        <v>1680</v>
      </c>
      <c r="E949" s="12" t="s">
        <v>12</v>
      </c>
      <c r="F949" s="2"/>
      <c r="G949" s="2" t="s">
        <v>1262</v>
      </c>
      <c r="H949" s="2" t="s">
        <v>794</v>
      </c>
      <c r="I949" s="2" t="s">
        <v>15</v>
      </c>
      <c r="J949" s="2" t="s">
        <v>16</v>
      </c>
    </row>
    <row r="950" spans="1:10" x14ac:dyDescent="0.3">
      <c r="A950" s="2" t="s">
        <v>1681</v>
      </c>
      <c r="B950" s="2" t="s">
        <v>1682</v>
      </c>
      <c r="C950" s="2" t="s">
        <v>2190</v>
      </c>
      <c r="D950" s="2" t="s">
        <v>1683</v>
      </c>
      <c r="E950" s="12" t="s">
        <v>12</v>
      </c>
      <c r="F950" s="2"/>
      <c r="G950" s="2" t="s">
        <v>1262</v>
      </c>
      <c r="H950" s="2" t="s">
        <v>794</v>
      </c>
      <c r="I950" s="2" t="s">
        <v>15</v>
      </c>
      <c r="J950" s="2" t="s">
        <v>16</v>
      </c>
    </row>
    <row r="951" spans="1:10" x14ac:dyDescent="0.3">
      <c r="A951" s="2" t="s">
        <v>2004</v>
      </c>
      <c r="B951" s="2" t="s">
        <v>2005</v>
      </c>
      <c r="C951" s="2" t="s">
        <v>2190</v>
      </c>
      <c r="D951" s="2" t="s">
        <v>2006</v>
      </c>
      <c r="E951" s="12" t="s">
        <v>12</v>
      </c>
      <c r="F951" s="2"/>
      <c r="G951" s="2" t="s">
        <v>25</v>
      </c>
      <c r="H951" s="2" t="s">
        <v>26</v>
      </c>
      <c r="I951" s="2" t="s">
        <v>67</v>
      </c>
      <c r="J951" s="2" t="s">
        <v>16</v>
      </c>
    </row>
    <row r="952" spans="1:10" x14ac:dyDescent="0.3">
      <c r="A952" s="2" t="s">
        <v>1684</v>
      </c>
      <c r="B952" s="2" t="s">
        <v>1685</v>
      </c>
      <c r="C952" s="2" t="s">
        <v>2190</v>
      </c>
      <c r="D952" s="2" t="s">
        <v>1686</v>
      </c>
      <c r="E952" s="12" t="s">
        <v>12</v>
      </c>
      <c r="F952" s="2"/>
      <c r="G952" s="2" t="s">
        <v>31</v>
      </c>
      <c r="H952" s="2" t="s">
        <v>32</v>
      </c>
      <c r="I952" s="2" t="s">
        <v>15</v>
      </c>
      <c r="J952" s="2" t="s">
        <v>16</v>
      </c>
    </row>
    <row r="953" spans="1:10" x14ac:dyDescent="0.3">
      <c r="A953" s="2" t="s">
        <v>2238</v>
      </c>
      <c r="B953" s="2" t="s">
        <v>2239</v>
      </c>
      <c r="C953" s="2" t="s">
        <v>2190</v>
      </c>
      <c r="D953" s="2" t="s">
        <v>2240</v>
      </c>
      <c r="E953" s="12" t="s">
        <v>12</v>
      </c>
      <c r="F953" s="2"/>
      <c r="G953" s="2" t="s">
        <v>98</v>
      </c>
      <c r="H953" s="2" t="s">
        <v>99</v>
      </c>
      <c r="I953" s="2" t="s">
        <v>15</v>
      </c>
      <c r="J953" s="2" t="s">
        <v>16</v>
      </c>
    </row>
    <row r="954" spans="1:10" x14ac:dyDescent="0.3">
      <c r="A954" s="2" t="s">
        <v>1687</v>
      </c>
      <c r="B954" s="2" t="s">
        <v>1688</v>
      </c>
      <c r="C954" s="2" t="s">
        <v>2190</v>
      </c>
      <c r="D954" s="2" t="s">
        <v>1689</v>
      </c>
      <c r="E954" s="12" t="s">
        <v>12</v>
      </c>
      <c r="F954" s="2"/>
      <c r="G954" s="2" t="s">
        <v>898</v>
      </c>
      <c r="H954" s="2" t="s">
        <v>99</v>
      </c>
      <c r="I954" s="2" t="s">
        <v>15</v>
      </c>
      <c r="J954" s="2" t="s">
        <v>16</v>
      </c>
    </row>
    <row r="955" spans="1:10" x14ac:dyDescent="0.3">
      <c r="A955" s="2" t="s">
        <v>1690</v>
      </c>
      <c r="B955" s="2" t="s">
        <v>1691</v>
      </c>
      <c r="C955" s="2" t="s">
        <v>2190</v>
      </c>
      <c r="D955" s="2" t="s">
        <v>1692</v>
      </c>
      <c r="E955" s="12" t="s">
        <v>12</v>
      </c>
      <c r="F955" s="2"/>
      <c r="G955" s="2" t="s">
        <v>213</v>
      </c>
      <c r="H955" s="2" t="s">
        <v>183</v>
      </c>
      <c r="I955" s="2" t="s">
        <v>15</v>
      </c>
      <c r="J955" s="2" t="s">
        <v>16</v>
      </c>
    </row>
    <row r="956" spans="1:10" x14ac:dyDescent="0.3">
      <c r="A956" s="2" t="s">
        <v>2241</v>
      </c>
      <c r="B956" s="2" t="s">
        <v>2242</v>
      </c>
      <c r="C956" s="2" t="s">
        <v>2190</v>
      </c>
      <c r="D956" s="2" t="s">
        <v>2243</v>
      </c>
      <c r="E956" s="12" t="s">
        <v>12</v>
      </c>
      <c r="F956" s="2"/>
      <c r="G956" s="2" t="s">
        <v>213</v>
      </c>
      <c r="H956" s="2" t="s">
        <v>183</v>
      </c>
      <c r="I956" s="2" t="s">
        <v>15</v>
      </c>
      <c r="J956" s="2" t="s">
        <v>16</v>
      </c>
    </row>
    <row r="957" spans="1:10" x14ac:dyDescent="0.3">
      <c r="A957" s="2" t="s">
        <v>1699</v>
      </c>
      <c r="B957" s="2" t="s">
        <v>1700</v>
      </c>
      <c r="C957" s="2" t="s">
        <v>2190</v>
      </c>
      <c r="D957" s="2" t="s">
        <v>1701</v>
      </c>
      <c r="E957" s="12" t="s">
        <v>12</v>
      </c>
      <c r="F957" s="2"/>
      <c r="G957" s="2" t="s">
        <v>213</v>
      </c>
      <c r="H957" s="2" t="s">
        <v>183</v>
      </c>
      <c r="I957" s="2" t="s">
        <v>15</v>
      </c>
      <c r="J957" s="2" t="s">
        <v>16</v>
      </c>
    </row>
    <row r="958" spans="1:10" x14ac:dyDescent="0.3">
      <c r="A958" s="2" t="s">
        <v>1702</v>
      </c>
      <c r="B958" s="2" t="s">
        <v>1703</v>
      </c>
      <c r="C958" s="2" t="s">
        <v>2190</v>
      </c>
      <c r="D958" s="2" t="s">
        <v>1704</v>
      </c>
      <c r="E958" s="12" t="s">
        <v>12</v>
      </c>
      <c r="F958" s="2"/>
      <c r="G958" s="2" t="s">
        <v>213</v>
      </c>
      <c r="H958" s="2" t="s">
        <v>183</v>
      </c>
      <c r="I958" s="2" t="s">
        <v>15</v>
      </c>
      <c r="J958" s="2" t="s">
        <v>16</v>
      </c>
    </row>
    <row r="959" spans="1:10" x14ac:dyDescent="0.3">
      <c r="A959" s="2" t="s">
        <v>1705</v>
      </c>
      <c r="B959" s="2" t="s">
        <v>1706</v>
      </c>
      <c r="C959" s="2" t="s">
        <v>2190</v>
      </c>
      <c r="D959" s="2" t="s">
        <v>1707</v>
      </c>
      <c r="E959" s="12" t="s">
        <v>12</v>
      </c>
      <c r="F959" s="2"/>
      <c r="G959" s="2" t="s">
        <v>213</v>
      </c>
      <c r="H959" s="2" t="s">
        <v>183</v>
      </c>
      <c r="I959" s="2" t="s">
        <v>33</v>
      </c>
      <c r="J959" s="2" t="s">
        <v>16</v>
      </c>
    </row>
    <row r="960" spans="1:10" x14ac:dyDescent="0.3">
      <c r="A960" s="2" t="s">
        <v>1708</v>
      </c>
      <c r="B960" s="2" t="s">
        <v>1709</v>
      </c>
      <c r="C960" s="2" t="s">
        <v>2190</v>
      </c>
      <c r="D960" s="2" t="s">
        <v>1710</v>
      </c>
      <c r="E960" s="12" t="s">
        <v>12</v>
      </c>
      <c r="F960" s="2"/>
      <c r="G960" s="2" t="s">
        <v>213</v>
      </c>
      <c r="H960" s="2" t="s">
        <v>183</v>
      </c>
      <c r="I960" s="2" t="s">
        <v>15</v>
      </c>
      <c r="J960" s="2" t="s">
        <v>16</v>
      </c>
    </row>
    <row r="961" spans="1:10" x14ac:dyDescent="0.3">
      <c r="A961" s="2" t="s">
        <v>1711</v>
      </c>
      <c r="B961" s="2" t="s">
        <v>1712</v>
      </c>
      <c r="C961" s="2" t="s">
        <v>2190</v>
      </c>
      <c r="D961" s="2" t="s">
        <v>1713</v>
      </c>
      <c r="E961" s="12" t="s">
        <v>12</v>
      </c>
      <c r="F961" s="2"/>
      <c r="G961" s="2" t="s">
        <v>213</v>
      </c>
      <c r="H961" s="2" t="s">
        <v>183</v>
      </c>
      <c r="I961" s="2" t="s">
        <v>67</v>
      </c>
      <c r="J961" s="2" t="s">
        <v>16</v>
      </c>
    </row>
    <row r="962" spans="1:10" x14ac:dyDescent="0.3">
      <c r="A962" s="2" t="s">
        <v>1714</v>
      </c>
      <c r="B962" s="2" t="s">
        <v>1715</v>
      </c>
      <c r="C962" s="2" t="s">
        <v>2190</v>
      </c>
      <c r="D962" s="2" t="s">
        <v>1716</v>
      </c>
      <c r="E962" s="12" t="s">
        <v>12</v>
      </c>
      <c r="F962" s="2"/>
      <c r="G962" s="2" t="s">
        <v>213</v>
      </c>
      <c r="H962" s="2" t="s">
        <v>183</v>
      </c>
      <c r="I962" s="2" t="s">
        <v>15</v>
      </c>
      <c r="J962" s="2" t="s">
        <v>16</v>
      </c>
    </row>
    <row r="963" spans="1:10" x14ac:dyDescent="0.3">
      <c r="A963" s="2" t="s">
        <v>1717</v>
      </c>
      <c r="B963" s="2" t="s">
        <v>1718</v>
      </c>
      <c r="C963" s="2" t="s">
        <v>2190</v>
      </c>
      <c r="D963" s="2" t="s">
        <v>1719</v>
      </c>
      <c r="E963" s="12" t="s">
        <v>12</v>
      </c>
      <c r="F963" s="2"/>
      <c r="G963" s="2" t="s">
        <v>213</v>
      </c>
      <c r="H963" s="2" t="s">
        <v>183</v>
      </c>
      <c r="I963" s="2" t="s">
        <v>15</v>
      </c>
      <c r="J963" s="2" t="s">
        <v>16</v>
      </c>
    </row>
    <row r="964" spans="1:10" x14ac:dyDescent="0.3">
      <c r="A964" s="2" t="s">
        <v>1720</v>
      </c>
      <c r="B964" s="2" t="s">
        <v>1721</v>
      </c>
      <c r="C964" s="2" t="s">
        <v>2190</v>
      </c>
      <c r="D964" s="2" t="s">
        <v>1722</v>
      </c>
      <c r="E964" s="12" t="s">
        <v>12</v>
      </c>
      <c r="F964" s="2"/>
      <c r="G964" s="2" t="s">
        <v>213</v>
      </c>
      <c r="H964" s="2" t="s">
        <v>183</v>
      </c>
      <c r="I964" s="2" t="s">
        <v>15</v>
      </c>
      <c r="J964" s="2" t="s">
        <v>16</v>
      </c>
    </row>
    <row r="965" spans="1:10" x14ac:dyDescent="0.3">
      <c r="A965" s="2" t="s">
        <v>1723</v>
      </c>
      <c r="B965" s="2" t="s">
        <v>1724</v>
      </c>
      <c r="C965" s="2" t="s">
        <v>2190</v>
      </c>
      <c r="D965" s="2" t="s">
        <v>1725</v>
      </c>
      <c r="E965" s="12" t="s">
        <v>12</v>
      </c>
      <c r="F965" s="2"/>
      <c r="G965" s="2" t="s">
        <v>213</v>
      </c>
      <c r="H965" s="2" t="s">
        <v>183</v>
      </c>
      <c r="I965" s="2" t="s">
        <v>33</v>
      </c>
      <c r="J965" s="2" t="s">
        <v>16</v>
      </c>
    </row>
    <row r="966" spans="1:10" x14ac:dyDescent="0.3">
      <c r="A966" s="2" t="s">
        <v>1726</v>
      </c>
      <c r="B966" s="2" t="s">
        <v>1727</v>
      </c>
      <c r="C966" s="2" t="s">
        <v>2190</v>
      </c>
      <c r="D966" s="2" t="s">
        <v>1728</v>
      </c>
      <c r="E966" s="12" t="s">
        <v>12</v>
      </c>
      <c r="F966" s="2"/>
      <c r="G966" s="2" t="s">
        <v>213</v>
      </c>
      <c r="H966" s="2" t="s">
        <v>183</v>
      </c>
      <c r="I966" s="2" t="s">
        <v>67</v>
      </c>
      <c r="J966" s="2" t="s">
        <v>16</v>
      </c>
    </row>
    <row r="967" spans="1:10" x14ac:dyDescent="0.3">
      <c r="A967" s="2" t="s">
        <v>1729</v>
      </c>
      <c r="B967" s="2" t="s">
        <v>1730</v>
      </c>
      <c r="C967" s="2" t="s">
        <v>2190</v>
      </c>
      <c r="D967" s="2" t="s">
        <v>1731</v>
      </c>
      <c r="E967" s="12" t="s">
        <v>12</v>
      </c>
      <c r="F967" s="2"/>
      <c r="G967" s="2" t="s">
        <v>213</v>
      </c>
      <c r="H967" s="2" t="s">
        <v>183</v>
      </c>
      <c r="I967" s="2" t="s">
        <v>33</v>
      </c>
      <c r="J967" s="2" t="s">
        <v>16</v>
      </c>
    </row>
    <row r="968" spans="1:10" x14ac:dyDescent="0.3">
      <c r="A968" s="2" t="s">
        <v>1732</v>
      </c>
      <c r="B968" s="2" t="s">
        <v>1733</v>
      </c>
      <c r="C968" s="2" t="s">
        <v>2190</v>
      </c>
      <c r="D968" s="2" t="s">
        <v>1734</v>
      </c>
      <c r="E968" s="12" t="s">
        <v>12</v>
      </c>
      <c r="F968" s="2"/>
      <c r="G968" s="2" t="s">
        <v>213</v>
      </c>
      <c r="H968" s="2" t="s">
        <v>183</v>
      </c>
      <c r="I968" s="2" t="s">
        <v>67</v>
      </c>
      <c r="J968" s="2" t="s">
        <v>16</v>
      </c>
    </row>
    <row r="969" spans="1:10" x14ac:dyDescent="0.3">
      <c r="A969" s="2" t="s">
        <v>2078</v>
      </c>
      <c r="B969" s="2" t="s">
        <v>2079</v>
      </c>
      <c r="C969" s="2" t="s">
        <v>2190</v>
      </c>
      <c r="D969" s="2" t="s">
        <v>2080</v>
      </c>
      <c r="E969" s="12" t="s">
        <v>12</v>
      </c>
      <c r="F969" s="2"/>
      <c r="G969" s="2" t="s">
        <v>1262</v>
      </c>
      <c r="H969" s="2" t="s">
        <v>1263</v>
      </c>
      <c r="I969" s="2" t="s">
        <v>67</v>
      </c>
      <c r="J969" s="2" t="s">
        <v>16</v>
      </c>
    </row>
    <row r="970" spans="1:10" x14ac:dyDescent="0.3">
      <c r="A970" s="2" t="s">
        <v>1735</v>
      </c>
      <c r="B970" s="2" t="s">
        <v>1736</v>
      </c>
      <c r="C970" s="2" t="s">
        <v>2190</v>
      </c>
      <c r="D970" s="2" t="s">
        <v>1737</v>
      </c>
      <c r="E970" s="12" t="s">
        <v>12</v>
      </c>
      <c r="F970" s="2"/>
      <c r="G970" s="2" t="s">
        <v>213</v>
      </c>
      <c r="H970" s="2" t="s">
        <v>183</v>
      </c>
      <c r="I970" s="2" t="s">
        <v>33</v>
      </c>
      <c r="J970" s="2" t="s">
        <v>16</v>
      </c>
    </row>
    <row r="971" spans="1:10" x14ac:dyDescent="0.3">
      <c r="A971" s="2" t="s">
        <v>1738</v>
      </c>
      <c r="B971" s="2" t="s">
        <v>1739</v>
      </c>
      <c r="C971" s="2" t="s">
        <v>2190</v>
      </c>
      <c r="D971" s="2" t="s">
        <v>1740</v>
      </c>
      <c r="E971" s="12" t="s">
        <v>12</v>
      </c>
      <c r="F971" s="2"/>
      <c r="G971" s="2" t="s">
        <v>213</v>
      </c>
      <c r="H971" s="2" t="s">
        <v>183</v>
      </c>
      <c r="I971" s="2" t="s">
        <v>33</v>
      </c>
      <c r="J971" s="2" t="s">
        <v>16</v>
      </c>
    </row>
    <row r="972" spans="1:10" x14ac:dyDescent="0.3">
      <c r="A972" s="2" t="s">
        <v>1741</v>
      </c>
      <c r="B972" s="2" t="s">
        <v>1742</v>
      </c>
      <c r="C972" s="2" t="s">
        <v>2190</v>
      </c>
      <c r="D972" s="2" t="s">
        <v>1743</v>
      </c>
      <c r="E972" s="12" t="s">
        <v>12</v>
      </c>
      <c r="F972" s="2"/>
      <c r="G972" s="2" t="s">
        <v>213</v>
      </c>
      <c r="H972" s="2" t="s">
        <v>183</v>
      </c>
      <c r="I972" s="2" t="s">
        <v>67</v>
      </c>
      <c r="J972" s="2" t="s">
        <v>16</v>
      </c>
    </row>
    <row r="973" spans="1:10" x14ac:dyDescent="0.3">
      <c r="A973" s="2" t="s">
        <v>1744</v>
      </c>
      <c r="B973" s="2" t="s">
        <v>1745</v>
      </c>
      <c r="C973" s="2" t="s">
        <v>2190</v>
      </c>
      <c r="D973" s="2" t="s">
        <v>1746</v>
      </c>
      <c r="E973" s="12" t="s">
        <v>12</v>
      </c>
      <c r="F973" s="2"/>
      <c r="G973" s="2" t="s">
        <v>213</v>
      </c>
      <c r="H973" s="2" t="s">
        <v>202</v>
      </c>
      <c r="I973" s="2" t="s">
        <v>33</v>
      </c>
      <c r="J973" s="2" t="s">
        <v>16</v>
      </c>
    </row>
    <row r="974" spans="1:10" x14ac:dyDescent="0.3">
      <c r="A974" s="2" t="s">
        <v>1747</v>
      </c>
      <c r="B974" s="2" t="s">
        <v>1748</v>
      </c>
      <c r="C974" s="2" t="s">
        <v>2190</v>
      </c>
      <c r="D974" s="2" t="s">
        <v>1364</v>
      </c>
      <c r="E974" s="12" t="s">
        <v>12</v>
      </c>
      <c r="F974" s="2"/>
      <c r="G974" s="2" t="s">
        <v>213</v>
      </c>
      <c r="H974" s="2" t="s">
        <v>183</v>
      </c>
      <c r="I974" s="2" t="s">
        <v>33</v>
      </c>
      <c r="J974" s="2" t="s">
        <v>16</v>
      </c>
    </row>
    <row r="975" spans="1:10" x14ac:dyDescent="0.3">
      <c r="A975" s="2" t="s">
        <v>1749</v>
      </c>
      <c r="B975" s="2" t="s">
        <v>1750</v>
      </c>
      <c r="C975" s="2" t="s">
        <v>2190</v>
      </c>
      <c r="D975" s="2" t="s">
        <v>1751</v>
      </c>
      <c r="E975" s="12" t="s">
        <v>12</v>
      </c>
      <c r="F975" s="2"/>
      <c r="G975" s="2" t="s">
        <v>213</v>
      </c>
      <c r="H975" s="2" t="s">
        <v>202</v>
      </c>
      <c r="I975" s="2" t="s">
        <v>33</v>
      </c>
      <c r="J975" s="2" t="s">
        <v>16</v>
      </c>
    </row>
    <row r="976" spans="1:10" x14ac:dyDescent="0.3">
      <c r="A976" s="2" t="s">
        <v>1752</v>
      </c>
      <c r="B976" s="2" t="s">
        <v>1753</v>
      </c>
      <c r="C976" s="2" t="s">
        <v>2190</v>
      </c>
      <c r="D976" s="2" t="s">
        <v>1754</v>
      </c>
      <c r="E976" s="12" t="s">
        <v>12</v>
      </c>
      <c r="F976" s="2"/>
      <c r="G976" s="2" t="s">
        <v>213</v>
      </c>
      <c r="H976" s="2" t="s">
        <v>202</v>
      </c>
      <c r="I976" s="2" t="s">
        <v>33</v>
      </c>
      <c r="J976" s="2" t="s">
        <v>16</v>
      </c>
    </row>
    <row r="977" spans="1:10" x14ac:dyDescent="0.3">
      <c r="A977" s="2" t="s">
        <v>1755</v>
      </c>
      <c r="B977" s="2" t="s">
        <v>1756</v>
      </c>
      <c r="C977" s="2" t="s">
        <v>2190</v>
      </c>
      <c r="D977" s="2" t="s">
        <v>1757</v>
      </c>
      <c r="E977" s="12" t="s">
        <v>12</v>
      </c>
      <c r="F977" s="2"/>
      <c r="G977" s="2" t="s">
        <v>213</v>
      </c>
      <c r="H977" s="2" t="s">
        <v>183</v>
      </c>
      <c r="I977" s="2" t="s">
        <v>33</v>
      </c>
      <c r="J977" s="2" t="s">
        <v>16</v>
      </c>
    </row>
    <row r="978" spans="1:10" x14ac:dyDescent="0.3">
      <c r="A978" s="2" t="s">
        <v>1758</v>
      </c>
      <c r="B978" s="2" t="s">
        <v>1759</v>
      </c>
      <c r="C978" s="2" t="s">
        <v>2190</v>
      </c>
      <c r="D978" s="2" t="s">
        <v>1760</v>
      </c>
      <c r="E978" s="12" t="s">
        <v>12</v>
      </c>
      <c r="F978" s="2"/>
      <c r="G978" s="2" t="s">
        <v>213</v>
      </c>
      <c r="H978" s="2" t="s">
        <v>183</v>
      </c>
      <c r="I978" s="2" t="s">
        <v>15</v>
      </c>
      <c r="J978" s="2" t="s">
        <v>16</v>
      </c>
    </row>
    <row r="979" spans="1:10" x14ac:dyDescent="0.3">
      <c r="A979" s="2" t="s">
        <v>2244</v>
      </c>
      <c r="B979" s="2" t="s">
        <v>2245</v>
      </c>
      <c r="C979" s="2" t="s">
        <v>2190</v>
      </c>
      <c r="D979" s="2" t="s">
        <v>2246</v>
      </c>
      <c r="E979" s="12" t="s">
        <v>12</v>
      </c>
      <c r="F979" s="2"/>
      <c r="G979" s="2" t="s">
        <v>114</v>
      </c>
      <c r="H979" s="2" t="s">
        <v>115</v>
      </c>
      <c r="I979" s="2" t="s">
        <v>67</v>
      </c>
      <c r="J979" s="2" t="s">
        <v>16</v>
      </c>
    </row>
    <row r="980" spans="1:10" x14ac:dyDescent="0.3">
      <c r="A980" s="2" t="s">
        <v>2247</v>
      </c>
      <c r="B980" s="2" t="s">
        <v>2248</v>
      </c>
      <c r="C980" s="2" t="s">
        <v>2190</v>
      </c>
      <c r="D980" s="2" t="s">
        <v>2249</v>
      </c>
      <c r="E980" s="12" t="s">
        <v>12</v>
      </c>
      <c r="F980" s="2"/>
      <c r="G980" s="2" t="s">
        <v>114</v>
      </c>
      <c r="H980" s="2" t="s">
        <v>115</v>
      </c>
      <c r="I980" s="2" t="s">
        <v>67</v>
      </c>
      <c r="J980" s="2" t="s">
        <v>16</v>
      </c>
    </row>
    <row r="981" spans="1:10" x14ac:dyDescent="0.3">
      <c r="A981" s="2" t="s">
        <v>2250</v>
      </c>
      <c r="B981" s="2" t="s">
        <v>2251</v>
      </c>
      <c r="C981" s="2" t="s">
        <v>2190</v>
      </c>
      <c r="D981" s="2" t="s">
        <v>2252</v>
      </c>
      <c r="E981" s="12" t="s">
        <v>12</v>
      </c>
      <c r="F981" s="2"/>
      <c r="G981" s="2" t="s">
        <v>114</v>
      </c>
      <c r="H981" s="2" t="s">
        <v>115</v>
      </c>
      <c r="I981" s="2" t="s">
        <v>33</v>
      </c>
      <c r="J981" s="2" t="s">
        <v>16</v>
      </c>
    </row>
    <row r="982" spans="1:10" x14ac:dyDescent="0.3">
      <c r="A982" s="2" t="s">
        <v>2253</v>
      </c>
      <c r="B982" s="2" t="s">
        <v>2254</v>
      </c>
      <c r="C982" s="2" t="s">
        <v>2190</v>
      </c>
      <c r="D982" s="2" t="s">
        <v>2255</v>
      </c>
      <c r="E982" s="12" t="s">
        <v>12</v>
      </c>
      <c r="F982" s="2"/>
      <c r="G982" s="2" t="s">
        <v>114</v>
      </c>
      <c r="H982" s="2" t="s">
        <v>115</v>
      </c>
      <c r="I982" s="2" t="s">
        <v>15</v>
      </c>
      <c r="J982" s="2" t="s">
        <v>16</v>
      </c>
    </row>
    <row r="983" spans="1:10" x14ac:dyDescent="0.3">
      <c r="A983" s="2" t="s">
        <v>2256</v>
      </c>
      <c r="B983" s="2" t="s">
        <v>2257</v>
      </c>
      <c r="C983" s="2" t="s">
        <v>2190</v>
      </c>
      <c r="D983" s="2" t="s">
        <v>2258</v>
      </c>
      <c r="E983" s="12" t="s">
        <v>12</v>
      </c>
      <c r="F983" s="2"/>
      <c r="G983" s="2" t="s">
        <v>114</v>
      </c>
      <c r="H983" s="2" t="s">
        <v>115</v>
      </c>
      <c r="I983" s="2" t="s">
        <v>15</v>
      </c>
      <c r="J983" s="2" t="s">
        <v>16</v>
      </c>
    </row>
    <row r="984" spans="1:10" x14ac:dyDescent="0.3">
      <c r="A984" s="2" t="s">
        <v>1842</v>
      </c>
      <c r="B984" s="2" t="s">
        <v>1843</v>
      </c>
      <c r="C984" s="2" t="s">
        <v>2190</v>
      </c>
      <c r="D984" s="2" t="s">
        <v>1844</v>
      </c>
      <c r="E984" s="12" t="s">
        <v>12</v>
      </c>
      <c r="F984" s="2"/>
      <c r="G984" s="2" t="s">
        <v>1262</v>
      </c>
      <c r="H984" s="2" t="s">
        <v>1263</v>
      </c>
      <c r="I984" s="2" t="s">
        <v>33</v>
      </c>
      <c r="J984" s="2" t="s">
        <v>16</v>
      </c>
    </row>
    <row r="985" spans="1:10" x14ac:dyDescent="0.3">
      <c r="A985" s="2" t="s">
        <v>2259</v>
      </c>
      <c r="B985" s="2" t="s">
        <v>2260</v>
      </c>
      <c r="C985" s="2" t="s">
        <v>2190</v>
      </c>
      <c r="D985" s="2" t="s">
        <v>2261</v>
      </c>
      <c r="E985" s="12" t="s">
        <v>12</v>
      </c>
      <c r="F985" s="2"/>
      <c r="G985" s="2" t="s">
        <v>114</v>
      </c>
      <c r="H985" s="2" t="s">
        <v>115</v>
      </c>
      <c r="I985" s="2" t="s">
        <v>15</v>
      </c>
      <c r="J985" s="2" t="s">
        <v>16</v>
      </c>
    </row>
    <row r="986" spans="1:10" x14ac:dyDescent="0.3">
      <c r="A986" s="2" t="s">
        <v>1848</v>
      </c>
      <c r="B986" s="2" t="s">
        <v>1849</v>
      </c>
      <c r="C986" s="2" t="s">
        <v>2190</v>
      </c>
      <c r="D986" s="2" t="s">
        <v>1850</v>
      </c>
      <c r="E986" s="12" t="s">
        <v>12</v>
      </c>
      <c r="F986" s="2"/>
      <c r="G986" s="2" t="s">
        <v>182</v>
      </c>
      <c r="H986" s="2" t="s">
        <v>183</v>
      </c>
      <c r="I986" s="2" t="s">
        <v>15</v>
      </c>
      <c r="J986" s="2" t="s">
        <v>16</v>
      </c>
    </row>
    <row r="987" spans="1:10" x14ac:dyDescent="0.3">
      <c r="A987" s="2" t="s">
        <v>2262</v>
      </c>
      <c r="B987" s="2" t="s">
        <v>2263</v>
      </c>
      <c r="C987" s="2" t="s">
        <v>2190</v>
      </c>
      <c r="D987" s="2" t="s">
        <v>2264</v>
      </c>
      <c r="E987" s="12" t="s">
        <v>12</v>
      </c>
      <c r="F987" s="2"/>
      <c r="G987" s="2" t="s">
        <v>114</v>
      </c>
      <c r="H987" s="2" t="s">
        <v>115</v>
      </c>
      <c r="I987" s="2" t="s">
        <v>15</v>
      </c>
      <c r="J987" s="2" t="s">
        <v>16</v>
      </c>
    </row>
    <row r="988" spans="1:10" x14ac:dyDescent="0.3">
      <c r="A988" s="2" t="s">
        <v>2265</v>
      </c>
      <c r="B988" s="2" t="s">
        <v>2266</v>
      </c>
      <c r="C988" s="2" t="s">
        <v>2190</v>
      </c>
      <c r="D988" s="2" t="s">
        <v>2267</v>
      </c>
      <c r="E988" s="12" t="s">
        <v>12</v>
      </c>
      <c r="F988" s="2"/>
      <c r="G988" s="2" t="s">
        <v>114</v>
      </c>
      <c r="H988" s="2" t="s">
        <v>115</v>
      </c>
      <c r="I988" s="2" t="s">
        <v>15</v>
      </c>
      <c r="J988" s="2" t="s">
        <v>16</v>
      </c>
    </row>
    <row r="989" spans="1:10" x14ac:dyDescent="0.3">
      <c r="A989" s="2" t="s">
        <v>1851</v>
      </c>
      <c r="B989" s="2" t="s">
        <v>1852</v>
      </c>
      <c r="C989" s="2" t="s">
        <v>2190</v>
      </c>
      <c r="D989" s="2" t="s">
        <v>1853</v>
      </c>
      <c r="E989" s="12" t="s">
        <v>12</v>
      </c>
      <c r="F989" s="2"/>
      <c r="G989" s="2" t="s">
        <v>182</v>
      </c>
      <c r="H989" s="2" t="s">
        <v>183</v>
      </c>
      <c r="I989" s="2" t="s">
        <v>15</v>
      </c>
      <c r="J989" s="2" t="s">
        <v>16</v>
      </c>
    </row>
    <row r="990" spans="1:10" x14ac:dyDescent="0.3">
      <c r="A990" s="2" t="s">
        <v>1854</v>
      </c>
      <c r="B990" s="2" t="s">
        <v>1855</v>
      </c>
      <c r="C990" s="2" t="s">
        <v>2190</v>
      </c>
      <c r="D990" s="2" t="s">
        <v>1856</v>
      </c>
      <c r="E990" s="12" t="s">
        <v>12</v>
      </c>
      <c r="F990" s="2"/>
      <c r="G990" s="2" t="s">
        <v>182</v>
      </c>
      <c r="H990" s="2" t="s">
        <v>183</v>
      </c>
      <c r="I990" s="2" t="s">
        <v>15</v>
      </c>
      <c r="J990" s="2" t="s">
        <v>16</v>
      </c>
    </row>
    <row r="991" spans="1:10" x14ac:dyDescent="0.3">
      <c r="A991" s="2" t="s">
        <v>1857</v>
      </c>
      <c r="B991" s="2" t="s">
        <v>1858</v>
      </c>
      <c r="C991" s="2" t="s">
        <v>2190</v>
      </c>
      <c r="D991" s="2" t="s">
        <v>1859</v>
      </c>
      <c r="E991" s="12" t="s">
        <v>12</v>
      </c>
      <c r="F991" s="2"/>
      <c r="G991" s="2" t="s">
        <v>182</v>
      </c>
      <c r="H991" s="2" t="s">
        <v>183</v>
      </c>
      <c r="I991" s="2" t="s">
        <v>15</v>
      </c>
      <c r="J991" s="2" t="s">
        <v>16</v>
      </c>
    </row>
    <row r="992" spans="1:10" x14ac:dyDescent="0.3">
      <c r="A992" s="2" t="s">
        <v>1860</v>
      </c>
      <c r="B992" s="2" t="s">
        <v>1861</v>
      </c>
      <c r="C992" s="2" t="s">
        <v>2190</v>
      </c>
      <c r="D992" s="2" t="s">
        <v>1862</v>
      </c>
      <c r="E992" s="12" t="s">
        <v>12</v>
      </c>
      <c r="F992" s="2"/>
      <c r="G992" s="2" t="s">
        <v>103</v>
      </c>
      <c r="H992" s="2" t="s">
        <v>32</v>
      </c>
      <c r="I992" s="2" t="s">
        <v>15</v>
      </c>
      <c r="J992" s="2" t="s">
        <v>16</v>
      </c>
    </row>
    <row r="993" spans="1:10" x14ac:dyDescent="0.3">
      <c r="A993" s="2" t="s">
        <v>1897</v>
      </c>
      <c r="B993" s="2" t="s">
        <v>1898</v>
      </c>
      <c r="C993" s="2" t="s">
        <v>2190</v>
      </c>
      <c r="D993" s="2" t="s">
        <v>1899</v>
      </c>
      <c r="E993" s="12" t="s">
        <v>12</v>
      </c>
      <c r="F993" s="2"/>
      <c r="G993" s="2" t="s">
        <v>103</v>
      </c>
      <c r="H993" s="2" t="s">
        <v>104</v>
      </c>
      <c r="I993" s="2" t="s">
        <v>15</v>
      </c>
      <c r="J993" s="2" t="s">
        <v>16</v>
      </c>
    </row>
    <row r="994" spans="1:10" x14ac:dyDescent="0.3">
      <c r="A994" s="2" t="s">
        <v>1900</v>
      </c>
      <c r="B994" s="2" t="s">
        <v>1901</v>
      </c>
      <c r="C994" s="2" t="s">
        <v>2190</v>
      </c>
      <c r="D994" s="2" t="s">
        <v>1902</v>
      </c>
      <c r="E994" s="12" t="s">
        <v>12</v>
      </c>
      <c r="F994" s="2"/>
      <c r="G994" s="2" t="s">
        <v>103</v>
      </c>
      <c r="H994" s="2" t="s">
        <v>104</v>
      </c>
      <c r="I994" s="2" t="s">
        <v>15</v>
      </c>
      <c r="J994" s="2" t="s">
        <v>16</v>
      </c>
    </row>
    <row r="995" spans="1:10" x14ac:dyDescent="0.3">
      <c r="A995" s="2" t="s">
        <v>1905</v>
      </c>
      <c r="B995" s="2" t="s">
        <v>1906</v>
      </c>
      <c r="C995" s="2" t="s">
        <v>2190</v>
      </c>
      <c r="D995" s="2" t="s">
        <v>1907</v>
      </c>
      <c r="E995" s="12" t="s">
        <v>12</v>
      </c>
      <c r="F995" s="2"/>
      <c r="G995" s="2" t="s">
        <v>103</v>
      </c>
      <c r="H995" s="2" t="s">
        <v>32</v>
      </c>
      <c r="I995" s="2" t="s">
        <v>15</v>
      </c>
      <c r="J995" s="2" t="s">
        <v>16</v>
      </c>
    </row>
    <row r="996" spans="1:10" x14ac:dyDescent="0.3">
      <c r="A996" s="2" t="s">
        <v>1452</v>
      </c>
      <c r="B996" s="2" t="s">
        <v>1453</v>
      </c>
      <c r="C996" s="2" t="s">
        <v>2190</v>
      </c>
      <c r="D996" s="2"/>
      <c r="E996" s="12" t="s">
        <v>12</v>
      </c>
      <c r="F996" s="2"/>
      <c r="G996" s="2" t="s">
        <v>114</v>
      </c>
      <c r="H996" s="2" t="s">
        <v>115</v>
      </c>
      <c r="I996" s="2" t="s">
        <v>15</v>
      </c>
      <c r="J996" s="2" t="s">
        <v>381</v>
      </c>
    </row>
    <row r="997" spans="1:10" x14ac:dyDescent="0.3">
      <c r="A997" s="2" t="s">
        <v>2188</v>
      </c>
      <c r="B997" s="2" t="s">
        <v>2189</v>
      </c>
      <c r="C997" s="2" t="s">
        <v>2190</v>
      </c>
      <c r="D997" s="2" t="s">
        <v>1955</v>
      </c>
      <c r="E997" s="12" t="s">
        <v>12</v>
      </c>
      <c r="F997" s="2"/>
      <c r="G997" s="2" t="s">
        <v>25</v>
      </c>
      <c r="H997" s="2" t="s">
        <v>26</v>
      </c>
      <c r="I997" s="2" t="s">
        <v>15</v>
      </c>
      <c r="J997" s="2" t="s">
        <v>381</v>
      </c>
    </row>
    <row r="998" spans="1:10" x14ac:dyDescent="0.3">
      <c r="A998" s="2" t="s">
        <v>1935</v>
      </c>
      <c r="B998" s="2" t="s">
        <v>1936</v>
      </c>
      <c r="C998" s="2" t="s">
        <v>2190</v>
      </c>
      <c r="D998" s="2"/>
      <c r="E998" s="12" t="s">
        <v>12</v>
      </c>
      <c r="F998" s="2"/>
      <c r="G998" s="2" t="s">
        <v>361</v>
      </c>
      <c r="H998" s="2" t="s">
        <v>362</v>
      </c>
      <c r="I998" s="2" t="s">
        <v>15</v>
      </c>
      <c r="J998" s="2" t="s">
        <v>16</v>
      </c>
    </row>
    <row r="999" spans="1:10" x14ac:dyDescent="0.3">
      <c r="A999" s="2" t="s">
        <v>2110</v>
      </c>
      <c r="B999" s="2" t="s">
        <v>2111</v>
      </c>
      <c r="C999" s="2" t="s">
        <v>2190</v>
      </c>
      <c r="D999" s="2"/>
      <c r="E999" s="12" t="s">
        <v>12</v>
      </c>
      <c r="F999" s="2"/>
      <c r="G999" s="2" t="s">
        <v>361</v>
      </c>
      <c r="H999" s="2" t="s">
        <v>362</v>
      </c>
      <c r="I999" s="2" t="s">
        <v>15</v>
      </c>
      <c r="J999" s="2" t="s">
        <v>381</v>
      </c>
    </row>
    <row r="1000" spans="1:10" x14ac:dyDescent="0.3">
      <c r="A1000" s="10" t="s">
        <v>17</v>
      </c>
      <c r="B1000" s="10" t="s">
        <v>18</v>
      </c>
      <c r="C1000" s="2" t="s">
        <v>2190</v>
      </c>
      <c r="D1000" s="10" t="s">
        <v>19</v>
      </c>
      <c r="E1000" s="12" t="s">
        <v>12</v>
      </c>
      <c r="F1000" s="10"/>
      <c r="G1000" s="10" t="s">
        <v>20</v>
      </c>
      <c r="H1000" s="10" t="s">
        <v>21</v>
      </c>
      <c r="I1000" s="10" t="s">
        <v>15</v>
      </c>
      <c r="J1000" s="10" t="s">
        <v>16</v>
      </c>
    </row>
    <row r="1001" spans="1:10" x14ac:dyDescent="0.3">
      <c r="A1001" s="10" t="s">
        <v>27</v>
      </c>
      <c r="B1001" s="10" t="s">
        <v>28</v>
      </c>
      <c r="C1001" s="2" t="s">
        <v>2190</v>
      </c>
      <c r="D1001" s="10" t="s">
        <v>29</v>
      </c>
      <c r="E1001" s="14" t="s">
        <v>30</v>
      </c>
      <c r="F1001" s="2" t="s">
        <v>2370</v>
      </c>
      <c r="G1001" s="10" t="s">
        <v>31</v>
      </c>
      <c r="H1001" s="10" t="s">
        <v>32</v>
      </c>
      <c r="I1001" s="10" t="s">
        <v>33</v>
      </c>
      <c r="J1001" s="10" t="s">
        <v>16</v>
      </c>
    </row>
    <row r="1002" spans="1:10" x14ac:dyDescent="0.3">
      <c r="A1002" s="10" t="s">
        <v>40</v>
      </c>
      <c r="B1002" s="10" t="s">
        <v>41</v>
      </c>
      <c r="C1002" s="2" t="s">
        <v>2190</v>
      </c>
      <c r="D1002" s="10" t="s">
        <v>42</v>
      </c>
      <c r="E1002" s="12" t="s">
        <v>12</v>
      </c>
      <c r="F1002" s="10"/>
      <c r="G1002" s="10" t="s">
        <v>37</v>
      </c>
      <c r="H1002" s="10" t="s">
        <v>21</v>
      </c>
      <c r="I1002" s="10" t="s">
        <v>15</v>
      </c>
      <c r="J1002" s="10" t="s">
        <v>16</v>
      </c>
    </row>
    <row r="1003" spans="1:10" x14ac:dyDescent="0.3">
      <c r="A1003" s="10" t="s">
        <v>43</v>
      </c>
      <c r="B1003" s="10" t="s">
        <v>44</v>
      </c>
      <c r="C1003" s="2" t="s">
        <v>2190</v>
      </c>
      <c r="D1003" s="10" t="s">
        <v>45</v>
      </c>
      <c r="E1003" s="12" t="s">
        <v>12</v>
      </c>
      <c r="F1003" s="10"/>
      <c r="G1003" s="10" t="s">
        <v>37</v>
      </c>
      <c r="H1003" s="10" t="s">
        <v>21</v>
      </c>
      <c r="I1003" s="10" t="s">
        <v>15</v>
      </c>
      <c r="J1003" s="10" t="s">
        <v>16</v>
      </c>
    </row>
    <row r="1004" spans="1:10" x14ac:dyDescent="0.3">
      <c r="A1004" s="10" t="s">
        <v>46</v>
      </c>
      <c r="B1004" s="10" t="s">
        <v>47</v>
      </c>
      <c r="C1004" s="2" t="s">
        <v>2190</v>
      </c>
      <c r="D1004" s="10" t="s">
        <v>48</v>
      </c>
      <c r="E1004" s="12" t="s">
        <v>12</v>
      </c>
      <c r="F1004" s="10"/>
      <c r="G1004" s="10" t="s">
        <v>37</v>
      </c>
      <c r="H1004" s="10" t="s">
        <v>21</v>
      </c>
      <c r="I1004" s="10" t="s">
        <v>15</v>
      </c>
      <c r="J1004" s="10" t="s">
        <v>16</v>
      </c>
    </row>
    <row r="1005" spans="1:10" x14ac:dyDescent="0.3">
      <c r="A1005" s="10" t="s">
        <v>49</v>
      </c>
      <c r="B1005" s="10" t="s">
        <v>50</v>
      </c>
      <c r="C1005" s="2" t="s">
        <v>2190</v>
      </c>
      <c r="D1005" s="10" t="s">
        <v>51</v>
      </c>
      <c r="E1005" s="12" t="s">
        <v>12</v>
      </c>
      <c r="F1005" s="10"/>
      <c r="G1005" s="10" t="s">
        <v>37</v>
      </c>
      <c r="H1005" s="10" t="s">
        <v>21</v>
      </c>
      <c r="I1005" s="10" t="s">
        <v>15</v>
      </c>
      <c r="J1005" s="10" t="s">
        <v>16</v>
      </c>
    </row>
    <row r="1006" spans="1:10" x14ac:dyDescent="0.3">
      <c r="A1006" s="10" t="s">
        <v>52</v>
      </c>
      <c r="B1006" s="10" t="s">
        <v>53</v>
      </c>
      <c r="C1006" s="2" t="s">
        <v>2190</v>
      </c>
      <c r="D1006" s="10" t="s">
        <v>54</v>
      </c>
      <c r="E1006" s="12" t="s">
        <v>12</v>
      </c>
      <c r="F1006" s="10"/>
      <c r="G1006" s="10" t="s">
        <v>37</v>
      </c>
      <c r="H1006" s="10" t="s">
        <v>21</v>
      </c>
      <c r="I1006" s="10" t="s">
        <v>15</v>
      </c>
      <c r="J1006" s="10" t="s">
        <v>16</v>
      </c>
    </row>
    <row r="1007" spans="1:10" x14ac:dyDescent="0.3">
      <c r="A1007" s="10" t="s">
        <v>55</v>
      </c>
      <c r="B1007" s="10" t="s">
        <v>56</v>
      </c>
      <c r="C1007" s="2" t="s">
        <v>2190</v>
      </c>
      <c r="D1007" s="10" t="s">
        <v>57</v>
      </c>
      <c r="E1007" s="12" t="s">
        <v>12</v>
      </c>
      <c r="F1007" s="10"/>
      <c r="G1007" s="10" t="s">
        <v>37</v>
      </c>
      <c r="H1007" s="10" t="s">
        <v>21</v>
      </c>
      <c r="I1007" s="10" t="s">
        <v>15</v>
      </c>
      <c r="J1007" s="10" t="s">
        <v>16</v>
      </c>
    </row>
    <row r="1008" spans="1:10" x14ac:dyDescent="0.3">
      <c r="A1008" s="10" t="s">
        <v>58</v>
      </c>
      <c r="B1008" s="10" t="s">
        <v>59</v>
      </c>
      <c r="C1008" s="2" t="s">
        <v>2190</v>
      </c>
      <c r="D1008" s="10" t="s">
        <v>60</v>
      </c>
      <c r="E1008" s="12" t="s">
        <v>12</v>
      </c>
      <c r="F1008" s="10"/>
      <c r="G1008" s="10" t="s">
        <v>37</v>
      </c>
      <c r="H1008" s="10" t="s">
        <v>21</v>
      </c>
      <c r="I1008" s="10" t="s">
        <v>15</v>
      </c>
      <c r="J1008" s="10" t="s">
        <v>16</v>
      </c>
    </row>
    <row r="1009" spans="1:10" x14ac:dyDescent="0.3">
      <c r="A1009" s="10" t="s">
        <v>61</v>
      </c>
      <c r="B1009" s="10" t="s">
        <v>62</v>
      </c>
      <c r="C1009" s="2" t="s">
        <v>2190</v>
      </c>
      <c r="D1009" s="10" t="s">
        <v>63</v>
      </c>
      <c r="E1009" s="12" t="s">
        <v>12</v>
      </c>
      <c r="F1009" s="10"/>
      <c r="G1009" s="10" t="s">
        <v>37</v>
      </c>
      <c r="H1009" s="10" t="s">
        <v>21</v>
      </c>
      <c r="I1009" s="10" t="s">
        <v>15</v>
      </c>
      <c r="J1009" s="10" t="s">
        <v>16</v>
      </c>
    </row>
    <row r="1010" spans="1:10" x14ac:dyDescent="0.3">
      <c r="A1010" s="10" t="s">
        <v>64</v>
      </c>
      <c r="B1010" s="10" t="s">
        <v>65</v>
      </c>
      <c r="C1010" s="2" t="s">
        <v>2190</v>
      </c>
      <c r="D1010" s="10" t="s">
        <v>66</v>
      </c>
      <c r="E1010" s="12" t="s">
        <v>12</v>
      </c>
      <c r="F1010" s="10"/>
      <c r="G1010" s="10" t="s">
        <v>37</v>
      </c>
      <c r="H1010" s="10" t="s">
        <v>21</v>
      </c>
      <c r="I1010" s="10" t="s">
        <v>67</v>
      </c>
      <c r="J1010" s="10" t="s">
        <v>16</v>
      </c>
    </row>
    <row r="1011" spans="1:10" x14ac:dyDescent="0.3">
      <c r="A1011" s="10" t="s">
        <v>68</v>
      </c>
      <c r="B1011" s="10" t="s">
        <v>69</v>
      </c>
      <c r="C1011" s="2" t="s">
        <v>2190</v>
      </c>
      <c r="D1011" s="10" t="s">
        <v>70</v>
      </c>
      <c r="E1011" s="12" t="s">
        <v>12</v>
      </c>
      <c r="F1011" s="10"/>
      <c r="G1011" s="10" t="s">
        <v>37</v>
      </c>
      <c r="H1011" s="10" t="s">
        <v>21</v>
      </c>
      <c r="I1011" s="10" t="s">
        <v>33</v>
      </c>
      <c r="J1011" s="10" t="s">
        <v>16</v>
      </c>
    </row>
    <row r="1012" spans="1:10" x14ac:dyDescent="0.3">
      <c r="A1012" s="10" t="s">
        <v>95</v>
      </c>
      <c r="B1012" s="10" t="s">
        <v>96</v>
      </c>
      <c r="C1012" s="2" t="s">
        <v>2190</v>
      </c>
      <c r="D1012" s="10" t="s">
        <v>97</v>
      </c>
      <c r="E1012" s="12" t="s">
        <v>12</v>
      </c>
      <c r="F1012" s="10"/>
      <c r="G1012" s="10" t="s">
        <v>98</v>
      </c>
      <c r="H1012" s="10" t="s">
        <v>99</v>
      </c>
      <c r="I1012" s="10" t="s">
        <v>15</v>
      </c>
      <c r="J1012" s="10" t="s">
        <v>16</v>
      </c>
    </row>
    <row r="1013" spans="1:10" x14ac:dyDescent="0.3">
      <c r="A1013" s="10" t="s">
        <v>100</v>
      </c>
      <c r="B1013" s="10" t="s">
        <v>101</v>
      </c>
      <c r="C1013" s="2" t="s">
        <v>2190</v>
      </c>
      <c r="D1013" s="10" t="s">
        <v>102</v>
      </c>
      <c r="E1013" s="12" t="s">
        <v>12</v>
      </c>
      <c r="F1013" s="10"/>
      <c r="G1013" s="10" t="s">
        <v>103</v>
      </c>
      <c r="H1013" s="10" t="s">
        <v>104</v>
      </c>
      <c r="I1013" s="10" t="s">
        <v>15</v>
      </c>
      <c r="J1013" s="10" t="s">
        <v>16</v>
      </c>
    </row>
    <row r="1014" spans="1:10" x14ac:dyDescent="0.3">
      <c r="A1014" s="10" t="s">
        <v>105</v>
      </c>
      <c r="B1014" s="10" t="s">
        <v>106</v>
      </c>
      <c r="C1014" s="2" t="s">
        <v>2190</v>
      </c>
      <c r="D1014" s="10" t="s">
        <v>107</v>
      </c>
      <c r="E1014" s="12" t="s">
        <v>12</v>
      </c>
      <c r="F1014" s="10"/>
      <c r="G1014" s="10" t="s">
        <v>103</v>
      </c>
      <c r="H1014" s="10" t="s">
        <v>104</v>
      </c>
      <c r="I1014" s="10" t="s">
        <v>15</v>
      </c>
      <c r="J1014" s="10" t="s">
        <v>16</v>
      </c>
    </row>
    <row r="1015" spans="1:10" x14ac:dyDescent="0.3">
      <c r="A1015" s="10" t="s">
        <v>116</v>
      </c>
      <c r="B1015" s="10" t="s">
        <v>117</v>
      </c>
      <c r="C1015" s="2" t="s">
        <v>2190</v>
      </c>
      <c r="D1015" s="10" t="s">
        <v>118</v>
      </c>
      <c r="E1015" s="12" t="s">
        <v>12</v>
      </c>
      <c r="F1015" s="10"/>
      <c r="G1015" s="10" t="s">
        <v>90</v>
      </c>
      <c r="H1015" s="10" t="s">
        <v>91</v>
      </c>
      <c r="I1015" s="10" t="s">
        <v>33</v>
      </c>
      <c r="J1015" s="10" t="s">
        <v>16</v>
      </c>
    </row>
    <row r="1016" spans="1:10" x14ac:dyDescent="0.3">
      <c r="A1016" s="10" t="s">
        <v>125</v>
      </c>
      <c r="B1016" s="10" t="s">
        <v>126</v>
      </c>
      <c r="C1016" s="2" t="s">
        <v>2190</v>
      </c>
      <c r="D1016" s="10" t="s">
        <v>127</v>
      </c>
      <c r="E1016" s="12" t="s">
        <v>12</v>
      </c>
      <c r="F1016" s="10"/>
      <c r="G1016" s="10" t="s">
        <v>31</v>
      </c>
      <c r="H1016" s="10" t="s">
        <v>32</v>
      </c>
      <c r="I1016" s="10" t="s">
        <v>33</v>
      </c>
      <c r="J1016" s="10" t="s">
        <v>16</v>
      </c>
    </row>
    <row r="1017" spans="1:10" x14ac:dyDescent="0.3">
      <c r="A1017" s="10" t="s">
        <v>128</v>
      </c>
      <c r="B1017" s="10" t="s">
        <v>129</v>
      </c>
      <c r="C1017" s="2" t="s">
        <v>2190</v>
      </c>
      <c r="D1017" s="10" t="s">
        <v>130</v>
      </c>
      <c r="E1017" s="12" t="s">
        <v>12</v>
      </c>
      <c r="F1017" s="10"/>
      <c r="G1017" s="10" t="s">
        <v>25</v>
      </c>
      <c r="H1017" s="10" t="s">
        <v>26</v>
      </c>
      <c r="I1017" s="10" t="s">
        <v>15</v>
      </c>
      <c r="J1017" s="10" t="s">
        <v>16</v>
      </c>
    </row>
    <row r="1018" spans="1:10" x14ac:dyDescent="0.3">
      <c r="A1018" s="10" t="s">
        <v>165</v>
      </c>
      <c r="B1018" s="10" t="s">
        <v>166</v>
      </c>
      <c r="C1018" s="2" t="s">
        <v>2190</v>
      </c>
      <c r="D1018" s="10" t="s">
        <v>167</v>
      </c>
      <c r="E1018" s="12" t="s">
        <v>12</v>
      </c>
      <c r="F1018" s="10"/>
      <c r="G1018" s="10" t="s">
        <v>168</v>
      </c>
      <c r="H1018" s="10" t="s">
        <v>99</v>
      </c>
      <c r="I1018" s="10" t="s">
        <v>15</v>
      </c>
      <c r="J1018" s="10" t="s">
        <v>16</v>
      </c>
    </row>
    <row r="1019" spans="1:10" x14ac:dyDescent="0.3">
      <c r="A1019" s="10" t="s">
        <v>169</v>
      </c>
      <c r="B1019" s="10" t="s">
        <v>170</v>
      </c>
      <c r="C1019" s="2" t="s">
        <v>2190</v>
      </c>
      <c r="D1019" s="10" t="s">
        <v>171</v>
      </c>
      <c r="E1019" s="12" t="s">
        <v>12</v>
      </c>
      <c r="F1019" s="10"/>
      <c r="G1019" s="10" t="s">
        <v>172</v>
      </c>
      <c r="H1019" s="10" t="s">
        <v>99</v>
      </c>
      <c r="I1019" s="10" t="s">
        <v>15</v>
      </c>
      <c r="J1019" s="10" t="s">
        <v>16</v>
      </c>
    </row>
    <row r="1020" spans="1:10" x14ac:dyDescent="0.3">
      <c r="A1020" s="2" t="s">
        <v>1499</v>
      </c>
      <c r="B1020" s="2" t="s">
        <v>1500</v>
      </c>
      <c r="C1020" s="2" t="s">
        <v>2268</v>
      </c>
      <c r="D1020" s="2" t="s">
        <v>1502</v>
      </c>
      <c r="E1020" s="12" t="s">
        <v>12</v>
      </c>
      <c r="F1020" s="2"/>
      <c r="G1020" s="2" t="s">
        <v>1262</v>
      </c>
      <c r="H1020" s="2" t="s">
        <v>1263</v>
      </c>
      <c r="I1020" s="2" t="s">
        <v>15</v>
      </c>
      <c r="J1020" s="2" t="s">
        <v>143</v>
      </c>
    </row>
    <row r="1021" spans="1:10" x14ac:dyDescent="0.3">
      <c r="A1021" s="2" t="s">
        <v>1503</v>
      </c>
      <c r="B1021" s="2" t="s">
        <v>1504</v>
      </c>
      <c r="C1021" s="2" t="s">
        <v>2268</v>
      </c>
      <c r="D1021" s="2" t="s">
        <v>1505</v>
      </c>
      <c r="E1021" s="12" t="s">
        <v>12</v>
      </c>
      <c r="F1021" s="2"/>
      <c r="G1021" s="2" t="s">
        <v>213</v>
      </c>
      <c r="H1021" s="2" t="s">
        <v>183</v>
      </c>
      <c r="I1021" s="2" t="s">
        <v>33</v>
      </c>
      <c r="J1021" s="2" t="s">
        <v>16</v>
      </c>
    </row>
    <row r="1022" spans="1:10" x14ac:dyDescent="0.3">
      <c r="A1022" s="2" t="s">
        <v>1506</v>
      </c>
      <c r="B1022" s="2" t="s">
        <v>1507</v>
      </c>
      <c r="C1022" s="2" t="s">
        <v>2268</v>
      </c>
      <c r="D1022" s="2" t="s">
        <v>1508</v>
      </c>
      <c r="E1022" s="12" t="s">
        <v>12</v>
      </c>
      <c r="F1022" s="2"/>
      <c r="G1022" s="2" t="s">
        <v>460</v>
      </c>
      <c r="H1022" s="2" t="s">
        <v>32</v>
      </c>
      <c r="I1022" s="2" t="s">
        <v>67</v>
      </c>
      <c r="J1022" s="2" t="s">
        <v>16</v>
      </c>
    </row>
    <row r="1023" spans="1:10" x14ac:dyDescent="0.3">
      <c r="A1023" s="2" t="s">
        <v>1509</v>
      </c>
      <c r="B1023" s="2" t="s">
        <v>1510</v>
      </c>
      <c r="C1023" s="2" t="s">
        <v>2268</v>
      </c>
      <c r="D1023" s="2" t="s">
        <v>1511</v>
      </c>
      <c r="E1023" s="12" t="s">
        <v>12</v>
      </c>
      <c r="F1023" s="2"/>
      <c r="G1023" s="2" t="s">
        <v>25</v>
      </c>
      <c r="H1023" s="2" t="s">
        <v>794</v>
      </c>
      <c r="I1023" s="2" t="s">
        <v>33</v>
      </c>
      <c r="J1023" s="2" t="s">
        <v>16</v>
      </c>
    </row>
    <row r="1024" spans="1:10" x14ac:dyDescent="0.3">
      <c r="A1024" s="2" t="s">
        <v>1545</v>
      </c>
      <c r="B1024" s="2" t="s">
        <v>1546</v>
      </c>
      <c r="C1024" s="2" t="s">
        <v>2268</v>
      </c>
      <c r="D1024" s="2" t="s">
        <v>1547</v>
      </c>
      <c r="E1024" s="12" t="s">
        <v>12</v>
      </c>
      <c r="F1024" s="2"/>
      <c r="G1024" s="2" t="s">
        <v>1262</v>
      </c>
      <c r="H1024" s="2" t="s">
        <v>1263</v>
      </c>
      <c r="I1024" s="2" t="s">
        <v>15</v>
      </c>
      <c r="J1024" s="2" t="s">
        <v>16</v>
      </c>
    </row>
    <row r="1025" spans="1:10" x14ac:dyDescent="0.3">
      <c r="A1025" s="2" t="s">
        <v>1548</v>
      </c>
      <c r="B1025" s="2" t="s">
        <v>1549</v>
      </c>
      <c r="C1025" s="2" t="s">
        <v>2268</v>
      </c>
      <c r="D1025" s="2" t="s">
        <v>1550</v>
      </c>
      <c r="E1025" s="12" t="s">
        <v>12</v>
      </c>
      <c r="F1025" s="2"/>
      <c r="G1025" s="2" t="s">
        <v>25</v>
      </c>
      <c r="H1025" s="2" t="s">
        <v>26</v>
      </c>
      <c r="I1025" s="2" t="s">
        <v>15</v>
      </c>
      <c r="J1025" s="2" t="s">
        <v>16</v>
      </c>
    </row>
    <row r="1026" spans="1:10" x14ac:dyDescent="0.3">
      <c r="A1026" s="2" t="s">
        <v>1563</v>
      </c>
      <c r="B1026" s="2" t="s">
        <v>1564</v>
      </c>
      <c r="C1026" s="2" t="s">
        <v>2268</v>
      </c>
      <c r="D1026" s="2" t="s">
        <v>1565</v>
      </c>
      <c r="E1026" s="12" t="s">
        <v>12</v>
      </c>
      <c r="F1026" s="2"/>
      <c r="G1026" s="2" t="s">
        <v>25</v>
      </c>
      <c r="H1026" s="2" t="s">
        <v>26</v>
      </c>
      <c r="I1026" s="2" t="s">
        <v>15</v>
      </c>
      <c r="J1026" s="2" t="s">
        <v>16</v>
      </c>
    </row>
    <row r="1027" spans="1:10" x14ac:dyDescent="0.3">
      <c r="A1027" s="2" t="s">
        <v>1566</v>
      </c>
      <c r="B1027" s="2" t="s">
        <v>1567</v>
      </c>
      <c r="C1027" s="2" t="s">
        <v>2268</v>
      </c>
      <c r="D1027" s="2" t="s">
        <v>1568</v>
      </c>
      <c r="E1027" s="12" t="s">
        <v>12</v>
      </c>
      <c r="F1027" s="2"/>
      <c r="G1027" s="2" t="s">
        <v>1262</v>
      </c>
      <c r="H1027" s="2" t="s">
        <v>1263</v>
      </c>
      <c r="I1027" s="2" t="s">
        <v>15</v>
      </c>
      <c r="J1027" s="2" t="s">
        <v>16</v>
      </c>
    </row>
    <row r="1028" spans="1:10" x14ac:dyDescent="0.3">
      <c r="A1028" s="2" t="s">
        <v>1678</v>
      </c>
      <c r="B1028" s="2" t="s">
        <v>1679</v>
      </c>
      <c r="C1028" s="2" t="s">
        <v>2268</v>
      </c>
      <c r="D1028" s="2" t="s">
        <v>1680</v>
      </c>
      <c r="E1028" s="12" t="s">
        <v>12</v>
      </c>
      <c r="F1028" s="2"/>
      <c r="G1028" s="2" t="s">
        <v>1262</v>
      </c>
      <c r="H1028" s="2" t="s">
        <v>794</v>
      </c>
      <c r="I1028" s="2" t="s">
        <v>15</v>
      </c>
      <c r="J1028" s="2" t="s">
        <v>16</v>
      </c>
    </row>
    <row r="1029" spans="1:10" x14ac:dyDescent="0.3">
      <c r="A1029" s="2" t="s">
        <v>1681</v>
      </c>
      <c r="B1029" s="2" t="s">
        <v>1682</v>
      </c>
      <c r="C1029" s="2" t="s">
        <v>2268</v>
      </c>
      <c r="D1029" s="2" t="s">
        <v>1683</v>
      </c>
      <c r="E1029" s="12" t="s">
        <v>12</v>
      </c>
      <c r="F1029" s="2"/>
      <c r="G1029" s="2" t="s">
        <v>1262</v>
      </c>
      <c r="H1029" s="2" t="s">
        <v>794</v>
      </c>
      <c r="I1029" s="2" t="s">
        <v>15</v>
      </c>
      <c r="J1029" s="2" t="s">
        <v>16</v>
      </c>
    </row>
    <row r="1030" spans="1:10" x14ac:dyDescent="0.3">
      <c r="A1030" s="2" t="s">
        <v>2004</v>
      </c>
      <c r="B1030" s="2" t="s">
        <v>2005</v>
      </c>
      <c r="C1030" s="2" t="s">
        <v>2268</v>
      </c>
      <c r="D1030" s="2" t="s">
        <v>2006</v>
      </c>
      <c r="E1030" s="12" t="s">
        <v>12</v>
      </c>
      <c r="F1030" s="2"/>
      <c r="G1030" s="2" t="s">
        <v>25</v>
      </c>
      <c r="H1030" s="2" t="s">
        <v>26</v>
      </c>
      <c r="I1030" s="2" t="s">
        <v>67</v>
      </c>
      <c r="J1030" s="2" t="s">
        <v>16</v>
      </c>
    </row>
    <row r="1031" spans="1:10" x14ac:dyDescent="0.3">
      <c r="A1031" s="2" t="s">
        <v>1684</v>
      </c>
      <c r="B1031" s="2" t="s">
        <v>1685</v>
      </c>
      <c r="C1031" s="2" t="s">
        <v>2268</v>
      </c>
      <c r="D1031" s="2" t="s">
        <v>1686</v>
      </c>
      <c r="E1031" s="12" t="s">
        <v>12</v>
      </c>
      <c r="F1031" s="2"/>
      <c r="G1031" s="2" t="s">
        <v>31</v>
      </c>
      <c r="H1031" s="2" t="s">
        <v>32</v>
      </c>
      <c r="I1031" s="2" t="s">
        <v>15</v>
      </c>
      <c r="J1031" s="2" t="s">
        <v>16</v>
      </c>
    </row>
    <row r="1032" spans="1:10" x14ac:dyDescent="0.3">
      <c r="A1032" s="2" t="s">
        <v>2269</v>
      </c>
      <c r="B1032" s="2" t="s">
        <v>2270</v>
      </c>
      <c r="C1032" s="2" t="s">
        <v>2268</v>
      </c>
      <c r="D1032" s="2" t="s">
        <v>2271</v>
      </c>
      <c r="E1032" s="12" t="s">
        <v>12</v>
      </c>
      <c r="F1032" s="2"/>
      <c r="G1032" s="2" t="s">
        <v>172</v>
      </c>
      <c r="H1032" s="2" t="s">
        <v>99</v>
      </c>
      <c r="I1032" s="2" t="s">
        <v>15</v>
      </c>
      <c r="J1032" s="2" t="s">
        <v>16</v>
      </c>
    </row>
    <row r="1033" spans="1:10" x14ac:dyDescent="0.3">
      <c r="A1033" s="2" t="s">
        <v>1687</v>
      </c>
      <c r="B1033" s="2" t="s">
        <v>1688</v>
      </c>
      <c r="C1033" s="2" t="s">
        <v>2268</v>
      </c>
      <c r="D1033" s="2" t="s">
        <v>1689</v>
      </c>
      <c r="E1033" s="12" t="s">
        <v>12</v>
      </c>
      <c r="F1033" s="2"/>
      <c r="G1033" s="2" t="s">
        <v>898</v>
      </c>
      <c r="H1033" s="2" t="s">
        <v>99</v>
      </c>
      <c r="I1033" s="2" t="s">
        <v>15</v>
      </c>
      <c r="J1033" s="2" t="s">
        <v>16</v>
      </c>
    </row>
    <row r="1034" spans="1:10" x14ac:dyDescent="0.3">
      <c r="A1034" s="2" t="s">
        <v>1690</v>
      </c>
      <c r="B1034" s="2" t="s">
        <v>1691</v>
      </c>
      <c r="C1034" s="2" t="s">
        <v>2268</v>
      </c>
      <c r="D1034" s="2" t="s">
        <v>1692</v>
      </c>
      <c r="E1034" s="12" t="s">
        <v>12</v>
      </c>
      <c r="F1034" s="2"/>
      <c r="G1034" s="2" t="s">
        <v>213</v>
      </c>
      <c r="H1034" s="2" t="s">
        <v>183</v>
      </c>
      <c r="I1034" s="2" t="s">
        <v>15</v>
      </c>
      <c r="J1034" s="2" t="s">
        <v>16</v>
      </c>
    </row>
    <row r="1035" spans="1:10" x14ac:dyDescent="0.3">
      <c r="A1035" s="2" t="s">
        <v>1699</v>
      </c>
      <c r="B1035" s="2" t="s">
        <v>1700</v>
      </c>
      <c r="C1035" s="2" t="s">
        <v>2268</v>
      </c>
      <c r="D1035" s="2" t="s">
        <v>1701</v>
      </c>
      <c r="E1035" s="12" t="s">
        <v>12</v>
      </c>
      <c r="F1035" s="2"/>
      <c r="G1035" s="2" t="s">
        <v>213</v>
      </c>
      <c r="H1035" s="2" t="s">
        <v>183</v>
      </c>
      <c r="I1035" s="2" t="s">
        <v>15</v>
      </c>
      <c r="J1035" s="2" t="s">
        <v>16</v>
      </c>
    </row>
    <row r="1036" spans="1:10" x14ac:dyDescent="0.3">
      <c r="A1036" s="2" t="s">
        <v>1702</v>
      </c>
      <c r="B1036" s="2" t="s">
        <v>1703</v>
      </c>
      <c r="C1036" s="2" t="s">
        <v>2268</v>
      </c>
      <c r="D1036" s="2" t="s">
        <v>1704</v>
      </c>
      <c r="E1036" s="12" t="s">
        <v>12</v>
      </c>
      <c r="F1036" s="2"/>
      <c r="G1036" s="2" t="s">
        <v>213</v>
      </c>
      <c r="H1036" s="2" t="s">
        <v>183</v>
      </c>
      <c r="I1036" s="2" t="s">
        <v>15</v>
      </c>
      <c r="J1036" s="2" t="s">
        <v>16</v>
      </c>
    </row>
    <row r="1037" spans="1:10" x14ac:dyDescent="0.3">
      <c r="A1037" s="2" t="s">
        <v>1705</v>
      </c>
      <c r="B1037" s="2" t="s">
        <v>1706</v>
      </c>
      <c r="C1037" s="2" t="s">
        <v>2268</v>
      </c>
      <c r="D1037" s="2" t="s">
        <v>1707</v>
      </c>
      <c r="E1037" s="12" t="s">
        <v>12</v>
      </c>
      <c r="F1037" s="2"/>
      <c r="G1037" s="2" t="s">
        <v>213</v>
      </c>
      <c r="H1037" s="2" t="s">
        <v>183</v>
      </c>
      <c r="I1037" s="2" t="s">
        <v>33</v>
      </c>
      <c r="J1037" s="2" t="s">
        <v>16</v>
      </c>
    </row>
    <row r="1038" spans="1:10" x14ac:dyDescent="0.3">
      <c r="A1038" s="2" t="s">
        <v>1708</v>
      </c>
      <c r="B1038" s="2" t="s">
        <v>1709</v>
      </c>
      <c r="C1038" s="2" t="s">
        <v>2268</v>
      </c>
      <c r="D1038" s="2" t="s">
        <v>1710</v>
      </c>
      <c r="E1038" s="12" t="s">
        <v>12</v>
      </c>
      <c r="F1038" s="2"/>
      <c r="G1038" s="2" t="s">
        <v>213</v>
      </c>
      <c r="H1038" s="2" t="s">
        <v>183</v>
      </c>
      <c r="I1038" s="2" t="s">
        <v>15</v>
      </c>
      <c r="J1038" s="2" t="s">
        <v>16</v>
      </c>
    </row>
    <row r="1039" spans="1:10" x14ac:dyDescent="0.3">
      <c r="A1039" s="2" t="s">
        <v>1711</v>
      </c>
      <c r="B1039" s="2" t="s">
        <v>1712</v>
      </c>
      <c r="C1039" s="2" t="s">
        <v>2268</v>
      </c>
      <c r="D1039" s="2" t="s">
        <v>1713</v>
      </c>
      <c r="E1039" s="12" t="s">
        <v>12</v>
      </c>
      <c r="F1039" s="2"/>
      <c r="G1039" s="2" t="s">
        <v>213</v>
      </c>
      <c r="H1039" s="2" t="s">
        <v>183</v>
      </c>
      <c r="I1039" s="2" t="s">
        <v>67</v>
      </c>
      <c r="J1039" s="2" t="s">
        <v>16</v>
      </c>
    </row>
    <row r="1040" spans="1:10" x14ac:dyDescent="0.3">
      <c r="A1040" s="2" t="s">
        <v>1714</v>
      </c>
      <c r="B1040" s="2" t="s">
        <v>1715</v>
      </c>
      <c r="C1040" s="2" t="s">
        <v>2268</v>
      </c>
      <c r="D1040" s="2" t="s">
        <v>1716</v>
      </c>
      <c r="E1040" s="12" t="s">
        <v>12</v>
      </c>
      <c r="F1040" s="2"/>
      <c r="G1040" s="2" t="s">
        <v>213</v>
      </c>
      <c r="H1040" s="2" t="s">
        <v>183</v>
      </c>
      <c r="I1040" s="2" t="s">
        <v>15</v>
      </c>
      <c r="J1040" s="2" t="s">
        <v>16</v>
      </c>
    </row>
    <row r="1041" spans="1:10" x14ac:dyDescent="0.3">
      <c r="A1041" s="2" t="s">
        <v>1717</v>
      </c>
      <c r="B1041" s="2" t="s">
        <v>1718</v>
      </c>
      <c r="C1041" s="2" t="s">
        <v>2268</v>
      </c>
      <c r="D1041" s="2" t="s">
        <v>1719</v>
      </c>
      <c r="E1041" s="12" t="s">
        <v>12</v>
      </c>
      <c r="F1041" s="2"/>
      <c r="G1041" s="2" t="s">
        <v>213</v>
      </c>
      <c r="H1041" s="2" t="s">
        <v>183</v>
      </c>
      <c r="I1041" s="2" t="s">
        <v>15</v>
      </c>
      <c r="J1041" s="2" t="s">
        <v>16</v>
      </c>
    </row>
    <row r="1042" spans="1:10" x14ac:dyDescent="0.3">
      <c r="A1042" s="2" t="s">
        <v>1720</v>
      </c>
      <c r="B1042" s="2" t="s">
        <v>1721</v>
      </c>
      <c r="C1042" s="2" t="s">
        <v>2268</v>
      </c>
      <c r="D1042" s="2" t="s">
        <v>1722</v>
      </c>
      <c r="E1042" s="12" t="s">
        <v>12</v>
      </c>
      <c r="F1042" s="2"/>
      <c r="G1042" s="2" t="s">
        <v>213</v>
      </c>
      <c r="H1042" s="2" t="s">
        <v>183</v>
      </c>
      <c r="I1042" s="2" t="s">
        <v>15</v>
      </c>
      <c r="J1042" s="2" t="s">
        <v>16</v>
      </c>
    </row>
    <row r="1043" spans="1:10" x14ac:dyDescent="0.3">
      <c r="A1043" s="2" t="s">
        <v>1723</v>
      </c>
      <c r="B1043" s="2" t="s">
        <v>1724</v>
      </c>
      <c r="C1043" s="2" t="s">
        <v>2268</v>
      </c>
      <c r="D1043" s="2" t="s">
        <v>1725</v>
      </c>
      <c r="E1043" s="12" t="s">
        <v>12</v>
      </c>
      <c r="F1043" s="2"/>
      <c r="G1043" s="2" t="s">
        <v>213</v>
      </c>
      <c r="H1043" s="2" t="s">
        <v>183</v>
      </c>
      <c r="I1043" s="2" t="s">
        <v>33</v>
      </c>
      <c r="J1043" s="2" t="s">
        <v>16</v>
      </c>
    </row>
    <row r="1044" spans="1:10" x14ac:dyDescent="0.3">
      <c r="A1044" s="2" t="s">
        <v>1726</v>
      </c>
      <c r="B1044" s="2" t="s">
        <v>1727</v>
      </c>
      <c r="C1044" s="2" t="s">
        <v>2268</v>
      </c>
      <c r="D1044" s="2" t="s">
        <v>1728</v>
      </c>
      <c r="E1044" s="12" t="s">
        <v>12</v>
      </c>
      <c r="F1044" s="2"/>
      <c r="G1044" s="2" t="s">
        <v>213</v>
      </c>
      <c r="H1044" s="2" t="s">
        <v>183</v>
      </c>
      <c r="I1044" s="2" t="s">
        <v>67</v>
      </c>
      <c r="J1044" s="2" t="s">
        <v>16</v>
      </c>
    </row>
    <row r="1045" spans="1:10" x14ac:dyDescent="0.3">
      <c r="A1045" s="2" t="s">
        <v>1729</v>
      </c>
      <c r="B1045" s="2" t="s">
        <v>1730</v>
      </c>
      <c r="C1045" s="2" t="s">
        <v>2268</v>
      </c>
      <c r="D1045" s="2" t="s">
        <v>1731</v>
      </c>
      <c r="E1045" s="12" t="s">
        <v>12</v>
      </c>
      <c r="F1045" s="2"/>
      <c r="G1045" s="2" t="s">
        <v>213</v>
      </c>
      <c r="H1045" s="2" t="s">
        <v>183</v>
      </c>
      <c r="I1045" s="2" t="s">
        <v>33</v>
      </c>
      <c r="J1045" s="2" t="s">
        <v>16</v>
      </c>
    </row>
    <row r="1046" spans="1:10" x14ac:dyDescent="0.3">
      <c r="A1046" s="2" t="s">
        <v>1732</v>
      </c>
      <c r="B1046" s="2" t="s">
        <v>1733</v>
      </c>
      <c r="C1046" s="2" t="s">
        <v>2268</v>
      </c>
      <c r="D1046" s="2" t="s">
        <v>1734</v>
      </c>
      <c r="E1046" s="12" t="s">
        <v>12</v>
      </c>
      <c r="F1046" s="2"/>
      <c r="G1046" s="2" t="s">
        <v>213</v>
      </c>
      <c r="H1046" s="2" t="s">
        <v>183</v>
      </c>
      <c r="I1046" s="2" t="s">
        <v>67</v>
      </c>
      <c r="J1046" s="2" t="s">
        <v>16</v>
      </c>
    </row>
    <row r="1047" spans="1:10" x14ac:dyDescent="0.3">
      <c r="A1047" s="2" t="s">
        <v>2078</v>
      </c>
      <c r="B1047" s="2" t="s">
        <v>2079</v>
      </c>
      <c r="C1047" s="2" t="s">
        <v>2268</v>
      </c>
      <c r="D1047" s="2" t="s">
        <v>2080</v>
      </c>
      <c r="E1047" s="12" t="s">
        <v>12</v>
      </c>
      <c r="F1047" s="2"/>
      <c r="G1047" s="2" t="s">
        <v>1262</v>
      </c>
      <c r="H1047" s="2" t="s">
        <v>1263</v>
      </c>
      <c r="I1047" s="2" t="s">
        <v>67</v>
      </c>
      <c r="J1047" s="2" t="s">
        <v>16</v>
      </c>
    </row>
    <row r="1048" spans="1:10" x14ac:dyDescent="0.3">
      <c r="A1048" s="2" t="s">
        <v>1735</v>
      </c>
      <c r="B1048" s="2" t="s">
        <v>1736</v>
      </c>
      <c r="C1048" s="2" t="s">
        <v>2268</v>
      </c>
      <c r="D1048" s="2" t="s">
        <v>1737</v>
      </c>
      <c r="E1048" s="12" t="s">
        <v>12</v>
      </c>
      <c r="F1048" s="2"/>
      <c r="G1048" s="2" t="s">
        <v>213</v>
      </c>
      <c r="H1048" s="2" t="s">
        <v>183</v>
      </c>
      <c r="I1048" s="2" t="s">
        <v>33</v>
      </c>
      <c r="J1048" s="2" t="s">
        <v>16</v>
      </c>
    </row>
    <row r="1049" spans="1:10" x14ac:dyDescent="0.3">
      <c r="A1049" s="2" t="s">
        <v>1738</v>
      </c>
      <c r="B1049" s="2" t="s">
        <v>1739</v>
      </c>
      <c r="C1049" s="2" t="s">
        <v>2268</v>
      </c>
      <c r="D1049" s="2" t="s">
        <v>1740</v>
      </c>
      <c r="E1049" s="12" t="s">
        <v>12</v>
      </c>
      <c r="F1049" s="2"/>
      <c r="G1049" s="2" t="s">
        <v>213</v>
      </c>
      <c r="H1049" s="2" t="s">
        <v>183</v>
      </c>
      <c r="I1049" s="2" t="s">
        <v>33</v>
      </c>
      <c r="J1049" s="2" t="s">
        <v>16</v>
      </c>
    </row>
    <row r="1050" spans="1:10" x14ac:dyDescent="0.3">
      <c r="A1050" s="2" t="s">
        <v>1741</v>
      </c>
      <c r="B1050" s="2" t="s">
        <v>1742</v>
      </c>
      <c r="C1050" s="2" t="s">
        <v>2268</v>
      </c>
      <c r="D1050" s="2" t="s">
        <v>1743</v>
      </c>
      <c r="E1050" s="12" t="s">
        <v>12</v>
      </c>
      <c r="F1050" s="2"/>
      <c r="G1050" s="2" t="s">
        <v>213</v>
      </c>
      <c r="H1050" s="2" t="s">
        <v>183</v>
      </c>
      <c r="I1050" s="2" t="s">
        <v>67</v>
      </c>
      <c r="J1050" s="2" t="s">
        <v>16</v>
      </c>
    </row>
    <row r="1051" spans="1:10" x14ac:dyDescent="0.3">
      <c r="A1051" s="2" t="s">
        <v>1744</v>
      </c>
      <c r="B1051" s="2" t="s">
        <v>1745</v>
      </c>
      <c r="C1051" s="2" t="s">
        <v>2268</v>
      </c>
      <c r="D1051" s="2" t="s">
        <v>1746</v>
      </c>
      <c r="E1051" s="12" t="s">
        <v>12</v>
      </c>
      <c r="F1051" s="2"/>
      <c r="G1051" s="2" t="s">
        <v>213</v>
      </c>
      <c r="H1051" s="2" t="s">
        <v>202</v>
      </c>
      <c r="I1051" s="2" t="s">
        <v>33</v>
      </c>
      <c r="J1051" s="2" t="s">
        <v>16</v>
      </c>
    </row>
    <row r="1052" spans="1:10" x14ac:dyDescent="0.3">
      <c r="A1052" s="2" t="s">
        <v>1747</v>
      </c>
      <c r="B1052" s="2" t="s">
        <v>1748</v>
      </c>
      <c r="C1052" s="2" t="s">
        <v>2268</v>
      </c>
      <c r="D1052" s="2" t="s">
        <v>1364</v>
      </c>
      <c r="E1052" s="12" t="s">
        <v>12</v>
      </c>
      <c r="F1052" s="2"/>
      <c r="G1052" s="2" t="s">
        <v>213</v>
      </c>
      <c r="H1052" s="2" t="s">
        <v>183</v>
      </c>
      <c r="I1052" s="2" t="s">
        <v>33</v>
      </c>
      <c r="J1052" s="2" t="s">
        <v>16</v>
      </c>
    </row>
    <row r="1053" spans="1:10" x14ac:dyDescent="0.3">
      <c r="A1053" s="2" t="s">
        <v>1749</v>
      </c>
      <c r="B1053" s="2" t="s">
        <v>1750</v>
      </c>
      <c r="C1053" s="2" t="s">
        <v>2268</v>
      </c>
      <c r="D1053" s="2" t="s">
        <v>1751</v>
      </c>
      <c r="E1053" s="12" t="s">
        <v>12</v>
      </c>
      <c r="F1053" s="2"/>
      <c r="G1053" s="2" t="s">
        <v>213</v>
      </c>
      <c r="H1053" s="2" t="s">
        <v>202</v>
      </c>
      <c r="I1053" s="2" t="s">
        <v>33</v>
      </c>
      <c r="J1053" s="2" t="s">
        <v>16</v>
      </c>
    </row>
    <row r="1054" spans="1:10" x14ac:dyDescent="0.3">
      <c r="A1054" s="2" t="s">
        <v>1752</v>
      </c>
      <c r="B1054" s="2" t="s">
        <v>1753</v>
      </c>
      <c r="C1054" s="2" t="s">
        <v>2268</v>
      </c>
      <c r="D1054" s="2" t="s">
        <v>1754</v>
      </c>
      <c r="E1054" s="12" t="s">
        <v>12</v>
      </c>
      <c r="F1054" s="2"/>
      <c r="G1054" s="2" t="s">
        <v>213</v>
      </c>
      <c r="H1054" s="2" t="s">
        <v>202</v>
      </c>
      <c r="I1054" s="2" t="s">
        <v>33</v>
      </c>
      <c r="J1054" s="2" t="s">
        <v>16</v>
      </c>
    </row>
    <row r="1055" spans="1:10" x14ac:dyDescent="0.3">
      <c r="A1055" s="2" t="s">
        <v>1755</v>
      </c>
      <c r="B1055" s="2" t="s">
        <v>1756</v>
      </c>
      <c r="C1055" s="2" t="s">
        <v>2268</v>
      </c>
      <c r="D1055" s="2" t="s">
        <v>1757</v>
      </c>
      <c r="E1055" s="12" t="s">
        <v>12</v>
      </c>
      <c r="F1055" s="2"/>
      <c r="G1055" s="2" t="s">
        <v>213</v>
      </c>
      <c r="H1055" s="2" t="s">
        <v>183</v>
      </c>
      <c r="I1055" s="2" t="s">
        <v>33</v>
      </c>
      <c r="J1055" s="2" t="s">
        <v>16</v>
      </c>
    </row>
    <row r="1056" spans="1:10" x14ac:dyDescent="0.3">
      <c r="A1056" s="2" t="s">
        <v>1758</v>
      </c>
      <c r="B1056" s="2" t="s">
        <v>1759</v>
      </c>
      <c r="C1056" s="2" t="s">
        <v>2268</v>
      </c>
      <c r="D1056" s="2" t="s">
        <v>1760</v>
      </c>
      <c r="E1056" s="12" t="s">
        <v>12</v>
      </c>
      <c r="F1056" s="2"/>
      <c r="G1056" s="2" t="s">
        <v>213</v>
      </c>
      <c r="H1056" s="2" t="s">
        <v>183</v>
      </c>
      <c r="I1056" s="2" t="s">
        <v>15</v>
      </c>
      <c r="J1056" s="2" t="s">
        <v>16</v>
      </c>
    </row>
    <row r="1057" spans="1:10" x14ac:dyDescent="0.3">
      <c r="A1057" s="2" t="s">
        <v>1842</v>
      </c>
      <c r="B1057" s="2" t="s">
        <v>1843</v>
      </c>
      <c r="C1057" s="2" t="s">
        <v>2268</v>
      </c>
      <c r="D1057" s="2" t="s">
        <v>1844</v>
      </c>
      <c r="E1057" s="12" t="s">
        <v>12</v>
      </c>
      <c r="F1057" s="2"/>
      <c r="G1057" s="2" t="s">
        <v>1262</v>
      </c>
      <c r="H1057" s="2" t="s">
        <v>1263</v>
      </c>
      <c r="I1057" s="2" t="s">
        <v>33</v>
      </c>
      <c r="J1057" s="2" t="s">
        <v>16</v>
      </c>
    </row>
    <row r="1058" spans="1:10" x14ac:dyDescent="0.3">
      <c r="A1058" s="2" t="s">
        <v>1848</v>
      </c>
      <c r="B1058" s="2" t="s">
        <v>1849</v>
      </c>
      <c r="C1058" s="2" t="s">
        <v>2268</v>
      </c>
      <c r="D1058" s="2" t="s">
        <v>1850</v>
      </c>
      <c r="E1058" s="12" t="s">
        <v>12</v>
      </c>
      <c r="F1058" s="2"/>
      <c r="G1058" s="2" t="s">
        <v>182</v>
      </c>
      <c r="H1058" s="2" t="s">
        <v>183</v>
      </c>
      <c r="I1058" s="2" t="s">
        <v>15</v>
      </c>
      <c r="J1058" s="2" t="s">
        <v>16</v>
      </c>
    </row>
    <row r="1059" spans="1:10" x14ac:dyDescent="0.3">
      <c r="A1059" s="2" t="s">
        <v>1851</v>
      </c>
      <c r="B1059" s="2" t="s">
        <v>1852</v>
      </c>
      <c r="C1059" s="2" t="s">
        <v>2268</v>
      </c>
      <c r="D1059" s="2" t="s">
        <v>1853</v>
      </c>
      <c r="E1059" s="12" t="s">
        <v>12</v>
      </c>
      <c r="F1059" s="2"/>
      <c r="G1059" s="2" t="s">
        <v>182</v>
      </c>
      <c r="H1059" s="2" t="s">
        <v>183</v>
      </c>
      <c r="I1059" s="2" t="s">
        <v>15</v>
      </c>
      <c r="J1059" s="2" t="s">
        <v>16</v>
      </c>
    </row>
    <row r="1060" spans="1:10" x14ac:dyDescent="0.3">
      <c r="A1060" s="2" t="s">
        <v>1854</v>
      </c>
      <c r="B1060" s="2" t="s">
        <v>1855</v>
      </c>
      <c r="C1060" s="2" t="s">
        <v>2268</v>
      </c>
      <c r="D1060" s="2" t="s">
        <v>1856</v>
      </c>
      <c r="E1060" s="12" t="s">
        <v>12</v>
      </c>
      <c r="F1060" s="2"/>
      <c r="G1060" s="2" t="s">
        <v>182</v>
      </c>
      <c r="H1060" s="2" t="s">
        <v>183</v>
      </c>
      <c r="I1060" s="2" t="s">
        <v>15</v>
      </c>
      <c r="J1060" s="2" t="s">
        <v>16</v>
      </c>
    </row>
    <row r="1061" spans="1:10" x14ac:dyDescent="0.3">
      <c r="A1061" s="2" t="s">
        <v>1857</v>
      </c>
      <c r="B1061" s="2" t="s">
        <v>1858</v>
      </c>
      <c r="C1061" s="2" t="s">
        <v>2268</v>
      </c>
      <c r="D1061" s="2" t="s">
        <v>1859</v>
      </c>
      <c r="E1061" s="12" t="s">
        <v>12</v>
      </c>
      <c r="F1061" s="2"/>
      <c r="G1061" s="2" t="s">
        <v>182</v>
      </c>
      <c r="H1061" s="2" t="s">
        <v>183</v>
      </c>
      <c r="I1061" s="2" t="s">
        <v>15</v>
      </c>
      <c r="J1061" s="2" t="s">
        <v>16</v>
      </c>
    </row>
    <row r="1062" spans="1:10" x14ac:dyDescent="0.3">
      <c r="A1062" s="2" t="s">
        <v>1860</v>
      </c>
      <c r="B1062" s="2" t="s">
        <v>1861</v>
      </c>
      <c r="C1062" s="2" t="s">
        <v>2268</v>
      </c>
      <c r="D1062" s="2" t="s">
        <v>1862</v>
      </c>
      <c r="E1062" s="12" t="s">
        <v>12</v>
      </c>
      <c r="F1062" s="2"/>
      <c r="G1062" s="2" t="s">
        <v>103</v>
      </c>
      <c r="H1062" s="2" t="s">
        <v>32</v>
      </c>
      <c r="I1062" s="2" t="s">
        <v>15</v>
      </c>
      <c r="J1062" s="2" t="s">
        <v>16</v>
      </c>
    </row>
    <row r="1063" spans="1:10" x14ac:dyDescent="0.3">
      <c r="A1063" s="2" t="s">
        <v>1897</v>
      </c>
      <c r="B1063" s="2" t="s">
        <v>1898</v>
      </c>
      <c r="C1063" s="2" t="s">
        <v>2268</v>
      </c>
      <c r="D1063" s="2" t="s">
        <v>1899</v>
      </c>
      <c r="E1063" s="12" t="s">
        <v>12</v>
      </c>
      <c r="F1063" s="2"/>
      <c r="G1063" s="2" t="s">
        <v>103</v>
      </c>
      <c r="H1063" s="2" t="s">
        <v>104</v>
      </c>
      <c r="I1063" s="2" t="s">
        <v>15</v>
      </c>
      <c r="J1063" s="2" t="s">
        <v>16</v>
      </c>
    </row>
    <row r="1064" spans="1:10" x14ac:dyDescent="0.3">
      <c r="A1064" s="2" t="s">
        <v>1900</v>
      </c>
      <c r="B1064" s="2" t="s">
        <v>1901</v>
      </c>
      <c r="C1064" s="2" t="s">
        <v>2268</v>
      </c>
      <c r="D1064" s="2" t="s">
        <v>1902</v>
      </c>
      <c r="E1064" s="12" t="s">
        <v>12</v>
      </c>
      <c r="F1064" s="2"/>
      <c r="G1064" s="2" t="s">
        <v>103</v>
      </c>
      <c r="H1064" s="2" t="s">
        <v>104</v>
      </c>
      <c r="I1064" s="2" t="s">
        <v>15</v>
      </c>
      <c r="J1064" s="2" t="s">
        <v>16</v>
      </c>
    </row>
    <row r="1065" spans="1:10" x14ac:dyDescent="0.3">
      <c r="A1065" s="2" t="s">
        <v>1905</v>
      </c>
      <c r="B1065" s="2" t="s">
        <v>1906</v>
      </c>
      <c r="C1065" s="2" t="s">
        <v>2268</v>
      </c>
      <c r="D1065" s="2" t="s">
        <v>1907</v>
      </c>
      <c r="E1065" s="12" t="s">
        <v>12</v>
      </c>
      <c r="F1065" s="2"/>
      <c r="G1065" s="2" t="s">
        <v>103</v>
      </c>
      <c r="H1065" s="2" t="s">
        <v>32</v>
      </c>
      <c r="I1065" s="2" t="s">
        <v>15</v>
      </c>
      <c r="J1065" s="2" t="s">
        <v>16</v>
      </c>
    </row>
    <row r="1066" spans="1:10" x14ac:dyDescent="0.3">
      <c r="A1066" s="2" t="s">
        <v>1452</v>
      </c>
      <c r="B1066" s="2" t="s">
        <v>1453</v>
      </c>
      <c r="C1066" s="2" t="s">
        <v>2268</v>
      </c>
      <c r="D1066" s="2"/>
      <c r="E1066" s="12" t="s">
        <v>12</v>
      </c>
      <c r="F1066" s="2"/>
      <c r="G1066" s="2" t="s">
        <v>114</v>
      </c>
      <c r="H1066" s="2" t="s">
        <v>115</v>
      </c>
      <c r="I1066" s="2" t="s">
        <v>15</v>
      </c>
      <c r="J1066" s="2" t="s">
        <v>381</v>
      </c>
    </row>
    <row r="1067" spans="1:10" x14ac:dyDescent="0.3">
      <c r="A1067" s="2" t="s">
        <v>1935</v>
      </c>
      <c r="B1067" s="2" t="s">
        <v>1936</v>
      </c>
      <c r="C1067" s="2" t="s">
        <v>2268</v>
      </c>
      <c r="D1067" s="2"/>
      <c r="E1067" s="12" t="s">
        <v>12</v>
      </c>
      <c r="F1067" s="2"/>
      <c r="G1067" s="2" t="s">
        <v>361</v>
      </c>
      <c r="H1067" s="2" t="s">
        <v>362</v>
      </c>
      <c r="I1067" s="2" t="s">
        <v>15</v>
      </c>
      <c r="J1067" s="2" t="s">
        <v>16</v>
      </c>
    </row>
    <row r="1068" spans="1:10" x14ac:dyDescent="0.3">
      <c r="A1068" s="10" t="s">
        <v>17</v>
      </c>
      <c r="B1068" s="10" t="s">
        <v>18</v>
      </c>
      <c r="C1068" s="2" t="s">
        <v>2268</v>
      </c>
      <c r="D1068" s="10" t="s">
        <v>19</v>
      </c>
      <c r="E1068" s="12" t="s">
        <v>12</v>
      </c>
      <c r="F1068" s="10"/>
      <c r="G1068" s="10" t="s">
        <v>20</v>
      </c>
      <c r="H1068" s="10" t="s">
        <v>21</v>
      </c>
      <c r="I1068" s="10" t="s">
        <v>15</v>
      </c>
      <c r="J1068" s="10" t="s">
        <v>16</v>
      </c>
    </row>
    <row r="1069" spans="1:10" x14ac:dyDescent="0.3">
      <c r="A1069" s="10" t="s">
        <v>27</v>
      </c>
      <c r="B1069" s="10" t="s">
        <v>28</v>
      </c>
      <c r="C1069" s="2" t="s">
        <v>2268</v>
      </c>
      <c r="D1069" s="10" t="s">
        <v>29</v>
      </c>
      <c r="E1069" s="14" t="s">
        <v>30</v>
      </c>
      <c r="F1069" s="2" t="s">
        <v>2370</v>
      </c>
      <c r="G1069" s="10" t="s">
        <v>31</v>
      </c>
      <c r="H1069" s="10" t="s">
        <v>32</v>
      </c>
      <c r="I1069" s="10" t="s">
        <v>33</v>
      </c>
      <c r="J1069" s="10" t="s">
        <v>16</v>
      </c>
    </row>
    <row r="1070" spans="1:10" x14ac:dyDescent="0.3">
      <c r="A1070" s="10" t="s">
        <v>95</v>
      </c>
      <c r="B1070" s="10" t="s">
        <v>96</v>
      </c>
      <c r="C1070" s="2" t="s">
        <v>2268</v>
      </c>
      <c r="D1070" s="10" t="s">
        <v>97</v>
      </c>
      <c r="E1070" s="12" t="s">
        <v>12</v>
      </c>
      <c r="F1070" s="10"/>
      <c r="G1070" s="10" t="s">
        <v>98</v>
      </c>
      <c r="H1070" s="10" t="s">
        <v>99</v>
      </c>
      <c r="I1070" s="10" t="s">
        <v>15</v>
      </c>
      <c r="J1070" s="10" t="s">
        <v>16</v>
      </c>
    </row>
    <row r="1071" spans="1:10" x14ac:dyDescent="0.3">
      <c r="A1071" s="11" t="s">
        <v>100</v>
      </c>
      <c r="B1071" s="10" t="s">
        <v>101</v>
      </c>
      <c r="C1071" s="2" t="s">
        <v>2268</v>
      </c>
      <c r="D1071" s="10" t="s">
        <v>102</v>
      </c>
      <c r="E1071" s="12" t="s">
        <v>12</v>
      </c>
      <c r="F1071" s="10"/>
      <c r="G1071" s="10" t="s">
        <v>103</v>
      </c>
      <c r="H1071" s="10" t="s">
        <v>104</v>
      </c>
      <c r="I1071" s="10" t="s">
        <v>15</v>
      </c>
      <c r="J1071" s="10" t="s">
        <v>16</v>
      </c>
    </row>
    <row r="1072" spans="1:10" x14ac:dyDescent="0.3">
      <c r="A1072" s="10" t="s">
        <v>105</v>
      </c>
      <c r="B1072" s="10" t="s">
        <v>106</v>
      </c>
      <c r="C1072" s="2" t="s">
        <v>2268</v>
      </c>
      <c r="D1072" s="10" t="s">
        <v>107</v>
      </c>
      <c r="E1072" s="12" t="s">
        <v>12</v>
      </c>
      <c r="F1072" s="10"/>
      <c r="G1072" s="10" t="s">
        <v>103</v>
      </c>
      <c r="H1072" s="10" t="s">
        <v>104</v>
      </c>
      <c r="I1072" s="10" t="s">
        <v>15</v>
      </c>
      <c r="J1072" s="10" t="s">
        <v>16</v>
      </c>
    </row>
    <row r="1073" spans="1:10" x14ac:dyDescent="0.3">
      <c r="A1073" s="10" t="s">
        <v>116</v>
      </c>
      <c r="B1073" s="10" t="s">
        <v>117</v>
      </c>
      <c r="C1073" s="2" t="s">
        <v>2268</v>
      </c>
      <c r="D1073" s="10" t="s">
        <v>118</v>
      </c>
      <c r="E1073" s="12" t="s">
        <v>12</v>
      </c>
      <c r="F1073" s="10"/>
      <c r="G1073" s="10" t="s">
        <v>90</v>
      </c>
      <c r="H1073" s="10" t="s">
        <v>91</v>
      </c>
      <c r="I1073" s="10" t="s">
        <v>33</v>
      </c>
      <c r="J1073" s="10" t="s">
        <v>16</v>
      </c>
    </row>
    <row r="1074" spans="1:10" x14ac:dyDescent="0.3">
      <c r="A1074" s="10" t="s">
        <v>165</v>
      </c>
      <c r="B1074" s="10" t="s">
        <v>166</v>
      </c>
      <c r="C1074" s="2" t="s">
        <v>2268</v>
      </c>
      <c r="D1074" s="10" t="s">
        <v>167</v>
      </c>
      <c r="E1074" s="12" t="s">
        <v>12</v>
      </c>
      <c r="F1074" s="10"/>
      <c r="G1074" s="10" t="s">
        <v>168</v>
      </c>
      <c r="H1074" s="10" t="s">
        <v>99</v>
      </c>
      <c r="I1074" s="10" t="s">
        <v>15</v>
      </c>
      <c r="J1074" s="10" t="s">
        <v>16</v>
      </c>
    </row>
    <row r="1075" spans="1:10" x14ac:dyDescent="0.3">
      <c r="A1075" s="10" t="s">
        <v>187</v>
      </c>
      <c r="B1075" s="10" t="s">
        <v>188</v>
      </c>
      <c r="C1075" s="2" t="s">
        <v>2268</v>
      </c>
      <c r="D1075" s="10" t="s">
        <v>189</v>
      </c>
      <c r="E1075" s="12" t="s">
        <v>12</v>
      </c>
      <c r="F1075" s="10"/>
      <c r="G1075" s="10" t="s">
        <v>182</v>
      </c>
      <c r="H1075" s="10" t="s">
        <v>183</v>
      </c>
      <c r="I1075" s="10" t="s">
        <v>15</v>
      </c>
      <c r="J1075" s="10" t="s">
        <v>16</v>
      </c>
    </row>
    <row r="1076" spans="1:10" x14ac:dyDescent="0.3">
      <c r="A1076" s="10" t="s">
        <v>190</v>
      </c>
      <c r="B1076" s="10" t="s">
        <v>191</v>
      </c>
      <c r="C1076" s="2" t="s">
        <v>2268</v>
      </c>
      <c r="D1076" s="10" t="s">
        <v>192</v>
      </c>
      <c r="E1076" s="12" t="s">
        <v>12</v>
      </c>
      <c r="F1076" s="10"/>
      <c r="G1076" s="10" t="s">
        <v>182</v>
      </c>
      <c r="H1076" s="10" t="s">
        <v>183</v>
      </c>
      <c r="I1076" s="10" t="s">
        <v>15</v>
      </c>
      <c r="J1076" s="10" t="s">
        <v>16</v>
      </c>
    </row>
    <row r="1077" spans="1:10" x14ac:dyDescent="0.3">
      <c r="A1077" s="10" t="s">
        <v>1699</v>
      </c>
      <c r="B1077" s="10" t="s">
        <v>1700</v>
      </c>
      <c r="C1077" s="2" t="s">
        <v>2268</v>
      </c>
      <c r="D1077" s="10" t="s">
        <v>1701</v>
      </c>
      <c r="E1077" s="12" t="s">
        <v>12</v>
      </c>
      <c r="F1077" s="10"/>
      <c r="G1077" s="10" t="s">
        <v>213</v>
      </c>
      <c r="H1077" s="10" t="s">
        <v>183</v>
      </c>
      <c r="I1077" s="10" t="s">
        <v>15</v>
      </c>
      <c r="J1077" s="10" t="s">
        <v>16</v>
      </c>
    </row>
    <row r="1078" spans="1:10" x14ac:dyDescent="0.3">
      <c r="A1078" s="10" t="s">
        <v>1714</v>
      </c>
      <c r="B1078" s="10" t="s">
        <v>1715</v>
      </c>
      <c r="C1078" s="2" t="s">
        <v>2268</v>
      </c>
      <c r="D1078" s="10" t="s">
        <v>1716</v>
      </c>
      <c r="E1078" s="12" t="s">
        <v>12</v>
      </c>
      <c r="F1078" s="10"/>
      <c r="G1078" s="10" t="s">
        <v>213</v>
      </c>
      <c r="H1078" s="10" t="s">
        <v>183</v>
      </c>
      <c r="I1078" s="10" t="s">
        <v>15</v>
      </c>
      <c r="J1078" s="10" t="s">
        <v>16</v>
      </c>
    </row>
    <row r="1079" spans="1:10" x14ac:dyDescent="0.3">
      <c r="A1079" s="10" t="s">
        <v>219</v>
      </c>
      <c r="B1079" s="10" t="s">
        <v>220</v>
      </c>
      <c r="C1079" s="2" t="s">
        <v>2268</v>
      </c>
      <c r="D1079" s="10" t="s">
        <v>221</v>
      </c>
      <c r="E1079" s="12" t="s">
        <v>12</v>
      </c>
      <c r="F1079" s="10"/>
      <c r="G1079" s="10" t="s">
        <v>206</v>
      </c>
      <c r="H1079" s="10" t="s">
        <v>202</v>
      </c>
      <c r="I1079" s="10" t="s">
        <v>15</v>
      </c>
      <c r="J1079" s="10" t="s">
        <v>16</v>
      </c>
    </row>
    <row r="1080" spans="1:10" x14ac:dyDescent="0.3">
      <c r="A1080" s="10" t="s">
        <v>2078</v>
      </c>
      <c r="B1080" s="10" t="s">
        <v>2079</v>
      </c>
      <c r="C1080" s="2" t="s">
        <v>2268</v>
      </c>
      <c r="D1080" s="10" t="s">
        <v>2080</v>
      </c>
      <c r="E1080" s="12" t="s">
        <v>12</v>
      </c>
      <c r="F1080" s="10"/>
      <c r="G1080" s="10" t="s">
        <v>1262</v>
      </c>
      <c r="H1080" s="10" t="s">
        <v>1263</v>
      </c>
      <c r="I1080" s="10" t="s">
        <v>67</v>
      </c>
      <c r="J1080" s="10" t="s">
        <v>16</v>
      </c>
    </row>
    <row r="1081" spans="1:10" x14ac:dyDescent="0.3">
      <c r="A1081" s="10" t="s">
        <v>225</v>
      </c>
      <c r="B1081" s="10" t="s">
        <v>226</v>
      </c>
      <c r="C1081" s="2" t="s">
        <v>2268</v>
      </c>
      <c r="D1081" s="10" t="s">
        <v>227</v>
      </c>
      <c r="E1081" s="12" t="s">
        <v>12</v>
      </c>
      <c r="F1081" s="10"/>
      <c r="G1081" s="10" t="s">
        <v>98</v>
      </c>
      <c r="H1081" s="10" t="s">
        <v>99</v>
      </c>
      <c r="I1081" s="10" t="s">
        <v>15</v>
      </c>
      <c r="J1081" s="10" t="s">
        <v>16</v>
      </c>
    </row>
    <row r="1082" spans="1:10" x14ac:dyDescent="0.3">
      <c r="A1082" s="10" t="s">
        <v>249</v>
      </c>
      <c r="B1082" s="10" t="s">
        <v>250</v>
      </c>
      <c r="C1082" s="2" t="s">
        <v>2268</v>
      </c>
      <c r="D1082" s="10" t="s">
        <v>251</v>
      </c>
      <c r="E1082" s="12" t="s">
        <v>12</v>
      </c>
      <c r="F1082" s="10"/>
      <c r="G1082" s="10" t="s">
        <v>213</v>
      </c>
      <c r="H1082" s="10" t="s">
        <v>183</v>
      </c>
      <c r="I1082" s="10" t="s">
        <v>15</v>
      </c>
      <c r="J1082" s="10" t="s">
        <v>16</v>
      </c>
    </row>
    <row r="1083" spans="1:10" x14ac:dyDescent="0.3">
      <c r="A1083" s="10" t="s">
        <v>252</v>
      </c>
      <c r="B1083" s="10" t="s">
        <v>253</v>
      </c>
      <c r="C1083" s="2" t="s">
        <v>2268</v>
      </c>
      <c r="D1083" s="10" t="s">
        <v>254</v>
      </c>
      <c r="E1083" s="12" t="s">
        <v>12</v>
      </c>
      <c r="F1083" s="10"/>
      <c r="G1083" s="10" t="s">
        <v>172</v>
      </c>
      <c r="H1083" s="10" t="s">
        <v>99</v>
      </c>
      <c r="I1083" s="10" t="s">
        <v>15</v>
      </c>
      <c r="J1083" s="10" t="s">
        <v>16</v>
      </c>
    </row>
    <row r="1084" spans="1:10" x14ac:dyDescent="0.3">
      <c r="A1084" s="10" t="s">
        <v>268</v>
      </c>
      <c r="B1084" s="10" t="s">
        <v>269</v>
      </c>
      <c r="C1084" s="2" t="s">
        <v>2268</v>
      </c>
      <c r="D1084" s="10" t="s">
        <v>270</v>
      </c>
      <c r="E1084" s="12" t="s">
        <v>12</v>
      </c>
      <c r="F1084" s="10"/>
      <c r="G1084" s="10" t="s">
        <v>98</v>
      </c>
      <c r="H1084" s="10" t="s">
        <v>99</v>
      </c>
      <c r="I1084" s="10" t="s">
        <v>15</v>
      </c>
      <c r="J1084" s="10" t="s">
        <v>16</v>
      </c>
    </row>
    <row r="1085" spans="1:10" x14ac:dyDescent="0.3">
      <c r="A1085" s="10" t="s">
        <v>287</v>
      </c>
      <c r="B1085" s="10" t="s">
        <v>288</v>
      </c>
      <c r="C1085" s="2" t="s">
        <v>2268</v>
      </c>
      <c r="D1085" s="10" t="s">
        <v>289</v>
      </c>
      <c r="E1085" s="12" t="s">
        <v>12</v>
      </c>
      <c r="F1085" s="10"/>
      <c r="G1085" s="10" t="s">
        <v>31</v>
      </c>
      <c r="H1085" s="10" t="s">
        <v>32</v>
      </c>
      <c r="I1085" s="10" t="s">
        <v>15</v>
      </c>
      <c r="J1085" s="10" t="s">
        <v>16</v>
      </c>
    </row>
    <row r="1086" spans="1:10" x14ac:dyDescent="0.3">
      <c r="A1086" s="10" t="s">
        <v>290</v>
      </c>
      <c r="B1086" s="10" t="s">
        <v>291</v>
      </c>
      <c r="C1086" s="2" t="s">
        <v>2268</v>
      </c>
      <c r="D1086" s="10" t="s">
        <v>292</v>
      </c>
      <c r="E1086" s="12" t="s">
        <v>12</v>
      </c>
      <c r="F1086" s="10"/>
      <c r="G1086" s="10" t="s">
        <v>182</v>
      </c>
      <c r="H1086" s="10" t="s">
        <v>183</v>
      </c>
      <c r="I1086" s="10" t="s">
        <v>15</v>
      </c>
      <c r="J1086" s="10" t="s">
        <v>16</v>
      </c>
    </row>
    <row r="1087" spans="1:10" x14ac:dyDescent="0.3">
      <c r="A1087" s="10" t="s">
        <v>299</v>
      </c>
      <c r="B1087" s="10" t="s">
        <v>300</v>
      </c>
      <c r="C1087" s="2" t="s">
        <v>2268</v>
      </c>
      <c r="D1087" s="10" t="s">
        <v>301</v>
      </c>
      <c r="E1087" s="12" t="s">
        <v>12</v>
      </c>
      <c r="F1087" s="10"/>
      <c r="G1087" s="10" t="s">
        <v>182</v>
      </c>
      <c r="H1087" s="10" t="s">
        <v>183</v>
      </c>
      <c r="I1087" s="10" t="s">
        <v>15</v>
      </c>
      <c r="J1087" s="10" t="s">
        <v>16</v>
      </c>
    </row>
    <row r="1088" spans="1:10" x14ac:dyDescent="0.3">
      <c r="A1088" s="10" t="s">
        <v>302</v>
      </c>
      <c r="B1088" s="10" t="s">
        <v>303</v>
      </c>
      <c r="C1088" s="2" t="s">
        <v>2268</v>
      </c>
      <c r="D1088" s="10" t="s">
        <v>304</v>
      </c>
      <c r="E1088" s="12" t="s">
        <v>12</v>
      </c>
      <c r="F1088" s="10"/>
      <c r="G1088" s="10" t="s">
        <v>182</v>
      </c>
      <c r="H1088" s="10" t="s">
        <v>183</v>
      </c>
      <c r="I1088" s="10" t="s">
        <v>15</v>
      </c>
      <c r="J1088" s="10" t="s">
        <v>16</v>
      </c>
    </row>
    <row r="1089" spans="1:10" x14ac:dyDescent="0.3">
      <c r="A1089" s="10" t="s">
        <v>305</v>
      </c>
      <c r="B1089" s="10" t="s">
        <v>306</v>
      </c>
      <c r="C1089" s="2" t="s">
        <v>2268</v>
      </c>
      <c r="D1089" s="10" t="s">
        <v>307</v>
      </c>
      <c r="E1089" s="12" t="s">
        <v>12</v>
      </c>
      <c r="F1089" s="10"/>
      <c r="G1089" s="10" t="s">
        <v>182</v>
      </c>
      <c r="H1089" s="10" t="s">
        <v>183</v>
      </c>
      <c r="I1089" s="10" t="s">
        <v>15</v>
      </c>
      <c r="J1089" s="10" t="s">
        <v>16</v>
      </c>
    </row>
    <row r="1090" spans="1:10" x14ac:dyDescent="0.3">
      <c r="A1090" s="10" t="s">
        <v>320</v>
      </c>
      <c r="B1090" s="10" t="s">
        <v>321</v>
      </c>
      <c r="C1090" s="2" t="s">
        <v>2268</v>
      </c>
      <c r="D1090" s="10" t="s">
        <v>322</v>
      </c>
      <c r="E1090" s="12" t="s">
        <v>12</v>
      </c>
      <c r="F1090" s="10"/>
      <c r="G1090" s="10" t="s">
        <v>90</v>
      </c>
      <c r="H1090" s="10" t="s">
        <v>91</v>
      </c>
      <c r="I1090" s="10" t="s">
        <v>15</v>
      </c>
      <c r="J1090" s="10" t="s">
        <v>16</v>
      </c>
    </row>
    <row r="1091" spans="1:10" x14ac:dyDescent="0.3">
      <c r="A1091" s="10" t="s">
        <v>347</v>
      </c>
      <c r="B1091" s="10" t="s">
        <v>348</v>
      </c>
      <c r="C1091" s="2" t="s">
        <v>2268</v>
      </c>
      <c r="D1091" s="10" t="s">
        <v>349</v>
      </c>
      <c r="E1091" s="12" t="s">
        <v>12</v>
      </c>
      <c r="F1091" s="10"/>
      <c r="G1091" s="10" t="s">
        <v>182</v>
      </c>
      <c r="H1091" s="10" t="s">
        <v>183</v>
      </c>
      <c r="I1091" s="10" t="s">
        <v>33</v>
      </c>
      <c r="J1091" s="10" t="s">
        <v>16</v>
      </c>
    </row>
    <row r="1092" spans="1:10" x14ac:dyDescent="0.3">
      <c r="A1092" s="10" t="s">
        <v>350</v>
      </c>
      <c r="B1092" s="10" t="s">
        <v>351</v>
      </c>
      <c r="C1092" s="2" t="s">
        <v>2268</v>
      </c>
      <c r="D1092" s="10" t="s">
        <v>352</v>
      </c>
      <c r="E1092" s="12" t="s">
        <v>12</v>
      </c>
      <c r="F1092" s="10"/>
      <c r="G1092" s="10" t="s">
        <v>182</v>
      </c>
      <c r="H1092" s="10" t="s">
        <v>183</v>
      </c>
      <c r="I1092" s="10" t="s">
        <v>33</v>
      </c>
      <c r="J1092" s="10" t="s">
        <v>16</v>
      </c>
    </row>
    <row r="1093" spans="1:10" x14ac:dyDescent="0.3">
      <c r="A1093" s="10" t="s">
        <v>353</v>
      </c>
      <c r="B1093" s="10" t="s">
        <v>354</v>
      </c>
      <c r="C1093" s="2" t="s">
        <v>2268</v>
      </c>
      <c r="D1093" s="10" t="s">
        <v>355</v>
      </c>
      <c r="E1093" s="12" t="s">
        <v>12</v>
      </c>
      <c r="F1093" s="10"/>
      <c r="G1093" s="10" t="s">
        <v>182</v>
      </c>
      <c r="H1093" s="10" t="s">
        <v>183</v>
      </c>
      <c r="I1093" s="10" t="s">
        <v>33</v>
      </c>
      <c r="J1093" s="10" t="s">
        <v>16</v>
      </c>
    </row>
    <row r="1094" spans="1:10" x14ac:dyDescent="0.3">
      <c r="A1094" s="2" t="s">
        <v>1499</v>
      </c>
      <c r="B1094" s="2" t="s">
        <v>1500</v>
      </c>
      <c r="C1094" s="2" t="s">
        <v>2272</v>
      </c>
      <c r="D1094" s="2" t="s">
        <v>1502</v>
      </c>
      <c r="E1094" s="12" t="s">
        <v>12</v>
      </c>
      <c r="F1094" s="6"/>
      <c r="G1094" s="2" t="s">
        <v>1262</v>
      </c>
      <c r="H1094" s="2" t="s">
        <v>1263</v>
      </c>
      <c r="I1094" s="2" t="s">
        <v>15</v>
      </c>
      <c r="J1094" s="2" t="s">
        <v>143</v>
      </c>
    </row>
    <row r="1095" spans="1:10" x14ac:dyDescent="0.3">
      <c r="A1095" s="2" t="s">
        <v>1512</v>
      </c>
      <c r="B1095" s="2" t="s">
        <v>1513</v>
      </c>
      <c r="C1095" s="2" t="s">
        <v>2272</v>
      </c>
      <c r="D1095" s="2" t="s">
        <v>1514</v>
      </c>
      <c r="E1095" s="12" t="s">
        <v>12</v>
      </c>
      <c r="F1095" s="6"/>
      <c r="G1095" s="2" t="s">
        <v>103</v>
      </c>
      <c r="H1095" s="2" t="s">
        <v>104</v>
      </c>
      <c r="I1095" s="2" t="s">
        <v>15</v>
      </c>
      <c r="J1095" s="2" t="s">
        <v>16</v>
      </c>
    </row>
    <row r="1096" spans="1:10" x14ac:dyDescent="0.3">
      <c r="A1096" s="2" t="s">
        <v>1515</v>
      </c>
      <c r="B1096" s="2" t="s">
        <v>1516</v>
      </c>
      <c r="C1096" s="2" t="s">
        <v>2272</v>
      </c>
      <c r="D1096" s="2" t="s">
        <v>1517</v>
      </c>
      <c r="E1096" s="12" t="s">
        <v>12</v>
      </c>
      <c r="F1096" s="6"/>
      <c r="G1096" s="2" t="s">
        <v>103</v>
      </c>
      <c r="H1096" s="2" t="s">
        <v>104</v>
      </c>
      <c r="I1096" s="2" t="s">
        <v>15</v>
      </c>
      <c r="J1096" s="2" t="s">
        <v>16</v>
      </c>
    </row>
    <row r="1097" spans="1:10" x14ac:dyDescent="0.3">
      <c r="A1097" s="2" t="s">
        <v>1518</v>
      </c>
      <c r="B1097" s="2" t="s">
        <v>1519</v>
      </c>
      <c r="C1097" s="2" t="s">
        <v>2272</v>
      </c>
      <c r="D1097" s="2" t="s">
        <v>1520</v>
      </c>
      <c r="E1097" s="12" t="s">
        <v>12</v>
      </c>
      <c r="F1097" s="6"/>
      <c r="G1097" s="2" t="s">
        <v>103</v>
      </c>
      <c r="H1097" s="2" t="s">
        <v>104</v>
      </c>
      <c r="I1097" s="2" t="s">
        <v>15</v>
      </c>
      <c r="J1097" s="2" t="s">
        <v>16</v>
      </c>
    </row>
    <row r="1098" spans="1:10" x14ac:dyDescent="0.3">
      <c r="A1098" s="2" t="s">
        <v>1521</v>
      </c>
      <c r="B1098" s="2" t="s">
        <v>1522</v>
      </c>
      <c r="C1098" s="2" t="s">
        <v>2272</v>
      </c>
      <c r="D1098" s="2" t="s">
        <v>1523</v>
      </c>
      <c r="E1098" s="12" t="s">
        <v>12</v>
      </c>
      <c r="F1098" s="6"/>
      <c r="G1098" s="2" t="s">
        <v>103</v>
      </c>
      <c r="H1098" s="2" t="s">
        <v>104</v>
      </c>
      <c r="I1098" s="2" t="s">
        <v>15</v>
      </c>
      <c r="J1098" s="2" t="s">
        <v>16</v>
      </c>
    </row>
    <row r="1099" spans="1:10" x14ac:dyDescent="0.3">
      <c r="A1099" s="2" t="s">
        <v>1524</v>
      </c>
      <c r="B1099" s="2" t="s">
        <v>1525</v>
      </c>
      <c r="C1099" s="2" t="s">
        <v>2272</v>
      </c>
      <c r="D1099" s="2" t="s">
        <v>1526</v>
      </c>
      <c r="E1099" s="12" t="s">
        <v>12</v>
      </c>
      <c r="F1099" s="6"/>
      <c r="G1099" s="2" t="s">
        <v>103</v>
      </c>
      <c r="H1099" s="2" t="s">
        <v>104</v>
      </c>
      <c r="I1099" s="2" t="s">
        <v>15</v>
      </c>
      <c r="J1099" s="2" t="s">
        <v>16</v>
      </c>
    </row>
    <row r="1100" spans="1:10" x14ac:dyDescent="0.3">
      <c r="A1100" s="2" t="s">
        <v>1527</v>
      </c>
      <c r="B1100" s="2" t="s">
        <v>1528</v>
      </c>
      <c r="C1100" s="2" t="s">
        <v>2272</v>
      </c>
      <c r="D1100" s="2" t="s">
        <v>1529</v>
      </c>
      <c r="E1100" s="12" t="s">
        <v>12</v>
      </c>
      <c r="F1100" s="6"/>
      <c r="G1100" s="2" t="s">
        <v>103</v>
      </c>
      <c r="H1100" s="2" t="s">
        <v>104</v>
      </c>
      <c r="I1100" s="2" t="s">
        <v>15</v>
      </c>
      <c r="J1100" s="2" t="s">
        <v>16</v>
      </c>
    </row>
    <row r="1101" spans="1:10" x14ac:dyDescent="0.3">
      <c r="A1101" s="2" t="s">
        <v>1530</v>
      </c>
      <c r="B1101" s="2" t="s">
        <v>1531</v>
      </c>
      <c r="C1101" s="2" t="s">
        <v>2272</v>
      </c>
      <c r="D1101" s="2" t="s">
        <v>1532</v>
      </c>
      <c r="E1101" s="12" t="s">
        <v>12</v>
      </c>
      <c r="F1101" s="6"/>
      <c r="G1101" s="2" t="s">
        <v>103</v>
      </c>
      <c r="H1101" s="2" t="s">
        <v>104</v>
      </c>
      <c r="I1101" s="2" t="s">
        <v>15</v>
      </c>
      <c r="J1101" s="2" t="s">
        <v>16</v>
      </c>
    </row>
    <row r="1102" spans="1:10" x14ac:dyDescent="0.3">
      <c r="A1102" s="2" t="s">
        <v>1533</v>
      </c>
      <c r="B1102" s="2" t="s">
        <v>1534</v>
      </c>
      <c r="C1102" s="2" t="s">
        <v>2272</v>
      </c>
      <c r="D1102" s="2" t="s">
        <v>1535</v>
      </c>
      <c r="E1102" s="12" t="s">
        <v>12</v>
      </c>
      <c r="F1102" s="6"/>
      <c r="G1102" s="2" t="s">
        <v>103</v>
      </c>
      <c r="H1102" s="2" t="s">
        <v>104</v>
      </c>
      <c r="I1102" s="2" t="s">
        <v>15</v>
      </c>
      <c r="J1102" s="2" t="s">
        <v>16</v>
      </c>
    </row>
    <row r="1103" spans="1:10" x14ac:dyDescent="0.3">
      <c r="A1103" s="2" t="s">
        <v>1548</v>
      </c>
      <c r="B1103" s="2" t="s">
        <v>1549</v>
      </c>
      <c r="C1103" s="2" t="s">
        <v>2272</v>
      </c>
      <c r="D1103" s="2" t="s">
        <v>1550</v>
      </c>
      <c r="E1103" s="12" t="s">
        <v>12</v>
      </c>
      <c r="F1103" s="6"/>
      <c r="G1103" s="2" t="s">
        <v>25</v>
      </c>
      <c r="H1103" s="2" t="s">
        <v>26</v>
      </c>
      <c r="I1103" s="2" t="s">
        <v>15</v>
      </c>
      <c r="J1103" s="2" t="s">
        <v>16</v>
      </c>
    </row>
    <row r="1104" spans="1:10" x14ac:dyDescent="0.3">
      <c r="A1104" s="2" t="s">
        <v>1557</v>
      </c>
      <c r="B1104" s="2" t="s">
        <v>1558</v>
      </c>
      <c r="C1104" s="2" t="s">
        <v>2272</v>
      </c>
      <c r="D1104" s="2" t="s">
        <v>1559</v>
      </c>
      <c r="E1104" s="12" t="s">
        <v>12</v>
      </c>
      <c r="F1104" s="6"/>
      <c r="G1104" s="2" t="s">
        <v>103</v>
      </c>
      <c r="H1104" s="2" t="s">
        <v>104</v>
      </c>
      <c r="I1104" s="2" t="s">
        <v>67</v>
      </c>
      <c r="J1104" s="2" t="s">
        <v>16</v>
      </c>
    </row>
    <row r="1105" spans="1:10" x14ac:dyDescent="0.3">
      <c r="A1105" s="2" t="s">
        <v>1560</v>
      </c>
      <c r="B1105" s="2" t="s">
        <v>1561</v>
      </c>
      <c r="C1105" s="2" t="s">
        <v>2272</v>
      </c>
      <c r="D1105" s="2" t="s">
        <v>1562</v>
      </c>
      <c r="E1105" s="12" t="s">
        <v>12</v>
      </c>
      <c r="F1105" s="6"/>
      <c r="G1105" s="2" t="s">
        <v>103</v>
      </c>
      <c r="H1105" s="2" t="s">
        <v>104</v>
      </c>
      <c r="I1105" s="2" t="s">
        <v>33</v>
      </c>
      <c r="J1105" s="2" t="s">
        <v>16</v>
      </c>
    </row>
    <row r="1106" spans="1:10" x14ac:dyDescent="0.3">
      <c r="A1106" s="2" t="s">
        <v>1563</v>
      </c>
      <c r="B1106" s="2" t="s">
        <v>1564</v>
      </c>
      <c r="C1106" s="2" t="s">
        <v>2272</v>
      </c>
      <c r="D1106" s="2" t="s">
        <v>1565</v>
      </c>
      <c r="E1106" s="12" t="s">
        <v>12</v>
      </c>
      <c r="F1106" s="6"/>
      <c r="G1106" s="2" t="s">
        <v>25</v>
      </c>
      <c r="H1106" s="3" t="s">
        <v>26</v>
      </c>
      <c r="I1106" s="2" t="s">
        <v>15</v>
      </c>
      <c r="J1106" s="2" t="s">
        <v>16</v>
      </c>
    </row>
    <row r="1107" spans="1:10" x14ac:dyDescent="0.3">
      <c r="A1107" s="2" t="s">
        <v>1566</v>
      </c>
      <c r="B1107" s="2" t="s">
        <v>1567</v>
      </c>
      <c r="C1107" s="2" t="s">
        <v>2272</v>
      </c>
      <c r="D1107" s="2" t="s">
        <v>1568</v>
      </c>
      <c r="E1107" s="12" t="s">
        <v>12</v>
      </c>
      <c r="F1107" s="6"/>
      <c r="G1107" s="2" t="s">
        <v>1262</v>
      </c>
      <c r="H1107" s="2" t="s">
        <v>1263</v>
      </c>
      <c r="I1107" s="2" t="s">
        <v>15</v>
      </c>
      <c r="J1107" s="2" t="s">
        <v>16</v>
      </c>
    </row>
    <row r="1108" spans="1:10" x14ac:dyDescent="0.3">
      <c r="A1108" s="2" t="s">
        <v>2273</v>
      </c>
      <c r="B1108" s="2" t="s">
        <v>2274</v>
      </c>
      <c r="C1108" s="2" t="s">
        <v>2272</v>
      </c>
      <c r="D1108" s="2" t="s">
        <v>2275</v>
      </c>
      <c r="E1108" s="12" t="s">
        <v>12</v>
      </c>
      <c r="F1108" s="6"/>
      <c r="G1108" s="2" t="s">
        <v>20</v>
      </c>
      <c r="H1108" s="2" t="s">
        <v>274</v>
      </c>
      <c r="I1108" s="2" t="s">
        <v>15</v>
      </c>
      <c r="J1108" s="2" t="s">
        <v>16</v>
      </c>
    </row>
    <row r="1109" spans="1:10" x14ac:dyDescent="0.3">
      <c r="A1109" s="2" t="s">
        <v>2276</v>
      </c>
      <c r="B1109" s="2" t="s">
        <v>2277</v>
      </c>
      <c r="C1109" s="2" t="s">
        <v>2272</v>
      </c>
      <c r="D1109" s="2" t="s">
        <v>2278</v>
      </c>
      <c r="E1109" s="12" t="s">
        <v>12</v>
      </c>
      <c r="F1109" s="6"/>
      <c r="G1109" s="2" t="s">
        <v>20</v>
      </c>
      <c r="H1109" s="2" t="s">
        <v>274</v>
      </c>
      <c r="I1109" s="2" t="s">
        <v>15</v>
      </c>
      <c r="J1109" s="2" t="s">
        <v>16</v>
      </c>
    </row>
    <row r="1110" spans="1:10" x14ac:dyDescent="0.3">
      <c r="A1110" s="2" t="s">
        <v>2279</v>
      </c>
      <c r="B1110" s="2" t="s">
        <v>2280</v>
      </c>
      <c r="C1110" s="2" t="s">
        <v>2272</v>
      </c>
      <c r="D1110" s="2" t="s">
        <v>2281</v>
      </c>
      <c r="E1110" s="12" t="s">
        <v>12</v>
      </c>
      <c r="F1110" s="6"/>
      <c r="G1110" s="2" t="s">
        <v>20</v>
      </c>
      <c r="H1110" s="2" t="s">
        <v>274</v>
      </c>
      <c r="I1110" s="2" t="s">
        <v>15</v>
      </c>
      <c r="J1110" s="2" t="s">
        <v>16</v>
      </c>
    </row>
    <row r="1111" spans="1:10" x14ac:dyDescent="0.3">
      <c r="A1111" s="2" t="s">
        <v>2282</v>
      </c>
      <c r="B1111" s="2" t="s">
        <v>2283</v>
      </c>
      <c r="C1111" s="2" t="s">
        <v>2272</v>
      </c>
      <c r="D1111" s="2" t="s">
        <v>2284</v>
      </c>
      <c r="E1111" s="12" t="s">
        <v>12</v>
      </c>
      <c r="F1111" s="6"/>
      <c r="G1111" s="2" t="s">
        <v>20</v>
      </c>
      <c r="H1111" s="2" t="s">
        <v>274</v>
      </c>
      <c r="I1111" s="2" t="s">
        <v>15</v>
      </c>
      <c r="J1111" s="2" t="s">
        <v>16</v>
      </c>
    </row>
    <row r="1112" spans="1:10" x14ac:dyDescent="0.3">
      <c r="A1112" s="2" t="s">
        <v>2285</v>
      </c>
      <c r="B1112" s="2" t="s">
        <v>2286</v>
      </c>
      <c r="C1112" s="2" t="s">
        <v>2272</v>
      </c>
      <c r="D1112" s="2" t="s">
        <v>2287</v>
      </c>
      <c r="E1112" s="12" t="s">
        <v>12</v>
      </c>
      <c r="F1112" s="6"/>
      <c r="G1112" s="2" t="s">
        <v>13</v>
      </c>
      <c r="H1112" s="2" t="s">
        <v>14</v>
      </c>
      <c r="I1112" s="2" t="s">
        <v>67</v>
      </c>
      <c r="J1112" s="2" t="s">
        <v>74</v>
      </c>
    </row>
    <row r="1113" spans="1:10" x14ac:dyDescent="0.3">
      <c r="A1113" s="2" t="s">
        <v>1569</v>
      </c>
      <c r="B1113" s="2" t="s">
        <v>1570</v>
      </c>
      <c r="C1113" s="2" t="s">
        <v>2272</v>
      </c>
      <c r="D1113" s="2" t="s">
        <v>1571</v>
      </c>
      <c r="E1113" s="12" t="s">
        <v>12</v>
      </c>
      <c r="F1113" s="6"/>
      <c r="G1113" s="2" t="s">
        <v>103</v>
      </c>
      <c r="H1113" s="2" t="s">
        <v>104</v>
      </c>
      <c r="I1113" s="2" t="s">
        <v>15</v>
      </c>
      <c r="J1113" s="2" t="s">
        <v>16</v>
      </c>
    </row>
    <row r="1114" spans="1:10" x14ac:dyDescent="0.3">
      <c r="A1114" s="2" t="s">
        <v>1575</v>
      </c>
      <c r="B1114" s="2" t="s">
        <v>1576</v>
      </c>
      <c r="C1114" s="2" t="s">
        <v>2272</v>
      </c>
      <c r="D1114" s="2" t="s">
        <v>1577</v>
      </c>
      <c r="E1114" s="12" t="s">
        <v>12</v>
      </c>
      <c r="F1114" s="6"/>
      <c r="G1114" s="2" t="s">
        <v>103</v>
      </c>
      <c r="H1114" s="2" t="s">
        <v>104</v>
      </c>
      <c r="I1114" s="2" t="s">
        <v>15</v>
      </c>
      <c r="J1114" s="2" t="s">
        <v>16</v>
      </c>
    </row>
    <row r="1115" spans="1:10" x14ac:dyDescent="0.3">
      <c r="A1115" s="2" t="s">
        <v>1578</v>
      </c>
      <c r="B1115" s="2" t="s">
        <v>1579</v>
      </c>
      <c r="C1115" s="2" t="s">
        <v>2272</v>
      </c>
      <c r="D1115" s="2" t="s">
        <v>1580</v>
      </c>
      <c r="E1115" s="12" t="s">
        <v>12</v>
      </c>
      <c r="F1115" s="6"/>
      <c r="G1115" s="2" t="s">
        <v>103</v>
      </c>
      <c r="H1115" s="2" t="s">
        <v>104</v>
      </c>
      <c r="I1115" s="2" t="s">
        <v>15</v>
      </c>
      <c r="J1115" s="2" t="s">
        <v>16</v>
      </c>
    </row>
    <row r="1116" spans="1:10" x14ac:dyDescent="0.3">
      <c r="A1116" s="2" t="s">
        <v>1605</v>
      </c>
      <c r="B1116" s="2" t="s">
        <v>1606</v>
      </c>
      <c r="C1116" s="2" t="s">
        <v>2272</v>
      </c>
      <c r="D1116" s="2" t="s">
        <v>1607</v>
      </c>
      <c r="E1116" s="12" t="s">
        <v>12</v>
      </c>
      <c r="F1116" s="6"/>
      <c r="G1116" s="2" t="s">
        <v>103</v>
      </c>
      <c r="H1116" s="2" t="s">
        <v>104</v>
      </c>
      <c r="I1116" s="2" t="s">
        <v>15</v>
      </c>
      <c r="J1116" s="2" t="s">
        <v>16</v>
      </c>
    </row>
    <row r="1117" spans="1:10" x14ac:dyDescent="0.3">
      <c r="A1117" s="2" t="s">
        <v>1608</v>
      </c>
      <c r="B1117" s="2" t="s">
        <v>1609</v>
      </c>
      <c r="C1117" s="2" t="s">
        <v>2272</v>
      </c>
      <c r="D1117" s="2" t="s">
        <v>1610</v>
      </c>
      <c r="E1117" s="12" t="s">
        <v>12</v>
      </c>
      <c r="F1117" s="6"/>
      <c r="G1117" s="2" t="s">
        <v>103</v>
      </c>
      <c r="H1117" s="2" t="s">
        <v>104</v>
      </c>
      <c r="I1117" s="2" t="s">
        <v>33</v>
      </c>
      <c r="J1117" s="2" t="s">
        <v>16</v>
      </c>
    </row>
    <row r="1118" spans="1:10" x14ac:dyDescent="0.3">
      <c r="A1118" s="2">
        <v>14013164937</v>
      </c>
      <c r="B1118" s="2" t="s">
        <v>1612</v>
      </c>
      <c r="C1118" s="2" t="s">
        <v>2272</v>
      </c>
      <c r="D1118" s="2" t="s">
        <v>1613</v>
      </c>
      <c r="E1118" s="12" t="s">
        <v>12</v>
      </c>
      <c r="F1118" s="6"/>
      <c r="G1118" s="2" t="s">
        <v>103</v>
      </c>
      <c r="H1118" s="2" t="s">
        <v>104</v>
      </c>
      <c r="I1118" s="2" t="s">
        <v>15</v>
      </c>
      <c r="J1118" s="2" t="s">
        <v>16</v>
      </c>
    </row>
    <row r="1119" spans="1:10" x14ac:dyDescent="0.3">
      <c r="A1119" s="2" t="s">
        <v>1623</v>
      </c>
      <c r="B1119" s="2" t="s">
        <v>1624</v>
      </c>
      <c r="C1119" s="2" t="s">
        <v>2272</v>
      </c>
      <c r="D1119" s="2" t="s">
        <v>1625</v>
      </c>
      <c r="E1119" s="12" t="s">
        <v>12</v>
      </c>
      <c r="F1119" s="6"/>
      <c r="G1119" s="2" t="s">
        <v>103</v>
      </c>
      <c r="H1119" s="2" t="s">
        <v>104</v>
      </c>
      <c r="I1119" s="2" t="s">
        <v>33</v>
      </c>
      <c r="J1119" s="2" t="s">
        <v>16</v>
      </c>
    </row>
    <row r="1120" spans="1:10" x14ac:dyDescent="0.3">
      <c r="A1120" s="2" t="s">
        <v>1626</v>
      </c>
      <c r="B1120" s="2" t="s">
        <v>1627</v>
      </c>
      <c r="C1120" s="2" t="s">
        <v>2272</v>
      </c>
      <c r="D1120" s="2" t="s">
        <v>1628</v>
      </c>
      <c r="E1120" s="12" t="s">
        <v>12</v>
      </c>
      <c r="F1120" s="6"/>
      <c r="G1120" s="2" t="s">
        <v>103</v>
      </c>
      <c r="H1120" s="2" t="s">
        <v>104</v>
      </c>
      <c r="I1120" s="2" t="s">
        <v>33</v>
      </c>
      <c r="J1120" s="2" t="s">
        <v>16</v>
      </c>
    </row>
    <row r="1121" spans="1:10" x14ac:dyDescent="0.3">
      <c r="A1121" s="2" t="s">
        <v>1629</v>
      </c>
      <c r="B1121" s="2" t="s">
        <v>1630</v>
      </c>
      <c r="C1121" s="2" t="s">
        <v>2272</v>
      </c>
      <c r="D1121" s="2" t="s">
        <v>1631</v>
      </c>
      <c r="E1121" s="12" t="s">
        <v>12</v>
      </c>
      <c r="F1121" s="6"/>
      <c r="G1121" s="2" t="s">
        <v>103</v>
      </c>
      <c r="H1121" s="2" t="s">
        <v>104</v>
      </c>
      <c r="I1121" s="2" t="s">
        <v>33</v>
      </c>
      <c r="J1121" s="2" t="s">
        <v>16</v>
      </c>
    </row>
    <row r="1122" spans="1:10" x14ac:dyDescent="0.3">
      <c r="A1122" s="2" t="s">
        <v>1632</v>
      </c>
      <c r="B1122" s="2" t="s">
        <v>1633</v>
      </c>
      <c r="C1122" s="2" t="s">
        <v>2272</v>
      </c>
      <c r="D1122" s="2" t="s">
        <v>1634</v>
      </c>
      <c r="E1122" s="12" t="s">
        <v>12</v>
      </c>
      <c r="F1122" s="6"/>
      <c r="G1122" s="2" t="s">
        <v>103</v>
      </c>
      <c r="H1122" s="2" t="s">
        <v>104</v>
      </c>
      <c r="I1122" s="2" t="s">
        <v>33</v>
      </c>
      <c r="J1122" s="2" t="s">
        <v>16</v>
      </c>
    </row>
    <row r="1123" spans="1:10" x14ac:dyDescent="0.3">
      <c r="A1123" s="2" t="s">
        <v>1635</v>
      </c>
      <c r="B1123" s="2" t="s">
        <v>1636</v>
      </c>
      <c r="C1123" s="2" t="s">
        <v>2272</v>
      </c>
      <c r="D1123" s="2" t="s">
        <v>1637</v>
      </c>
      <c r="E1123" s="12" t="s">
        <v>12</v>
      </c>
      <c r="F1123" s="6"/>
      <c r="G1123" s="2" t="s">
        <v>103</v>
      </c>
      <c r="H1123" s="2" t="s">
        <v>104</v>
      </c>
      <c r="I1123" s="2" t="s">
        <v>33</v>
      </c>
      <c r="J1123" s="2" t="s">
        <v>16</v>
      </c>
    </row>
    <row r="1124" spans="1:10" x14ac:dyDescent="0.3">
      <c r="A1124" s="2" t="s">
        <v>1638</v>
      </c>
      <c r="B1124" s="2" t="s">
        <v>1639</v>
      </c>
      <c r="C1124" s="2" t="s">
        <v>2272</v>
      </c>
      <c r="D1124" s="2" t="s">
        <v>1640</v>
      </c>
      <c r="E1124" s="12" t="s">
        <v>12</v>
      </c>
      <c r="F1124" s="6"/>
      <c r="G1124" s="2" t="s">
        <v>103</v>
      </c>
      <c r="H1124" s="2" t="s">
        <v>104</v>
      </c>
      <c r="I1124" s="2" t="s">
        <v>67</v>
      </c>
      <c r="J1124" s="2" t="s">
        <v>16</v>
      </c>
    </row>
    <row r="1125" spans="1:10" x14ac:dyDescent="0.3">
      <c r="A1125" s="2" t="s">
        <v>1662</v>
      </c>
      <c r="B1125" s="2" t="s">
        <v>1609</v>
      </c>
      <c r="C1125" s="2" t="s">
        <v>2272</v>
      </c>
      <c r="D1125" s="2" t="s">
        <v>1663</v>
      </c>
      <c r="E1125" s="12" t="s">
        <v>12</v>
      </c>
      <c r="F1125" s="6"/>
      <c r="G1125" s="2" t="s">
        <v>103</v>
      </c>
      <c r="H1125" s="2" t="s">
        <v>104</v>
      </c>
      <c r="I1125" s="2" t="s">
        <v>33</v>
      </c>
      <c r="J1125" s="2" t="s">
        <v>16</v>
      </c>
    </row>
    <row r="1126" spans="1:10" x14ac:dyDescent="0.3">
      <c r="A1126" s="2" t="s">
        <v>1664</v>
      </c>
      <c r="B1126" s="2" t="s">
        <v>1612</v>
      </c>
      <c r="C1126" s="2" t="s">
        <v>2272</v>
      </c>
      <c r="D1126" s="2" t="s">
        <v>1665</v>
      </c>
      <c r="E1126" s="12" t="s">
        <v>12</v>
      </c>
      <c r="F1126" s="6"/>
      <c r="G1126" s="2" t="s">
        <v>103</v>
      </c>
      <c r="H1126" s="2" t="s">
        <v>104</v>
      </c>
      <c r="I1126" s="2" t="s">
        <v>33</v>
      </c>
      <c r="J1126" s="2" t="s">
        <v>16</v>
      </c>
    </row>
    <row r="1127" spans="1:10" x14ac:dyDescent="0.3">
      <c r="A1127" s="2" t="s">
        <v>1672</v>
      </c>
      <c r="B1127" s="2" t="s">
        <v>1624</v>
      </c>
      <c r="C1127" s="2" t="s">
        <v>2272</v>
      </c>
      <c r="D1127" s="2" t="s">
        <v>1673</v>
      </c>
      <c r="E1127" s="12" t="s">
        <v>12</v>
      </c>
      <c r="F1127" s="6"/>
      <c r="G1127" s="2" t="s">
        <v>103</v>
      </c>
      <c r="H1127" s="2" t="s">
        <v>104</v>
      </c>
      <c r="I1127" s="2" t="s">
        <v>33</v>
      </c>
      <c r="J1127" s="2" t="s">
        <v>16</v>
      </c>
    </row>
    <row r="1128" spans="1:10" x14ac:dyDescent="0.3">
      <c r="A1128" s="2" t="s">
        <v>1674</v>
      </c>
      <c r="B1128" s="2" t="s">
        <v>1627</v>
      </c>
      <c r="C1128" s="2" t="s">
        <v>2272</v>
      </c>
      <c r="D1128" s="2" t="s">
        <v>1675</v>
      </c>
      <c r="E1128" s="12" t="s">
        <v>12</v>
      </c>
      <c r="F1128" s="6"/>
      <c r="G1128" s="2" t="s">
        <v>103</v>
      </c>
      <c r="H1128" s="2" t="s">
        <v>104</v>
      </c>
      <c r="I1128" s="2" t="s">
        <v>33</v>
      </c>
      <c r="J1128" s="2" t="s">
        <v>16</v>
      </c>
    </row>
    <row r="1129" spans="1:10" x14ac:dyDescent="0.3">
      <c r="A1129" s="2" t="s">
        <v>2004</v>
      </c>
      <c r="B1129" s="2" t="s">
        <v>2005</v>
      </c>
      <c r="C1129" s="2" t="s">
        <v>2272</v>
      </c>
      <c r="D1129" s="2" t="s">
        <v>2006</v>
      </c>
      <c r="E1129" s="12" t="s">
        <v>12</v>
      </c>
      <c r="F1129" s="6"/>
      <c r="G1129" s="2" t="s">
        <v>25</v>
      </c>
      <c r="H1129" s="2" t="s">
        <v>26</v>
      </c>
      <c r="I1129" s="2" t="s">
        <v>67</v>
      </c>
      <c r="J1129" s="2" t="s">
        <v>16</v>
      </c>
    </row>
    <row r="1130" spans="1:10" x14ac:dyDescent="0.3">
      <c r="A1130" s="2" t="s">
        <v>1684</v>
      </c>
      <c r="B1130" s="2" t="s">
        <v>1685</v>
      </c>
      <c r="C1130" s="2" t="s">
        <v>2272</v>
      </c>
      <c r="D1130" s="2" t="s">
        <v>1686</v>
      </c>
      <c r="E1130" s="12" t="s">
        <v>12</v>
      </c>
      <c r="F1130" s="6"/>
      <c r="G1130" s="2" t="s">
        <v>31</v>
      </c>
      <c r="H1130" s="2" t="s">
        <v>32</v>
      </c>
      <c r="I1130" s="2" t="s">
        <v>15</v>
      </c>
      <c r="J1130" s="2" t="s">
        <v>16</v>
      </c>
    </row>
    <row r="1131" spans="1:10" x14ac:dyDescent="0.3">
      <c r="A1131" s="2" t="s">
        <v>2269</v>
      </c>
      <c r="B1131" s="2" t="s">
        <v>2270</v>
      </c>
      <c r="C1131" s="2" t="s">
        <v>2272</v>
      </c>
      <c r="D1131" s="2" t="s">
        <v>2271</v>
      </c>
      <c r="E1131" s="12" t="s">
        <v>12</v>
      </c>
      <c r="F1131" s="6"/>
      <c r="G1131" s="2" t="s">
        <v>172</v>
      </c>
      <c r="H1131" s="2" t="s">
        <v>99</v>
      </c>
      <c r="I1131" s="2" t="s">
        <v>15</v>
      </c>
      <c r="J1131" s="2" t="s">
        <v>16</v>
      </c>
    </row>
    <row r="1132" spans="1:10" x14ac:dyDescent="0.3">
      <c r="A1132" s="2" t="s">
        <v>1687</v>
      </c>
      <c r="B1132" s="2" t="s">
        <v>1688</v>
      </c>
      <c r="C1132" s="2" t="s">
        <v>2272</v>
      </c>
      <c r="D1132" s="2" t="s">
        <v>1689</v>
      </c>
      <c r="E1132" s="12" t="s">
        <v>12</v>
      </c>
      <c r="F1132" s="6"/>
      <c r="G1132" s="2" t="s">
        <v>898</v>
      </c>
      <c r="H1132" s="2" t="s">
        <v>99</v>
      </c>
      <c r="I1132" s="2" t="s">
        <v>15</v>
      </c>
      <c r="J1132" s="2" t="s">
        <v>16</v>
      </c>
    </row>
    <row r="1133" spans="1:10" x14ac:dyDescent="0.3">
      <c r="A1133" s="2" t="s">
        <v>1693</v>
      </c>
      <c r="B1133" s="2" t="s">
        <v>1694</v>
      </c>
      <c r="C1133" s="2" t="s">
        <v>2272</v>
      </c>
      <c r="D1133" s="2" t="s">
        <v>1695</v>
      </c>
      <c r="E1133" s="12" t="s">
        <v>12</v>
      </c>
      <c r="F1133" s="6"/>
      <c r="G1133" s="2" t="s">
        <v>103</v>
      </c>
      <c r="H1133" s="2" t="s">
        <v>104</v>
      </c>
      <c r="I1133" s="2" t="s">
        <v>15</v>
      </c>
      <c r="J1133" s="2" t="s">
        <v>16</v>
      </c>
    </row>
    <row r="1134" spans="1:10" x14ac:dyDescent="0.3">
      <c r="A1134" s="2" t="s">
        <v>1696</v>
      </c>
      <c r="B1134" s="2" t="s">
        <v>1697</v>
      </c>
      <c r="C1134" s="2" t="s">
        <v>2272</v>
      </c>
      <c r="D1134" s="2" t="s">
        <v>1698</v>
      </c>
      <c r="E1134" s="12" t="s">
        <v>12</v>
      </c>
      <c r="F1134" s="6"/>
      <c r="G1134" s="2" t="s">
        <v>103</v>
      </c>
      <c r="H1134" s="2" t="s">
        <v>104</v>
      </c>
      <c r="I1134" s="2" t="s">
        <v>15</v>
      </c>
      <c r="J1134" s="2" t="s">
        <v>16</v>
      </c>
    </row>
    <row r="1135" spans="1:10" x14ac:dyDescent="0.3">
      <c r="A1135" s="2" t="s">
        <v>2241</v>
      </c>
      <c r="B1135" s="2" t="s">
        <v>2242</v>
      </c>
      <c r="C1135" s="2" t="s">
        <v>2272</v>
      </c>
      <c r="D1135" s="2" t="s">
        <v>2243</v>
      </c>
      <c r="E1135" s="12" t="s">
        <v>12</v>
      </c>
      <c r="F1135" s="6"/>
      <c r="G1135" s="2" t="s">
        <v>213</v>
      </c>
      <c r="H1135" s="2" t="s">
        <v>183</v>
      </c>
      <c r="I1135" s="2" t="s">
        <v>15</v>
      </c>
      <c r="J1135" s="2" t="s">
        <v>16</v>
      </c>
    </row>
    <row r="1136" spans="1:10" x14ac:dyDescent="0.3">
      <c r="A1136" s="2" t="s">
        <v>1699</v>
      </c>
      <c r="B1136" s="2" t="s">
        <v>1700</v>
      </c>
      <c r="C1136" s="2" t="s">
        <v>2272</v>
      </c>
      <c r="D1136" s="2" t="s">
        <v>1701</v>
      </c>
      <c r="E1136" s="12" t="s">
        <v>12</v>
      </c>
      <c r="F1136" s="6"/>
      <c r="G1136" s="2" t="s">
        <v>213</v>
      </c>
      <c r="H1136" s="2" t="s">
        <v>183</v>
      </c>
      <c r="I1136" s="2" t="s">
        <v>15</v>
      </c>
      <c r="J1136" s="2" t="s">
        <v>16</v>
      </c>
    </row>
    <row r="1137" spans="1:10" x14ac:dyDescent="0.3">
      <c r="A1137" s="2" t="s">
        <v>2288</v>
      </c>
      <c r="B1137" s="2" t="s">
        <v>2289</v>
      </c>
      <c r="C1137" s="2" t="s">
        <v>2272</v>
      </c>
      <c r="D1137" s="2" t="s">
        <v>2290</v>
      </c>
      <c r="E1137" s="12" t="s">
        <v>12</v>
      </c>
      <c r="F1137" s="6"/>
      <c r="G1137" s="2" t="s">
        <v>213</v>
      </c>
      <c r="H1137" s="2" t="s">
        <v>183</v>
      </c>
      <c r="I1137" s="2" t="s">
        <v>15</v>
      </c>
      <c r="J1137" s="2" t="s">
        <v>16</v>
      </c>
    </row>
    <row r="1138" spans="1:10" x14ac:dyDescent="0.3">
      <c r="A1138" s="2" t="s">
        <v>1764</v>
      </c>
      <c r="B1138" s="2" t="s">
        <v>1765</v>
      </c>
      <c r="C1138" s="2" t="s">
        <v>2272</v>
      </c>
      <c r="D1138" s="2" t="s">
        <v>1766</v>
      </c>
      <c r="E1138" s="12" t="s">
        <v>12</v>
      </c>
      <c r="F1138" s="6"/>
      <c r="G1138" s="2" t="s">
        <v>103</v>
      </c>
      <c r="H1138" s="2" t="s">
        <v>104</v>
      </c>
      <c r="I1138" s="2" t="s">
        <v>15</v>
      </c>
      <c r="J1138" s="2" t="s">
        <v>143</v>
      </c>
    </row>
    <row r="1139" spans="1:10" x14ac:dyDescent="0.3">
      <c r="A1139" s="2" t="s">
        <v>1767</v>
      </c>
      <c r="B1139" s="2" t="s">
        <v>1768</v>
      </c>
      <c r="C1139" s="2" t="s">
        <v>2272</v>
      </c>
      <c r="D1139" s="2" t="s">
        <v>1769</v>
      </c>
      <c r="E1139" s="12" t="s">
        <v>12</v>
      </c>
      <c r="F1139" s="6"/>
      <c r="G1139" s="2" t="s">
        <v>103</v>
      </c>
      <c r="H1139" s="2" t="s">
        <v>104</v>
      </c>
      <c r="I1139" s="2" t="s">
        <v>15</v>
      </c>
      <c r="J1139" s="2" t="s">
        <v>16</v>
      </c>
    </row>
    <row r="1140" spans="1:10" x14ac:dyDescent="0.3">
      <c r="A1140" s="2" t="s">
        <v>1770</v>
      </c>
      <c r="B1140" s="2" t="s">
        <v>1771</v>
      </c>
      <c r="C1140" s="2" t="s">
        <v>2272</v>
      </c>
      <c r="D1140" s="2" t="s">
        <v>1772</v>
      </c>
      <c r="E1140" s="12" t="s">
        <v>12</v>
      </c>
      <c r="F1140" s="6"/>
      <c r="G1140" s="2" t="s">
        <v>103</v>
      </c>
      <c r="H1140" s="2" t="s">
        <v>104</v>
      </c>
      <c r="I1140" s="2" t="s">
        <v>33</v>
      </c>
      <c r="J1140" s="2" t="s">
        <v>16</v>
      </c>
    </row>
    <row r="1141" spans="1:10" x14ac:dyDescent="0.3">
      <c r="A1141" s="2" t="s">
        <v>1776</v>
      </c>
      <c r="B1141" s="2" t="s">
        <v>1777</v>
      </c>
      <c r="C1141" s="2" t="s">
        <v>2272</v>
      </c>
      <c r="D1141" s="2" t="s">
        <v>1778</v>
      </c>
      <c r="E1141" s="12" t="s">
        <v>12</v>
      </c>
      <c r="F1141" s="6"/>
      <c r="G1141" s="2" t="s">
        <v>103</v>
      </c>
      <c r="H1141" s="2" t="s">
        <v>104</v>
      </c>
      <c r="I1141" s="2" t="s">
        <v>15</v>
      </c>
      <c r="J1141" s="2" t="s">
        <v>16</v>
      </c>
    </row>
    <row r="1142" spans="1:10" x14ac:dyDescent="0.3">
      <c r="A1142" s="2" t="s">
        <v>1779</v>
      </c>
      <c r="B1142" s="2" t="s">
        <v>1780</v>
      </c>
      <c r="C1142" s="2" t="s">
        <v>2272</v>
      </c>
      <c r="D1142" s="2" t="s">
        <v>1781</v>
      </c>
      <c r="E1142" s="12" t="s">
        <v>12</v>
      </c>
      <c r="F1142" s="6"/>
      <c r="G1142" s="2" t="s">
        <v>103</v>
      </c>
      <c r="H1142" s="2" t="s">
        <v>104</v>
      </c>
      <c r="I1142" s="2" t="s">
        <v>15</v>
      </c>
      <c r="J1142" s="2" t="s">
        <v>16</v>
      </c>
    </row>
    <row r="1143" spans="1:10" x14ac:dyDescent="0.3">
      <c r="A1143" s="2" t="s">
        <v>1782</v>
      </c>
      <c r="B1143" s="2" t="s">
        <v>1783</v>
      </c>
      <c r="C1143" s="2" t="s">
        <v>2272</v>
      </c>
      <c r="D1143" s="2" t="s">
        <v>1784</v>
      </c>
      <c r="E1143" s="12" t="s">
        <v>12</v>
      </c>
      <c r="F1143" s="6"/>
      <c r="G1143" s="2" t="s">
        <v>103</v>
      </c>
      <c r="H1143" s="2" t="s">
        <v>104</v>
      </c>
      <c r="I1143" s="2" t="s">
        <v>33</v>
      </c>
      <c r="J1143" s="2" t="s">
        <v>16</v>
      </c>
    </row>
    <row r="1144" spans="1:10" x14ac:dyDescent="0.3">
      <c r="A1144" s="2" t="s">
        <v>1785</v>
      </c>
      <c r="B1144" s="2" t="s">
        <v>1786</v>
      </c>
      <c r="C1144" s="2" t="s">
        <v>2272</v>
      </c>
      <c r="D1144" s="2" t="s">
        <v>1787</v>
      </c>
      <c r="E1144" s="12" t="s">
        <v>12</v>
      </c>
      <c r="F1144" s="6"/>
      <c r="G1144" s="2" t="s">
        <v>103</v>
      </c>
      <c r="H1144" s="2" t="s">
        <v>104</v>
      </c>
      <c r="I1144" s="2" t="s">
        <v>15</v>
      </c>
      <c r="J1144" s="2" t="s">
        <v>16</v>
      </c>
    </row>
    <row r="1145" spans="1:10" x14ac:dyDescent="0.3">
      <c r="A1145" s="2" t="s">
        <v>1788</v>
      </c>
      <c r="B1145" s="2" t="s">
        <v>1789</v>
      </c>
      <c r="C1145" s="2" t="s">
        <v>2272</v>
      </c>
      <c r="D1145" s="2" t="s">
        <v>1790</v>
      </c>
      <c r="E1145" s="12" t="s">
        <v>12</v>
      </c>
      <c r="F1145" s="6"/>
      <c r="G1145" s="2" t="s">
        <v>103</v>
      </c>
      <c r="H1145" s="2" t="s">
        <v>104</v>
      </c>
      <c r="I1145" s="2" t="s">
        <v>15</v>
      </c>
      <c r="J1145" s="2" t="s">
        <v>16</v>
      </c>
    </row>
    <row r="1146" spans="1:10" x14ac:dyDescent="0.3">
      <c r="A1146" s="2" t="s">
        <v>1791</v>
      </c>
      <c r="B1146" s="2" t="s">
        <v>1792</v>
      </c>
      <c r="C1146" s="2" t="s">
        <v>2272</v>
      </c>
      <c r="D1146" s="2" t="s">
        <v>1793</v>
      </c>
      <c r="E1146" s="12" t="s">
        <v>12</v>
      </c>
      <c r="F1146" s="6"/>
      <c r="G1146" s="2" t="s">
        <v>103</v>
      </c>
      <c r="H1146" s="2" t="s">
        <v>104</v>
      </c>
      <c r="I1146" s="2" t="s">
        <v>15</v>
      </c>
      <c r="J1146" s="2" t="s">
        <v>16</v>
      </c>
    </row>
    <row r="1147" spans="1:10" x14ac:dyDescent="0.3">
      <c r="A1147" s="2" t="s">
        <v>1794</v>
      </c>
      <c r="B1147" s="2" t="s">
        <v>1795</v>
      </c>
      <c r="C1147" s="2" t="s">
        <v>2272</v>
      </c>
      <c r="D1147" s="2" t="s">
        <v>1796</v>
      </c>
      <c r="E1147" s="12" t="s">
        <v>12</v>
      </c>
      <c r="F1147" s="6"/>
      <c r="G1147" s="2" t="s">
        <v>103</v>
      </c>
      <c r="H1147" s="2" t="s">
        <v>104</v>
      </c>
      <c r="I1147" s="2" t="s">
        <v>15</v>
      </c>
      <c r="J1147" s="2" t="s">
        <v>16</v>
      </c>
    </row>
    <row r="1148" spans="1:10" x14ac:dyDescent="0.3">
      <c r="A1148" s="2" t="s">
        <v>1797</v>
      </c>
      <c r="B1148" s="2" t="s">
        <v>1798</v>
      </c>
      <c r="C1148" s="2" t="s">
        <v>2272</v>
      </c>
      <c r="D1148" s="2" t="s">
        <v>1799</v>
      </c>
      <c r="E1148" s="12" t="s">
        <v>12</v>
      </c>
      <c r="F1148" s="6"/>
      <c r="G1148" s="2" t="s">
        <v>103</v>
      </c>
      <c r="H1148" s="2" t="s">
        <v>104</v>
      </c>
      <c r="I1148" s="2" t="s">
        <v>33</v>
      </c>
      <c r="J1148" s="2" t="s">
        <v>16</v>
      </c>
    </row>
    <row r="1149" spans="1:10" x14ac:dyDescent="0.3">
      <c r="A1149" s="2" t="s">
        <v>1800</v>
      </c>
      <c r="B1149" s="2" t="s">
        <v>1801</v>
      </c>
      <c r="C1149" s="2" t="s">
        <v>2272</v>
      </c>
      <c r="D1149" s="2" t="s">
        <v>1802</v>
      </c>
      <c r="E1149" s="12" t="s">
        <v>12</v>
      </c>
      <c r="F1149" s="6"/>
      <c r="G1149" s="2" t="s">
        <v>103</v>
      </c>
      <c r="H1149" s="2" t="s">
        <v>104</v>
      </c>
      <c r="I1149" s="2" t="s">
        <v>15</v>
      </c>
      <c r="J1149" s="2" t="s">
        <v>16</v>
      </c>
    </row>
    <row r="1150" spans="1:10" x14ac:dyDescent="0.3">
      <c r="A1150" s="2" t="s">
        <v>1803</v>
      </c>
      <c r="B1150" s="2" t="s">
        <v>1804</v>
      </c>
      <c r="C1150" s="2" t="s">
        <v>2272</v>
      </c>
      <c r="D1150" s="2" t="s">
        <v>1805</v>
      </c>
      <c r="E1150" s="12" t="s">
        <v>12</v>
      </c>
      <c r="F1150" s="6"/>
      <c r="G1150" s="2" t="s">
        <v>103</v>
      </c>
      <c r="H1150" s="2" t="s">
        <v>104</v>
      </c>
      <c r="I1150" s="2" t="s">
        <v>15</v>
      </c>
      <c r="J1150" s="2" t="s">
        <v>16</v>
      </c>
    </row>
    <row r="1151" spans="1:10" x14ac:dyDescent="0.3">
      <c r="A1151" s="2" t="s">
        <v>1806</v>
      </c>
      <c r="B1151" s="2" t="s">
        <v>1807</v>
      </c>
      <c r="C1151" s="2" t="s">
        <v>2272</v>
      </c>
      <c r="D1151" s="2" t="s">
        <v>1808</v>
      </c>
      <c r="E1151" s="12" t="s">
        <v>12</v>
      </c>
      <c r="F1151" s="6"/>
      <c r="G1151" s="2" t="s">
        <v>103</v>
      </c>
      <c r="H1151" s="2" t="s">
        <v>104</v>
      </c>
      <c r="I1151" s="2" t="s">
        <v>15</v>
      </c>
      <c r="J1151" s="2" t="s">
        <v>16</v>
      </c>
    </row>
    <row r="1152" spans="1:10" x14ac:dyDescent="0.3">
      <c r="A1152" s="2" t="s">
        <v>1809</v>
      </c>
      <c r="B1152" s="2" t="s">
        <v>1810</v>
      </c>
      <c r="C1152" s="2" t="s">
        <v>2272</v>
      </c>
      <c r="D1152" s="2" t="s">
        <v>1811</v>
      </c>
      <c r="E1152" s="12" t="s">
        <v>12</v>
      </c>
      <c r="F1152" s="6"/>
      <c r="G1152" s="2" t="s">
        <v>103</v>
      </c>
      <c r="H1152" s="2" t="s">
        <v>104</v>
      </c>
      <c r="I1152" s="2" t="s">
        <v>33</v>
      </c>
      <c r="J1152" s="2" t="s">
        <v>16</v>
      </c>
    </row>
    <row r="1153" spans="1:10" x14ac:dyDescent="0.3">
      <c r="A1153" s="2" t="s">
        <v>1812</v>
      </c>
      <c r="B1153" s="2" t="s">
        <v>1813</v>
      </c>
      <c r="C1153" s="2" t="s">
        <v>2272</v>
      </c>
      <c r="D1153" s="2" t="s">
        <v>1814</v>
      </c>
      <c r="E1153" s="12" t="s">
        <v>12</v>
      </c>
      <c r="F1153" s="6"/>
      <c r="G1153" s="2" t="s">
        <v>103</v>
      </c>
      <c r="H1153" s="2" t="s">
        <v>104</v>
      </c>
      <c r="I1153" s="2" t="s">
        <v>15</v>
      </c>
      <c r="J1153" s="2" t="s">
        <v>16</v>
      </c>
    </row>
    <row r="1154" spans="1:10" x14ac:dyDescent="0.3">
      <c r="A1154" s="2" t="s">
        <v>1815</v>
      </c>
      <c r="B1154" s="2" t="s">
        <v>1816</v>
      </c>
      <c r="C1154" s="2" t="s">
        <v>2272</v>
      </c>
      <c r="D1154" s="2" t="s">
        <v>1817</v>
      </c>
      <c r="E1154" s="12" t="s">
        <v>12</v>
      </c>
      <c r="F1154" s="6"/>
      <c r="G1154" s="2" t="s">
        <v>103</v>
      </c>
      <c r="H1154" s="2" t="s">
        <v>104</v>
      </c>
      <c r="I1154" s="2" t="s">
        <v>15</v>
      </c>
      <c r="J1154" s="2" t="s">
        <v>16</v>
      </c>
    </row>
    <row r="1155" spans="1:10" x14ac:dyDescent="0.3">
      <c r="A1155" s="2" t="s">
        <v>1818</v>
      </c>
      <c r="B1155" s="2" t="s">
        <v>1819</v>
      </c>
      <c r="C1155" s="2" t="s">
        <v>2272</v>
      </c>
      <c r="D1155" s="2" t="s">
        <v>1820</v>
      </c>
      <c r="E1155" s="12" t="s">
        <v>12</v>
      </c>
      <c r="F1155" s="6"/>
      <c r="G1155" s="2" t="s">
        <v>103</v>
      </c>
      <c r="H1155" s="2" t="s">
        <v>104</v>
      </c>
      <c r="I1155" s="2" t="s">
        <v>67</v>
      </c>
      <c r="J1155" s="2" t="s">
        <v>16</v>
      </c>
    </row>
    <row r="1156" spans="1:10" x14ac:dyDescent="0.3">
      <c r="A1156" s="2" t="s">
        <v>1821</v>
      </c>
      <c r="B1156" s="2" t="s">
        <v>1822</v>
      </c>
      <c r="C1156" s="2" t="s">
        <v>2272</v>
      </c>
      <c r="D1156" s="2" t="s">
        <v>1823</v>
      </c>
      <c r="E1156" s="12" t="s">
        <v>12</v>
      </c>
      <c r="F1156" s="6"/>
      <c r="G1156" s="2" t="s">
        <v>103</v>
      </c>
      <c r="H1156" s="2" t="s">
        <v>104</v>
      </c>
      <c r="I1156" s="2" t="s">
        <v>15</v>
      </c>
      <c r="J1156" s="2" t="s">
        <v>16</v>
      </c>
    </row>
    <row r="1157" spans="1:10" x14ac:dyDescent="0.3">
      <c r="A1157" s="2" t="s">
        <v>1824</v>
      </c>
      <c r="B1157" s="2" t="s">
        <v>1825</v>
      </c>
      <c r="C1157" s="2" t="s">
        <v>2272</v>
      </c>
      <c r="D1157" s="2" t="s">
        <v>1826</v>
      </c>
      <c r="E1157" s="12" t="s">
        <v>12</v>
      </c>
      <c r="F1157" s="6"/>
      <c r="G1157" s="2" t="s">
        <v>103</v>
      </c>
      <c r="H1157" s="2" t="s">
        <v>104</v>
      </c>
      <c r="I1157" s="2" t="s">
        <v>67</v>
      </c>
      <c r="J1157" s="2" t="s">
        <v>16</v>
      </c>
    </row>
    <row r="1158" spans="1:10" x14ac:dyDescent="0.3">
      <c r="A1158" s="2" t="s">
        <v>1827</v>
      </c>
      <c r="B1158" s="2" t="s">
        <v>1828</v>
      </c>
      <c r="C1158" s="2" t="s">
        <v>2272</v>
      </c>
      <c r="D1158" s="2" t="s">
        <v>1829</v>
      </c>
      <c r="E1158" s="12" t="s">
        <v>12</v>
      </c>
      <c r="F1158" s="6"/>
      <c r="G1158" s="2" t="s">
        <v>103</v>
      </c>
      <c r="H1158" s="2" t="s">
        <v>104</v>
      </c>
      <c r="I1158" s="2" t="s">
        <v>15</v>
      </c>
      <c r="J1158" s="2" t="s">
        <v>16</v>
      </c>
    </row>
    <row r="1159" spans="1:10" x14ac:dyDescent="0.3">
      <c r="A1159" s="2" t="s">
        <v>1830</v>
      </c>
      <c r="B1159" s="2" t="s">
        <v>1831</v>
      </c>
      <c r="C1159" s="2" t="s">
        <v>2272</v>
      </c>
      <c r="D1159" s="2" t="s">
        <v>1832</v>
      </c>
      <c r="E1159" s="12" t="s">
        <v>12</v>
      </c>
      <c r="F1159" s="6"/>
      <c r="G1159" s="2" t="s">
        <v>103</v>
      </c>
      <c r="H1159" s="2" t="s">
        <v>104</v>
      </c>
      <c r="I1159" s="2" t="s">
        <v>33</v>
      </c>
      <c r="J1159" s="2" t="s">
        <v>16</v>
      </c>
    </row>
    <row r="1160" spans="1:10" x14ac:dyDescent="0.3">
      <c r="A1160" s="2" t="s">
        <v>1833</v>
      </c>
      <c r="B1160" s="2" t="s">
        <v>1834</v>
      </c>
      <c r="C1160" s="2" t="s">
        <v>2272</v>
      </c>
      <c r="D1160" s="2" t="s">
        <v>1835</v>
      </c>
      <c r="E1160" s="12" t="s">
        <v>12</v>
      </c>
      <c r="F1160" s="6"/>
      <c r="G1160" s="2" t="s">
        <v>103</v>
      </c>
      <c r="H1160" s="2" t="s">
        <v>104</v>
      </c>
      <c r="I1160" s="2" t="s">
        <v>15</v>
      </c>
      <c r="J1160" s="2" t="s">
        <v>16</v>
      </c>
    </row>
    <row r="1161" spans="1:10" x14ac:dyDescent="0.3">
      <c r="A1161" s="2" t="s">
        <v>2144</v>
      </c>
      <c r="B1161" s="2" t="s">
        <v>2145</v>
      </c>
      <c r="C1161" s="2" t="s">
        <v>2272</v>
      </c>
      <c r="D1161" s="2" t="s">
        <v>2146</v>
      </c>
      <c r="E1161" s="12" t="s">
        <v>12</v>
      </c>
      <c r="F1161" s="6"/>
      <c r="G1161" s="2" t="s">
        <v>103</v>
      </c>
      <c r="H1161" s="2" t="s">
        <v>104</v>
      </c>
      <c r="I1161" s="2" t="s">
        <v>15</v>
      </c>
      <c r="J1161" s="2" t="s">
        <v>16</v>
      </c>
    </row>
    <row r="1162" spans="1:10" x14ac:dyDescent="0.3">
      <c r="A1162" s="2" t="s">
        <v>1836</v>
      </c>
      <c r="B1162" s="2" t="s">
        <v>1837</v>
      </c>
      <c r="C1162" s="2" t="s">
        <v>2272</v>
      </c>
      <c r="D1162" s="2" t="s">
        <v>1838</v>
      </c>
      <c r="E1162" s="12" t="s">
        <v>12</v>
      </c>
      <c r="F1162" s="6"/>
      <c r="G1162" s="2" t="s">
        <v>103</v>
      </c>
      <c r="H1162" s="2" t="s">
        <v>104</v>
      </c>
      <c r="I1162" s="2" t="s">
        <v>15</v>
      </c>
      <c r="J1162" s="2" t="s">
        <v>16</v>
      </c>
    </row>
    <row r="1163" spans="1:10" x14ac:dyDescent="0.3">
      <c r="A1163" s="2" t="s">
        <v>1839</v>
      </c>
      <c r="B1163" s="2" t="s">
        <v>1840</v>
      </c>
      <c r="C1163" s="2" t="s">
        <v>2272</v>
      </c>
      <c r="D1163" s="2" t="s">
        <v>1841</v>
      </c>
      <c r="E1163" s="12" t="s">
        <v>12</v>
      </c>
      <c r="F1163" s="6"/>
      <c r="G1163" s="2" t="s">
        <v>103</v>
      </c>
      <c r="H1163" s="2" t="s">
        <v>104</v>
      </c>
      <c r="I1163" s="2" t="s">
        <v>15</v>
      </c>
      <c r="J1163" s="2" t="s">
        <v>16</v>
      </c>
    </row>
    <row r="1164" spans="1:10" x14ac:dyDescent="0.3">
      <c r="A1164" s="2" t="s">
        <v>2291</v>
      </c>
      <c r="B1164" s="2" t="s">
        <v>2292</v>
      </c>
      <c r="C1164" s="2" t="s">
        <v>2272</v>
      </c>
      <c r="D1164" s="2" t="s">
        <v>2293</v>
      </c>
      <c r="E1164" s="12" t="s">
        <v>12</v>
      </c>
      <c r="F1164" s="6"/>
      <c r="G1164" s="2" t="s">
        <v>213</v>
      </c>
      <c r="H1164" s="2" t="s">
        <v>183</v>
      </c>
      <c r="I1164" s="2" t="s">
        <v>15</v>
      </c>
      <c r="J1164" s="2" t="s">
        <v>16</v>
      </c>
    </row>
    <row r="1165" spans="1:10" x14ac:dyDescent="0.3">
      <c r="A1165" s="2" t="s">
        <v>1848</v>
      </c>
      <c r="B1165" s="2" t="s">
        <v>1849</v>
      </c>
      <c r="C1165" s="2" t="s">
        <v>2272</v>
      </c>
      <c r="D1165" s="2" t="s">
        <v>1850</v>
      </c>
      <c r="E1165" s="12" t="s">
        <v>12</v>
      </c>
      <c r="F1165" s="6"/>
      <c r="G1165" s="2" t="s">
        <v>182</v>
      </c>
      <c r="H1165" s="2" t="s">
        <v>183</v>
      </c>
      <c r="I1165" s="2" t="s">
        <v>15</v>
      </c>
      <c r="J1165" s="2" t="s">
        <v>16</v>
      </c>
    </row>
    <row r="1166" spans="1:10" x14ac:dyDescent="0.3">
      <c r="A1166" s="2" t="s">
        <v>1851</v>
      </c>
      <c r="B1166" s="2" t="s">
        <v>1852</v>
      </c>
      <c r="C1166" s="2" t="s">
        <v>2272</v>
      </c>
      <c r="D1166" s="2" t="s">
        <v>1853</v>
      </c>
      <c r="E1166" s="12" t="s">
        <v>12</v>
      </c>
      <c r="F1166" s="6"/>
      <c r="G1166" s="2" t="s">
        <v>182</v>
      </c>
      <c r="H1166" s="2" t="s">
        <v>183</v>
      </c>
      <c r="I1166" s="2" t="s">
        <v>15</v>
      </c>
      <c r="J1166" s="2" t="s">
        <v>16</v>
      </c>
    </row>
    <row r="1167" spans="1:10" x14ac:dyDescent="0.3">
      <c r="A1167" s="2" t="s">
        <v>1854</v>
      </c>
      <c r="B1167" s="2" t="s">
        <v>1855</v>
      </c>
      <c r="C1167" s="2" t="s">
        <v>2272</v>
      </c>
      <c r="D1167" s="2" t="s">
        <v>1856</v>
      </c>
      <c r="E1167" s="12" t="s">
        <v>12</v>
      </c>
      <c r="F1167" s="6"/>
      <c r="G1167" s="2" t="s">
        <v>182</v>
      </c>
      <c r="H1167" s="2" t="s">
        <v>183</v>
      </c>
      <c r="I1167" s="2" t="s">
        <v>15</v>
      </c>
      <c r="J1167" s="2" t="s">
        <v>16</v>
      </c>
    </row>
    <row r="1168" spans="1:10" x14ac:dyDescent="0.3">
      <c r="A1168" s="2" t="s">
        <v>1857</v>
      </c>
      <c r="B1168" s="2" t="s">
        <v>1858</v>
      </c>
      <c r="C1168" s="2" t="s">
        <v>2272</v>
      </c>
      <c r="D1168" s="2" t="s">
        <v>1859</v>
      </c>
      <c r="E1168" s="12" t="s">
        <v>12</v>
      </c>
      <c r="F1168" s="6"/>
      <c r="G1168" s="2" t="s">
        <v>182</v>
      </c>
      <c r="H1168" s="2" t="s">
        <v>183</v>
      </c>
      <c r="I1168" s="2" t="s">
        <v>15</v>
      </c>
      <c r="J1168" s="2" t="s">
        <v>16</v>
      </c>
    </row>
    <row r="1169" spans="1:10" x14ac:dyDescent="0.3">
      <c r="A1169" s="2" t="s">
        <v>2294</v>
      </c>
      <c r="B1169" s="2" t="s">
        <v>2295</v>
      </c>
      <c r="C1169" s="2" t="s">
        <v>2272</v>
      </c>
      <c r="D1169" s="2" t="s">
        <v>2296</v>
      </c>
      <c r="E1169" s="12" t="s">
        <v>12</v>
      </c>
      <c r="F1169" s="6"/>
      <c r="G1169" s="2" t="s">
        <v>103</v>
      </c>
      <c r="H1169" s="2" t="s">
        <v>104</v>
      </c>
      <c r="I1169" s="2" t="s">
        <v>33</v>
      </c>
      <c r="J1169" s="2" t="s">
        <v>16</v>
      </c>
    </row>
    <row r="1170" spans="1:10" x14ac:dyDescent="0.3">
      <c r="A1170" s="2" t="s">
        <v>1860</v>
      </c>
      <c r="B1170" s="2" t="s">
        <v>1861</v>
      </c>
      <c r="C1170" s="2" t="s">
        <v>2272</v>
      </c>
      <c r="D1170" s="2" t="s">
        <v>1862</v>
      </c>
      <c r="E1170" s="12" t="s">
        <v>12</v>
      </c>
      <c r="F1170" s="6"/>
      <c r="G1170" s="2" t="s">
        <v>103</v>
      </c>
      <c r="H1170" s="2" t="s">
        <v>32</v>
      </c>
      <c r="I1170" s="2" t="s">
        <v>15</v>
      </c>
      <c r="J1170" s="2" t="s">
        <v>16</v>
      </c>
    </row>
    <row r="1171" spans="1:10" x14ac:dyDescent="0.3">
      <c r="A1171" s="2" t="s">
        <v>1863</v>
      </c>
      <c r="B1171" s="2" t="s">
        <v>1771</v>
      </c>
      <c r="C1171" s="2" t="s">
        <v>2272</v>
      </c>
      <c r="D1171" s="2" t="s">
        <v>1864</v>
      </c>
      <c r="E1171" s="12" t="s">
        <v>12</v>
      </c>
      <c r="F1171" s="6"/>
      <c r="G1171" s="2" t="s">
        <v>103</v>
      </c>
      <c r="H1171" s="2" t="s">
        <v>104</v>
      </c>
      <c r="I1171" s="2" t="s">
        <v>15</v>
      </c>
      <c r="J1171" s="2" t="s">
        <v>16</v>
      </c>
    </row>
    <row r="1172" spans="1:10" x14ac:dyDescent="0.3">
      <c r="A1172" s="2" t="s">
        <v>1867</v>
      </c>
      <c r="B1172" s="2" t="s">
        <v>1777</v>
      </c>
      <c r="C1172" s="2" t="s">
        <v>2272</v>
      </c>
      <c r="D1172" s="2" t="s">
        <v>1868</v>
      </c>
      <c r="E1172" s="12" t="s">
        <v>12</v>
      </c>
      <c r="F1172" s="6"/>
      <c r="G1172" s="2" t="s">
        <v>103</v>
      </c>
      <c r="H1172" s="2" t="s">
        <v>104</v>
      </c>
      <c r="I1172" s="2" t="s">
        <v>15</v>
      </c>
      <c r="J1172" s="2" t="s">
        <v>16</v>
      </c>
    </row>
    <row r="1173" spans="1:10" x14ac:dyDescent="0.3">
      <c r="A1173" s="2" t="s">
        <v>1869</v>
      </c>
      <c r="B1173" s="2" t="s">
        <v>1777</v>
      </c>
      <c r="C1173" s="2" t="s">
        <v>2272</v>
      </c>
      <c r="D1173" s="2" t="s">
        <v>1870</v>
      </c>
      <c r="E1173" s="12" t="s">
        <v>12</v>
      </c>
      <c r="F1173" s="6"/>
      <c r="G1173" s="2" t="s">
        <v>103</v>
      </c>
      <c r="H1173" s="2" t="s">
        <v>104</v>
      </c>
      <c r="I1173" s="2" t="s">
        <v>15</v>
      </c>
      <c r="J1173" s="2" t="s">
        <v>16</v>
      </c>
    </row>
    <row r="1174" spans="1:10" x14ac:dyDescent="0.3">
      <c r="A1174" s="2" t="s">
        <v>1871</v>
      </c>
      <c r="B1174" s="2" t="s">
        <v>1872</v>
      </c>
      <c r="C1174" s="2" t="s">
        <v>2272</v>
      </c>
      <c r="D1174" s="2" t="s">
        <v>1873</v>
      </c>
      <c r="E1174" s="12" t="s">
        <v>12</v>
      </c>
      <c r="F1174" s="6"/>
      <c r="G1174" s="2" t="s">
        <v>103</v>
      </c>
      <c r="H1174" s="2" t="s">
        <v>104</v>
      </c>
      <c r="I1174" s="2" t="s">
        <v>15</v>
      </c>
      <c r="J1174" s="2" t="s">
        <v>16</v>
      </c>
    </row>
    <row r="1175" spans="1:10" x14ac:dyDescent="0.3">
      <c r="A1175" s="2" t="s">
        <v>1874</v>
      </c>
      <c r="B1175" s="2" t="s">
        <v>1783</v>
      </c>
      <c r="C1175" s="2" t="s">
        <v>2272</v>
      </c>
      <c r="D1175" s="2" t="s">
        <v>1875</v>
      </c>
      <c r="E1175" s="12" t="s">
        <v>12</v>
      </c>
      <c r="F1175" s="6"/>
      <c r="G1175" s="2" t="s">
        <v>103</v>
      </c>
      <c r="H1175" s="2" t="s">
        <v>104</v>
      </c>
      <c r="I1175" s="2" t="s">
        <v>15</v>
      </c>
      <c r="J1175" s="2" t="s">
        <v>16</v>
      </c>
    </row>
    <row r="1176" spans="1:10" x14ac:dyDescent="0.3">
      <c r="A1176" s="2" t="s">
        <v>1876</v>
      </c>
      <c r="B1176" s="2" t="s">
        <v>1877</v>
      </c>
      <c r="C1176" s="2" t="s">
        <v>2272</v>
      </c>
      <c r="D1176" s="2" t="s">
        <v>1878</v>
      </c>
      <c r="E1176" s="12" t="s">
        <v>12</v>
      </c>
      <c r="F1176" s="6"/>
      <c r="G1176" s="2" t="s">
        <v>103</v>
      </c>
      <c r="H1176" s="2" t="s">
        <v>104</v>
      </c>
      <c r="I1176" s="2" t="s">
        <v>15</v>
      </c>
      <c r="J1176" s="2" t="s">
        <v>16</v>
      </c>
    </row>
    <row r="1177" spans="1:10" x14ac:dyDescent="0.3">
      <c r="A1177" s="2" t="s">
        <v>1879</v>
      </c>
      <c r="B1177" s="2" t="s">
        <v>1795</v>
      </c>
      <c r="C1177" s="2" t="s">
        <v>2272</v>
      </c>
      <c r="D1177" s="2" t="s">
        <v>1880</v>
      </c>
      <c r="E1177" s="12" t="s">
        <v>12</v>
      </c>
      <c r="F1177" s="6"/>
      <c r="G1177" s="2" t="s">
        <v>103</v>
      </c>
      <c r="H1177" s="2" t="s">
        <v>104</v>
      </c>
      <c r="I1177" s="2" t="s">
        <v>15</v>
      </c>
      <c r="J1177" s="2" t="s">
        <v>16</v>
      </c>
    </row>
    <row r="1178" spans="1:10" x14ac:dyDescent="0.3">
      <c r="A1178" s="2" t="s">
        <v>1881</v>
      </c>
      <c r="B1178" s="2" t="s">
        <v>1882</v>
      </c>
      <c r="C1178" s="2" t="s">
        <v>2272</v>
      </c>
      <c r="D1178" s="2" t="s">
        <v>1883</v>
      </c>
      <c r="E1178" s="12" t="s">
        <v>12</v>
      </c>
      <c r="F1178" s="6"/>
      <c r="G1178" s="2" t="s">
        <v>103</v>
      </c>
      <c r="H1178" s="2" t="s">
        <v>104</v>
      </c>
      <c r="I1178" s="2" t="s">
        <v>15</v>
      </c>
      <c r="J1178" s="2" t="s">
        <v>16</v>
      </c>
    </row>
    <row r="1179" spans="1:10" x14ac:dyDescent="0.3">
      <c r="A1179" s="2" t="s">
        <v>1884</v>
      </c>
      <c r="B1179" s="2" t="s">
        <v>1807</v>
      </c>
      <c r="C1179" s="2" t="s">
        <v>2272</v>
      </c>
      <c r="D1179" s="2" t="s">
        <v>1885</v>
      </c>
      <c r="E1179" s="12" t="s">
        <v>12</v>
      </c>
      <c r="F1179" s="6"/>
      <c r="G1179" s="2" t="s">
        <v>103</v>
      </c>
      <c r="H1179" s="2" t="s">
        <v>104</v>
      </c>
      <c r="I1179" s="2" t="s">
        <v>15</v>
      </c>
      <c r="J1179" s="2" t="s">
        <v>16</v>
      </c>
    </row>
    <row r="1180" spans="1:10" x14ac:dyDescent="0.3">
      <c r="A1180" s="2" t="s">
        <v>1886</v>
      </c>
      <c r="B1180" s="2" t="s">
        <v>1810</v>
      </c>
      <c r="C1180" s="2" t="s">
        <v>2272</v>
      </c>
      <c r="D1180" s="2" t="s">
        <v>1887</v>
      </c>
      <c r="E1180" s="12" t="s">
        <v>12</v>
      </c>
      <c r="F1180" s="6"/>
      <c r="G1180" s="2" t="s">
        <v>103</v>
      </c>
      <c r="H1180" s="2" t="s">
        <v>104</v>
      </c>
      <c r="I1180" s="2" t="s">
        <v>15</v>
      </c>
      <c r="J1180" s="2" t="s">
        <v>16</v>
      </c>
    </row>
    <row r="1181" spans="1:10" x14ac:dyDescent="0.3">
      <c r="A1181" s="2" t="s">
        <v>1888</v>
      </c>
      <c r="B1181" s="2" t="s">
        <v>1889</v>
      </c>
      <c r="C1181" s="2" t="s">
        <v>2272</v>
      </c>
      <c r="D1181" s="2" t="s">
        <v>1890</v>
      </c>
      <c r="E1181" s="12" t="s">
        <v>12</v>
      </c>
      <c r="F1181" s="6"/>
      <c r="G1181" s="2" t="s">
        <v>103</v>
      </c>
      <c r="H1181" s="2" t="s">
        <v>104</v>
      </c>
      <c r="I1181" s="2" t="s">
        <v>15</v>
      </c>
      <c r="J1181" s="2" t="s">
        <v>16</v>
      </c>
    </row>
    <row r="1182" spans="1:10" x14ac:dyDescent="0.3">
      <c r="A1182" s="2" t="s">
        <v>1891</v>
      </c>
      <c r="B1182" s="2" t="s">
        <v>1892</v>
      </c>
      <c r="C1182" s="2" t="s">
        <v>2272</v>
      </c>
      <c r="D1182" s="2" t="s">
        <v>1893</v>
      </c>
      <c r="E1182" s="12" t="s">
        <v>12</v>
      </c>
      <c r="F1182" s="6"/>
      <c r="G1182" s="2" t="s">
        <v>103</v>
      </c>
      <c r="H1182" s="2" t="s">
        <v>104</v>
      </c>
      <c r="I1182" s="2" t="s">
        <v>15</v>
      </c>
      <c r="J1182" s="2" t="s">
        <v>16</v>
      </c>
    </row>
    <row r="1183" spans="1:10" x14ac:dyDescent="0.3">
      <c r="A1183" s="2" t="s">
        <v>1894</v>
      </c>
      <c r="B1183" s="2" t="s">
        <v>1895</v>
      </c>
      <c r="C1183" s="2" t="s">
        <v>2272</v>
      </c>
      <c r="D1183" s="2" t="s">
        <v>1896</v>
      </c>
      <c r="E1183" s="12" t="s">
        <v>12</v>
      </c>
      <c r="F1183" s="6"/>
      <c r="G1183" s="2" t="s">
        <v>103</v>
      </c>
      <c r="H1183" s="2" t="s">
        <v>104</v>
      </c>
      <c r="I1183" s="2" t="s">
        <v>15</v>
      </c>
      <c r="J1183" s="2" t="s">
        <v>16</v>
      </c>
    </row>
    <row r="1184" spans="1:10" x14ac:dyDescent="0.3">
      <c r="A1184" s="2" t="s">
        <v>1897</v>
      </c>
      <c r="B1184" s="2" t="s">
        <v>1898</v>
      </c>
      <c r="C1184" s="2" t="s">
        <v>2272</v>
      </c>
      <c r="D1184" s="2" t="s">
        <v>1899</v>
      </c>
      <c r="E1184" s="12" t="s">
        <v>12</v>
      </c>
      <c r="F1184" s="6"/>
      <c r="G1184" s="2" t="s">
        <v>103</v>
      </c>
      <c r="H1184" s="2" t="s">
        <v>104</v>
      </c>
      <c r="I1184" s="2" t="s">
        <v>15</v>
      </c>
      <c r="J1184" s="2" t="s">
        <v>16</v>
      </c>
    </row>
    <row r="1185" spans="1:10" x14ac:dyDescent="0.3">
      <c r="A1185" s="2" t="s">
        <v>1900</v>
      </c>
      <c r="B1185" s="2" t="s">
        <v>1901</v>
      </c>
      <c r="C1185" s="2" t="s">
        <v>2272</v>
      </c>
      <c r="D1185" s="2" t="s">
        <v>1902</v>
      </c>
      <c r="E1185" s="12" t="s">
        <v>12</v>
      </c>
      <c r="F1185" s="6"/>
      <c r="G1185" s="2" t="s">
        <v>103</v>
      </c>
      <c r="H1185" s="2" t="s">
        <v>104</v>
      </c>
      <c r="I1185" s="2" t="s">
        <v>15</v>
      </c>
      <c r="J1185" s="2" t="s">
        <v>16</v>
      </c>
    </row>
    <row r="1186" spans="1:10" x14ac:dyDescent="0.3">
      <c r="A1186" s="2" t="s">
        <v>1903</v>
      </c>
      <c r="B1186" s="2" t="s">
        <v>1840</v>
      </c>
      <c r="C1186" s="2" t="s">
        <v>2272</v>
      </c>
      <c r="D1186" s="2" t="s">
        <v>1904</v>
      </c>
      <c r="E1186" s="12" t="s">
        <v>12</v>
      </c>
      <c r="F1186" s="6"/>
      <c r="G1186" s="2" t="s">
        <v>103</v>
      </c>
      <c r="H1186" s="2" t="s">
        <v>104</v>
      </c>
      <c r="I1186" s="2" t="s">
        <v>15</v>
      </c>
      <c r="J1186" s="2" t="s">
        <v>16</v>
      </c>
    </row>
    <row r="1187" spans="1:10" x14ac:dyDescent="0.3">
      <c r="A1187" s="2" t="s">
        <v>1905</v>
      </c>
      <c r="B1187" s="2" t="s">
        <v>1906</v>
      </c>
      <c r="C1187" s="2" t="s">
        <v>2272</v>
      </c>
      <c r="D1187" s="2" t="s">
        <v>1907</v>
      </c>
      <c r="E1187" s="12" t="s">
        <v>12</v>
      </c>
      <c r="F1187" s="6"/>
      <c r="G1187" s="2" t="s">
        <v>103</v>
      </c>
      <c r="H1187" s="2" t="s">
        <v>32</v>
      </c>
      <c r="I1187" s="2" t="s">
        <v>15</v>
      </c>
      <c r="J1187" s="2" t="s">
        <v>16</v>
      </c>
    </row>
    <row r="1188" spans="1:10" x14ac:dyDescent="0.3">
      <c r="A1188" s="2" t="s">
        <v>1911</v>
      </c>
      <c r="B1188" s="2" t="s">
        <v>1912</v>
      </c>
      <c r="C1188" s="2" t="s">
        <v>2272</v>
      </c>
      <c r="D1188" s="2" t="s">
        <v>1913</v>
      </c>
      <c r="E1188" s="12" t="s">
        <v>12</v>
      </c>
      <c r="F1188" s="6"/>
      <c r="G1188" s="2" t="s">
        <v>103</v>
      </c>
      <c r="H1188" s="2" t="s">
        <v>104</v>
      </c>
      <c r="I1188" s="2" t="s">
        <v>15</v>
      </c>
      <c r="J1188" s="2" t="s">
        <v>16</v>
      </c>
    </row>
    <row r="1189" spans="1:10" x14ac:dyDescent="0.3">
      <c r="A1189" s="2" t="s">
        <v>1914</v>
      </c>
      <c r="B1189" s="2" t="s">
        <v>1915</v>
      </c>
      <c r="C1189" s="2" t="s">
        <v>2272</v>
      </c>
      <c r="D1189" s="2" t="s">
        <v>1460</v>
      </c>
      <c r="E1189" s="12" t="s">
        <v>12</v>
      </c>
      <c r="F1189" s="6"/>
      <c r="G1189" s="2" t="s">
        <v>103</v>
      </c>
      <c r="H1189" s="2" t="s">
        <v>1461</v>
      </c>
      <c r="I1189" s="2" t="s">
        <v>15</v>
      </c>
      <c r="J1189" s="2" t="s">
        <v>381</v>
      </c>
    </row>
    <row r="1190" spans="1:10" x14ac:dyDescent="0.3">
      <c r="A1190" s="2" t="s">
        <v>1916</v>
      </c>
      <c r="B1190" s="2" t="s">
        <v>1917</v>
      </c>
      <c r="C1190" s="2" t="s">
        <v>2272</v>
      </c>
      <c r="D1190" s="2" t="s">
        <v>1918</v>
      </c>
      <c r="E1190" s="12" t="s">
        <v>12</v>
      </c>
      <c r="F1190" s="6"/>
      <c r="G1190" s="2" t="s">
        <v>103</v>
      </c>
      <c r="H1190" s="2" t="s">
        <v>104</v>
      </c>
      <c r="I1190" s="2" t="s">
        <v>15</v>
      </c>
      <c r="J1190" s="2" t="s">
        <v>16</v>
      </c>
    </row>
    <row r="1191" spans="1:10" x14ac:dyDescent="0.3">
      <c r="A1191" s="2" t="s">
        <v>1919</v>
      </c>
      <c r="B1191" s="2" t="s">
        <v>1920</v>
      </c>
      <c r="C1191" s="2" t="s">
        <v>2272</v>
      </c>
      <c r="D1191" s="2"/>
      <c r="E1191" s="12" t="s">
        <v>12</v>
      </c>
      <c r="F1191" s="6"/>
      <c r="G1191" s="2" t="s">
        <v>103</v>
      </c>
      <c r="H1191" s="2" t="s">
        <v>104</v>
      </c>
      <c r="I1191" s="2" t="s">
        <v>15</v>
      </c>
      <c r="J1191" s="2" t="s">
        <v>16</v>
      </c>
    </row>
    <row r="1192" spans="1:10" x14ac:dyDescent="0.3">
      <c r="A1192" s="2" t="s">
        <v>1921</v>
      </c>
      <c r="B1192" s="2" t="s">
        <v>1922</v>
      </c>
      <c r="C1192" s="2" t="s">
        <v>2272</v>
      </c>
      <c r="D1192" s="2"/>
      <c r="E1192" s="12" t="s">
        <v>12</v>
      </c>
      <c r="F1192" s="6"/>
      <c r="G1192" s="2" t="s">
        <v>103</v>
      </c>
      <c r="H1192" s="2" t="s">
        <v>104</v>
      </c>
      <c r="I1192" s="2" t="s">
        <v>33</v>
      </c>
      <c r="J1192" s="2" t="s">
        <v>16</v>
      </c>
    </row>
    <row r="1193" spans="1:10" x14ac:dyDescent="0.3">
      <c r="A1193" s="2" t="s">
        <v>1452</v>
      </c>
      <c r="B1193" s="2" t="s">
        <v>1453</v>
      </c>
      <c r="C1193" s="2" t="s">
        <v>2272</v>
      </c>
      <c r="D1193" s="2"/>
      <c r="E1193" s="12" t="s">
        <v>12</v>
      </c>
      <c r="F1193" s="6"/>
      <c r="G1193" s="2" t="s">
        <v>114</v>
      </c>
      <c r="H1193" s="2" t="s">
        <v>115</v>
      </c>
      <c r="I1193" s="2" t="s">
        <v>15</v>
      </c>
      <c r="J1193" s="2" t="s">
        <v>381</v>
      </c>
    </row>
    <row r="1194" spans="1:10" x14ac:dyDescent="0.3">
      <c r="A1194" s="2" t="s">
        <v>2297</v>
      </c>
      <c r="B1194" s="2" t="s">
        <v>2298</v>
      </c>
      <c r="C1194" s="2" t="s">
        <v>2272</v>
      </c>
      <c r="D1194" s="2"/>
      <c r="E1194" s="12" t="s">
        <v>12</v>
      </c>
      <c r="F1194" s="6"/>
      <c r="G1194" s="2" t="s">
        <v>213</v>
      </c>
      <c r="H1194" s="2" t="s">
        <v>183</v>
      </c>
      <c r="I1194" s="2" t="s">
        <v>15</v>
      </c>
      <c r="J1194" s="2" t="s">
        <v>16</v>
      </c>
    </row>
    <row r="1195" spans="1:10" x14ac:dyDescent="0.3">
      <c r="A1195" s="2" t="s">
        <v>2299</v>
      </c>
      <c r="B1195" s="2" t="s">
        <v>2300</v>
      </c>
      <c r="C1195" s="2" t="s">
        <v>2272</v>
      </c>
      <c r="D1195" s="2"/>
      <c r="E1195" s="12" t="s">
        <v>12</v>
      </c>
      <c r="F1195" s="6"/>
      <c r="G1195" s="2" t="s">
        <v>103</v>
      </c>
      <c r="H1195" s="2" t="s">
        <v>104</v>
      </c>
      <c r="I1195" s="2" t="s">
        <v>67</v>
      </c>
      <c r="J1195" s="2" t="s">
        <v>16</v>
      </c>
    </row>
    <row r="1196" spans="1:10" x14ac:dyDescent="0.3">
      <c r="A1196" s="2" t="s">
        <v>1923</v>
      </c>
      <c r="B1196" s="2" t="s">
        <v>1924</v>
      </c>
      <c r="C1196" s="2" t="s">
        <v>2272</v>
      </c>
      <c r="D1196" s="2"/>
      <c r="E1196" s="12" t="s">
        <v>12</v>
      </c>
      <c r="F1196" s="6"/>
      <c r="G1196" s="2" t="s">
        <v>103</v>
      </c>
      <c r="H1196" s="2" t="s">
        <v>104</v>
      </c>
      <c r="I1196" s="2" t="s">
        <v>15</v>
      </c>
      <c r="J1196" s="2" t="s">
        <v>16</v>
      </c>
    </row>
    <row r="1197" spans="1:10" x14ac:dyDescent="0.3">
      <c r="A1197" s="2" t="s">
        <v>1925</v>
      </c>
      <c r="B1197" s="2" t="s">
        <v>1926</v>
      </c>
      <c r="C1197" s="2" t="s">
        <v>2272</v>
      </c>
      <c r="D1197" s="2"/>
      <c r="E1197" s="12" t="s">
        <v>12</v>
      </c>
      <c r="F1197" s="6"/>
      <c r="G1197" s="2" t="s">
        <v>103</v>
      </c>
      <c r="H1197" s="2" t="s">
        <v>104</v>
      </c>
      <c r="I1197" s="2" t="s">
        <v>15</v>
      </c>
      <c r="J1197" s="2" t="s">
        <v>16</v>
      </c>
    </row>
    <row r="1198" spans="1:10" x14ac:dyDescent="0.3">
      <c r="A1198" s="2" t="s">
        <v>1927</v>
      </c>
      <c r="B1198" s="2" t="s">
        <v>1928</v>
      </c>
      <c r="C1198" s="2" t="s">
        <v>2272</v>
      </c>
      <c r="D1198" s="2"/>
      <c r="E1198" s="12" t="s">
        <v>12</v>
      </c>
      <c r="F1198" s="6"/>
      <c r="G1198" s="2" t="s">
        <v>103</v>
      </c>
      <c r="H1198" s="2" t="s">
        <v>104</v>
      </c>
      <c r="I1198" s="2" t="s">
        <v>15</v>
      </c>
      <c r="J1198" s="2" t="s">
        <v>16</v>
      </c>
    </row>
    <row r="1199" spans="1:10" x14ac:dyDescent="0.3">
      <c r="A1199" s="2" t="s">
        <v>1929</v>
      </c>
      <c r="B1199" s="2" t="s">
        <v>1930</v>
      </c>
      <c r="C1199" s="2" t="s">
        <v>2272</v>
      </c>
      <c r="D1199" s="2"/>
      <c r="E1199" s="12" t="s">
        <v>12</v>
      </c>
      <c r="F1199" s="6"/>
      <c r="G1199" s="2" t="s">
        <v>103</v>
      </c>
      <c r="H1199" s="2" t="s">
        <v>104</v>
      </c>
      <c r="I1199" s="2" t="s">
        <v>15</v>
      </c>
      <c r="J1199" s="2" t="s">
        <v>16</v>
      </c>
    </row>
    <row r="1200" spans="1:10" x14ac:dyDescent="0.3">
      <c r="A1200" s="2" t="s">
        <v>1931</v>
      </c>
      <c r="B1200" s="2" t="s">
        <v>1932</v>
      </c>
      <c r="C1200" s="2" t="s">
        <v>2272</v>
      </c>
      <c r="D1200" s="2"/>
      <c r="E1200" s="12" t="s">
        <v>12</v>
      </c>
      <c r="F1200" s="6"/>
      <c r="G1200" s="2" t="s">
        <v>103</v>
      </c>
      <c r="H1200" s="2" t="s">
        <v>104</v>
      </c>
      <c r="I1200" s="2" t="s">
        <v>33</v>
      </c>
      <c r="J1200" s="2" t="s">
        <v>16</v>
      </c>
    </row>
    <row r="1201" spans="1:10" x14ac:dyDescent="0.3">
      <c r="A1201" s="2" t="s">
        <v>1933</v>
      </c>
      <c r="B1201" s="2" t="s">
        <v>1934</v>
      </c>
      <c r="C1201" s="2" t="s">
        <v>2272</v>
      </c>
      <c r="D1201" s="2"/>
      <c r="E1201" s="12" t="s">
        <v>12</v>
      </c>
      <c r="F1201" s="6"/>
      <c r="G1201" s="2" t="s">
        <v>103</v>
      </c>
      <c r="H1201" s="2" t="s">
        <v>104</v>
      </c>
      <c r="I1201" s="2" t="s">
        <v>15</v>
      </c>
      <c r="J1201" s="2" t="s">
        <v>16</v>
      </c>
    </row>
    <row r="1202" spans="1:10" x14ac:dyDescent="0.3">
      <c r="A1202" s="2" t="s">
        <v>1937</v>
      </c>
      <c r="B1202" s="2" t="s">
        <v>1938</v>
      </c>
      <c r="C1202" s="2" t="s">
        <v>2272</v>
      </c>
      <c r="D1202" s="2" t="s">
        <v>1939</v>
      </c>
      <c r="E1202" s="12" t="s">
        <v>12</v>
      </c>
      <c r="F1202" s="6"/>
      <c r="G1202" s="2" t="s">
        <v>103</v>
      </c>
      <c r="H1202" s="2" t="s">
        <v>104</v>
      </c>
      <c r="I1202" s="2" t="s">
        <v>15</v>
      </c>
      <c r="J1202" s="2" t="s">
        <v>16</v>
      </c>
    </row>
    <row r="1203" spans="1:10" x14ac:dyDescent="0.3">
      <c r="A1203" s="2" t="s">
        <v>1940</v>
      </c>
      <c r="B1203" s="2" t="s">
        <v>1941</v>
      </c>
      <c r="C1203" s="2" t="s">
        <v>2272</v>
      </c>
      <c r="D1203" s="2" t="s">
        <v>1942</v>
      </c>
      <c r="E1203" s="12" t="s">
        <v>12</v>
      </c>
      <c r="F1203" s="6"/>
      <c r="G1203" s="2" t="s">
        <v>103</v>
      </c>
      <c r="H1203" s="2" t="s">
        <v>104</v>
      </c>
      <c r="I1203" s="2" t="s">
        <v>15</v>
      </c>
      <c r="J1203" s="2" t="s">
        <v>16</v>
      </c>
    </row>
    <row r="1204" spans="1:10" x14ac:dyDescent="0.3">
      <c r="A1204" s="2" t="s">
        <v>1548</v>
      </c>
      <c r="B1204" s="2" t="s">
        <v>1549</v>
      </c>
      <c r="C1204" s="2" t="s">
        <v>2301</v>
      </c>
      <c r="D1204" s="2" t="s">
        <v>1550</v>
      </c>
      <c r="E1204" s="12" t="s">
        <v>12</v>
      </c>
      <c r="F1204" s="2"/>
      <c r="G1204" s="2" t="s">
        <v>25</v>
      </c>
      <c r="H1204" s="2" t="s">
        <v>26</v>
      </c>
      <c r="I1204" s="2" t="s">
        <v>15</v>
      </c>
      <c r="J1204" s="2" t="s">
        <v>16</v>
      </c>
    </row>
    <row r="1205" spans="1:10" x14ac:dyDescent="0.3">
      <c r="A1205" s="2" t="s">
        <v>1557</v>
      </c>
      <c r="B1205" s="2" t="s">
        <v>1558</v>
      </c>
      <c r="C1205" s="2" t="s">
        <v>2301</v>
      </c>
      <c r="D1205" s="2" t="s">
        <v>1559</v>
      </c>
      <c r="E1205" s="12" t="s">
        <v>12</v>
      </c>
      <c r="F1205" s="2"/>
      <c r="G1205" s="2" t="s">
        <v>103</v>
      </c>
      <c r="H1205" s="2" t="s">
        <v>104</v>
      </c>
      <c r="I1205" s="2" t="s">
        <v>67</v>
      </c>
      <c r="J1205" s="2" t="s">
        <v>16</v>
      </c>
    </row>
    <row r="1206" spans="1:10" x14ac:dyDescent="0.3">
      <c r="A1206" s="2" t="s">
        <v>1563</v>
      </c>
      <c r="B1206" s="2" t="s">
        <v>1564</v>
      </c>
      <c r="C1206" s="2" t="s">
        <v>2301</v>
      </c>
      <c r="D1206" s="2" t="s">
        <v>1565</v>
      </c>
      <c r="E1206" s="12" t="s">
        <v>12</v>
      </c>
      <c r="F1206" s="2"/>
      <c r="G1206" s="2" t="s">
        <v>25</v>
      </c>
      <c r="H1206" s="2" t="s">
        <v>26</v>
      </c>
      <c r="I1206" s="2" t="s">
        <v>15</v>
      </c>
      <c r="J1206" s="2" t="s">
        <v>16</v>
      </c>
    </row>
    <row r="1207" spans="1:10" x14ac:dyDescent="0.3">
      <c r="A1207" s="2" t="s">
        <v>2302</v>
      </c>
      <c r="B1207" s="2" t="s">
        <v>2303</v>
      </c>
      <c r="C1207" s="2" t="s">
        <v>2301</v>
      </c>
      <c r="D1207" s="2" t="s">
        <v>2304</v>
      </c>
      <c r="E1207" s="12" t="s">
        <v>12</v>
      </c>
      <c r="F1207" s="2"/>
      <c r="G1207" s="2" t="s">
        <v>31</v>
      </c>
      <c r="H1207" s="2" t="s">
        <v>32</v>
      </c>
      <c r="I1207" s="2" t="s">
        <v>15</v>
      </c>
      <c r="J1207" s="2" t="s">
        <v>16</v>
      </c>
    </row>
    <row r="1208" spans="1:10" x14ac:dyDescent="0.3">
      <c r="A1208" s="2" t="s">
        <v>1684</v>
      </c>
      <c r="B1208" s="2" t="s">
        <v>1685</v>
      </c>
      <c r="C1208" s="2" t="s">
        <v>2301</v>
      </c>
      <c r="D1208" s="2" t="s">
        <v>1686</v>
      </c>
      <c r="E1208" s="12" t="s">
        <v>12</v>
      </c>
      <c r="F1208" s="2"/>
      <c r="G1208" s="2" t="s">
        <v>31</v>
      </c>
      <c r="H1208" s="2" t="s">
        <v>32</v>
      </c>
      <c r="I1208" s="2" t="s">
        <v>15</v>
      </c>
      <c r="J1208" s="2" t="s">
        <v>16</v>
      </c>
    </row>
    <row r="1209" spans="1:10" x14ac:dyDescent="0.3">
      <c r="A1209" s="2" t="s">
        <v>2138</v>
      </c>
      <c r="B1209" s="2" t="s">
        <v>2139</v>
      </c>
      <c r="C1209" s="2" t="s">
        <v>2301</v>
      </c>
      <c r="D1209" s="2" t="s">
        <v>2140</v>
      </c>
      <c r="E1209" s="12" t="s">
        <v>12</v>
      </c>
      <c r="F1209" s="2"/>
      <c r="G1209" s="2" t="s">
        <v>31</v>
      </c>
      <c r="H1209" s="2" t="s">
        <v>32</v>
      </c>
      <c r="I1209" s="2" t="s">
        <v>15</v>
      </c>
      <c r="J1209" s="2" t="s">
        <v>16</v>
      </c>
    </row>
    <row r="1210" spans="1:10" x14ac:dyDescent="0.3">
      <c r="A1210" s="2" t="s">
        <v>2305</v>
      </c>
      <c r="B1210" s="2" t="s">
        <v>2306</v>
      </c>
      <c r="C1210" s="2" t="s">
        <v>2301</v>
      </c>
      <c r="D1210" s="2" t="s">
        <v>2307</v>
      </c>
      <c r="E1210" s="12" t="s">
        <v>12</v>
      </c>
      <c r="F1210" s="2"/>
      <c r="G1210" s="2" t="s">
        <v>267</v>
      </c>
      <c r="H1210" s="2" t="s">
        <v>99</v>
      </c>
      <c r="I1210" s="2" t="s">
        <v>15</v>
      </c>
      <c r="J1210" s="2" t="s">
        <v>16</v>
      </c>
    </row>
    <row r="1211" spans="1:10" x14ac:dyDescent="0.3">
      <c r="A1211" s="2" t="s">
        <v>2308</v>
      </c>
      <c r="B1211" s="2" t="s">
        <v>2309</v>
      </c>
      <c r="C1211" s="2" t="s">
        <v>2301</v>
      </c>
      <c r="D1211" s="2" t="s">
        <v>2310</v>
      </c>
      <c r="E1211" s="12" t="s">
        <v>12</v>
      </c>
      <c r="F1211" s="2"/>
      <c r="G1211" s="2" t="s">
        <v>98</v>
      </c>
      <c r="H1211" s="2" t="s">
        <v>99</v>
      </c>
      <c r="I1211" s="2" t="s">
        <v>15</v>
      </c>
      <c r="J1211" s="2" t="s">
        <v>16</v>
      </c>
    </row>
    <row r="1212" spans="1:10" x14ac:dyDescent="0.3">
      <c r="A1212" s="2" t="s">
        <v>2311</v>
      </c>
      <c r="B1212" s="2" t="s">
        <v>2312</v>
      </c>
      <c r="C1212" s="2" t="s">
        <v>2301</v>
      </c>
      <c r="D1212" s="2" t="s">
        <v>2313</v>
      </c>
      <c r="E1212" s="12" t="s">
        <v>12</v>
      </c>
      <c r="F1212" s="2"/>
      <c r="G1212" s="2" t="s">
        <v>98</v>
      </c>
      <c r="H1212" s="2" t="s">
        <v>99</v>
      </c>
      <c r="I1212" s="2" t="s">
        <v>15</v>
      </c>
      <c r="J1212" s="2" t="s">
        <v>16</v>
      </c>
    </row>
    <row r="1213" spans="1:10" x14ac:dyDescent="0.3">
      <c r="A1213" s="2" t="s">
        <v>1687</v>
      </c>
      <c r="B1213" s="2" t="s">
        <v>1688</v>
      </c>
      <c r="C1213" s="2" t="s">
        <v>2301</v>
      </c>
      <c r="D1213" s="2" t="s">
        <v>1689</v>
      </c>
      <c r="E1213" s="12" t="s">
        <v>12</v>
      </c>
      <c r="F1213" s="2"/>
      <c r="G1213" s="2" t="s">
        <v>898</v>
      </c>
      <c r="H1213" s="2" t="s">
        <v>99</v>
      </c>
      <c r="I1213" s="2" t="s">
        <v>15</v>
      </c>
      <c r="J1213" s="2" t="s">
        <v>16</v>
      </c>
    </row>
    <row r="1214" spans="1:10" x14ac:dyDescent="0.3">
      <c r="A1214" s="2" t="s">
        <v>2241</v>
      </c>
      <c r="B1214" s="2" t="s">
        <v>2242</v>
      </c>
      <c r="C1214" s="2" t="s">
        <v>2301</v>
      </c>
      <c r="D1214" s="2" t="s">
        <v>2243</v>
      </c>
      <c r="E1214" s="12" t="s">
        <v>12</v>
      </c>
      <c r="F1214" s="2"/>
      <c r="G1214" s="2" t="s">
        <v>213</v>
      </c>
      <c r="H1214" s="2" t="s">
        <v>183</v>
      </c>
      <c r="I1214" s="2" t="s">
        <v>15</v>
      </c>
      <c r="J1214" s="2" t="s">
        <v>16</v>
      </c>
    </row>
    <row r="1215" spans="1:10" x14ac:dyDescent="0.3">
      <c r="A1215" s="2" t="s">
        <v>2144</v>
      </c>
      <c r="B1215" s="2" t="s">
        <v>2145</v>
      </c>
      <c r="C1215" s="2" t="s">
        <v>2301</v>
      </c>
      <c r="D1215" s="2" t="s">
        <v>2146</v>
      </c>
      <c r="E1215" s="12" t="s">
        <v>12</v>
      </c>
      <c r="F1215" s="2"/>
      <c r="G1215" s="2" t="s">
        <v>103</v>
      </c>
      <c r="H1215" s="2" t="s">
        <v>104</v>
      </c>
      <c r="I1215" s="2" t="s">
        <v>15</v>
      </c>
      <c r="J1215" s="2" t="s">
        <v>16</v>
      </c>
    </row>
    <row r="1216" spans="1:10" x14ac:dyDescent="0.3">
      <c r="A1216" s="2" t="s">
        <v>2291</v>
      </c>
      <c r="B1216" s="2" t="s">
        <v>2292</v>
      </c>
      <c r="C1216" s="2" t="s">
        <v>2301</v>
      </c>
      <c r="D1216" s="2" t="s">
        <v>2293</v>
      </c>
      <c r="E1216" s="12" t="s">
        <v>12</v>
      </c>
      <c r="F1216" s="2"/>
      <c r="G1216" s="2" t="s">
        <v>213</v>
      </c>
      <c r="H1216" s="2" t="s">
        <v>183</v>
      </c>
      <c r="I1216" s="2" t="s">
        <v>15</v>
      </c>
      <c r="J1216" s="2" t="s">
        <v>16</v>
      </c>
    </row>
    <row r="1217" spans="1:10" x14ac:dyDescent="0.3">
      <c r="A1217" s="2" t="s">
        <v>1848</v>
      </c>
      <c r="B1217" s="2" t="s">
        <v>1849</v>
      </c>
      <c r="C1217" s="2" t="s">
        <v>2301</v>
      </c>
      <c r="D1217" s="2" t="s">
        <v>1850</v>
      </c>
      <c r="E1217" s="12" t="s">
        <v>12</v>
      </c>
      <c r="F1217" s="2"/>
      <c r="G1217" s="2" t="s">
        <v>182</v>
      </c>
      <c r="H1217" s="2" t="s">
        <v>183</v>
      </c>
      <c r="I1217" s="2" t="s">
        <v>15</v>
      </c>
      <c r="J1217" s="2" t="s">
        <v>16</v>
      </c>
    </row>
    <row r="1218" spans="1:10" x14ac:dyDescent="0.3">
      <c r="A1218" s="2" t="s">
        <v>2099</v>
      </c>
      <c r="B1218" s="2" t="s">
        <v>106</v>
      </c>
      <c r="C1218" s="2" t="s">
        <v>2301</v>
      </c>
      <c r="D1218" s="2" t="s">
        <v>2100</v>
      </c>
      <c r="E1218" s="12" t="s">
        <v>12</v>
      </c>
      <c r="F1218" s="2"/>
      <c r="G1218" s="2" t="s">
        <v>103</v>
      </c>
      <c r="H1218" s="2" t="s">
        <v>32</v>
      </c>
      <c r="I1218" s="2" t="s">
        <v>15</v>
      </c>
      <c r="J1218" s="2" t="s">
        <v>16</v>
      </c>
    </row>
    <row r="1219" spans="1:10" x14ac:dyDescent="0.3">
      <c r="A1219" s="2" t="s">
        <v>1860</v>
      </c>
      <c r="B1219" s="2" t="s">
        <v>1861</v>
      </c>
      <c r="C1219" s="2" t="s">
        <v>2301</v>
      </c>
      <c r="D1219" s="2" t="s">
        <v>1862</v>
      </c>
      <c r="E1219" s="12" t="s">
        <v>12</v>
      </c>
      <c r="F1219" s="2"/>
      <c r="G1219" s="2" t="s">
        <v>103</v>
      </c>
      <c r="H1219" s="2" t="s">
        <v>32</v>
      </c>
      <c r="I1219" s="2" t="s">
        <v>15</v>
      </c>
      <c r="J1219" s="2" t="s">
        <v>16</v>
      </c>
    </row>
    <row r="1220" spans="1:10" x14ac:dyDescent="0.3">
      <c r="A1220" s="2" t="s">
        <v>1879</v>
      </c>
      <c r="B1220" s="2" t="s">
        <v>1795</v>
      </c>
      <c r="C1220" s="2" t="s">
        <v>2301</v>
      </c>
      <c r="D1220" s="2" t="s">
        <v>1880</v>
      </c>
      <c r="E1220" s="12" t="s">
        <v>12</v>
      </c>
      <c r="F1220" s="2"/>
      <c r="G1220" s="2" t="s">
        <v>103</v>
      </c>
      <c r="H1220" s="2" t="s">
        <v>104</v>
      </c>
      <c r="I1220" s="2" t="s">
        <v>15</v>
      </c>
      <c r="J1220" s="2" t="s">
        <v>16</v>
      </c>
    </row>
    <row r="1221" spans="1:10" x14ac:dyDescent="0.3">
      <c r="A1221" s="2" t="s">
        <v>1897</v>
      </c>
      <c r="B1221" s="2" t="s">
        <v>1898</v>
      </c>
      <c r="C1221" s="2" t="s">
        <v>2301</v>
      </c>
      <c r="D1221" s="2" t="s">
        <v>1899</v>
      </c>
      <c r="E1221" s="12" t="s">
        <v>12</v>
      </c>
      <c r="F1221" s="2"/>
      <c r="G1221" s="2" t="s">
        <v>103</v>
      </c>
      <c r="H1221" s="2" t="s">
        <v>104</v>
      </c>
      <c r="I1221" s="2" t="s">
        <v>15</v>
      </c>
      <c r="J1221" s="2" t="s">
        <v>16</v>
      </c>
    </row>
    <row r="1222" spans="1:10" x14ac:dyDescent="0.3">
      <c r="A1222" s="2" t="s">
        <v>1900</v>
      </c>
      <c r="B1222" s="2" t="s">
        <v>1901</v>
      </c>
      <c r="C1222" s="2" t="s">
        <v>2301</v>
      </c>
      <c r="D1222" s="2" t="s">
        <v>1902</v>
      </c>
      <c r="E1222" s="12" t="s">
        <v>12</v>
      </c>
      <c r="F1222" s="2"/>
      <c r="G1222" s="2" t="s">
        <v>103</v>
      </c>
      <c r="H1222" s="2" t="s">
        <v>104</v>
      </c>
      <c r="I1222" s="2" t="s">
        <v>15</v>
      </c>
      <c r="J1222" s="2" t="s">
        <v>16</v>
      </c>
    </row>
    <row r="1223" spans="1:10" x14ac:dyDescent="0.3">
      <c r="A1223" s="2" t="s">
        <v>1903</v>
      </c>
      <c r="B1223" s="2" t="s">
        <v>1840</v>
      </c>
      <c r="C1223" s="2" t="s">
        <v>2301</v>
      </c>
      <c r="D1223" s="2" t="s">
        <v>1904</v>
      </c>
      <c r="E1223" s="12" t="s">
        <v>12</v>
      </c>
      <c r="F1223" s="2"/>
      <c r="G1223" s="2" t="s">
        <v>103</v>
      </c>
      <c r="H1223" s="2" t="s">
        <v>104</v>
      </c>
      <c r="I1223" s="2" t="s">
        <v>15</v>
      </c>
      <c r="J1223" s="2" t="s">
        <v>16</v>
      </c>
    </row>
    <row r="1224" spans="1:10" x14ac:dyDescent="0.3">
      <c r="A1224" s="2" t="s">
        <v>1905</v>
      </c>
      <c r="B1224" s="2" t="s">
        <v>1906</v>
      </c>
      <c r="C1224" s="2" t="s">
        <v>2301</v>
      </c>
      <c r="D1224" s="2" t="s">
        <v>1907</v>
      </c>
      <c r="E1224" s="12" t="s">
        <v>12</v>
      </c>
      <c r="F1224" s="2"/>
      <c r="G1224" s="2" t="s">
        <v>103</v>
      </c>
      <c r="H1224" s="2" t="s">
        <v>32</v>
      </c>
      <c r="I1224" s="2" t="s">
        <v>15</v>
      </c>
      <c r="J1224" s="2" t="s">
        <v>16</v>
      </c>
    </row>
    <row r="1225" spans="1:10" x14ac:dyDescent="0.3">
      <c r="A1225" s="2" t="s">
        <v>1919</v>
      </c>
      <c r="B1225" s="2" t="s">
        <v>1920</v>
      </c>
      <c r="C1225" s="2" t="s">
        <v>2301</v>
      </c>
      <c r="D1225" s="2"/>
      <c r="E1225" s="12" t="s">
        <v>12</v>
      </c>
      <c r="F1225" s="2"/>
      <c r="G1225" s="2" t="s">
        <v>103</v>
      </c>
      <c r="H1225" s="2" t="s">
        <v>104</v>
      </c>
      <c r="I1225" s="2" t="s">
        <v>15</v>
      </c>
      <c r="J1225" s="2" t="s">
        <v>16</v>
      </c>
    </row>
    <row r="1226" spans="1:10" x14ac:dyDescent="0.3">
      <c r="A1226" s="2" t="s">
        <v>2297</v>
      </c>
      <c r="B1226" s="2" t="s">
        <v>2298</v>
      </c>
      <c r="C1226" s="2" t="s">
        <v>2301</v>
      </c>
      <c r="D1226" s="2"/>
      <c r="E1226" s="12" t="s">
        <v>12</v>
      </c>
      <c r="F1226" s="2"/>
      <c r="G1226" s="2" t="s">
        <v>213</v>
      </c>
      <c r="H1226" s="2" t="s">
        <v>183</v>
      </c>
      <c r="I1226" s="2" t="s">
        <v>15</v>
      </c>
      <c r="J1226" s="2" t="s">
        <v>16</v>
      </c>
    </row>
    <row r="1227" spans="1:10" x14ac:dyDescent="0.3">
      <c r="A1227" s="2" t="s">
        <v>1923</v>
      </c>
      <c r="B1227" s="2" t="s">
        <v>1924</v>
      </c>
      <c r="C1227" s="2" t="s">
        <v>2301</v>
      </c>
      <c r="D1227" s="2"/>
      <c r="E1227" s="12" t="s">
        <v>12</v>
      </c>
      <c r="F1227" s="2"/>
      <c r="G1227" s="2" t="s">
        <v>103</v>
      </c>
      <c r="H1227" s="2" t="s">
        <v>104</v>
      </c>
      <c r="I1227" s="2" t="s">
        <v>15</v>
      </c>
      <c r="J1227" s="2" t="s">
        <v>16</v>
      </c>
    </row>
    <row r="1228" spans="1:10" x14ac:dyDescent="0.3">
      <c r="A1228" s="2" t="s">
        <v>1925</v>
      </c>
      <c r="B1228" s="2" t="s">
        <v>1926</v>
      </c>
      <c r="C1228" s="2" t="s">
        <v>2301</v>
      </c>
      <c r="D1228" s="2"/>
      <c r="E1228" s="12" t="s">
        <v>12</v>
      </c>
      <c r="F1228" s="2"/>
      <c r="G1228" s="2" t="s">
        <v>103</v>
      </c>
      <c r="H1228" s="2" t="s">
        <v>104</v>
      </c>
      <c r="I1228" s="2" t="s">
        <v>15</v>
      </c>
      <c r="J1228" s="2" t="s">
        <v>16</v>
      </c>
    </row>
    <row r="1229" spans="1:10" x14ac:dyDescent="0.3">
      <c r="A1229" s="2" t="s">
        <v>1927</v>
      </c>
      <c r="B1229" s="2" t="s">
        <v>1928</v>
      </c>
      <c r="C1229" s="2" t="s">
        <v>2301</v>
      </c>
      <c r="D1229" s="2"/>
      <c r="E1229" s="12" t="s">
        <v>12</v>
      </c>
      <c r="F1229" s="2"/>
      <c r="G1229" s="2" t="s">
        <v>103</v>
      </c>
      <c r="H1229" s="2" t="s">
        <v>104</v>
      </c>
      <c r="I1229" s="2" t="s">
        <v>15</v>
      </c>
      <c r="J1229" s="2" t="s">
        <v>16</v>
      </c>
    </row>
    <row r="1230" spans="1:10" x14ac:dyDescent="0.3">
      <c r="A1230" s="2" t="s">
        <v>1929</v>
      </c>
      <c r="B1230" s="2" t="s">
        <v>1930</v>
      </c>
      <c r="C1230" s="2" t="s">
        <v>2301</v>
      </c>
      <c r="D1230" s="2"/>
      <c r="E1230" s="12" t="s">
        <v>12</v>
      </c>
      <c r="F1230" s="2"/>
      <c r="G1230" s="2" t="s">
        <v>103</v>
      </c>
      <c r="H1230" s="2" t="s">
        <v>104</v>
      </c>
      <c r="I1230" s="2" t="s">
        <v>15</v>
      </c>
      <c r="J1230" s="2" t="s">
        <v>16</v>
      </c>
    </row>
    <row r="1231" spans="1:10" x14ac:dyDescent="0.3">
      <c r="A1231" s="2" t="s">
        <v>1931</v>
      </c>
      <c r="B1231" s="2" t="s">
        <v>1932</v>
      </c>
      <c r="C1231" s="2" t="s">
        <v>2301</v>
      </c>
      <c r="D1231" s="2"/>
      <c r="E1231" s="12" t="s">
        <v>12</v>
      </c>
      <c r="F1231" s="2"/>
      <c r="G1231" s="2" t="s">
        <v>103</v>
      </c>
      <c r="H1231" s="2" t="s">
        <v>104</v>
      </c>
      <c r="I1231" s="2" t="s">
        <v>33</v>
      </c>
      <c r="J1231" s="2" t="s">
        <v>16</v>
      </c>
    </row>
    <row r="1232" spans="1:10" x14ac:dyDescent="0.3">
      <c r="A1232" s="2" t="s">
        <v>1933</v>
      </c>
      <c r="B1232" s="2" t="s">
        <v>1934</v>
      </c>
      <c r="C1232" s="2" t="s">
        <v>2301</v>
      </c>
      <c r="D1232" s="2"/>
      <c r="E1232" s="12" t="s">
        <v>12</v>
      </c>
      <c r="F1232" s="2"/>
      <c r="G1232" s="2" t="s">
        <v>103</v>
      </c>
      <c r="H1232" s="2" t="s">
        <v>104</v>
      </c>
      <c r="I1232" s="2" t="s">
        <v>15</v>
      </c>
      <c r="J1232" s="2" t="s">
        <v>16</v>
      </c>
    </row>
    <row r="1233" spans="1:10" x14ac:dyDescent="0.3">
      <c r="A1233" s="2" t="s">
        <v>1935</v>
      </c>
      <c r="B1233" s="2" t="s">
        <v>1936</v>
      </c>
      <c r="C1233" s="2" t="s">
        <v>2301</v>
      </c>
      <c r="D1233" s="2"/>
      <c r="E1233" s="12" t="s">
        <v>12</v>
      </c>
      <c r="F1233" s="2"/>
      <c r="G1233" s="2" t="s">
        <v>361</v>
      </c>
      <c r="H1233" s="2" t="s">
        <v>362</v>
      </c>
      <c r="I1233" s="2" t="s">
        <v>15</v>
      </c>
      <c r="J1233" s="2" t="s">
        <v>16</v>
      </c>
    </row>
    <row r="1234" spans="1:10" x14ac:dyDescent="0.3">
      <c r="A1234" s="10" t="s">
        <v>95</v>
      </c>
      <c r="B1234" s="10" t="s">
        <v>96</v>
      </c>
      <c r="C1234" s="2" t="s">
        <v>2301</v>
      </c>
      <c r="D1234" s="10" t="s">
        <v>97</v>
      </c>
      <c r="E1234" s="12" t="s">
        <v>12</v>
      </c>
      <c r="F1234" s="10"/>
      <c r="G1234" s="10" t="s">
        <v>98</v>
      </c>
      <c r="H1234" s="10" t="s">
        <v>99</v>
      </c>
      <c r="I1234" s="10" t="s">
        <v>15</v>
      </c>
      <c r="J1234" s="10" t="s">
        <v>16</v>
      </c>
    </row>
    <row r="1235" spans="1:10" x14ac:dyDescent="0.3">
      <c r="A1235" s="10" t="s">
        <v>165</v>
      </c>
      <c r="B1235" s="10" t="s">
        <v>166</v>
      </c>
      <c r="C1235" s="2" t="s">
        <v>2301</v>
      </c>
      <c r="D1235" s="10" t="s">
        <v>167</v>
      </c>
      <c r="E1235" s="12" t="s">
        <v>12</v>
      </c>
      <c r="F1235" s="10"/>
      <c r="G1235" s="10" t="s">
        <v>168</v>
      </c>
      <c r="H1235" s="10" t="s">
        <v>99</v>
      </c>
      <c r="I1235" s="10" t="s">
        <v>15</v>
      </c>
      <c r="J1235" s="10" t="s">
        <v>16</v>
      </c>
    </row>
    <row r="1236" spans="1:10" x14ac:dyDescent="0.3">
      <c r="A1236" s="10" t="s">
        <v>246</v>
      </c>
      <c r="B1236" s="10" t="s">
        <v>247</v>
      </c>
      <c r="C1236" s="2" t="s">
        <v>2301</v>
      </c>
      <c r="D1236" s="10" t="s">
        <v>248</v>
      </c>
      <c r="E1236" s="12" t="s">
        <v>12</v>
      </c>
      <c r="F1236" s="10"/>
      <c r="G1236" s="10" t="s">
        <v>114</v>
      </c>
      <c r="H1236" s="10" t="s">
        <v>115</v>
      </c>
      <c r="I1236" s="10" t="s">
        <v>15</v>
      </c>
      <c r="J1236" s="10" t="s">
        <v>16</v>
      </c>
    </row>
    <row r="1237" spans="1:10" x14ac:dyDescent="0.3">
      <c r="A1237" s="10" t="s">
        <v>255</v>
      </c>
      <c r="B1237" s="10" t="s">
        <v>256</v>
      </c>
      <c r="C1237" s="2" t="s">
        <v>2301</v>
      </c>
      <c r="D1237" s="10" t="s">
        <v>257</v>
      </c>
      <c r="E1237" s="12" t="s">
        <v>12</v>
      </c>
      <c r="F1237" s="10"/>
      <c r="G1237" s="10" t="s">
        <v>114</v>
      </c>
      <c r="H1237" s="10" t="s">
        <v>115</v>
      </c>
      <c r="I1237" s="10" t="s">
        <v>33</v>
      </c>
      <c r="J1237" s="10" t="s">
        <v>16</v>
      </c>
    </row>
    <row r="1238" spans="1:10" x14ac:dyDescent="0.3">
      <c r="A1238" s="10" t="s">
        <v>258</v>
      </c>
      <c r="B1238" s="10" t="s">
        <v>259</v>
      </c>
      <c r="C1238" s="2" t="s">
        <v>2301</v>
      </c>
      <c r="D1238" s="10" t="s">
        <v>260</v>
      </c>
      <c r="E1238" s="12" t="s">
        <v>12</v>
      </c>
      <c r="F1238" s="10"/>
      <c r="G1238" s="10" t="s">
        <v>98</v>
      </c>
      <c r="H1238" s="10" t="s">
        <v>99</v>
      </c>
      <c r="I1238" s="10" t="s">
        <v>15</v>
      </c>
      <c r="J1238" s="10" t="s">
        <v>16</v>
      </c>
    </row>
    <row r="1239" spans="1:10" x14ac:dyDescent="0.3">
      <c r="A1239" s="10" t="s">
        <v>261</v>
      </c>
      <c r="B1239" s="10" t="s">
        <v>262</v>
      </c>
      <c r="C1239" s="2" t="s">
        <v>2301</v>
      </c>
      <c r="D1239" s="10" t="s">
        <v>263</v>
      </c>
      <c r="E1239" s="12" t="s">
        <v>12</v>
      </c>
      <c r="F1239" s="10"/>
      <c r="G1239" s="10" t="s">
        <v>98</v>
      </c>
      <c r="H1239" s="10" t="s">
        <v>99</v>
      </c>
      <c r="I1239" s="10" t="s">
        <v>33</v>
      </c>
      <c r="J1239" s="10" t="s">
        <v>16</v>
      </c>
    </row>
    <row r="1240" spans="1:10" x14ac:dyDescent="0.3">
      <c r="A1240" s="10" t="s">
        <v>275</v>
      </c>
      <c r="B1240" s="10" t="s">
        <v>276</v>
      </c>
      <c r="C1240" s="2" t="s">
        <v>2301</v>
      </c>
      <c r="D1240" s="10" t="s">
        <v>277</v>
      </c>
      <c r="E1240" s="12" t="s">
        <v>12</v>
      </c>
      <c r="F1240" s="10"/>
      <c r="G1240" s="10" t="s">
        <v>13</v>
      </c>
      <c r="H1240" s="10" t="s">
        <v>14</v>
      </c>
      <c r="I1240" s="10" t="s">
        <v>33</v>
      </c>
      <c r="J1240" s="10" t="s">
        <v>16</v>
      </c>
    </row>
    <row r="1241" spans="1:10" x14ac:dyDescent="0.3">
      <c r="A1241" s="10" t="s">
        <v>299</v>
      </c>
      <c r="B1241" s="10" t="s">
        <v>300</v>
      </c>
      <c r="C1241" s="2" t="s">
        <v>2301</v>
      </c>
      <c r="D1241" s="10" t="s">
        <v>301</v>
      </c>
      <c r="E1241" s="12" t="s">
        <v>12</v>
      </c>
      <c r="F1241" s="10"/>
      <c r="G1241" s="10" t="s">
        <v>182</v>
      </c>
      <c r="H1241" s="10" t="s">
        <v>183</v>
      </c>
      <c r="I1241" s="10" t="s">
        <v>15</v>
      </c>
      <c r="J1241" s="10" t="s">
        <v>16</v>
      </c>
    </row>
    <row r="1242" spans="1:10" x14ac:dyDescent="0.3">
      <c r="A1242" s="10" t="s">
        <v>302</v>
      </c>
      <c r="B1242" s="10" t="s">
        <v>303</v>
      </c>
      <c r="C1242" s="2" t="s">
        <v>2301</v>
      </c>
      <c r="D1242" s="10" t="s">
        <v>304</v>
      </c>
      <c r="E1242" s="12" t="s">
        <v>12</v>
      </c>
      <c r="F1242" s="10"/>
      <c r="G1242" s="10" t="s">
        <v>182</v>
      </c>
      <c r="H1242" s="10" t="s">
        <v>183</v>
      </c>
      <c r="I1242" s="10" t="s">
        <v>15</v>
      </c>
      <c r="J1242" s="10" t="s">
        <v>16</v>
      </c>
    </row>
    <row r="1243" spans="1:10" x14ac:dyDescent="0.3">
      <c r="A1243" s="10" t="s">
        <v>311</v>
      </c>
      <c r="B1243" s="10" t="s">
        <v>312</v>
      </c>
      <c r="C1243" s="2" t="s">
        <v>2301</v>
      </c>
      <c r="D1243" s="10" t="s">
        <v>313</v>
      </c>
      <c r="E1243" s="12" t="s">
        <v>12</v>
      </c>
      <c r="F1243" s="10"/>
      <c r="G1243" s="10" t="s">
        <v>98</v>
      </c>
      <c r="H1243" s="10" t="s">
        <v>99</v>
      </c>
      <c r="I1243" s="10" t="s">
        <v>15</v>
      </c>
      <c r="J1243" s="10" t="s">
        <v>16</v>
      </c>
    </row>
    <row r="1244" spans="1:10" x14ac:dyDescent="0.3">
      <c r="A1244" s="10" t="s">
        <v>332</v>
      </c>
      <c r="B1244" s="10" t="s">
        <v>333</v>
      </c>
      <c r="C1244" s="2" t="s">
        <v>2301</v>
      </c>
      <c r="D1244" s="10" t="s">
        <v>334</v>
      </c>
      <c r="E1244" s="12" t="s">
        <v>12</v>
      </c>
      <c r="F1244" s="10"/>
      <c r="G1244" s="10" t="s">
        <v>114</v>
      </c>
      <c r="H1244" s="10" t="s">
        <v>115</v>
      </c>
      <c r="I1244" s="10" t="s">
        <v>15</v>
      </c>
      <c r="J1244" s="10" t="s">
        <v>16</v>
      </c>
    </row>
    <row r="1245" spans="1:10" x14ac:dyDescent="0.3">
      <c r="A1245" s="10" t="s">
        <v>335</v>
      </c>
      <c r="B1245" s="10" t="s">
        <v>336</v>
      </c>
      <c r="C1245" s="2" t="s">
        <v>2301</v>
      </c>
      <c r="D1245" s="10" t="s">
        <v>337</v>
      </c>
      <c r="E1245" s="12" t="s">
        <v>12</v>
      </c>
      <c r="F1245" s="10"/>
      <c r="G1245" s="10" t="s">
        <v>114</v>
      </c>
      <c r="H1245" s="10" t="s">
        <v>115</v>
      </c>
      <c r="I1245" s="10" t="s">
        <v>15</v>
      </c>
      <c r="J1245" s="10" t="s">
        <v>16</v>
      </c>
    </row>
    <row r="1246" spans="1:10" x14ac:dyDescent="0.3">
      <c r="A1246" s="10" t="s">
        <v>2314</v>
      </c>
      <c r="B1246" s="10" t="s">
        <v>2315</v>
      </c>
      <c r="C1246" s="2" t="s">
        <v>2301</v>
      </c>
      <c r="D1246" s="10" t="s">
        <v>2316</v>
      </c>
      <c r="E1246" s="12" t="s">
        <v>12</v>
      </c>
      <c r="F1246" s="10"/>
      <c r="G1246" s="10" t="s">
        <v>2317</v>
      </c>
      <c r="H1246" s="10" t="s">
        <v>115</v>
      </c>
      <c r="I1246" s="10" t="s">
        <v>15</v>
      </c>
      <c r="J1246" s="10" t="s">
        <v>16</v>
      </c>
    </row>
    <row r="1247" spans="1:10" x14ac:dyDescent="0.3">
      <c r="A1247" s="2" t="s">
        <v>1499</v>
      </c>
      <c r="B1247" s="2" t="s">
        <v>1500</v>
      </c>
      <c r="C1247" s="2" t="s">
        <v>2318</v>
      </c>
      <c r="D1247" s="2" t="s">
        <v>1502</v>
      </c>
      <c r="E1247" s="12" t="s">
        <v>12</v>
      </c>
      <c r="F1247" s="2"/>
      <c r="G1247" s="2" t="s">
        <v>1262</v>
      </c>
      <c r="H1247" s="2" t="s">
        <v>1263</v>
      </c>
      <c r="I1247" s="2" t="s">
        <v>15</v>
      </c>
      <c r="J1247" s="2" t="s">
        <v>143</v>
      </c>
    </row>
    <row r="1248" spans="1:10" x14ac:dyDescent="0.3">
      <c r="A1248" s="2" t="s">
        <v>1947</v>
      </c>
      <c r="B1248" s="2" t="s">
        <v>1948</v>
      </c>
      <c r="C1248" s="2" t="s">
        <v>2318</v>
      </c>
      <c r="D1248" s="2" t="s">
        <v>1949</v>
      </c>
      <c r="E1248" s="12" t="s">
        <v>12</v>
      </c>
      <c r="F1248" s="2"/>
      <c r="G1248" s="2" t="s">
        <v>25</v>
      </c>
      <c r="H1248" s="2" t="s">
        <v>26</v>
      </c>
      <c r="I1248" s="2" t="s">
        <v>15</v>
      </c>
      <c r="J1248" s="2" t="s">
        <v>16</v>
      </c>
    </row>
    <row r="1249" spans="1:10" x14ac:dyDescent="0.3">
      <c r="A1249" s="2" t="s">
        <v>1509</v>
      </c>
      <c r="B1249" s="2" t="s">
        <v>1510</v>
      </c>
      <c r="C1249" s="2" t="s">
        <v>2318</v>
      </c>
      <c r="D1249" s="2" t="s">
        <v>1511</v>
      </c>
      <c r="E1249" s="12" t="s">
        <v>12</v>
      </c>
      <c r="F1249" s="2"/>
      <c r="G1249" s="2" t="s">
        <v>25</v>
      </c>
      <c r="H1249" s="2" t="s">
        <v>794</v>
      </c>
      <c r="I1249" s="2" t="s">
        <v>33</v>
      </c>
      <c r="J1249" s="2" t="s">
        <v>16</v>
      </c>
    </row>
    <row r="1250" spans="1:10" x14ac:dyDescent="0.3">
      <c r="A1250" s="2" t="s">
        <v>1953</v>
      </c>
      <c r="B1250" s="2" t="s">
        <v>1954</v>
      </c>
      <c r="C1250" s="2" t="s">
        <v>2318</v>
      </c>
      <c r="D1250" s="2" t="s">
        <v>1955</v>
      </c>
      <c r="E1250" s="12" t="s">
        <v>12</v>
      </c>
      <c r="F1250" s="2"/>
      <c r="G1250" s="2" t="s">
        <v>25</v>
      </c>
      <c r="H1250" s="2" t="s">
        <v>26</v>
      </c>
      <c r="I1250" s="2" t="s">
        <v>15</v>
      </c>
      <c r="J1250" s="2" t="s">
        <v>16</v>
      </c>
    </row>
    <row r="1251" spans="1:10" x14ac:dyDescent="0.3">
      <c r="A1251" s="2" t="s">
        <v>1977</v>
      </c>
      <c r="B1251" s="2" t="s">
        <v>1978</v>
      </c>
      <c r="C1251" s="2" t="s">
        <v>2318</v>
      </c>
      <c r="D1251" s="2" t="s">
        <v>1979</v>
      </c>
      <c r="E1251" s="12" t="s">
        <v>12</v>
      </c>
      <c r="F1251" s="2"/>
      <c r="G1251" s="2" t="s">
        <v>25</v>
      </c>
      <c r="H1251" s="2" t="s">
        <v>26</v>
      </c>
      <c r="I1251" s="2" t="s">
        <v>15</v>
      </c>
      <c r="J1251" s="2" t="s">
        <v>16</v>
      </c>
    </row>
    <row r="1252" spans="1:10" x14ac:dyDescent="0.3">
      <c r="A1252" s="2" t="s">
        <v>1980</v>
      </c>
      <c r="B1252" s="2" t="s">
        <v>1981</v>
      </c>
      <c r="C1252" s="2" t="s">
        <v>2318</v>
      </c>
      <c r="D1252" s="2" t="s">
        <v>1982</v>
      </c>
      <c r="E1252" s="12" t="s">
        <v>12</v>
      </c>
      <c r="F1252" s="2"/>
      <c r="G1252" s="2" t="s">
        <v>25</v>
      </c>
      <c r="H1252" s="2" t="s">
        <v>26</v>
      </c>
      <c r="I1252" s="2" t="s">
        <v>33</v>
      </c>
      <c r="J1252" s="2" t="s">
        <v>16</v>
      </c>
    </row>
    <row r="1253" spans="1:10" x14ac:dyDescent="0.3">
      <c r="A1253" s="2" t="s">
        <v>1983</v>
      </c>
      <c r="B1253" s="2" t="s">
        <v>1984</v>
      </c>
      <c r="C1253" s="2" t="s">
        <v>2318</v>
      </c>
      <c r="D1253" s="2" t="s">
        <v>1985</v>
      </c>
      <c r="E1253" s="12" t="s">
        <v>12</v>
      </c>
      <c r="F1253" s="2"/>
      <c r="G1253" s="2" t="s">
        <v>25</v>
      </c>
      <c r="H1253" s="2" t="s">
        <v>26</v>
      </c>
      <c r="I1253" s="2" t="s">
        <v>15</v>
      </c>
      <c r="J1253" s="2" t="s">
        <v>16</v>
      </c>
    </row>
    <row r="1254" spans="1:10" x14ac:dyDescent="0.3">
      <c r="A1254" s="2" t="s">
        <v>1554</v>
      </c>
      <c r="B1254" s="2" t="s">
        <v>1555</v>
      </c>
      <c r="C1254" s="2" t="s">
        <v>2318</v>
      </c>
      <c r="D1254" s="2" t="s">
        <v>1556</v>
      </c>
      <c r="E1254" s="12" t="s">
        <v>12</v>
      </c>
      <c r="F1254" s="2"/>
      <c r="G1254" s="2" t="s">
        <v>25</v>
      </c>
      <c r="H1254" s="2" t="s">
        <v>26</v>
      </c>
      <c r="I1254" s="2" t="s">
        <v>15</v>
      </c>
      <c r="J1254" s="2" t="s">
        <v>16</v>
      </c>
    </row>
    <row r="1255" spans="1:10" x14ac:dyDescent="0.3">
      <c r="A1255" s="2" t="s">
        <v>2203</v>
      </c>
      <c r="B1255" s="2" t="s">
        <v>2204</v>
      </c>
      <c r="C1255" s="2" t="s">
        <v>2318</v>
      </c>
      <c r="D1255" s="2" t="s">
        <v>2205</v>
      </c>
      <c r="E1255" s="12" t="s">
        <v>12</v>
      </c>
      <c r="F1255" s="2"/>
      <c r="G1255" s="2" t="s">
        <v>25</v>
      </c>
      <c r="H1255" s="2" t="s">
        <v>26</v>
      </c>
      <c r="I1255" s="2" t="s">
        <v>15</v>
      </c>
      <c r="J1255" s="2" t="s">
        <v>16</v>
      </c>
    </row>
    <row r="1256" spans="1:10" x14ac:dyDescent="0.3">
      <c r="A1256" s="2" t="s">
        <v>1563</v>
      </c>
      <c r="B1256" s="2" t="s">
        <v>1564</v>
      </c>
      <c r="C1256" s="2" t="s">
        <v>2318</v>
      </c>
      <c r="D1256" s="2" t="s">
        <v>1565</v>
      </c>
      <c r="E1256" s="12" t="s">
        <v>12</v>
      </c>
      <c r="F1256" s="2"/>
      <c r="G1256" s="2" t="s">
        <v>25</v>
      </c>
      <c r="H1256" s="2" t="s">
        <v>26</v>
      </c>
      <c r="I1256" s="2" t="s">
        <v>15</v>
      </c>
      <c r="J1256" s="2" t="s">
        <v>16</v>
      </c>
    </row>
    <row r="1257" spans="1:10" x14ac:dyDescent="0.3">
      <c r="A1257" s="2" t="s">
        <v>1989</v>
      </c>
      <c r="B1257" s="2" t="s">
        <v>1990</v>
      </c>
      <c r="C1257" s="2" t="s">
        <v>2318</v>
      </c>
      <c r="D1257" s="2" t="s">
        <v>1991</v>
      </c>
      <c r="E1257" s="12" t="s">
        <v>12</v>
      </c>
      <c r="F1257" s="2"/>
      <c r="G1257" s="2" t="s">
        <v>25</v>
      </c>
      <c r="H1257" s="2" t="s">
        <v>26</v>
      </c>
      <c r="I1257" s="2" t="s">
        <v>15</v>
      </c>
      <c r="J1257" s="2" t="s">
        <v>16</v>
      </c>
    </row>
    <row r="1258" spans="1:10" x14ac:dyDescent="0.3">
      <c r="A1258" s="2" t="s">
        <v>1992</v>
      </c>
      <c r="B1258" s="2" t="s">
        <v>1990</v>
      </c>
      <c r="C1258" s="2" t="s">
        <v>2318</v>
      </c>
      <c r="D1258" s="2" t="s">
        <v>1994</v>
      </c>
      <c r="E1258" s="12" t="s">
        <v>12</v>
      </c>
      <c r="F1258" s="2"/>
      <c r="G1258" s="2" t="s">
        <v>25</v>
      </c>
      <c r="H1258" s="2" t="s">
        <v>26</v>
      </c>
      <c r="I1258" s="2" t="s">
        <v>15</v>
      </c>
      <c r="J1258" s="2" t="s">
        <v>16</v>
      </c>
    </row>
    <row r="1259" spans="1:10" x14ac:dyDescent="0.3">
      <c r="A1259" s="2" t="s">
        <v>1995</v>
      </c>
      <c r="B1259" s="2" t="s">
        <v>1996</v>
      </c>
      <c r="C1259" s="2" t="s">
        <v>2318</v>
      </c>
      <c r="D1259" s="2" t="s">
        <v>1997</v>
      </c>
      <c r="E1259" s="12" t="s">
        <v>12</v>
      </c>
      <c r="F1259" s="2"/>
      <c r="G1259" s="2" t="s">
        <v>25</v>
      </c>
      <c r="H1259" s="2" t="s">
        <v>26</v>
      </c>
      <c r="I1259" s="2" t="s">
        <v>15</v>
      </c>
      <c r="J1259" s="2" t="s">
        <v>16</v>
      </c>
    </row>
    <row r="1260" spans="1:10" x14ac:dyDescent="0.3">
      <c r="A1260" s="2" t="s">
        <v>1998</v>
      </c>
      <c r="B1260" s="2" t="s">
        <v>1999</v>
      </c>
      <c r="C1260" s="2" t="s">
        <v>2318</v>
      </c>
      <c r="D1260" s="2" t="s">
        <v>2000</v>
      </c>
      <c r="E1260" s="12" t="s">
        <v>12</v>
      </c>
      <c r="F1260" s="2"/>
      <c r="G1260" s="2" t="s">
        <v>25</v>
      </c>
      <c r="H1260" s="2" t="s">
        <v>26</v>
      </c>
      <c r="I1260" s="2" t="s">
        <v>15</v>
      </c>
      <c r="J1260" s="2" t="s">
        <v>16</v>
      </c>
    </row>
    <row r="1261" spans="1:10" x14ac:dyDescent="0.3">
      <c r="A1261" s="2" t="s">
        <v>2001</v>
      </c>
      <c r="B1261" s="2" t="s">
        <v>2002</v>
      </c>
      <c r="C1261" s="2" t="s">
        <v>2318</v>
      </c>
      <c r="D1261" s="2" t="s">
        <v>2003</v>
      </c>
      <c r="E1261" s="12" t="s">
        <v>12</v>
      </c>
      <c r="F1261" s="2"/>
      <c r="G1261" s="2" t="s">
        <v>25</v>
      </c>
      <c r="H1261" s="2" t="s">
        <v>26</v>
      </c>
      <c r="I1261" s="2" t="s">
        <v>15</v>
      </c>
      <c r="J1261" s="2" t="s">
        <v>16</v>
      </c>
    </row>
    <row r="1262" spans="1:10" x14ac:dyDescent="0.3">
      <c r="A1262" s="2" t="s">
        <v>2004</v>
      </c>
      <c r="B1262" s="2" t="s">
        <v>2005</v>
      </c>
      <c r="C1262" s="2" t="s">
        <v>2318</v>
      </c>
      <c r="D1262" s="2" t="s">
        <v>2006</v>
      </c>
      <c r="E1262" s="12" t="s">
        <v>12</v>
      </c>
      <c r="F1262" s="2"/>
      <c r="G1262" s="2" t="s">
        <v>25</v>
      </c>
      <c r="H1262" s="2" t="s">
        <v>26</v>
      </c>
      <c r="I1262" s="2" t="s">
        <v>67</v>
      </c>
      <c r="J1262" s="2" t="s">
        <v>16</v>
      </c>
    </row>
    <row r="1263" spans="1:10" x14ac:dyDescent="0.3">
      <c r="A1263" s="2" t="s">
        <v>2007</v>
      </c>
      <c r="B1263" s="2" t="s">
        <v>2008</v>
      </c>
      <c r="C1263" s="2" t="s">
        <v>2318</v>
      </c>
      <c r="D1263" s="2" t="s">
        <v>2009</v>
      </c>
      <c r="E1263" s="12" t="s">
        <v>12</v>
      </c>
      <c r="F1263" s="2"/>
      <c r="G1263" s="2" t="s">
        <v>25</v>
      </c>
      <c r="H1263" s="2" t="s">
        <v>26</v>
      </c>
      <c r="I1263" s="2" t="s">
        <v>15</v>
      </c>
      <c r="J1263" s="2" t="s">
        <v>16</v>
      </c>
    </row>
    <row r="1264" spans="1:10" x14ac:dyDescent="0.3">
      <c r="A1264" s="2" t="s">
        <v>1842</v>
      </c>
      <c r="B1264" s="2" t="s">
        <v>1843</v>
      </c>
      <c r="C1264" s="2" t="s">
        <v>2318</v>
      </c>
      <c r="D1264" s="2" t="s">
        <v>1844</v>
      </c>
      <c r="E1264" s="12" t="s">
        <v>12</v>
      </c>
      <c r="F1264" s="2"/>
      <c r="G1264" s="2" t="s">
        <v>1262</v>
      </c>
      <c r="H1264" s="2" t="s">
        <v>1263</v>
      </c>
      <c r="I1264" s="2" t="s">
        <v>33</v>
      </c>
      <c r="J1264" s="2" t="s">
        <v>16</v>
      </c>
    </row>
    <row r="1265" spans="1:10" x14ac:dyDescent="0.3">
      <c r="A1265" s="2" t="s">
        <v>1848</v>
      </c>
      <c r="B1265" s="2" t="s">
        <v>1849</v>
      </c>
      <c r="C1265" s="2" t="s">
        <v>2318</v>
      </c>
      <c r="D1265" s="2" t="s">
        <v>1850</v>
      </c>
      <c r="E1265" s="12" t="s">
        <v>12</v>
      </c>
      <c r="F1265" s="2"/>
      <c r="G1265" s="2" t="s">
        <v>182</v>
      </c>
      <c r="H1265" s="2" t="s">
        <v>183</v>
      </c>
      <c r="I1265" s="2" t="s">
        <v>15</v>
      </c>
      <c r="J1265" s="2" t="s">
        <v>16</v>
      </c>
    </row>
    <row r="1266" spans="1:10" x14ac:dyDescent="0.3">
      <c r="A1266" s="2" t="s">
        <v>1851</v>
      </c>
      <c r="B1266" s="2" t="s">
        <v>1852</v>
      </c>
      <c r="C1266" s="2" t="s">
        <v>2318</v>
      </c>
      <c r="D1266" s="2" t="s">
        <v>1853</v>
      </c>
      <c r="E1266" s="12" t="s">
        <v>12</v>
      </c>
      <c r="F1266" s="2"/>
      <c r="G1266" s="2" t="s">
        <v>182</v>
      </c>
      <c r="H1266" s="2" t="s">
        <v>183</v>
      </c>
      <c r="I1266" s="2" t="s">
        <v>15</v>
      </c>
      <c r="J1266" s="2" t="s">
        <v>16</v>
      </c>
    </row>
    <row r="1267" spans="1:10" x14ac:dyDescent="0.3">
      <c r="A1267" s="2" t="s">
        <v>1854</v>
      </c>
      <c r="B1267" s="2" t="s">
        <v>1855</v>
      </c>
      <c r="C1267" s="2" t="s">
        <v>2318</v>
      </c>
      <c r="D1267" s="2" t="s">
        <v>1856</v>
      </c>
      <c r="E1267" s="12" t="s">
        <v>12</v>
      </c>
      <c r="F1267" s="2"/>
      <c r="G1267" s="2" t="s">
        <v>182</v>
      </c>
      <c r="H1267" s="2" t="s">
        <v>183</v>
      </c>
      <c r="I1267" s="2" t="s">
        <v>15</v>
      </c>
      <c r="J1267" s="2" t="s">
        <v>16</v>
      </c>
    </row>
    <row r="1268" spans="1:10" x14ac:dyDescent="0.3">
      <c r="A1268" s="2" t="s">
        <v>1857</v>
      </c>
      <c r="B1268" s="2" t="s">
        <v>1858</v>
      </c>
      <c r="C1268" s="2" t="s">
        <v>2318</v>
      </c>
      <c r="D1268" s="2" t="s">
        <v>1859</v>
      </c>
      <c r="E1268" s="12" t="s">
        <v>12</v>
      </c>
      <c r="F1268" s="2"/>
      <c r="G1268" s="2" t="s">
        <v>182</v>
      </c>
      <c r="H1268" s="2" t="s">
        <v>183</v>
      </c>
      <c r="I1268" s="2" t="s">
        <v>15</v>
      </c>
      <c r="J1268" s="2" t="s">
        <v>16</v>
      </c>
    </row>
    <row r="1269" spans="1:10" x14ac:dyDescent="0.3">
      <c r="A1269" s="2" t="s">
        <v>1860</v>
      </c>
      <c r="B1269" s="2" t="s">
        <v>1861</v>
      </c>
      <c r="C1269" s="2" t="s">
        <v>2318</v>
      </c>
      <c r="D1269" s="2" t="s">
        <v>1862</v>
      </c>
      <c r="E1269" s="12" t="s">
        <v>12</v>
      </c>
      <c r="F1269" s="2"/>
      <c r="G1269" s="2" t="s">
        <v>103</v>
      </c>
      <c r="H1269" s="2" t="s">
        <v>32</v>
      </c>
      <c r="I1269" s="2" t="s">
        <v>15</v>
      </c>
      <c r="J1269" s="2" t="s">
        <v>16</v>
      </c>
    </row>
    <row r="1270" spans="1:10" x14ac:dyDescent="0.3">
      <c r="A1270" s="2" t="s">
        <v>1897</v>
      </c>
      <c r="B1270" s="2" t="s">
        <v>1898</v>
      </c>
      <c r="C1270" s="2" t="s">
        <v>2318</v>
      </c>
      <c r="D1270" s="2" t="s">
        <v>1899</v>
      </c>
      <c r="E1270" s="12" t="s">
        <v>12</v>
      </c>
      <c r="F1270" s="2"/>
      <c r="G1270" s="2" t="s">
        <v>103</v>
      </c>
      <c r="H1270" s="2" t="s">
        <v>104</v>
      </c>
      <c r="I1270" s="2" t="s">
        <v>15</v>
      </c>
      <c r="J1270" s="2" t="s">
        <v>16</v>
      </c>
    </row>
    <row r="1271" spans="1:10" x14ac:dyDescent="0.3">
      <c r="A1271" s="2" t="s">
        <v>1900</v>
      </c>
      <c r="B1271" s="2" t="s">
        <v>1901</v>
      </c>
      <c r="C1271" s="2" t="s">
        <v>2318</v>
      </c>
      <c r="D1271" s="2" t="s">
        <v>1902</v>
      </c>
      <c r="E1271" s="12" t="s">
        <v>12</v>
      </c>
      <c r="F1271" s="2"/>
      <c r="G1271" s="2" t="s">
        <v>103</v>
      </c>
      <c r="H1271" s="2" t="s">
        <v>104</v>
      </c>
      <c r="I1271" s="2" t="s">
        <v>15</v>
      </c>
      <c r="J1271" s="2" t="s">
        <v>16</v>
      </c>
    </row>
    <row r="1272" spans="1:10" x14ac:dyDescent="0.3">
      <c r="A1272" s="2" t="s">
        <v>1905</v>
      </c>
      <c r="B1272" s="2" t="s">
        <v>1906</v>
      </c>
      <c r="C1272" s="2" t="s">
        <v>2318</v>
      </c>
      <c r="D1272" s="2" t="s">
        <v>1907</v>
      </c>
      <c r="E1272" s="12" t="s">
        <v>12</v>
      </c>
      <c r="F1272" s="2"/>
      <c r="G1272" s="2" t="s">
        <v>103</v>
      </c>
      <c r="H1272" s="2" t="s">
        <v>32</v>
      </c>
      <c r="I1272" s="2" t="s">
        <v>15</v>
      </c>
      <c r="J1272" s="2" t="s">
        <v>16</v>
      </c>
    </row>
    <row r="1273" spans="1:10" x14ac:dyDescent="0.3">
      <c r="A1273" s="2" t="s">
        <v>2115</v>
      </c>
      <c r="B1273" s="2" t="s">
        <v>2116</v>
      </c>
      <c r="C1273" s="2" t="s">
        <v>2318</v>
      </c>
      <c r="D1273" s="2" t="s">
        <v>2117</v>
      </c>
      <c r="E1273" s="12" t="s">
        <v>12</v>
      </c>
      <c r="F1273" s="2"/>
      <c r="G1273" s="2" t="s">
        <v>25</v>
      </c>
      <c r="H1273" s="2" t="s">
        <v>26</v>
      </c>
      <c r="I1273" s="2" t="s">
        <v>15</v>
      </c>
      <c r="J1273" s="2" t="s">
        <v>16</v>
      </c>
    </row>
    <row r="1274" spans="1:10" x14ac:dyDescent="0.3">
      <c r="A1274" s="2" t="s">
        <v>1499</v>
      </c>
      <c r="B1274" s="2" t="s">
        <v>1500</v>
      </c>
      <c r="C1274" s="2" t="s">
        <v>2319</v>
      </c>
      <c r="D1274" s="2" t="s">
        <v>1502</v>
      </c>
      <c r="E1274" s="12" t="s">
        <v>12</v>
      </c>
      <c r="F1274" s="6"/>
      <c r="G1274" s="2" t="s">
        <v>1262</v>
      </c>
      <c r="H1274" s="2" t="s">
        <v>1263</v>
      </c>
      <c r="I1274" s="2" t="s">
        <v>15</v>
      </c>
      <c r="J1274" s="2" t="s">
        <v>143</v>
      </c>
    </row>
    <row r="1275" spans="1:10" x14ac:dyDescent="0.3">
      <c r="A1275" s="2" t="s">
        <v>1947</v>
      </c>
      <c r="B1275" s="2" t="s">
        <v>1948</v>
      </c>
      <c r="C1275" s="2" t="s">
        <v>2319</v>
      </c>
      <c r="D1275" s="2" t="s">
        <v>1949</v>
      </c>
      <c r="E1275" s="12" t="s">
        <v>12</v>
      </c>
      <c r="F1275" s="6"/>
      <c r="G1275" s="2" t="s">
        <v>25</v>
      </c>
      <c r="H1275" s="2" t="s">
        <v>26</v>
      </c>
      <c r="I1275" s="2" t="s">
        <v>33</v>
      </c>
      <c r="J1275" s="2" t="s">
        <v>16</v>
      </c>
    </row>
    <row r="1276" spans="1:10" x14ac:dyDescent="0.3">
      <c r="A1276" s="2" t="s">
        <v>2119</v>
      </c>
      <c r="B1276" s="2" t="s">
        <v>2120</v>
      </c>
      <c r="C1276" s="2" t="s">
        <v>2319</v>
      </c>
      <c r="D1276" s="2" t="s">
        <v>2121</v>
      </c>
      <c r="E1276" s="12" t="s">
        <v>12</v>
      </c>
      <c r="F1276" s="6"/>
      <c r="G1276" s="2" t="s">
        <v>182</v>
      </c>
      <c r="H1276" s="2" t="s">
        <v>183</v>
      </c>
      <c r="I1276" s="2" t="s">
        <v>15</v>
      </c>
      <c r="J1276" s="2" t="s">
        <v>16</v>
      </c>
    </row>
    <row r="1277" spans="1:10" x14ac:dyDescent="0.3">
      <c r="A1277" s="2" t="s">
        <v>2191</v>
      </c>
      <c r="B1277" s="2" t="s">
        <v>2192</v>
      </c>
      <c r="C1277" s="2" t="s">
        <v>2319</v>
      </c>
      <c r="D1277" s="2" t="s">
        <v>2193</v>
      </c>
      <c r="E1277" s="12" t="s">
        <v>12</v>
      </c>
      <c r="F1277" s="6"/>
      <c r="G1277" s="2" t="s">
        <v>25</v>
      </c>
      <c r="H1277" s="2" t="s">
        <v>26</v>
      </c>
      <c r="I1277" s="2" t="s">
        <v>67</v>
      </c>
      <c r="J1277" s="2" t="s">
        <v>16</v>
      </c>
    </row>
    <row r="1278" spans="1:10" x14ac:dyDescent="0.3">
      <c r="A1278" s="2" t="s">
        <v>1506</v>
      </c>
      <c r="B1278" s="2" t="s">
        <v>1507</v>
      </c>
      <c r="C1278" s="2" t="s">
        <v>2319</v>
      </c>
      <c r="D1278" s="2" t="s">
        <v>1508</v>
      </c>
      <c r="E1278" s="12" t="s">
        <v>12</v>
      </c>
      <c r="F1278" s="6"/>
      <c r="G1278" s="2" t="s">
        <v>460</v>
      </c>
      <c r="H1278" s="2" t="s">
        <v>32</v>
      </c>
      <c r="I1278" s="2" t="s">
        <v>33</v>
      </c>
      <c r="J1278" s="2" t="s">
        <v>16</v>
      </c>
    </row>
    <row r="1279" spans="1:10" x14ac:dyDescent="0.3">
      <c r="A1279" s="2" t="s">
        <v>1509</v>
      </c>
      <c r="B1279" s="2" t="s">
        <v>1510</v>
      </c>
      <c r="C1279" s="2" t="s">
        <v>2319</v>
      </c>
      <c r="D1279" s="2" t="s">
        <v>1511</v>
      </c>
      <c r="E1279" s="12" t="s">
        <v>12</v>
      </c>
      <c r="F1279" s="6"/>
      <c r="G1279" s="2" t="s">
        <v>25</v>
      </c>
      <c r="H1279" s="2" t="s">
        <v>794</v>
      </c>
      <c r="I1279" s="2" t="s">
        <v>15</v>
      </c>
      <c r="J1279" s="2" t="s">
        <v>16</v>
      </c>
    </row>
    <row r="1280" spans="1:10" x14ac:dyDescent="0.3">
      <c r="A1280" s="2" t="s">
        <v>1512</v>
      </c>
      <c r="B1280" s="2" t="s">
        <v>1513</v>
      </c>
      <c r="C1280" s="2" t="s">
        <v>2319</v>
      </c>
      <c r="D1280" s="2" t="s">
        <v>1514</v>
      </c>
      <c r="E1280" s="12" t="s">
        <v>12</v>
      </c>
      <c r="F1280" s="6"/>
      <c r="G1280" s="2" t="s">
        <v>103</v>
      </c>
      <c r="H1280" s="2" t="s">
        <v>104</v>
      </c>
      <c r="I1280" s="6"/>
      <c r="J1280" s="2" t="s">
        <v>16</v>
      </c>
    </row>
    <row r="1281" spans="1:10" x14ac:dyDescent="0.3">
      <c r="A1281" s="2" t="s">
        <v>1515</v>
      </c>
      <c r="B1281" s="2" t="s">
        <v>1516</v>
      </c>
      <c r="C1281" s="2" t="s">
        <v>2319</v>
      </c>
      <c r="D1281" s="2" t="s">
        <v>1517</v>
      </c>
      <c r="E1281" s="12" t="s">
        <v>12</v>
      </c>
      <c r="F1281" s="6"/>
      <c r="G1281" s="2" t="s">
        <v>103</v>
      </c>
      <c r="H1281" s="2" t="s">
        <v>104</v>
      </c>
      <c r="I1281" s="6"/>
      <c r="J1281" s="2" t="s">
        <v>16</v>
      </c>
    </row>
    <row r="1282" spans="1:10" x14ac:dyDescent="0.3">
      <c r="A1282" s="2" t="s">
        <v>1518</v>
      </c>
      <c r="B1282" s="2" t="s">
        <v>1519</v>
      </c>
      <c r="C1282" s="2" t="s">
        <v>2319</v>
      </c>
      <c r="D1282" s="2" t="s">
        <v>1520</v>
      </c>
      <c r="E1282" s="12" t="s">
        <v>12</v>
      </c>
      <c r="F1282" s="6"/>
      <c r="G1282" s="2" t="s">
        <v>103</v>
      </c>
      <c r="H1282" s="2" t="s">
        <v>104</v>
      </c>
      <c r="I1282" s="6"/>
      <c r="J1282" s="2" t="s">
        <v>16</v>
      </c>
    </row>
    <row r="1283" spans="1:10" x14ac:dyDescent="0.3">
      <c r="A1283" s="2" t="s">
        <v>1521</v>
      </c>
      <c r="B1283" s="2" t="s">
        <v>1522</v>
      </c>
      <c r="C1283" s="2" t="s">
        <v>2319</v>
      </c>
      <c r="D1283" s="2" t="s">
        <v>1523</v>
      </c>
      <c r="E1283" s="12" t="s">
        <v>12</v>
      </c>
      <c r="F1283" s="6"/>
      <c r="G1283" s="2" t="s">
        <v>103</v>
      </c>
      <c r="H1283" s="2" t="s">
        <v>104</v>
      </c>
      <c r="I1283" s="6"/>
      <c r="J1283" s="2" t="s">
        <v>16</v>
      </c>
    </row>
    <row r="1284" spans="1:10" x14ac:dyDescent="0.3">
      <c r="A1284" s="2" t="s">
        <v>1524</v>
      </c>
      <c r="B1284" s="2" t="s">
        <v>1525</v>
      </c>
      <c r="C1284" s="2" t="s">
        <v>2319</v>
      </c>
      <c r="D1284" s="2" t="s">
        <v>1526</v>
      </c>
      <c r="E1284" s="12" t="s">
        <v>12</v>
      </c>
      <c r="F1284" s="6"/>
      <c r="G1284" s="2" t="s">
        <v>103</v>
      </c>
      <c r="H1284" s="2" t="s">
        <v>103</v>
      </c>
      <c r="I1284" s="6"/>
      <c r="J1284" s="2" t="s">
        <v>16</v>
      </c>
    </row>
    <row r="1285" spans="1:10" x14ac:dyDescent="0.3">
      <c r="A1285" s="2" t="s">
        <v>1527</v>
      </c>
      <c r="B1285" s="2" t="s">
        <v>1528</v>
      </c>
      <c r="C1285" s="2" t="s">
        <v>2319</v>
      </c>
      <c r="D1285" s="2" t="s">
        <v>1529</v>
      </c>
      <c r="E1285" s="12" t="s">
        <v>12</v>
      </c>
      <c r="F1285" s="6"/>
      <c r="G1285" s="2" t="s">
        <v>103</v>
      </c>
      <c r="H1285" s="2" t="s">
        <v>104</v>
      </c>
      <c r="I1285" s="6"/>
      <c r="J1285" s="2" t="s">
        <v>16</v>
      </c>
    </row>
    <row r="1286" spans="1:10" x14ac:dyDescent="0.3">
      <c r="A1286" s="2" t="s">
        <v>1530</v>
      </c>
      <c r="B1286" s="2" t="s">
        <v>1531</v>
      </c>
      <c r="C1286" s="2" t="s">
        <v>2319</v>
      </c>
      <c r="D1286" s="2" t="s">
        <v>1532</v>
      </c>
      <c r="E1286" s="12" t="s">
        <v>12</v>
      </c>
      <c r="F1286" s="6"/>
      <c r="G1286" s="2" t="s">
        <v>103</v>
      </c>
      <c r="H1286" s="2" t="s">
        <v>104</v>
      </c>
      <c r="I1286" s="6"/>
      <c r="J1286" s="2" t="s">
        <v>16</v>
      </c>
    </row>
    <row r="1287" spans="1:10" x14ac:dyDescent="0.3">
      <c r="A1287" s="2" t="s">
        <v>1533</v>
      </c>
      <c r="B1287" s="2" t="s">
        <v>1534</v>
      </c>
      <c r="C1287" s="2" t="s">
        <v>2319</v>
      </c>
      <c r="D1287" s="2" t="s">
        <v>1535</v>
      </c>
      <c r="E1287" s="12" t="s">
        <v>12</v>
      </c>
      <c r="F1287" s="6"/>
      <c r="G1287" s="2" t="s">
        <v>103</v>
      </c>
      <c r="H1287" s="2" t="s">
        <v>104</v>
      </c>
      <c r="I1287" s="6"/>
      <c r="J1287" s="2" t="s">
        <v>16</v>
      </c>
    </row>
    <row r="1288" spans="1:10" x14ac:dyDescent="0.3">
      <c r="A1288" s="2" t="s">
        <v>1950</v>
      </c>
      <c r="B1288" s="2" t="s">
        <v>1951</v>
      </c>
      <c r="C1288" s="2" t="s">
        <v>2319</v>
      </c>
      <c r="D1288" s="2" t="s">
        <v>1952</v>
      </c>
      <c r="E1288" s="12" t="s">
        <v>12</v>
      </c>
      <c r="F1288" s="6"/>
      <c r="G1288" s="2" t="s">
        <v>25</v>
      </c>
      <c r="H1288" s="2" t="s">
        <v>26</v>
      </c>
      <c r="I1288" s="2" t="s">
        <v>15</v>
      </c>
      <c r="J1288" s="2" t="s">
        <v>16</v>
      </c>
    </row>
    <row r="1289" spans="1:10" x14ac:dyDescent="0.3">
      <c r="A1289" s="2" t="s">
        <v>1953</v>
      </c>
      <c r="B1289" s="2" t="s">
        <v>1954</v>
      </c>
      <c r="C1289" s="2" t="s">
        <v>2319</v>
      </c>
      <c r="D1289" s="2" t="s">
        <v>1955</v>
      </c>
      <c r="E1289" s="12" t="s">
        <v>12</v>
      </c>
      <c r="F1289" s="6"/>
      <c r="G1289" s="2" t="s">
        <v>25</v>
      </c>
      <c r="H1289" s="2" t="s">
        <v>26</v>
      </c>
      <c r="I1289" s="2" t="s">
        <v>15</v>
      </c>
      <c r="J1289" s="2" t="s">
        <v>16</v>
      </c>
    </row>
    <row r="1290" spans="1:10" x14ac:dyDescent="0.3">
      <c r="A1290" s="2" t="s">
        <v>1536</v>
      </c>
      <c r="B1290" s="2" t="s">
        <v>1537</v>
      </c>
      <c r="C1290" s="2" t="s">
        <v>2319</v>
      </c>
      <c r="D1290" s="2" t="s">
        <v>1538</v>
      </c>
      <c r="E1290" s="12" t="s">
        <v>12</v>
      </c>
      <c r="F1290" s="6"/>
      <c r="G1290" s="2" t="s">
        <v>25</v>
      </c>
      <c r="H1290" s="2" t="s">
        <v>26</v>
      </c>
      <c r="I1290" s="2" t="s">
        <v>15</v>
      </c>
      <c r="J1290" s="2" t="s">
        <v>16</v>
      </c>
    </row>
    <row r="1291" spans="1:10" x14ac:dyDescent="0.3">
      <c r="A1291" s="2" t="s">
        <v>1539</v>
      </c>
      <c r="B1291" s="2" t="s">
        <v>1540</v>
      </c>
      <c r="C1291" s="2" t="s">
        <v>2319</v>
      </c>
      <c r="D1291" s="2" t="s">
        <v>1541</v>
      </c>
      <c r="E1291" s="12" t="s">
        <v>12</v>
      </c>
      <c r="F1291" s="6"/>
      <c r="G1291" s="2" t="s">
        <v>25</v>
      </c>
      <c r="H1291" s="2" t="s">
        <v>26</v>
      </c>
      <c r="I1291" s="2" t="s">
        <v>15</v>
      </c>
      <c r="J1291" s="2" t="s">
        <v>16</v>
      </c>
    </row>
    <row r="1292" spans="1:10" x14ac:dyDescent="0.3">
      <c r="A1292" s="2" t="s">
        <v>1956</v>
      </c>
      <c r="B1292" s="2" t="s">
        <v>1957</v>
      </c>
      <c r="C1292" s="2" t="s">
        <v>2319</v>
      </c>
      <c r="D1292" s="2" t="s">
        <v>1958</v>
      </c>
      <c r="E1292" s="12" t="s">
        <v>12</v>
      </c>
      <c r="F1292" s="6"/>
      <c r="G1292" s="2" t="s">
        <v>25</v>
      </c>
      <c r="H1292" s="2" t="s">
        <v>26</v>
      </c>
      <c r="I1292" s="2" t="s">
        <v>15</v>
      </c>
      <c r="J1292" s="2" t="s">
        <v>16</v>
      </c>
    </row>
    <row r="1293" spans="1:10" x14ac:dyDescent="0.3">
      <c r="A1293" s="2" t="s">
        <v>1545</v>
      </c>
      <c r="B1293" s="2" t="s">
        <v>1546</v>
      </c>
      <c r="C1293" s="2" t="s">
        <v>2319</v>
      </c>
      <c r="D1293" s="2" t="s">
        <v>1547</v>
      </c>
      <c r="E1293" s="12" t="s">
        <v>12</v>
      </c>
      <c r="F1293" s="6"/>
      <c r="G1293" s="2" t="s">
        <v>1262</v>
      </c>
      <c r="H1293" s="2" t="s">
        <v>1263</v>
      </c>
      <c r="I1293" s="2" t="s">
        <v>15</v>
      </c>
      <c r="J1293" s="2" t="s">
        <v>16</v>
      </c>
    </row>
    <row r="1294" spans="1:10" x14ac:dyDescent="0.3">
      <c r="A1294" s="2" t="s">
        <v>1959</v>
      </c>
      <c r="B1294" s="2" t="s">
        <v>1960</v>
      </c>
      <c r="C1294" s="2" t="s">
        <v>2319</v>
      </c>
      <c r="D1294" s="2" t="s">
        <v>1961</v>
      </c>
      <c r="E1294" s="12" t="s">
        <v>12</v>
      </c>
      <c r="F1294" s="6"/>
      <c r="G1294" s="2" t="s">
        <v>25</v>
      </c>
      <c r="H1294" s="2" t="s">
        <v>26</v>
      </c>
      <c r="I1294" s="2" t="s">
        <v>15</v>
      </c>
      <c r="J1294" s="2" t="s">
        <v>16</v>
      </c>
    </row>
    <row r="1295" spans="1:10" x14ac:dyDescent="0.3">
      <c r="A1295" s="2" t="s">
        <v>1962</v>
      </c>
      <c r="B1295" s="2" t="s">
        <v>1963</v>
      </c>
      <c r="C1295" s="2" t="s">
        <v>2319</v>
      </c>
      <c r="D1295" s="2" t="s">
        <v>1964</v>
      </c>
      <c r="E1295" s="12" t="s">
        <v>12</v>
      </c>
      <c r="F1295" s="6"/>
      <c r="G1295" s="2" t="s">
        <v>25</v>
      </c>
      <c r="H1295" s="2" t="s">
        <v>26</v>
      </c>
      <c r="I1295" s="6"/>
      <c r="J1295" s="2" t="s">
        <v>16</v>
      </c>
    </row>
    <row r="1296" spans="1:10" x14ac:dyDescent="0.3">
      <c r="A1296" s="2" t="s">
        <v>1548</v>
      </c>
      <c r="B1296" s="2" t="s">
        <v>1549</v>
      </c>
      <c r="C1296" s="2" t="s">
        <v>2319</v>
      </c>
      <c r="D1296" s="2" t="s">
        <v>1550</v>
      </c>
      <c r="E1296" s="12" t="s">
        <v>12</v>
      </c>
      <c r="F1296" s="6"/>
      <c r="G1296" s="2" t="s">
        <v>25</v>
      </c>
      <c r="H1296" s="2" t="s">
        <v>26</v>
      </c>
      <c r="I1296" s="2" t="s">
        <v>15</v>
      </c>
      <c r="J1296" s="2" t="s">
        <v>16</v>
      </c>
    </row>
    <row r="1297" spans="1:10" x14ac:dyDescent="0.3">
      <c r="A1297" s="2" t="s">
        <v>1965</v>
      </c>
      <c r="B1297" s="2" t="s">
        <v>1966</v>
      </c>
      <c r="C1297" s="2" t="s">
        <v>2319</v>
      </c>
      <c r="D1297" s="2" t="s">
        <v>1967</v>
      </c>
      <c r="E1297" s="12" t="s">
        <v>12</v>
      </c>
      <c r="F1297" s="6"/>
      <c r="G1297" s="2" t="s">
        <v>25</v>
      </c>
      <c r="H1297" s="2" t="s">
        <v>26</v>
      </c>
      <c r="I1297" s="2" t="s">
        <v>15</v>
      </c>
      <c r="J1297" s="2" t="s">
        <v>16</v>
      </c>
    </row>
    <row r="1298" spans="1:10" x14ac:dyDescent="0.3">
      <c r="A1298" s="2" t="s">
        <v>1968</v>
      </c>
      <c r="B1298" s="2" t="s">
        <v>1969</v>
      </c>
      <c r="C1298" s="2" t="s">
        <v>2319</v>
      </c>
      <c r="D1298" s="2" t="s">
        <v>1970</v>
      </c>
      <c r="E1298" s="12" t="s">
        <v>12</v>
      </c>
      <c r="F1298" s="6"/>
      <c r="G1298" s="2" t="s">
        <v>25</v>
      </c>
      <c r="H1298" s="2" t="s">
        <v>26</v>
      </c>
      <c r="I1298" s="6"/>
      <c r="J1298" s="2" t="s">
        <v>16</v>
      </c>
    </row>
    <row r="1299" spans="1:10" x14ac:dyDescent="0.3">
      <c r="A1299" s="2" t="s">
        <v>1971</v>
      </c>
      <c r="B1299" s="2" t="s">
        <v>1972</v>
      </c>
      <c r="C1299" s="2" t="s">
        <v>2319</v>
      </c>
      <c r="D1299" s="2" t="s">
        <v>1973</v>
      </c>
      <c r="E1299" s="12" t="s">
        <v>12</v>
      </c>
      <c r="F1299" s="6"/>
      <c r="G1299" s="2" t="s">
        <v>25</v>
      </c>
      <c r="H1299" s="2" t="s">
        <v>26</v>
      </c>
      <c r="I1299" s="2" t="s">
        <v>15</v>
      </c>
      <c r="J1299" s="2" t="s">
        <v>16</v>
      </c>
    </row>
    <row r="1300" spans="1:10" x14ac:dyDescent="0.3">
      <c r="A1300" s="2" t="s">
        <v>1974</v>
      </c>
      <c r="B1300" s="2" t="s">
        <v>1975</v>
      </c>
      <c r="C1300" s="2" t="s">
        <v>2319</v>
      </c>
      <c r="D1300" s="2" t="s">
        <v>1976</v>
      </c>
      <c r="E1300" s="12" t="s">
        <v>12</v>
      </c>
      <c r="F1300" s="6"/>
      <c r="G1300" s="2" t="s">
        <v>25</v>
      </c>
      <c r="H1300" s="2" t="s">
        <v>26</v>
      </c>
      <c r="I1300" s="2" t="s">
        <v>33</v>
      </c>
      <c r="J1300" s="2" t="s">
        <v>16</v>
      </c>
    </row>
    <row r="1301" spans="1:10" x14ac:dyDescent="0.3">
      <c r="A1301" s="2" t="s">
        <v>1977</v>
      </c>
      <c r="B1301" s="2" t="s">
        <v>1978</v>
      </c>
      <c r="C1301" s="2" t="s">
        <v>2319</v>
      </c>
      <c r="D1301" s="2" t="s">
        <v>1979</v>
      </c>
      <c r="E1301" s="12" t="s">
        <v>12</v>
      </c>
      <c r="F1301" s="6"/>
      <c r="G1301" s="2" t="s">
        <v>25</v>
      </c>
      <c r="H1301" s="2" t="s">
        <v>26</v>
      </c>
      <c r="I1301" s="2" t="s">
        <v>15</v>
      </c>
      <c r="J1301" s="2" t="s">
        <v>16</v>
      </c>
    </row>
    <row r="1302" spans="1:10" x14ac:dyDescent="0.3">
      <c r="A1302" s="2" t="s">
        <v>1983</v>
      </c>
      <c r="B1302" s="2" t="s">
        <v>1984</v>
      </c>
      <c r="C1302" s="2" t="s">
        <v>2319</v>
      </c>
      <c r="D1302" s="2" t="s">
        <v>1985</v>
      </c>
      <c r="E1302" s="12" t="s">
        <v>12</v>
      </c>
      <c r="F1302" s="6"/>
      <c r="G1302" s="2" t="s">
        <v>25</v>
      </c>
      <c r="H1302" s="2" t="s">
        <v>26</v>
      </c>
      <c r="I1302" s="2" t="s">
        <v>15</v>
      </c>
      <c r="J1302" s="2" t="s">
        <v>16</v>
      </c>
    </row>
    <row r="1303" spans="1:10" x14ac:dyDescent="0.3">
      <c r="A1303" s="2" t="s">
        <v>1554</v>
      </c>
      <c r="B1303" s="2" t="s">
        <v>1555</v>
      </c>
      <c r="C1303" s="2" t="s">
        <v>2319</v>
      </c>
      <c r="D1303" s="2" t="s">
        <v>1556</v>
      </c>
      <c r="E1303" s="12" t="s">
        <v>12</v>
      </c>
      <c r="F1303" s="6"/>
      <c r="G1303" s="2" t="s">
        <v>25</v>
      </c>
      <c r="H1303" s="2" t="s">
        <v>26</v>
      </c>
      <c r="I1303" s="2" t="s">
        <v>15</v>
      </c>
      <c r="J1303" s="2" t="s">
        <v>16</v>
      </c>
    </row>
    <row r="1304" spans="1:10" x14ac:dyDescent="0.3">
      <c r="A1304" s="2" t="s">
        <v>2203</v>
      </c>
      <c r="B1304" s="2" t="s">
        <v>2204</v>
      </c>
      <c r="C1304" s="2" t="s">
        <v>2319</v>
      </c>
      <c r="D1304" s="2" t="s">
        <v>2205</v>
      </c>
      <c r="E1304" s="12" t="s">
        <v>12</v>
      </c>
      <c r="F1304" s="6"/>
      <c r="G1304" s="2" t="s">
        <v>25</v>
      </c>
      <c r="H1304" s="2" t="s">
        <v>26</v>
      </c>
      <c r="I1304" s="2" t="s">
        <v>15</v>
      </c>
      <c r="J1304" s="2" t="s">
        <v>16</v>
      </c>
    </row>
    <row r="1305" spans="1:10" x14ac:dyDescent="0.3">
      <c r="A1305" s="2" t="s">
        <v>1557</v>
      </c>
      <c r="B1305" s="2" t="s">
        <v>1558</v>
      </c>
      <c r="C1305" s="2" t="s">
        <v>2319</v>
      </c>
      <c r="D1305" s="2" t="s">
        <v>1559</v>
      </c>
      <c r="E1305" s="12" t="s">
        <v>12</v>
      </c>
      <c r="F1305" s="6"/>
      <c r="G1305" s="2" t="s">
        <v>103</v>
      </c>
      <c r="H1305" s="2" t="s">
        <v>104</v>
      </c>
      <c r="I1305" s="6"/>
      <c r="J1305" s="2" t="s">
        <v>16</v>
      </c>
    </row>
    <row r="1306" spans="1:10" x14ac:dyDescent="0.3">
      <c r="A1306" s="2" t="s">
        <v>1560</v>
      </c>
      <c r="B1306" s="2" t="s">
        <v>1561</v>
      </c>
      <c r="C1306" s="2" t="s">
        <v>2319</v>
      </c>
      <c r="D1306" s="2" t="s">
        <v>1562</v>
      </c>
      <c r="E1306" s="12" t="s">
        <v>12</v>
      </c>
      <c r="F1306" s="6"/>
      <c r="G1306" s="2" t="s">
        <v>103</v>
      </c>
      <c r="H1306" s="2" t="s">
        <v>104</v>
      </c>
      <c r="I1306" s="6"/>
      <c r="J1306" s="2" t="s">
        <v>16</v>
      </c>
    </row>
    <row r="1307" spans="1:10" x14ac:dyDescent="0.3">
      <c r="A1307" s="2" t="s">
        <v>2302</v>
      </c>
      <c r="B1307" s="2" t="s">
        <v>2303</v>
      </c>
      <c r="C1307" s="2" t="s">
        <v>2319</v>
      </c>
      <c r="D1307" s="2" t="s">
        <v>2304</v>
      </c>
      <c r="E1307" s="12" t="s">
        <v>12</v>
      </c>
      <c r="F1307" s="6"/>
      <c r="G1307" s="2" t="s">
        <v>31</v>
      </c>
      <c r="H1307" s="2" t="s">
        <v>32</v>
      </c>
      <c r="I1307" s="2" t="s">
        <v>67</v>
      </c>
      <c r="J1307" s="2" t="s">
        <v>16</v>
      </c>
    </row>
    <row r="1308" spans="1:10" x14ac:dyDescent="0.3">
      <c r="A1308" s="2" t="s">
        <v>1569</v>
      </c>
      <c r="B1308" s="2" t="s">
        <v>1570</v>
      </c>
      <c r="C1308" s="2" t="s">
        <v>2319</v>
      </c>
      <c r="D1308" s="2" t="s">
        <v>1571</v>
      </c>
      <c r="E1308" s="12" t="s">
        <v>12</v>
      </c>
      <c r="F1308" s="6"/>
      <c r="G1308" s="2" t="s">
        <v>103</v>
      </c>
      <c r="H1308" s="2" t="s">
        <v>104</v>
      </c>
      <c r="I1308" s="2" t="s">
        <v>15</v>
      </c>
      <c r="J1308" s="2" t="s">
        <v>16</v>
      </c>
    </row>
    <row r="1309" spans="1:10" x14ac:dyDescent="0.3">
      <c r="A1309" s="2" t="s">
        <v>1572</v>
      </c>
      <c r="B1309" s="2" t="s">
        <v>1573</v>
      </c>
      <c r="C1309" s="2" t="s">
        <v>2319</v>
      </c>
      <c r="D1309" s="2" t="s">
        <v>1574</v>
      </c>
      <c r="E1309" s="12" t="s">
        <v>12</v>
      </c>
      <c r="F1309" s="6"/>
      <c r="G1309" s="2" t="s">
        <v>103</v>
      </c>
      <c r="H1309" s="2" t="s">
        <v>104</v>
      </c>
      <c r="I1309" s="2" t="s">
        <v>33</v>
      </c>
      <c r="J1309" s="2" t="s">
        <v>16</v>
      </c>
    </row>
    <row r="1310" spans="1:10" x14ac:dyDescent="0.3">
      <c r="A1310" s="2" t="s">
        <v>1575</v>
      </c>
      <c r="B1310" s="2" t="s">
        <v>1576</v>
      </c>
      <c r="C1310" s="2" t="s">
        <v>2319</v>
      </c>
      <c r="D1310" s="2" t="s">
        <v>1577</v>
      </c>
      <c r="E1310" s="12" t="s">
        <v>12</v>
      </c>
      <c r="F1310" s="6"/>
      <c r="G1310" s="2" t="s">
        <v>103</v>
      </c>
      <c r="H1310" s="2" t="s">
        <v>104</v>
      </c>
      <c r="I1310" s="2" t="s">
        <v>15</v>
      </c>
      <c r="J1310" s="2" t="s">
        <v>16</v>
      </c>
    </row>
    <row r="1311" spans="1:10" x14ac:dyDescent="0.3">
      <c r="A1311" s="2" t="s">
        <v>1578</v>
      </c>
      <c r="B1311" s="2" t="s">
        <v>1579</v>
      </c>
      <c r="C1311" s="2" t="s">
        <v>2319</v>
      </c>
      <c r="D1311" s="2" t="s">
        <v>1580</v>
      </c>
      <c r="E1311" s="12" t="s">
        <v>12</v>
      </c>
      <c r="F1311" s="6"/>
      <c r="G1311" s="2" t="s">
        <v>103</v>
      </c>
      <c r="H1311" s="2" t="s">
        <v>104</v>
      </c>
      <c r="I1311" s="2" t="s">
        <v>15</v>
      </c>
      <c r="J1311" s="2" t="s">
        <v>16</v>
      </c>
    </row>
    <row r="1312" spans="1:10" x14ac:dyDescent="0.3">
      <c r="A1312" s="2" t="s">
        <v>1581</v>
      </c>
      <c r="B1312" s="2" t="s">
        <v>1582</v>
      </c>
      <c r="C1312" s="2" t="s">
        <v>2319</v>
      </c>
      <c r="D1312" s="2" t="s">
        <v>1583</v>
      </c>
      <c r="E1312" s="12" t="s">
        <v>12</v>
      </c>
      <c r="F1312" s="6"/>
      <c r="G1312" s="2" t="s">
        <v>103</v>
      </c>
      <c r="H1312" s="2" t="s">
        <v>104</v>
      </c>
      <c r="I1312" s="2" t="s">
        <v>15</v>
      </c>
      <c r="J1312" s="2" t="s">
        <v>16</v>
      </c>
    </row>
    <row r="1313" spans="1:10" x14ac:dyDescent="0.3">
      <c r="A1313" s="2" t="s">
        <v>1584</v>
      </c>
      <c r="B1313" s="2" t="s">
        <v>1585</v>
      </c>
      <c r="C1313" s="2" t="s">
        <v>2319</v>
      </c>
      <c r="D1313" s="2" t="s">
        <v>1586</v>
      </c>
      <c r="E1313" s="12" t="s">
        <v>12</v>
      </c>
      <c r="F1313" s="6"/>
      <c r="G1313" s="2" t="s">
        <v>103</v>
      </c>
      <c r="H1313" s="2" t="s">
        <v>104</v>
      </c>
      <c r="I1313" s="2" t="s">
        <v>33</v>
      </c>
      <c r="J1313" s="2" t="s">
        <v>16</v>
      </c>
    </row>
    <row r="1314" spans="1:10" x14ac:dyDescent="0.3">
      <c r="A1314" s="2" t="s">
        <v>1587</v>
      </c>
      <c r="B1314" s="2" t="s">
        <v>1588</v>
      </c>
      <c r="C1314" s="2" t="s">
        <v>2319</v>
      </c>
      <c r="D1314" s="2" t="s">
        <v>1589</v>
      </c>
      <c r="E1314" s="12" t="s">
        <v>12</v>
      </c>
      <c r="F1314" s="6"/>
      <c r="G1314" s="2" t="s">
        <v>103</v>
      </c>
      <c r="H1314" s="2" t="s">
        <v>104</v>
      </c>
      <c r="I1314" s="2" t="s">
        <v>33</v>
      </c>
      <c r="J1314" s="2" t="s">
        <v>16</v>
      </c>
    </row>
    <row r="1315" spans="1:10" x14ac:dyDescent="0.3">
      <c r="A1315" s="2" t="s">
        <v>1590</v>
      </c>
      <c r="B1315" s="2" t="s">
        <v>1591</v>
      </c>
      <c r="C1315" s="2" t="s">
        <v>2319</v>
      </c>
      <c r="D1315" s="2" t="s">
        <v>1592</v>
      </c>
      <c r="E1315" s="12" t="s">
        <v>12</v>
      </c>
      <c r="F1315" s="6"/>
      <c r="G1315" s="2" t="s">
        <v>103</v>
      </c>
      <c r="H1315" s="2" t="s">
        <v>104</v>
      </c>
      <c r="I1315" s="2" t="s">
        <v>33</v>
      </c>
      <c r="J1315" s="2" t="s">
        <v>16</v>
      </c>
    </row>
    <row r="1316" spans="1:10" x14ac:dyDescent="0.3">
      <c r="A1316" s="2" t="s">
        <v>1593</v>
      </c>
      <c r="B1316" s="2" t="s">
        <v>1594</v>
      </c>
      <c r="C1316" s="2" t="s">
        <v>2319</v>
      </c>
      <c r="D1316" s="2" t="s">
        <v>1595</v>
      </c>
      <c r="E1316" s="12" t="s">
        <v>12</v>
      </c>
      <c r="F1316" s="6"/>
      <c r="G1316" s="2" t="s">
        <v>103</v>
      </c>
      <c r="H1316" s="2" t="s">
        <v>104</v>
      </c>
      <c r="I1316" s="2" t="s">
        <v>33</v>
      </c>
      <c r="J1316" s="2" t="s">
        <v>16</v>
      </c>
    </row>
    <row r="1317" spans="1:10" x14ac:dyDescent="0.3">
      <c r="A1317" s="2" t="s">
        <v>1596</v>
      </c>
      <c r="B1317" s="2" t="s">
        <v>1597</v>
      </c>
      <c r="C1317" s="2" t="s">
        <v>2319</v>
      </c>
      <c r="D1317" s="2" t="s">
        <v>1598</v>
      </c>
      <c r="E1317" s="12" t="s">
        <v>12</v>
      </c>
      <c r="F1317" s="6"/>
      <c r="G1317" s="2" t="s">
        <v>103</v>
      </c>
      <c r="H1317" s="2" t="s">
        <v>104</v>
      </c>
      <c r="I1317" s="2" t="s">
        <v>33</v>
      </c>
      <c r="J1317" s="2" t="s">
        <v>16</v>
      </c>
    </row>
    <row r="1318" spans="1:10" x14ac:dyDescent="0.3">
      <c r="A1318" s="2" t="s">
        <v>1599</v>
      </c>
      <c r="B1318" s="2" t="s">
        <v>1600</v>
      </c>
      <c r="C1318" s="2" t="s">
        <v>2319</v>
      </c>
      <c r="D1318" s="2" t="s">
        <v>1601</v>
      </c>
      <c r="E1318" s="12" t="s">
        <v>12</v>
      </c>
      <c r="F1318" s="6"/>
      <c r="G1318" s="2" t="s">
        <v>103</v>
      </c>
      <c r="H1318" s="2" t="s">
        <v>104</v>
      </c>
      <c r="I1318" s="2" t="s">
        <v>33</v>
      </c>
      <c r="J1318" s="2" t="s">
        <v>16</v>
      </c>
    </row>
    <row r="1319" spans="1:10" x14ac:dyDescent="0.3">
      <c r="A1319" s="2" t="s">
        <v>1602</v>
      </c>
      <c r="B1319" s="2" t="s">
        <v>1603</v>
      </c>
      <c r="C1319" s="2" t="s">
        <v>2319</v>
      </c>
      <c r="D1319" s="2" t="s">
        <v>1604</v>
      </c>
      <c r="E1319" s="12" t="s">
        <v>12</v>
      </c>
      <c r="F1319" s="6"/>
      <c r="G1319" s="2" t="s">
        <v>103</v>
      </c>
      <c r="H1319" s="2" t="s">
        <v>104</v>
      </c>
      <c r="I1319" s="2" t="s">
        <v>33</v>
      </c>
      <c r="J1319" s="2" t="s">
        <v>16</v>
      </c>
    </row>
    <row r="1320" spans="1:10" x14ac:dyDescent="0.3">
      <c r="A1320" s="2" t="s">
        <v>1605</v>
      </c>
      <c r="B1320" s="2" t="s">
        <v>1606</v>
      </c>
      <c r="C1320" s="2" t="s">
        <v>2319</v>
      </c>
      <c r="D1320" s="2" t="s">
        <v>1607</v>
      </c>
      <c r="E1320" s="12" t="s">
        <v>12</v>
      </c>
      <c r="F1320" s="6"/>
      <c r="G1320" s="2" t="s">
        <v>103</v>
      </c>
      <c r="H1320" s="2" t="s">
        <v>104</v>
      </c>
      <c r="I1320" s="2" t="s">
        <v>15</v>
      </c>
      <c r="J1320" s="2" t="s">
        <v>16</v>
      </c>
    </row>
    <row r="1321" spans="1:10" x14ac:dyDescent="0.3">
      <c r="A1321" s="2" t="s">
        <v>1608</v>
      </c>
      <c r="B1321" s="2" t="s">
        <v>1609</v>
      </c>
      <c r="C1321" s="2" t="s">
        <v>2319</v>
      </c>
      <c r="D1321" s="2" t="s">
        <v>1610</v>
      </c>
      <c r="E1321" s="12" t="s">
        <v>12</v>
      </c>
      <c r="F1321" s="6"/>
      <c r="G1321" s="2" t="s">
        <v>103</v>
      </c>
      <c r="H1321" s="2" t="s">
        <v>104</v>
      </c>
      <c r="I1321" s="2" t="s">
        <v>33</v>
      </c>
      <c r="J1321" s="2" t="s">
        <v>16</v>
      </c>
    </row>
    <row r="1322" spans="1:10" x14ac:dyDescent="0.3">
      <c r="A1322" s="2" t="s">
        <v>1611</v>
      </c>
      <c r="B1322" s="2" t="s">
        <v>1612</v>
      </c>
      <c r="C1322" s="2" t="s">
        <v>2319</v>
      </c>
      <c r="D1322" s="2" t="s">
        <v>1613</v>
      </c>
      <c r="E1322" s="12" t="s">
        <v>12</v>
      </c>
      <c r="F1322" s="6"/>
      <c r="G1322" s="2" t="s">
        <v>103</v>
      </c>
      <c r="H1322" s="2" t="s">
        <v>104</v>
      </c>
      <c r="I1322" s="2" t="s">
        <v>15</v>
      </c>
      <c r="J1322" s="2" t="s">
        <v>16</v>
      </c>
    </row>
    <row r="1323" spans="1:10" x14ac:dyDescent="0.3">
      <c r="A1323" s="2" t="s">
        <v>1614</v>
      </c>
      <c r="B1323" s="2" t="s">
        <v>1615</v>
      </c>
      <c r="C1323" s="2" t="s">
        <v>2319</v>
      </c>
      <c r="D1323" s="2" t="s">
        <v>1616</v>
      </c>
      <c r="E1323" s="12" t="s">
        <v>12</v>
      </c>
      <c r="F1323" s="6"/>
      <c r="G1323" s="2" t="s">
        <v>103</v>
      </c>
      <c r="H1323" s="2" t="s">
        <v>104</v>
      </c>
      <c r="I1323" s="2" t="s">
        <v>33</v>
      </c>
      <c r="J1323" s="2" t="s">
        <v>16</v>
      </c>
    </row>
    <row r="1324" spans="1:10" x14ac:dyDescent="0.3">
      <c r="A1324" s="2" t="s">
        <v>1617</v>
      </c>
      <c r="B1324" s="2" t="s">
        <v>1618</v>
      </c>
      <c r="C1324" s="2" t="s">
        <v>2319</v>
      </c>
      <c r="D1324" s="2" t="s">
        <v>1619</v>
      </c>
      <c r="E1324" s="12" t="s">
        <v>12</v>
      </c>
      <c r="F1324" s="6"/>
      <c r="G1324" s="2" t="s">
        <v>103</v>
      </c>
      <c r="H1324" s="2" t="s">
        <v>104</v>
      </c>
      <c r="I1324" s="2" t="s">
        <v>33</v>
      </c>
      <c r="J1324" s="2" t="s">
        <v>16</v>
      </c>
    </row>
    <row r="1325" spans="1:10" x14ac:dyDescent="0.3">
      <c r="A1325" s="2" t="s">
        <v>1623</v>
      </c>
      <c r="B1325" s="2" t="s">
        <v>1624</v>
      </c>
      <c r="C1325" s="2" t="s">
        <v>2319</v>
      </c>
      <c r="D1325" s="2" t="s">
        <v>1625</v>
      </c>
      <c r="E1325" s="12" t="s">
        <v>12</v>
      </c>
      <c r="F1325" s="6"/>
      <c r="G1325" s="2" t="s">
        <v>103</v>
      </c>
      <c r="H1325" s="2" t="s">
        <v>104</v>
      </c>
      <c r="I1325" s="2" t="s">
        <v>33</v>
      </c>
      <c r="J1325" s="2" t="s">
        <v>16</v>
      </c>
    </row>
    <row r="1326" spans="1:10" x14ac:dyDescent="0.3">
      <c r="A1326" s="2" t="s">
        <v>1626</v>
      </c>
      <c r="B1326" s="2" t="s">
        <v>1627</v>
      </c>
      <c r="C1326" s="2" t="s">
        <v>2319</v>
      </c>
      <c r="D1326" s="2" t="s">
        <v>1628</v>
      </c>
      <c r="E1326" s="12" t="s">
        <v>12</v>
      </c>
      <c r="F1326" s="6"/>
      <c r="G1326" s="2" t="s">
        <v>103</v>
      </c>
      <c r="H1326" s="2" t="s">
        <v>104</v>
      </c>
      <c r="I1326" s="2" t="s">
        <v>33</v>
      </c>
      <c r="J1326" s="2" t="s">
        <v>16</v>
      </c>
    </row>
    <row r="1327" spans="1:10" x14ac:dyDescent="0.3">
      <c r="A1327" s="2" t="s">
        <v>1629</v>
      </c>
      <c r="B1327" s="2" t="s">
        <v>1630</v>
      </c>
      <c r="C1327" s="2" t="s">
        <v>2319</v>
      </c>
      <c r="D1327" s="2" t="s">
        <v>1631</v>
      </c>
      <c r="E1327" s="12" t="s">
        <v>12</v>
      </c>
      <c r="F1327" s="6"/>
      <c r="G1327" s="2" t="s">
        <v>103</v>
      </c>
      <c r="H1327" s="2" t="s">
        <v>104</v>
      </c>
      <c r="I1327" s="2" t="s">
        <v>33</v>
      </c>
      <c r="J1327" s="2" t="s">
        <v>16</v>
      </c>
    </row>
    <row r="1328" spans="1:10" x14ac:dyDescent="0.3">
      <c r="A1328" s="2" t="s">
        <v>1632</v>
      </c>
      <c r="B1328" s="2" t="s">
        <v>1633</v>
      </c>
      <c r="C1328" s="2" t="s">
        <v>2319</v>
      </c>
      <c r="D1328" s="2" t="s">
        <v>1634</v>
      </c>
      <c r="E1328" s="12" t="s">
        <v>12</v>
      </c>
      <c r="F1328" s="6"/>
      <c r="G1328" s="2" t="s">
        <v>103</v>
      </c>
      <c r="H1328" s="2" t="s">
        <v>104</v>
      </c>
      <c r="I1328" s="2" t="s">
        <v>33</v>
      </c>
      <c r="J1328" s="2" t="s">
        <v>16</v>
      </c>
    </row>
    <row r="1329" spans="1:10" x14ac:dyDescent="0.3">
      <c r="A1329" s="2" t="s">
        <v>1635</v>
      </c>
      <c r="B1329" s="2" t="s">
        <v>1636</v>
      </c>
      <c r="C1329" s="2" t="s">
        <v>2319</v>
      </c>
      <c r="D1329" s="2" t="s">
        <v>1637</v>
      </c>
      <c r="E1329" s="12" t="s">
        <v>12</v>
      </c>
      <c r="F1329" s="6"/>
      <c r="G1329" s="2" t="s">
        <v>103</v>
      </c>
      <c r="H1329" s="2" t="s">
        <v>104</v>
      </c>
      <c r="I1329" s="2" t="s">
        <v>33</v>
      </c>
      <c r="J1329" s="2" t="s">
        <v>16</v>
      </c>
    </row>
    <row r="1330" spans="1:10" x14ac:dyDescent="0.3">
      <c r="A1330" s="2" t="s">
        <v>2320</v>
      </c>
      <c r="B1330" s="2" t="s">
        <v>1606</v>
      </c>
      <c r="C1330" s="2" t="s">
        <v>2319</v>
      </c>
      <c r="D1330" s="2" t="s">
        <v>2321</v>
      </c>
      <c r="E1330" s="12" t="s">
        <v>12</v>
      </c>
      <c r="F1330" s="6"/>
      <c r="G1330" s="2" t="s">
        <v>103</v>
      </c>
      <c r="H1330" s="2" t="s">
        <v>104</v>
      </c>
      <c r="I1330" s="6"/>
      <c r="J1330" s="2" t="s">
        <v>16</v>
      </c>
    </row>
    <row r="1331" spans="1:10" x14ac:dyDescent="0.3">
      <c r="A1331" s="2" t="s">
        <v>1662</v>
      </c>
      <c r="B1331" s="2" t="s">
        <v>1609</v>
      </c>
      <c r="C1331" s="2" t="s">
        <v>2319</v>
      </c>
      <c r="D1331" s="2" t="s">
        <v>1663</v>
      </c>
      <c r="E1331" s="12" t="s">
        <v>12</v>
      </c>
      <c r="F1331" s="6"/>
      <c r="G1331" s="2" t="s">
        <v>103</v>
      </c>
      <c r="H1331" s="2" t="s">
        <v>104</v>
      </c>
      <c r="I1331" s="6"/>
      <c r="J1331" s="2" t="s">
        <v>16</v>
      </c>
    </row>
    <row r="1332" spans="1:10" x14ac:dyDescent="0.3">
      <c r="A1332" s="2" t="s">
        <v>1664</v>
      </c>
      <c r="B1332" s="2" t="s">
        <v>1612</v>
      </c>
      <c r="C1332" s="2" t="s">
        <v>2319</v>
      </c>
      <c r="D1332" s="2" t="s">
        <v>1665</v>
      </c>
      <c r="E1332" s="12" t="s">
        <v>12</v>
      </c>
      <c r="F1332" s="6"/>
      <c r="G1332" s="2" t="s">
        <v>103</v>
      </c>
      <c r="H1332" s="2" t="s">
        <v>104</v>
      </c>
      <c r="I1332" s="6"/>
      <c r="J1332" s="2" t="s">
        <v>16</v>
      </c>
    </row>
    <row r="1333" spans="1:10" x14ac:dyDescent="0.3">
      <c r="A1333" s="2" t="s">
        <v>1672</v>
      </c>
      <c r="B1333" s="2" t="s">
        <v>1624</v>
      </c>
      <c r="C1333" s="2" t="s">
        <v>2319</v>
      </c>
      <c r="D1333" s="2" t="s">
        <v>1673</v>
      </c>
      <c r="E1333" s="12" t="s">
        <v>12</v>
      </c>
      <c r="F1333" s="6"/>
      <c r="G1333" s="2" t="s">
        <v>103</v>
      </c>
      <c r="H1333" s="2" t="s">
        <v>104</v>
      </c>
      <c r="I1333" s="6"/>
      <c r="J1333" s="2" t="s">
        <v>16</v>
      </c>
    </row>
    <row r="1334" spans="1:10" x14ac:dyDescent="0.3">
      <c r="A1334" s="2" t="s">
        <v>1674</v>
      </c>
      <c r="B1334" s="2" t="s">
        <v>1627</v>
      </c>
      <c r="C1334" s="2" t="s">
        <v>2319</v>
      </c>
      <c r="D1334" s="2" t="s">
        <v>1675</v>
      </c>
      <c r="E1334" s="12" t="s">
        <v>12</v>
      </c>
      <c r="F1334" s="6"/>
      <c r="G1334" s="2" t="s">
        <v>103</v>
      </c>
      <c r="H1334" s="2" t="s">
        <v>104</v>
      </c>
      <c r="I1334" s="6"/>
      <c r="J1334" s="2" t="s">
        <v>16</v>
      </c>
    </row>
    <row r="1335" spans="1:10" x14ac:dyDescent="0.3">
      <c r="A1335" s="2" t="s">
        <v>1676</v>
      </c>
      <c r="B1335" s="2" t="s">
        <v>1633</v>
      </c>
      <c r="C1335" s="2" t="s">
        <v>2319</v>
      </c>
      <c r="D1335" s="2" t="s">
        <v>1677</v>
      </c>
      <c r="E1335" s="12" t="s">
        <v>12</v>
      </c>
      <c r="F1335" s="6"/>
      <c r="G1335" s="2" t="s">
        <v>103</v>
      </c>
      <c r="H1335" s="2" t="s">
        <v>104</v>
      </c>
      <c r="I1335" s="6"/>
      <c r="J1335" s="2" t="s">
        <v>16</v>
      </c>
    </row>
    <row r="1336" spans="1:10" x14ac:dyDescent="0.3">
      <c r="A1336" s="2" t="s">
        <v>2322</v>
      </c>
      <c r="B1336" s="2" t="s">
        <v>2323</v>
      </c>
      <c r="C1336" s="2" t="s">
        <v>2319</v>
      </c>
      <c r="D1336" s="2" t="s">
        <v>2324</v>
      </c>
      <c r="E1336" s="12" t="s">
        <v>12</v>
      </c>
      <c r="F1336" s="6"/>
      <c r="G1336" s="2" t="s">
        <v>213</v>
      </c>
      <c r="H1336" s="2" t="s">
        <v>183</v>
      </c>
      <c r="I1336" s="2" t="s">
        <v>15</v>
      </c>
      <c r="J1336" s="2" t="s">
        <v>16</v>
      </c>
    </row>
    <row r="1337" spans="1:10" x14ac:dyDescent="0.3">
      <c r="A1337" s="2" t="s">
        <v>1678</v>
      </c>
      <c r="B1337" s="2" t="s">
        <v>1679</v>
      </c>
      <c r="C1337" s="2" t="s">
        <v>2319</v>
      </c>
      <c r="D1337" s="2" t="s">
        <v>1680</v>
      </c>
      <c r="E1337" s="12" t="s">
        <v>12</v>
      </c>
      <c r="F1337" s="6"/>
      <c r="G1337" s="2" t="s">
        <v>1262</v>
      </c>
      <c r="H1337" s="2" t="s">
        <v>794</v>
      </c>
      <c r="I1337" s="2" t="s">
        <v>15</v>
      </c>
      <c r="J1337" s="2" t="s">
        <v>16</v>
      </c>
    </row>
    <row r="1338" spans="1:10" x14ac:dyDescent="0.3">
      <c r="A1338" s="2" t="s">
        <v>1681</v>
      </c>
      <c r="B1338" s="2" t="s">
        <v>1682</v>
      </c>
      <c r="C1338" s="2" t="s">
        <v>2319</v>
      </c>
      <c r="D1338" s="2" t="s">
        <v>1683</v>
      </c>
      <c r="E1338" s="12" t="s">
        <v>12</v>
      </c>
      <c r="F1338" s="6"/>
      <c r="G1338" s="2" t="s">
        <v>1262</v>
      </c>
      <c r="H1338" s="2" t="s">
        <v>794</v>
      </c>
      <c r="I1338" s="2" t="s">
        <v>15</v>
      </c>
      <c r="J1338" s="2" t="s">
        <v>16</v>
      </c>
    </row>
    <row r="1339" spans="1:10" x14ac:dyDescent="0.3">
      <c r="A1339" s="2" t="s">
        <v>1989</v>
      </c>
      <c r="B1339" s="2" t="s">
        <v>1990</v>
      </c>
      <c r="C1339" s="2" t="s">
        <v>2319</v>
      </c>
      <c r="D1339" s="2" t="s">
        <v>1991</v>
      </c>
      <c r="E1339" s="12" t="s">
        <v>12</v>
      </c>
      <c r="F1339" s="6"/>
      <c r="G1339" s="2" t="s">
        <v>25</v>
      </c>
      <c r="H1339" s="2" t="s">
        <v>26</v>
      </c>
      <c r="I1339" s="2" t="s">
        <v>15</v>
      </c>
      <c r="J1339" s="2" t="s">
        <v>16</v>
      </c>
    </row>
    <row r="1340" spans="1:10" x14ac:dyDescent="0.3">
      <c r="A1340" s="2" t="s">
        <v>1992</v>
      </c>
      <c r="B1340" s="2" t="s">
        <v>1993</v>
      </c>
      <c r="C1340" s="2" t="s">
        <v>2319</v>
      </c>
      <c r="D1340" s="2" t="s">
        <v>1994</v>
      </c>
      <c r="E1340" s="12" t="s">
        <v>12</v>
      </c>
      <c r="F1340" s="6"/>
      <c r="G1340" s="2" t="s">
        <v>25</v>
      </c>
      <c r="H1340" s="2" t="s">
        <v>26</v>
      </c>
      <c r="I1340" s="2" t="s">
        <v>15</v>
      </c>
      <c r="J1340" s="2" t="s">
        <v>16</v>
      </c>
    </row>
    <row r="1341" spans="1:10" x14ac:dyDescent="0.3">
      <c r="A1341" s="2" t="s">
        <v>1995</v>
      </c>
      <c r="B1341" s="2" t="s">
        <v>1996</v>
      </c>
      <c r="C1341" s="2" t="s">
        <v>2319</v>
      </c>
      <c r="D1341" s="2" t="s">
        <v>1997</v>
      </c>
      <c r="E1341" s="12" t="s">
        <v>12</v>
      </c>
      <c r="F1341" s="6"/>
      <c r="G1341" s="2" t="s">
        <v>25</v>
      </c>
      <c r="H1341" s="2" t="s">
        <v>26</v>
      </c>
      <c r="I1341" s="2" t="s">
        <v>15</v>
      </c>
      <c r="J1341" s="2" t="s">
        <v>16</v>
      </c>
    </row>
    <row r="1342" spans="1:10" x14ac:dyDescent="0.3">
      <c r="A1342" s="2" t="s">
        <v>1998</v>
      </c>
      <c r="B1342" s="2" t="s">
        <v>1999</v>
      </c>
      <c r="C1342" s="2" t="s">
        <v>2319</v>
      </c>
      <c r="D1342" s="2" t="s">
        <v>2000</v>
      </c>
      <c r="E1342" s="12" t="s">
        <v>12</v>
      </c>
      <c r="F1342" s="6"/>
      <c r="G1342" s="2" t="s">
        <v>25</v>
      </c>
      <c r="H1342" s="2" t="s">
        <v>26</v>
      </c>
      <c r="I1342" s="2" t="s">
        <v>67</v>
      </c>
      <c r="J1342" s="2" t="s">
        <v>16</v>
      </c>
    </row>
    <row r="1343" spans="1:10" x14ac:dyDescent="0.3">
      <c r="A1343" s="2" t="s">
        <v>2001</v>
      </c>
      <c r="B1343" s="2" t="s">
        <v>2002</v>
      </c>
      <c r="C1343" s="2" t="s">
        <v>2319</v>
      </c>
      <c r="D1343" s="2" t="s">
        <v>2003</v>
      </c>
      <c r="E1343" s="12" t="s">
        <v>12</v>
      </c>
      <c r="F1343" s="6"/>
      <c r="G1343" s="2" t="s">
        <v>25</v>
      </c>
      <c r="H1343" s="2" t="s">
        <v>26</v>
      </c>
      <c r="I1343" s="2" t="s">
        <v>15</v>
      </c>
      <c r="J1343" s="2" t="s">
        <v>16</v>
      </c>
    </row>
    <row r="1344" spans="1:10" x14ac:dyDescent="0.3">
      <c r="A1344" s="2" t="s">
        <v>2004</v>
      </c>
      <c r="B1344" s="2" t="s">
        <v>2005</v>
      </c>
      <c r="C1344" s="2" t="s">
        <v>2319</v>
      </c>
      <c r="D1344" s="2" t="s">
        <v>2006</v>
      </c>
      <c r="E1344" s="12" t="s">
        <v>12</v>
      </c>
      <c r="F1344" s="6"/>
      <c r="G1344" s="2" t="s">
        <v>25</v>
      </c>
      <c r="H1344" s="2" t="s">
        <v>26</v>
      </c>
      <c r="I1344" s="2" t="s">
        <v>67</v>
      </c>
      <c r="J1344" s="2" t="s">
        <v>16</v>
      </c>
    </row>
    <row r="1345" spans="1:10" x14ac:dyDescent="0.3">
      <c r="A1345" s="2" t="s">
        <v>2007</v>
      </c>
      <c r="B1345" s="2" t="s">
        <v>2008</v>
      </c>
      <c r="C1345" s="2" t="s">
        <v>2319</v>
      </c>
      <c r="D1345" s="2" t="s">
        <v>2009</v>
      </c>
      <c r="E1345" s="12" t="s">
        <v>12</v>
      </c>
      <c r="F1345" s="6"/>
      <c r="G1345" s="2" t="s">
        <v>25</v>
      </c>
      <c r="H1345" s="2" t="s">
        <v>26</v>
      </c>
      <c r="I1345" s="2" t="s">
        <v>67</v>
      </c>
      <c r="J1345" s="2" t="s">
        <v>16</v>
      </c>
    </row>
    <row r="1346" spans="1:10" x14ac:dyDescent="0.3">
      <c r="A1346" s="2" t="s">
        <v>1684</v>
      </c>
      <c r="B1346" s="2" t="s">
        <v>1685</v>
      </c>
      <c r="C1346" s="2" t="s">
        <v>2319</v>
      </c>
      <c r="D1346" s="2" t="s">
        <v>1686</v>
      </c>
      <c r="E1346" s="12" t="s">
        <v>12</v>
      </c>
      <c r="F1346" s="6"/>
      <c r="G1346" s="2" t="s">
        <v>31</v>
      </c>
      <c r="H1346" s="2" t="s">
        <v>32</v>
      </c>
      <c r="I1346" s="2" t="s">
        <v>15</v>
      </c>
      <c r="J1346" s="2" t="s">
        <v>16</v>
      </c>
    </row>
    <row r="1347" spans="1:10" x14ac:dyDescent="0.3">
      <c r="A1347" s="2" t="s">
        <v>2138</v>
      </c>
      <c r="B1347" s="2" t="s">
        <v>2139</v>
      </c>
      <c r="C1347" s="2" t="s">
        <v>2319</v>
      </c>
      <c r="D1347" s="2" t="s">
        <v>2140</v>
      </c>
      <c r="E1347" s="12" t="s">
        <v>12</v>
      </c>
      <c r="F1347" s="6"/>
      <c r="G1347" s="2" t="s">
        <v>31</v>
      </c>
      <c r="H1347" s="2" t="s">
        <v>32</v>
      </c>
      <c r="I1347" s="2" t="s">
        <v>15</v>
      </c>
      <c r="J1347" s="2" t="s">
        <v>16</v>
      </c>
    </row>
    <row r="1348" spans="1:10" x14ac:dyDescent="0.3">
      <c r="A1348" s="2" t="s">
        <v>2141</v>
      </c>
      <c r="B1348" s="2" t="s">
        <v>2142</v>
      </c>
      <c r="C1348" s="2" t="s">
        <v>2319</v>
      </c>
      <c r="D1348" s="2" t="s">
        <v>2143</v>
      </c>
      <c r="E1348" s="12" t="s">
        <v>12</v>
      </c>
      <c r="F1348" s="6"/>
      <c r="G1348" s="2" t="s">
        <v>2125</v>
      </c>
      <c r="H1348" s="2" t="s">
        <v>2126</v>
      </c>
      <c r="I1348" s="2" t="s">
        <v>15</v>
      </c>
      <c r="J1348" s="2" t="s">
        <v>16</v>
      </c>
    </row>
    <row r="1349" spans="1:10" x14ac:dyDescent="0.3">
      <c r="A1349" s="2" t="s">
        <v>1693</v>
      </c>
      <c r="B1349" s="2" t="s">
        <v>1694</v>
      </c>
      <c r="C1349" s="2" t="s">
        <v>2319</v>
      </c>
      <c r="D1349" s="2" t="s">
        <v>1695</v>
      </c>
      <c r="E1349" s="12" t="s">
        <v>12</v>
      </c>
      <c r="F1349" s="6"/>
      <c r="G1349" s="2" t="s">
        <v>103</v>
      </c>
      <c r="H1349" s="2" t="s">
        <v>104</v>
      </c>
      <c r="I1349" s="2" t="s">
        <v>15</v>
      </c>
      <c r="J1349" s="2" t="s">
        <v>16</v>
      </c>
    </row>
    <row r="1350" spans="1:10" x14ac:dyDescent="0.3">
      <c r="A1350" s="2" t="s">
        <v>1696</v>
      </c>
      <c r="B1350" s="2" t="s">
        <v>1697</v>
      </c>
      <c r="C1350" s="2" t="s">
        <v>2319</v>
      </c>
      <c r="D1350" s="2" t="s">
        <v>1698</v>
      </c>
      <c r="E1350" s="12" t="s">
        <v>12</v>
      </c>
      <c r="F1350" s="6"/>
      <c r="G1350" s="2" t="s">
        <v>103</v>
      </c>
      <c r="H1350" s="2" t="s">
        <v>104</v>
      </c>
      <c r="I1350" s="2" t="s">
        <v>15</v>
      </c>
      <c r="J1350" s="2" t="s">
        <v>16</v>
      </c>
    </row>
    <row r="1351" spans="1:10" x14ac:dyDescent="0.3">
      <c r="A1351" s="2" t="s">
        <v>1705</v>
      </c>
      <c r="B1351" s="2" t="s">
        <v>1706</v>
      </c>
      <c r="C1351" s="2" t="s">
        <v>2319</v>
      </c>
      <c r="D1351" s="2" t="s">
        <v>1707</v>
      </c>
      <c r="E1351" s="12" t="s">
        <v>12</v>
      </c>
      <c r="F1351" s="6"/>
      <c r="G1351" s="2" t="s">
        <v>213</v>
      </c>
      <c r="H1351" s="2" t="s">
        <v>183</v>
      </c>
      <c r="I1351" s="2" t="s">
        <v>15</v>
      </c>
      <c r="J1351" s="2" t="s">
        <v>16</v>
      </c>
    </row>
    <row r="1352" spans="1:10" x14ac:dyDescent="0.3">
      <c r="A1352" s="2" t="s">
        <v>1711</v>
      </c>
      <c r="B1352" s="2" t="s">
        <v>1712</v>
      </c>
      <c r="C1352" s="2" t="s">
        <v>2319</v>
      </c>
      <c r="D1352" s="2" t="s">
        <v>1713</v>
      </c>
      <c r="E1352" s="12" t="s">
        <v>12</v>
      </c>
      <c r="F1352" s="6"/>
      <c r="G1352" s="2" t="s">
        <v>213</v>
      </c>
      <c r="H1352" s="2" t="s">
        <v>183</v>
      </c>
      <c r="I1352" s="2" t="s">
        <v>67</v>
      </c>
      <c r="J1352" s="2" t="s">
        <v>16</v>
      </c>
    </row>
    <row r="1353" spans="1:10" x14ac:dyDescent="0.3">
      <c r="A1353" s="2" t="s">
        <v>2090</v>
      </c>
      <c r="B1353" s="2" t="s">
        <v>2091</v>
      </c>
      <c r="C1353" s="2" t="s">
        <v>2319</v>
      </c>
      <c r="D1353" s="2" t="s">
        <v>2092</v>
      </c>
      <c r="E1353" s="12" t="s">
        <v>12</v>
      </c>
      <c r="F1353" s="6"/>
      <c r="G1353" s="2" t="s">
        <v>25</v>
      </c>
      <c r="H1353" s="2" t="s">
        <v>26</v>
      </c>
      <c r="I1353" s="2" t="s">
        <v>15</v>
      </c>
      <c r="J1353" s="2" t="s">
        <v>16</v>
      </c>
    </row>
    <row r="1354" spans="1:10" x14ac:dyDescent="0.3">
      <c r="A1354" s="2" t="s">
        <v>1761</v>
      </c>
      <c r="B1354" s="2" t="s">
        <v>1762</v>
      </c>
      <c r="C1354" s="2" t="s">
        <v>2319</v>
      </c>
      <c r="D1354" s="2" t="s">
        <v>1763</v>
      </c>
      <c r="E1354" s="12" t="s">
        <v>12</v>
      </c>
      <c r="F1354" s="6"/>
      <c r="G1354" s="2" t="s">
        <v>103</v>
      </c>
      <c r="H1354" s="2" t="s">
        <v>104</v>
      </c>
      <c r="I1354" s="2" t="s">
        <v>67</v>
      </c>
      <c r="J1354" s="2" t="s">
        <v>16</v>
      </c>
    </row>
    <row r="1355" spans="1:10" x14ac:dyDescent="0.3">
      <c r="A1355" s="2" t="s">
        <v>1764</v>
      </c>
      <c r="B1355" s="2" t="s">
        <v>1765</v>
      </c>
      <c r="C1355" s="2" t="s">
        <v>2319</v>
      </c>
      <c r="D1355" s="2" t="s">
        <v>1766</v>
      </c>
      <c r="E1355" s="12" t="s">
        <v>12</v>
      </c>
      <c r="F1355" s="6"/>
      <c r="G1355" s="2" t="s">
        <v>103</v>
      </c>
      <c r="H1355" s="2" t="s">
        <v>104</v>
      </c>
      <c r="I1355" s="2" t="s">
        <v>15</v>
      </c>
      <c r="J1355" s="2" t="s">
        <v>143</v>
      </c>
    </row>
    <row r="1356" spans="1:10" x14ac:dyDescent="0.3">
      <c r="A1356" s="2" t="s">
        <v>1767</v>
      </c>
      <c r="B1356" s="2" t="s">
        <v>1768</v>
      </c>
      <c r="C1356" s="2" t="s">
        <v>2319</v>
      </c>
      <c r="D1356" s="2" t="s">
        <v>1769</v>
      </c>
      <c r="E1356" s="12" t="s">
        <v>12</v>
      </c>
      <c r="F1356" s="6"/>
      <c r="G1356" s="2" t="s">
        <v>103</v>
      </c>
      <c r="H1356" s="2" t="s">
        <v>104</v>
      </c>
      <c r="I1356" s="2" t="s">
        <v>15</v>
      </c>
      <c r="J1356" s="2" t="s">
        <v>16</v>
      </c>
    </row>
    <row r="1357" spans="1:10" x14ac:dyDescent="0.3">
      <c r="A1357" s="2" t="s">
        <v>1770</v>
      </c>
      <c r="B1357" s="2" t="s">
        <v>1771</v>
      </c>
      <c r="C1357" s="2" t="s">
        <v>2319</v>
      </c>
      <c r="D1357" s="2" t="s">
        <v>1772</v>
      </c>
      <c r="E1357" s="12" t="s">
        <v>12</v>
      </c>
      <c r="F1357" s="6"/>
      <c r="G1357" s="2" t="s">
        <v>103</v>
      </c>
      <c r="H1357" s="2" t="s">
        <v>104</v>
      </c>
      <c r="I1357" s="2" t="s">
        <v>33</v>
      </c>
      <c r="J1357" s="2" t="s">
        <v>16</v>
      </c>
    </row>
    <row r="1358" spans="1:10" x14ac:dyDescent="0.3">
      <c r="A1358" s="2" t="s">
        <v>1773</v>
      </c>
      <c r="B1358" s="2" t="s">
        <v>1774</v>
      </c>
      <c r="C1358" s="2" t="s">
        <v>2319</v>
      </c>
      <c r="D1358" s="2" t="s">
        <v>1775</v>
      </c>
      <c r="E1358" s="12" t="s">
        <v>12</v>
      </c>
      <c r="F1358" s="6"/>
      <c r="G1358" s="2" t="s">
        <v>103</v>
      </c>
      <c r="H1358" s="2" t="s">
        <v>104</v>
      </c>
      <c r="I1358" s="2" t="s">
        <v>67</v>
      </c>
      <c r="J1358" s="2" t="s">
        <v>16</v>
      </c>
    </row>
    <row r="1359" spans="1:10" x14ac:dyDescent="0.3">
      <c r="A1359" s="2" t="s">
        <v>1776</v>
      </c>
      <c r="B1359" s="2" t="s">
        <v>1777</v>
      </c>
      <c r="C1359" s="2" t="s">
        <v>2319</v>
      </c>
      <c r="D1359" s="2" t="s">
        <v>1778</v>
      </c>
      <c r="E1359" s="12" t="s">
        <v>12</v>
      </c>
      <c r="F1359" s="6"/>
      <c r="G1359" s="2" t="s">
        <v>103</v>
      </c>
      <c r="H1359" s="2" t="s">
        <v>104</v>
      </c>
      <c r="I1359" s="6"/>
      <c r="J1359" s="2" t="s">
        <v>16</v>
      </c>
    </row>
    <row r="1360" spans="1:10" x14ac:dyDescent="0.3">
      <c r="A1360" s="2" t="s">
        <v>1779</v>
      </c>
      <c r="B1360" s="2" t="s">
        <v>1780</v>
      </c>
      <c r="C1360" s="2" t="s">
        <v>2319</v>
      </c>
      <c r="D1360" s="2" t="s">
        <v>1781</v>
      </c>
      <c r="E1360" s="12" t="s">
        <v>12</v>
      </c>
      <c r="F1360" s="6"/>
      <c r="G1360" s="2" t="s">
        <v>103</v>
      </c>
      <c r="H1360" s="2" t="s">
        <v>104</v>
      </c>
      <c r="I1360" s="6"/>
      <c r="J1360" s="2" t="s">
        <v>16</v>
      </c>
    </row>
    <row r="1361" spans="1:10" x14ac:dyDescent="0.3">
      <c r="A1361" s="2" t="s">
        <v>1782</v>
      </c>
      <c r="B1361" s="2" t="s">
        <v>1783</v>
      </c>
      <c r="C1361" s="2" t="s">
        <v>2319</v>
      </c>
      <c r="D1361" s="2" t="s">
        <v>1784</v>
      </c>
      <c r="E1361" s="12" t="s">
        <v>12</v>
      </c>
      <c r="F1361" s="6"/>
      <c r="G1361" s="2" t="s">
        <v>103</v>
      </c>
      <c r="H1361" s="2" t="s">
        <v>104</v>
      </c>
      <c r="I1361" s="6"/>
      <c r="J1361" s="2" t="s">
        <v>16</v>
      </c>
    </row>
    <row r="1362" spans="1:10" x14ac:dyDescent="0.3">
      <c r="A1362" s="2" t="s">
        <v>1785</v>
      </c>
      <c r="B1362" s="2" t="s">
        <v>1786</v>
      </c>
      <c r="C1362" s="2" t="s">
        <v>2319</v>
      </c>
      <c r="D1362" s="2" t="s">
        <v>1787</v>
      </c>
      <c r="E1362" s="12" t="s">
        <v>12</v>
      </c>
      <c r="F1362" s="6"/>
      <c r="G1362" s="2" t="s">
        <v>103</v>
      </c>
      <c r="H1362" s="2" t="s">
        <v>104</v>
      </c>
      <c r="I1362" s="2" t="s">
        <v>15</v>
      </c>
      <c r="J1362" s="2" t="s">
        <v>16</v>
      </c>
    </row>
    <row r="1363" spans="1:10" x14ac:dyDescent="0.3">
      <c r="A1363" s="2" t="s">
        <v>1788</v>
      </c>
      <c r="B1363" s="2" t="s">
        <v>1789</v>
      </c>
      <c r="C1363" s="2" t="s">
        <v>2319</v>
      </c>
      <c r="D1363" s="2" t="s">
        <v>1790</v>
      </c>
      <c r="E1363" s="12" t="s">
        <v>12</v>
      </c>
      <c r="F1363" s="6"/>
      <c r="G1363" s="2" t="s">
        <v>103</v>
      </c>
      <c r="H1363" s="2" t="s">
        <v>104</v>
      </c>
      <c r="I1363" s="6"/>
      <c r="J1363" s="2" t="s">
        <v>16</v>
      </c>
    </row>
    <row r="1364" spans="1:10" x14ac:dyDescent="0.3">
      <c r="A1364" s="2" t="s">
        <v>1791</v>
      </c>
      <c r="B1364" s="2" t="s">
        <v>1792</v>
      </c>
      <c r="C1364" s="2" t="s">
        <v>2319</v>
      </c>
      <c r="D1364" s="2" t="s">
        <v>1793</v>
      </c>
      <c r="E1364" s="12" t="s">
        <v>12</v>
      </c>
      <c r="F1364" s="6"/>
      <c r="G1364" s="2" t="s">
        <v>103</v>
      </c>
      <c r="H1364" s="2" t="s">
        <v>104</v>
      </c>
      <c r="I1364" s="2" t="s">
        <v>15</v>
      </c>
      <c r="J1364" s="2" t="s">
        <v>16</v>
      </c>
    </row>
    <row r="1365" spans="1:10" x14ac:dyDescent="0.3">
      <c r="A1365" s="2" t="s">
        <v>1794</v>
      </c>
      <c r="B1365" s="2" t="s">
        <v>1795</v>
      </c>
      <c r="C1365" s="2" t="s">
        <v>2319</v>
      </c>
      <c r="D1365" s="2" t="s">
        <v>1796</v>
      </c>
      <c r="E1365" s="12" t="s">
        <v>12</v>
      </c>
      <c r="F1365" s="6"/>
      <c r="G1365" s="2" t="s">
        <v>103</v>
      </c>
      <c r="H1365" s="2" t="s">
        <v>104</v>
      </c>
      <c r="I1365" s="6"/>
      <c r="J1365" s="2" t="s">
        <v>16</v>
      </c>
    </row>
    <row r="1366" spans="1:10" x14ac:dyDescent="0.3">
      <c r="A1366" s="2" t="s">
        <v>1797</v>
      </c>
      <c r="B1366" s="2" t="s">
        <v>1798</v>
      </c>
      <c r="C1366" s="2" t="s">
        <v>2319</v>
      </c>
      <c r="D1366" s="2" t="s">
        <v>1799</v>
      </c>
      <c r="E1366" s="12" t="s">
        <v>12</v>
      </c>
      <c r="F1366" s="6"/>
      <c r="G1366" s="2" t="s">
        <v>103</v>
      </c>
      <c r="H1366" s="2" t="s">
        <v>104</v>
      </c>
      <c r="I1366" s="2" t="s">
        <v>33</v>
      </c>
      <c r="J1366" s="2" t="s">
        <v>16</v>
      </c>
    </row>
    <row r="1367" spans="1:10" x14ac:dyDescent="0.3">
      <c r="A1367" s="2" t="s">
        <v>1800</v>
      </c>
      <c r="B1367" s="2" t="s">
        <v>1801</v>
      </c>
      <c r="C1367" s="2" t="s">
        <v>2319</v>
      </c>
      <c r="D1367" s="2" t="s">
        <v>1802</v>
      </c>
      <c r="E1367" s="12" t="s">
        <v>12</v>
      </c>
      <c r="F1367" s="6"/>
      <c r="G1367" s="2" t="s">
        <v>103</v>
      </c>
      <c r="H1367" s="2" t="s">
        <v>104</v>
      </c>
      <c r="I1367" s="6"/>
      <c r="J1367" s="2" t="s">
        <v>16</v>
      </c>
    </row>
    <row r="1368" spans="1:10" x14ac:dyDescent="0.3">
      <c r="A1368" s="2" t="s">
        <v>1803</v>
      </c>
      <c r="B1368" s="2" t="s">
        <v>1804</v>
      </c>
      <c r="C1368" s="2" t="s">
        <v>2319</v>
      </c>
      <c r="D1368" s="2" t="s">
        <v>1805</v>
      </c>
      <c r="E1368" s="12" t="s">
        <v>12</v>
      </c>
      <c r="F1368" s="6"/>
      <c r="G1368" s="2" t="s">
        <v>103</v>
      </c>
      <c r="H1368" s="2" t="s">
        <v>104</v>
      </c>
      <c r="I1368" s="2" t="s">
        <v>15</v>
      </c>
      <c r="J1368" s="2" t="s">
        <v>16</v>
      </c>
    </row>
    <row r="1369" spans="1:10" x14ac:dyDescent="0.3">
      <c r="A1369" s="2" t="s">
        <v>1806</v>
      </c>
      <c r="B1369" s="2" t="s">
        <v>1807</v>
      </c>
      <c r="C1369" s="2" t="s">
        <v>2319</v>
      </c>
      <c r="D1369" s="2" t="s">
        <v>1808</v>
      </c>
      <c r="E1369" s="12" t="s">
        <v>12</v>
      </c>
      <c r="F1369" s="6"/>
      <c r="G1369" s="2" t="s">
        <v>103</v>
      </c>
      <c r="H1369" s="2" t="s">
        <v>104</v>
      </c>
      <c r="I1369" s="2" t="s">
        <v>15</v>
      </c>
      <c r="J1369" s="2" t="s">
        <v>16</v>
      </c>
    </row>
    <row r="1370" spans="1:10" x14ac:dyDescent="0.3">
      <c r="A1370" s="2" t="s">
        <v>1809</v>
      </c>
      <c r="B1370" s="2" t="s">
        <v>1810</v>
      </c>
      <c r="C1370" s="2" t="s">
        <v>2319</v>
      </c>
      <c r="D1370" s="2" t="s">
        <v>1811</v>
      </c>
      <c r="E1370" s="12" t="s">
        <v>12</v>
      </c>
      <c r="F1370" s="6"/>
      <c r="G1370" s="2" t="s">
        <v>103</v>
      </c>
      <c r="H1370" s="2" t="s">
        <v>104</v>
      </c>
      <c r="I1370" s="2" t="s">
        <v>33</v>
      </c>
      <c r="J1370" s="2" t="s">
        <v>16</v>
      </c>
    </row>
    <row r="1371" spans="1:10" x14ac:dyDescent="0.3">
      <c r="A1371" s="2" t="s">
        <v>1812</v>
      </c>
      <c r="B1371" s="2" t="s">
        <v>1813</v>
      </c>
      <c r="C1371" s="2" t="s">
        <v>2319</v>
      </c>
      <c r="D1371" s="2" t="s">
        <v>1814</v>
      </c>
      <c r="E1371" s="12" t="s">
        <v>12</v>
      </c>
      <c r="F1371" s="6"/>
      <c r="G1371" s="2" t="s">
        <v>103</v>
      </c>
      <c r="H1371" s="2" t="s">
        <v>104</v>
      </c>
      <c r="I1371" s="6"/>
      <c r="J1371" s="2" t="s">
        <v>16</v>
      </c>
    </row>
    <row r="1372" spans="1:10" x14ac:dyDescent="0.3">
      <c r="A1372" s="2" t="s">
        <v>1818</v>
      </c>
      <c r="B1372" s="2" t="s">
        <v>1819</v>
      </c>
      <c r="C1372" s="2" t="s">
        <v>2319</v>
      </c>
      <c r="D1372" s="2" t="s">
        <v>1820</v>
      </c>
      <c r="E1372" s="12" t="s">
        <v>12</v>
      </c>
      <c r="F1372" s="6"/>
      <c r="G1372" s="2" t="s">
        <v>103</v>
      </c>
      <c r="H1372" s="2" t="s">
        <v>104</v>
      </c>
      <c r="I1372" s="2" t="s">
        <v>67</v>
      </c>
      <c r="J1372" s="2" t="s">
        <v>16</v>
      </c>
    </row>
    <row r="1373" spans="1:10" x14ac:dyDescent="0.3">
      <c r="A1373" s="2" t="s">
        <v>1821</v>
      </c>
      <c r="B1373" s="2" t="s">
        <v>1822</v>
      </c>
      <c r="C1373" s="2" t="s">
        <v>2319</v>
      </c>
      <c r="D1373" s="2" t="s">
        <v>1823</v>
      </c>
      <c r="E1373" s="12" t="s">
        <v>12</v>
      </c>
      <c r="F1373" s="6"/>
      <c r="G1373" s="2" t="s">
        <v>103</v>
      </c>
      <c r="H1373" s="2" t="s">
        <v>104</v>
      </c>
      <c r="I1373" s="2" t="s">
        <v>15</v>
      </c>
      <c r="J1373" s="2" t="s">
        <v>16</v>
      </c>
    </row>
    <row r="1374" spans="1:10" x14ac:dyDescent="0.3">
      <c r="A1374" s="2" t="s">
        <v>1824</v>
      </c>
      <c r="B1374" s="2" t="s">
        <v>1825</v>
      </c>
      <c r="C1374" s="2" t="s">
        <v>2319</v>
      </c>
      <c r="D1374" s="2" t="s">
        <v>1826</v>
      </c>
      <c r="E1374" s="12" t="s">
        <v>12</v>
      </c>
      <c r="F1374" s="6"/>
      <c r="G1374" s="2" t="s">
        <v>103</v>
      </c>
      <c r="H1374" s="2" t="s">
        <v>104</v>
      </c>
      <c r="I1374" s="2" t="s">
        <v>67</v>
      </c>
      <c r="J1374" s="2" t="s">
        <v>16</v>
      </c>
    </row>
    <row r="1375" spans="1:10" x14ac:dyDescent="0.3">
      <c r="A1375" s="2" t="s">
        <v>1827</v>
      </c>
      <c r="B1375" s="2" t="s">
        <v>1828</v>
      </c>
      <c r="C1375" s="2" t="s">
        <v>2319</v>
      </c>
      <c r="D1375" s="2" t="s">
        <v>1829</v>
      </c>
      <c r="E1375" s="12" t="s">
        <v>12</v>
      </c>
      <c r="F1375" s="6"/>
      <c r="G1375" s="2" t="s">
        <v>103</v>
      </c>
      <c r="H1375" s="2" t="s">
        <v>104</v>
      </c>
      <c r="I1375" s="2" t="s">
        <v>15</v>
      </c>
      <c r="J1375" s="2" t="s">
        <v>16</v>
      </c>
    </row>
    <row r="1376" spans="1:10" x14ac:dyDescent="0.3">
      <c r="A1376" s="2" t="s">
        <v>1830</v>
      </c>
      <c r="B1376" s="2" t="s">
        <v>1831</v>
      </c>
      <c r="C1376" s="2" t="s">
        <v>2319</v>
      </c>
      <c r="D1376" s="2" t="s">
        <v>1832</v>
      </c>
      <c r="E1376" s="12" t="s">
        <v>12</v>
      </c>
      <c r="F1376" s="6"/>
      <c r="G1376" s="2" t="s">
        <v>103</v>
      </c>
      <c r="H1376" s="2" t="s">
        <v>104</v>
      </c>
      <c r="I1376" s="6"/>
      <c r="J1376" s="2" t="s">
        <v>16</v>
      </c>
    </row>
    <row r="1377" spans="1:10" x14ac:dyDescent="0.3">
      <c r="A1377" s="2" t="s">
        <v>1833</v>
      </c>
      <c r="B1377" s="2" t="s">
        <v>1834</v>
      </c>
      <c r="C1377" s="2" t="s">
        <v>2319</v>
      </c>
      <c r="D1377" s="2" t="s">
        <v>1835</v>
      </c>
      <c r="E1377" s="12" t="s">
        <v>12</v>
      </c>
      <c r="F1377" s="6"/>
      <c r="G1377" s="2" t="s">
        <v>103</v>
      </c>
      <c r="H1377" s="2" t="s">
        <v>104</v>
      </c>
      <c r="I1377" s="6"/>
      <c r="J1377" s="2" t="s">
        <v>16</v>
      </c>
    </row>
    <row r="1378" spans="1:10" x14ac:dyDescent="0.3">
      <c r="A1378" s="2" t="s">
        <v>2144</v>
      </c>
      <c r="B1378" s="2" t="s">
        <v>2145</v>
      </c>
      <c r="C1378" s="2" t="s">
        <v>2319</v>
      </c>
      <c r="D1378" s="2" t="s">
        <v>2146</v>
      </c>
      <c r="E1378" s="12" t="s">
        <v>12</v>
      </c>
      <c r="F1378" s="6"/>
      <c r="G1378" s="2" t="s">
        <v>103</v>
      </c>
      <c r="H1378" s="2" t="s">
        <v>104</v>
      </c>
      <c r="I1378" s="6"/>
      <c r="J1378" s="2" t="s">
        <v>16</v>
      </c>
    </row>
    <row r="1379" spans="1:10" x14ac:dyDescent="0.3">
      <c r="A1379" s="2" t="s">
        <v>1836</v>
      </c>
      <c r="B1379" s="2" t="s">
        <v>1837</v>
      </c>
      <c r="C1379" s="2" t="s">
        <v>2319</v>
      </c>
      <c r="D1379" s="2" t="s">
        <v>1838</v>
      </c>
      <c r="E1379" s="12" t="s">
        <v>12</v>
      </c>
      <c r="F1379" s="6"/>
      <c r="G1379" s="2" t="s">
        <v>103</v>
      </c>
      <c r="H1379" s="2" t="s">
        <v>104</v>
      </c>
      <c r="I1379" s="2" t="s">
        <v>15</v>
      </c>
      <c r="J1379" s="2" t="s">
        <v>16</v>
      </c>
    </row>
    <row r="1380" spans="1:10" x14ac:dyDescent="0.3">
      <c r="A1380" s="2" t="s">
        <v>1839</v>
      </c>
      <c r="B1380" s="2" t="s">
        <v>1840</v>
      </c>
      <c r="C1380" s="2" t="s">
        <v>2319</v>
      </c>
      <c r="D1380" s="2" t="s">
        <v>1841</v>
      </c>
      <c r="E1380" s="12" t="s">
        <v>12</v>
      </c>
      <c r="F1380" s="6"/>
      <c r="G1380" s="2" t="s">
        <v>103</v>
      </c>
      <c r="H1380" s="2" t="s">
        <v>104</v>
      </c>
      <c r="I1380" s="6"/>
      <c r="J1380" s="2" t="s">
        <v>16</v>
      </c>
    </row>
    <row r="1381" spans="1:10" x14ac:dyDescent="0.3">
      <c r="A1381" s="2" t="s">
        <v>1842</v>
      </c>
      <c r="B1381" s="2" t="s">
        <v>1843</v>
      </c>
      <c r="C1381" s="2" t="s">
        <v>2319</v>
      </c>
      <c r="D1381" s="2" t="s">
        <v>1844</v>
      </c>
      <c r="E1381" s="12" t="s">
        <v>12</v>
      </c>
      <c r="F1381" s="6"/>
      <c r="G1381" s="2" t="s">
        <v>1262</v>
      </c>
      <c r="H1381" s="2" t="s">
        <v>1263</v>
      </c>
      <c r="I1381" s="2" t="s">
        <v>15</v>
      </c>
      <c r="J1381" s="2" t="s">
        <v>16</v>
      </c>
    </row>
    <row r="1382" spans="1:10" x14ac:dyDescent="0.3">
      <c r="A1382" s="2" t="s">
        <v>2096</v>
      </c>
      <c r="B1382" s="2" t="s">
        <v>2097</v>
      </c>
      <c r="C1382" s="2" t="s">
        <v>2319</v>
      </c>
      <c r="D1382" s="2" t="s">
        <v>2098</v>
      </c>
      <c r="E1382" s="12" t="s">
        <v>12</v>
      </c>
      <c r="F1382" s="6"/>
      <c r="G1382" s="2" t="s">
        <v>25</v>
      </c>
      <c r="H1382" s="2" t="s">
        <v>26</v>
      </c>
      <c r="I1382" s="2" t="s">
        <v>33</v>
      </c>
      <c r="J1382" s="2" t="s">
        <v>16</v>
      </c>
    </row>
    <row r="1383" spans="1:10" x14ac:dyDescent="0.3">
      <c r="A1383" s="2" t="s">
        <v>2153</v>
      </c>
      <c r="B1383" s="2" t="s">
        <v>2154</v>
      </c>
      <c r="C1383" s="2" t="s">
        <v>2319</v>
      </c>
      <c r="D1383" s="2" t="s">
        <v>2155</v>
      </c>
      <c r="E1383" s="12" t="s">
        <v>12</v>
      </c>
      <c r="F1383" s="6"/>
      <c r="G1383" s="2" t="s">
        <v>182</v>
      </c>
      <c r="H1383" s="2" t="s">
        <v>183</v>
      </c>
      <c r="I1383" s="2" t="s">
        <v>67</v>
      </c>
      <c r="J1383" s="2" t="s">
        <v>16</v>
      </c>
    </row>
    <row r="1384" spans="1:10" x14ac:dyDescent="0.3">
      <c r="A1384" s="2" t="s">
        <v>2156</v>
      </c>
      <c r="B1384" s="2" t="s">
        <v>2157</v>
      </c>
      <c r="C1384" s="2" t="s">
        <v>2319</v>
      </c>
      <c r="D1384" s="2" t="s">
        <v>2158</v>
      </c>
      <c r="E1384" s="12" t="s">
        <v>12</v>
      </c>
      <c r="F1384" s="6"/>
      <c r="G1384" s="2" t="s">
        <v>182</v>
      </c>
      <c r="H1384" s="2" t="s">
        <v>183</v>
      </c>
      <c r="I1384" s="2" t="s">
        <v>67</v>
      </c>
      <c r="J1384" s="2" t="s">
        <v>16</v>
      </c>
    </row>
    <row r="1385" spans="1:10" x14ac:dyDescent="0.3">
      <c r="A1385" s="2" t="s">
        <v>1851</v>
      </c>
      <c r="B1385" s="2" t="s">
        <v>1852</v>
      </c>
      <c r="C1385" s="2" t="s">
        <v>2319</v>
      </c>
      <c r="D1385" s="2" t="s">
        <v>1853</v>
      </c>
      <c r="E1385" s="12" t="s">
        <v>12</v>
      </c>
      <c r="F1385" s="6"/>
      <c r="G1385" s="2" t="s">
        <v>182</v>
      </c>
      <c r="H1385" s="2" t="s">
        <v>183</v>
      </c>
      <c r="I1385" s="2" t="s">
        <v>67</v>
      </c>
      <c r="J1385" s="2" t="s">
        <v>16</v>
      </c>
    </row>
    <row r="1386" spans="1:10" x14ac:dyDescent="0.3">
      <c r="A1386" s="2" t="s">
        <v>1857</v>
      </c>
      <c r="B1386" s="2" t="s">
        <v>1858</v>
      </c>
      <c r="C1386" s="2" t="s">
        <v>2319</v>
      </c>
      <c r="D1386" s="2" t="s">
        <v>1859</v>
      </c>
      <c r="E1386" s="12" t="s">
        <v>12</v>
      </c>
      <c r="F1386" s="6"/>
      <c r="G1386" s="2" t="s">
        <v>182</v>
      </c>
      <c r="H1386" s="2" t="s">
        <v>183</v>
      </c>
      <c r="I1386" s="2" t="s">
        <v>67</v>
      </c>
      <c r="J1386" s="2" t="s">
        <v>16</v>
      </c>
    </row>
    <row r="1387" spans="1:10" x14ac:dyDescent="0.3">
      <c r="A1387" s="2" t="s">
        <v>2294</v>
      </c>
      <c r="B1387" s="2" t="s">
        <v>2295</v>
      </c>
      <c r="C1387" s="2" t="s">
        <v>2319</v>
      </c>
      <c r="D1387" s="2" t="s">
        <v>2296</v>
      </c>
      <c r="E1387" s="12" t="s">
        <v>12</v>
      </c>
      <c r="F1387" s="6"/>
      <c r="G1387" s="2" t="s">
        <v>103</v>
      </c>
      <c r="H1387" s="2" t="s">
        <v>104</v>
      </c>
      <c r="I1387" s="2" t="s">
        <v>33</v>
      </c>
      <c r="J1387" s="2" t="s">
        <v>16</v>
      </c>
    </row>
    <row r="1388" spans="1:10" x14ac:dyDescent="0.3">
      <c r="A1388" s="2" t="s">
        <v>2099</v>
      </c>
      <c r="B1388" s="2" t="s">
        <v>106</v>
      </c>
      <c r="C1388" s="2" t="s">
        <v>2319</v>
      </c>
      <c r="D1388" s="2" t="s">
        <v>2100</v>
      </c>
      <c r="E1388" s="12" t="s">
        <v>12</v>
      </c>
      <c r="F1388" s="6"/>
      <c r="G1388" s="2" t="s">
        <v>103</v>
      </c>
      <c r="H1388" s="2" t="s">
        <v>32</v>
      </c>
      <c r="I1388" s="2" t="s">
        <v>15</v>
      </c>
      <c r="J1388" s="2" t="s">
        <v>16</v>
      </c>
    </row>
    <row r="1389" spans="1:10" x14ac:dyDescent="0.3">
      <c r="A1389" s="2" t="s">
        <v>2325</v>
      </c>
      <c r="B1389" s="2" t="s">
        <v>1762</v>
      </c>
      <c r="C1389" s="2" t="s">
        <v>2319</v>
      </c>
      <c r="D1389" s="2" t="s">
        <v>2326</v>
      </c>
      <c r="E1389" s="12" t="s">
        <v>12</v>
      </c>
      <c r="F1389" s="6"/>
      <c r="G1389" s="2" t="s">
        <v>103</v>
      </c>
      <c r="H1389" s="2" t="s">
        <v>104</v>
      </c>
      <c r="I1389" s="2" t="s">
        <v>15</v>
      </c>
      <c r="J1389" s="2" t="s">
        <v>16</v>
      </c>
    </row>
    <row r="1390" spans="1:10" x14ac:dyDescent="0.3">
      <c r="A1390" s="2" t="s">
        <v>1860</v>
      </c>
      <c r="B1390" s="2" t="s">
        <v>1861</v>
      </c>
      <c r="C1390" s="2" t="s">
        <v>2319</v>
      </c>
      <c r="D1390" s="2" t="s">
        <v>1862</v>
      </c>
      <c r="E1390" s="12" t="s">
        <v>12</v>
      </c>
      <c r="F1390" s="6"/>
      <c r="G1390" s="2" t="s">
        <v>103</v>
      </c>
      <c r="H1390" s="2" t="s">
        <v>32</v>
      </c>
      <c r="I1390" s="6"/>
      <c r="J1390" s="2" t="s">
        <v>16</v>
      </c>
    </row>
    <row r="1391" spans="1:10" x14ac:dyDescent="0.3">
      <c r="A1391" s="2" t="s">
        <v>1863</v>
      </c>
      <c r="B1391" s="2" t="s">
        <v>1771</v>
      </c>
      <c r="C1391" s="2" t="s">
        <v>2319</v>
      </c>
      <c r="D1391" s="2" t="s">
        <v>1864</v>
      </c>
      <c r="E1391" s="12" t="s">
        <v>12</v>
      </c>
      <c r="F1391" s="6"/>
      <c r="G1391" s="2" t="s">
        <v>103</v>
      </c>
      <c r="H1391" s="2" t="s">
        <v>104</v>
      </c>
      <c r="I1391" s="2" t="s">
        <v>15</v>
      </c>
      <c r="J1391" s="2" t="s">
        <v>16</v>
      </c>
    </row>
    <row r="1392" spans="1:10" x14ac:dyDescent="0.3">
      <c r="A1392" s="2" t="s">
        <v>1865</v>
      </c>
      <c r="B1392" s="2" t="s">
        <v>1774</v>
      </c>
      <c r="C1392" s="2" t="s">
        <v>2319</v>
      </c>
      <c r="D1392" s="2" t="s">
        <v>1866</v>
      </c>
      <c r="E1392" s="12" t="s">
        <v>12</v>
      </c>
      <c r="F1392" s="6"/>
      <c r="G1392" s="2" t="s">
        <v>103</v>
      </c>
      <c r="H1392" s="2" t="s">
        <v>104</v>
      </c>
      <c r="I1392" s="2" t="s">
        <v>2327</v>
      </c>
      <c r="J1392" s="2" t="s">
        <v>16</v>
      </c>
    </row>
    <row r="1393" spans="1:10" x14ac:dyDescent="0.3">
      <c r="A1393" s="2" t="s">
        <v>1867</v>
      </c>
      <c r="B1393" s="2" t="s">
        <v>1777</v>
      </c>
      <c r="C1393" s="2" t="s">
        <v>2319</v>
      </c>
      <c r="D1393" s="2" t="s">
        <v>1868</v>
      </c>
      <c r="E1393" s="12" t="s">
        <v>12</v>
      </c>
      <c r="F1393" s="6"/>
      <c r="G1393" s="2" t="s">
        <v>103</v>
      </c>
      <c r="H1393" s="2" t="s">
        <v>104</v>
      </c>
      <c r="I1393" s="6"/>
      <c r="J1393" s="2" t="s">
        <v>16</v>
      </c>
    </row>
    <row r="1394" spans="1:10" x14ac:dyDescent="0.3">
      <c r="A1394" s="2" t="s">
        <v>1869</v>
      </c>
      <c r="B1394" s="2" t="s">
        <v>1780</v>
      </c>
      <c r="C1394" s="2" t="s">
        <v>2319</v>
      </c>
      <c r="D1394" s="2" t="s">
        <v>1870</v>
      </c>
      <c r="E1394" s="12" t="s">
        <v>12</v>
      </c>
      <c r="F1394" s="6"/>
      <c r="G1394" s="2" t="s">
        <v>103</v>
      </c>
      <c r="H1394" s="2" t="s">
        <v>104</v>
      </c>
      <c r="I1394" s="6"/>
      <c r="J1394" s="2" t="s">
        <v>16</v>
      </c>
    </row>
    <row r="1395" spans="1:10" x14ac:dyDescent="0.3">
      <c r="A1395" s="2" t="s">
        <v>1871</v>
      </c>
      <c r="B1395" s="2" t="s">
        <v>1872</v>
      </c>
      <c r="C1395" s="2" t="s">
        <v>2319</v>
      </c>
      <c r="D1395" s="2" t="s">
        <v>1873</v>
      </c>
      <c r="E1395" s="12" t="s">
        <v>12</v>
      </c>
      <c r="F1395" s="6"/>
      <c r="G1395" s="2" t="s">
        <v>103</v>
      </c>
      <c r="H1395" s="2" t="s">
        <v>104</v>
      </c>
      <c r="I1395" s="6"/>
      <c r="J1395" s="2" t="s">
        <v>16</v>
      </c>
    </row>
    <row r="1396" spans="1:10" x14ac:dyDescent="0.3">
      <c r="A1396" s="2" t="s">
        <v>1874</v>
      </c>
      <c r="B1396" s="2" t="s">
        <v>1783</v>
      </c>
      <c r="C1396" s="2" t="s">
        <v>2319</v>
      </c>
      <c r="D1396" s="2" t="s">
        <v>1875</v>
      </c>
      <c r="E1396" s="12" t="s">
        <v>12</v>
      </c>
      <c r="F1396" s="6"/>
      <c r="G1396" s="2" t="s">
        <v>103</v>
      </c>
      <c r="H1396" s="2" t="s">
        <v>104</v>
      </c>
      <c r="I1396" s="6"/>
      <c r="J1396" s="2" t="s">
        <v>16</v>
      </c>
    </row>
    <row r="1397" spans="1:10" x14ac:dyDescent="0.3">
      <c r="A1397" s="2" t="s">
        <v>1876</v>
      </c>
      <c r="B1397" s="2" t="s">
        <v>1877</v>
      </c>
      <c r="C1397" s="2" t="s">
        <v>2319</v>
      </c>
      <c r="D1397" s="2" t="s">
        <v>1878</v>
      </c>
      <c r="E1397" s="12" t="s">
        <v>12</v>
      </c>
      <c r="F1397" s="6"/>
      <c r="G1397" s="2" t="s">
        <v>103</v>
      </c>
      <c r="H1397" s="2" t="s">
        <v>104</v>
      </c>
      <c r="I1397" s="6"/>
      <c r="J1397" s="2" t="s">
        <v>16</v>
      </c>
    </row>
    <row r="1398" spans="1:10" x14ac:dyDescent="0.3">
      <c r="A1398" s="2" t="s">
        <v>1879</v>
      </c>
      <c r="B1398" s="2" t="s">
        <v>1795</v>
      </c>
      <c r="C1398" s="2" t="s">
        <v>2319</v>
      </c>
      <c r="D1398" s="2" t="s">
        <v>1880</v>
      </c>
      <c r="E1398" s="12" t="s">
        <v>12</v>
      </c>
      <c r="F1398" s="6"/>
      <c r="G1398" s="2" t="s">
        <v>103</v>
      </c>
      <c r="H1398" s="2" t="s">
        <v>104</v>
      </c>
      <c r="I1398" s="6"/>
      <c r="J1398" s="2" t="s">
        <v>16</v>
      </c>
    </row>
    <row r="1399" spans="1:10" x14ac:dyDescent="0.3">
      <c r="A1399" s="2" t="s">
        <v>1881</v>
      </c>
      <c r="B1399" s="2" t="s">
        <v>1882</v>
      </c>
      <c r="C1399" s="2" t="s">
        <v>2319</v>
      </c>
      <c r="D1399" s="2" t="s">
        <v>1883</v>
      </c>
      <c r="E1399" s="12" t="s">
        <v>12</v>
      </c>
      <c r="F1399" s="6"/>
      <c r="G1399" s="2" t="s">
        <v>103</v>
      </c>
      <c r="H1399" s="2" t="s">
        <v>104</v>
      </c>
      <c r="I1399" s="2" t="s">
        <v>15</v>
      </c>
      <c r="J1399" s="2" t="s">
        <v>16</v>
      </c>
    </row>
    <row r="1400" spans="1:10" x14ac:dyDescent="0.3">
      <c r="A1400" s="2" t="s">
        <v>1884</v>
      </c>
      <c r="B1400" s="2" t="s">
        <v>1807</v>
      </c>
      <c r="C1400" s="2" t="s">
        <v>2319</v>
      </c>
      <c r="D1400" s="2" t="s">
        <v>1885</v>
      </c>
      <c r="E1400" s="12" t="s">
        <v>12</v>
      </c>
      <c r="F1400" s="6"/>
      <c r="G1400" s="2" t="s">
        <v>103</v>
      </c>
      <c r="H1400" s="2" t="s">
        <v>104</v>
      </c>
      <c r="I1400" s="2" t="s">
        <v>15</v>
      </c>
      <c r="J1400" s="2" t="s">
        <v>16</v>
      </c>
    </row>
    <row r="1401" spans="1:10" x14ac:dyDescent="0.3">
      <c r="A1401" s="2" t="s">
        <v>1886</v>
      </c>
      <c r="B1401" s="2" t="s">
        <v>1810</v>
      </c>
      <c r="C1401" s="2" t="s">
        <v>2319</v>
      </c>
      <c r="D1401" s="2" t="s">
        <v>1887</v>
      </c>
      <c r="E1401" s="12" t="s">
        <v>12</v>
      </c>
      <c r="F1401" s="6"/>
      <c r="G1401" s="2" t="s">
        <v>103</v>
      </c>
      <c r="H1401" s="2" t="s">
        <v>104</v>
      </c>
      <c r="I1401" s="2" t="s">
        <v>15</v>
      </c>
      <c r="J1401" s="2" t="s">
        <v>16</v>
      </c>
    </row>
    <row r="1402" spans="1:10" x14ac:dyDescent="0.3">
      <c r="A1402" s="2" t="s">
        <v>1888</v>
      </c>
      <c r="B1402" s="2" t="s">
        <v>1889</v>
      </c>
      <c r="C1402" s="2" t="s">
        <v>2319</v>
      </c>
      <c r="D1402" s="2" t="s">
        <v>1890</v>
      </c>
      <c r="E1402" s="12" t="s">
        <v>12</v>
      </c>
      <c r="F1402" s="6"/>
      <c r="G1402" s="2" t="s">
        <v>103</v>
      </c>
      <c r="H1402" s="2" t="s">
        <v>104</v>
      </c>
      <c r="I1402" s="2" t="s">
        <v>15</v>
      </c>
      <c r="J1402" s="2" t="s">
        <v>16</v>
      </c>
    </row>
    <row r="1403" spans="1:10" x14ac:dyDescent="0.3">
      <c r="A1403" s="2" t="s">
        <v>1891</v>
      </c>
      <c r="B1403" s="2" t="s">
        <v>1892</v>
      </c>
      <c r="C1403" s="2" t="s">
        <v>2319</v>
      </c>
      <c r="D1403" s="2" t="s">
        <v>1893</v>
      </c>
      <c r="E1403" s="12" t="s">
        <v>12</v>
      </c>
      <c r="F1403" s="6"/>
      <c r="G1403" s="2" t="s">
        <v>103</v>
      </c>
      <c r="H1403" s="2" t="s">
        <v>104</v>
      </c>
      <c r="I1403" s="6"/>
      <c r="J1403" s="2" t="s">
        <v>16</v>
      </c>
    </row>
    <row r="1404" spans="1:10" x14ac:dyDescent="0.3">
      <c r="A1404" s="2" t="s">
        <v>1894</v>
      </c>
      <c r="B1404" s="2" t="s">
        <v>1895</v>
      </c>
      <c r="C1404" s="2" t="s">
        <v>2319</v>
      </c>
      <c r="D1404" s="2" t="s">
        <v>1896</v>
      </c>
      <c r="E1404" s="12" t="s">
        <v>12</v>
      </c>
      <c r="F1404" s="6"/>
      <c r="G1404" s="2" t="s">
        <v>103</v>
      </c>
      <c r="H1404" s="2" t="s">
        <v>104</v>
      </c>
      <c r="I1404" s="2" t="s">
        <v>15</v>
      </c>
      <c r="J1404" s="2" t="s">
        <v>16</v>
      </c>
    </row>
    <row r="1405" spans="1:10" x14ac:dyDescent="0.3">
      <c r="A1405" s="2" t="s">
        <v>1897</v>
      </c>
      <c r="B1405" s="2" t="s">
        <v>1898</v>
      </c>
      <c r="C1405" s="2" t="s">
        <v>2319</v>
      </c>
      <c r="D1405" s="2" t="s">
        <v>1899</v>
      </c>
      <c r="E1405" s="12" t="s">
        <v>12</v>
      </c>
      <c r="F1405" s="6"/>
      <c r="G1405" s="2" t="s">
        <v>103</v>
      </c>
      <c r="H1405" s="2" t="s">
        <v>104</v>
      </c>
      <c r="I1405" s="6"/>
      <c r="J1405" s="2" t="s">
        <v>16</v>
      </c>
    </row>
    <row r="1406" spans="1:10" x14ac:dyDescent="0.3">
      <c r="A1406" s="2" t="s">
        <v>1900</v>
      </c>
      <c r="B1406" s="2" t="s">
        <v>1901</v>
      </c>
      <c r="C1406" s="2" t="s">
        <v>2319</v>
      </c>
      <c r="D1406" s="2" t="s">
        <v>1902</v>
      </c>
      <c r="E1406" s="12" t="s">
        <v>12</v>
      </c>
      <c r="F1406" s="6"/>
      <c r="G1406" s="2" t="s">
        <v>103</v>
      </c>
      <c r="H1406" s="2" t="s">
        <v>104</v>
      </c>
      <c r="I1406" s="6"/>
      <c r="J1406" s="2" t="s">
        <v>16</v>
      </c>
    </row>
    <row r="1407" spans="1:10" x14ac:dyDescent="0.3">
      <c r="A1407" s="2" t="s">
        <v>1903</v>
      </c>
      <c r="B1407" s="2" t="s">
        <v>1840</v>
      </c>
      <c r="C1407" s="2" t="s">
        <v>2319</v>
      </c>
      <c r="D1407" s="2" t="s">
        <v>1904</v>
      </c>
      <c r="E1407" s="12" t="s">
        <v>12</v>
      </c>
      <c r="F1407" s="6"/>
      <c r="G1407" s="2" t="s">
        <v>103</v>
      </c>
      <c r="H1407" s="2" t="s">
        <v>104</v>
      </c>
      <c r="I1407" s="6"/>
      <c r="J1407" s="2" t="s">
        <v>16</v>
      </c>
    </row>
    <row r="1408" spans="1:10" x14ac:dyDescent="0.3">
      <c r="A1408" s="2" t="s">
        <v>1905</v>
      </c>
      <c r="B1408" s="2" t="s">
        <v>1906</v>
      </c>
      <c r="C1408" s="2" t="s">
        <v>2319</v>
      </c>
      <c r="D1408" s="2" t="s">
        <v>1907</v>
      </c>
      <c r="E1408" s="12" t="s">
        <v>12</v>
      </c>
      <c r="F1408" s="6"/>
      <c r="G1408" s="2" t="s">
        <v>103</v>
      </c>
      <c r="H1408" s="2" t="s">
        <v>32</v>
      </c>
      <c r="I1408" s="2" t="s">
        <v>15</v>
      </c>
      <c r="J1408" s="2" t="s">
        <v>16</v>
      </c>
    </row>
    <row r="1409" spans="1:10" x14ac:dyDescent="0.3">
      <c r="A1409" s="2" t="s">
        <v>2328</v>
      </c>
      <c r="B1409" s="2" t="s">
        <v>2329</v>
      </c>
      <c r="C1409" s="2" t="s">
        <v>2319</v>
      </c>
      <c r="D1409" s="2"/>
      <c r="E1409" s="12" t="s">
        <v>12</v>
      </c>
      <c r="F1409" s="6"/>
      <c r="G1409" s="2" t="s">
        <v>103</v>
      </c>
      <c r="H1409" s="2" t="s">
        <v>104</v>
      </c>
      <c r="I1409" s="6"/>
      <c r="J1409" s="2" t="s">
        <v>16</v>
      </c>
    </row>
    <row r="1410" spans="1:10" x14ac:dyDescent="0.3">
      <c r="A1410" s="2" t="s">
        <v>2330</v>
      </c>
      <c r="B1410" s="2" t="s">
        <v>2331</v>
      </c>
      <c r="C1410" s="2" t="s">
        <v>2319</v>
      </c>
      <c r="D1410" s="2"/>
      <c r="E1410" s="12" t="s">
        <v>12</v>
      </c>
      <c r="F1410" s="6"/>
      <c r="G1410" s="2" t="s">
        <v>103</v>
      </c>
      <c r="H1410" s="2" t="s">
        <v>104</v>
      </c>
      <c r="I1410" s="6"/>
      <c r="J1410" s="2" t="s">
        <v>16</v>
      </c>
    </row>
    <row r="1411" spans="1:10" x14ac:dyDescent="0.3">
      <c r="A1411" s="2" t="s">
        <v>1908</v>
      </c>
      <c r="B1411" s="2" t="s">
        <v>1909</v>
      </c>
      <c r="C1411" s="2" t="s">
        <v>2319</v>
      </c>
      <c r="D1411" s="2" t="s">
        <v>1910</v>
      </c>
      <c r="E1411" s="12" t="s">
        <v>12</v>
      </c>
      <c r="F1411" s="6"/>
      <c r="G1411" s="2" t="s">
        <v>103</v>
      </c>
      <c r="H1411" s="2" t="s">
        <v>104</v>
      </c>
      <c r="I1411" s="2" t="s">
        <v>33</v>
      </c>
      <c r="J1411" s="2" t="s">
        <v>16</v>
      </c>
    </row>
    <row r="1412" spans="1:10" x14ac:dyDescent="0.3">
      <c r="A1412" s="2" t="s">
        <v>1911</v>
      </c>
      <c r="B1412" s="2" t="s">
        <v>1912</v>
      </c>
      <c r="C1412" s="2" t="s">
        <v>2319</v>
      </c>
      <c r="D1412" s="2" t="s">
        <v>1913</v>
      </c>
      <c r="E1412" s="12" t="s">
        <v>12</v>
      </c>
      <c r="F1412" s="6"/>
      <c r="G1412" s="2" t="s">
        <v>103</v>
      </c>
      <c r="H1412" s="2" t="s">
        <v>104</v>
      </c>
      <c r="I1412" s="2" t="s">
        <v>15</v>
      </c>
      <c r="J1412" s="2" t="s">
        <v>16</v>
      </c>
    </row>
    <row r="1413" spans="1:10" x14ac:dyDescent="0.3">
      <c r="A1413" s="2" t="s">
        <v>2332</v>
      </c>
      <c r="B1413" s="2" t="s">
        <v>2333</v>
      </c>
      <c r="C1413" s="2" t="s">
        <v>2319</v>
      </c>
      <c r="D1413" s="2"/>
      <c r="E1413" s="12" t="s">
        <v>12</v>
      </c>
      <c r="F1413" s="6"/>
      <c r="G1413" s="2" t="s">
        <v>182</v>
      </c>
      <c r="H1413" s="2" t="s">
        <v>14</v>
      </c>
      <c r="I1413" s="2" t="s">
        <v>33</v>
      </c>
      <c r="J1413" s="2" t="s">
        <v>16</v>
      </c>
    </row>
    <row r="1414" spans="1:10" x14ac:dyDescent="0.3">
      <c r="A1414" s="2" t="s">
        <v>1916</v>
      </c>
      <c r="B1414" s="2" t="s">
        <v>1917</v>
      </c>
      <c r="C1414" s="2" t="s">
        <v>2319</v>
      </c>
      <c r="D1414" s="2" t="s">
        <v>1918</v>
      </c>
      <c r="E1414" s="12" t="s">
        <v>12</v>
      </c>
      <c r="F1414" s="6"/>
      <c r="G1414" s="2" t="s">
        <v>103</v>
      </c>
      <c r="H1414" s="2" t="s">
        <v>104</v>
      </c>
      <c r="I1414" s="2" t="s">
        <v>15</v>
      </c>
      <c r="J1414" s="2" t="s">
        <v>16</v>
      </c>
    </row>
    <row r="1415" spans="1:10" x14ac:dyDescent="0.3">
      <c r="A1415" s="2" t="s">
        <v>1921</v>
      </c>
      <c r="B1415" s="2" t="s">
        <v>1922</v>
      </c>
      <c r="C1415" s="2" t="s">
        <v>2319</v>
      </c>
      <c r="D1415" s="2"/>
      <c r="E1415" s="12" t="s">
        <v>12</v>
      </c>
      <c r="F1415" s="6"/>
      <c r="G1415" s="2" t="s">
        <v>103</v>
      </c>
      <c r="H1415" s="2" t="s">
        <v>104</v>
      </c>
      <c r="I1415" s="2" t="s">
        <v>67</v>
      </c>
      <c r="J1415" s="2" t="s">
        <v>16</v>
      </c>
    </row>
    <row r="1416" spans="1:10" x14ac:dyDescent="0.3">
      <c r="A1416" s="2" t="s">
        <v>2334</v>
      </c>
      <c r="B1416" s="2" t="s">
        <v>2335</v>
      </c>
      <c r="C1416" s="2" t="s">
        <v>2319</v>
      </c>
      <c r="D1416" s="2"/>
      <c r="E1416" s="12" t="s">
        <v>12</v>
      </c>
      <c r="F1416" s="6"/>
      <c r="G1416" s="2" t="s">
        <v>213</v>
      </c>
      <c r="H1416" s="2" t="s">
        <v>183</v>
      </c>
      <c r="I1416" s="2" t="s">
        <v>33</v>
      </c>
      <c r="J1416" s="2" t="s">
        <v>16</v>
      </c>
    </row>
    <row r="1417" spans="1:10" x14ac:dyDescent="0.3">
      <c r="A1417" s="2" t="s">
        <v>2299</v>
      </c>
      <c r="B1417" s="2" t="s">
        <v>2300</v>
      </c>
      <c r="C1417" s="2" t="s">
        <v>2319</v>
      </c>
      <c r="D1417" s="2"/>
      <c r="E1417" s="12" t="s">
        <v>12</v>
      </c>
      <c r="F1417" s="6"/>
      <c r="G1417" s="2" t="s">
        <v>103</v>
      </c>
      <c r="H1417" s="2" t="s">
        <v>104</v>
      </c>
      <c r="I1417" s="2" t="s">
        <v>67</v>
      </c>
      <c r="J1417" s="2" t="s">
        <v>16</v>
      </c>
    </row>
    <row r="1418" spans="1:10" x14ac:dyDescent="0.3">
      <c r="A1418" s="2" t="s">
        <v>1923</v>
      </c>
      <c r="B1418" s="2" t="s">
        <v>1924</v>
      </c>
      <c r="C1418" s="2" t="s">
        <v>2319</v>
      </c>
      <c r="D1418" s="2"/>
      <c r="E1418" s="12" t="s">
        <v>12</v>
      </c>
      <c r="F1418" s="6"/>
      <c r="G1418" s="2" t="s">
        <v>103</v>
      </c>
      <c r="H1418" s="2" t="s">
        <v>104</v>
      </c>
      <c r="I1418" s="2" t="s">
        <v>15</v>
      </c>
      <c r="J1418" s="2" t="s">
        <v>16</v>
      </c>
    </row>
    <row r="1419" spans="1:10" x14ac:dyDescent="0.3">
      <c r="A1419" s="2" t="s">
        <v>1925</v>
      </c>
      <c r="B1419" s="2" t="s">
        <v>1926</v>
      </c>
      <c r="C1419" s="2" t="s">
        <v>2319</v>
      </c>
      <c r="D1419" s="2"/>
      <c r="E1419" s="12" t="s">
        <v>12</v>
      </c>
      <c r="F1419" s="6"/>
      <c r="G1419" s="2" t="s">
        <v>103</v>
      </c>
      <c r="H1419" s="2" t="s">
        <v>104</v>
      </c>
      <c r="I1419" s="2" t="s">
        <v>15</v>
      </c>
      <c r="J1419" s="2" t="s">
        <v>16</v>
      </c>
    </row>
    <row r="1420" spans="1:10" x14ac:dyDescent="0.3">
      <c r="A1420" s="2" t="s">
        <v>1927</v>
      </c>
      <c r="B1420" s="2" t="s">
        <v>1928</v>
      </c>
      <c r="C1420" s="2" t="s">
        <v>2319</v>
      </c>
      <c r="D1420" s="2"/>
      <c r="E1420" s="12" t="s">
        <v>12</v>
      </c>
      <c r="F1420" s="6"/>
      <c r="G1420" s="2" t="s">
        <v>103</v>
      </c>
      <c r="H1420" s="2" t="s">
        <v>104</v>
      </c>
      <c r="I1420" s="2" t="s">
        <v>33</v>
      </c>
      <c r="J1420" s="2" t="s">
        <v>16</v>
      </c>
    </row>
    <row r="1421" spans="1:10" x14ac:dyDescent="0.3">
      <c r="A1421" s="2" t="s">
        <v>1929</v>
      </c>
      <c r="B1421" s="2" t="s">
        <v>1930</v>
      </c>
      <c r="C1421" s="2" t="s">
        <v>2319</v>
      </c>
      <c r="D1421" s="2"/>
      <c r="E1421" s="12" t="s">
        <v>12</v>
      </c>
      <c r="F1421" s="6"/>
      <c r="G1421" s="2" t="s">
        <v>103</v>
      </c>
      <c r="H1421" s="2" t="s">
        <v>104</v>
      </c>
      <c r="I1421" s="2" t="s">
        <v>15</v>
      </c>
      <c r="J1421" s="2" t="s">
        <v>16</v>
      </c>
    </row>
    <row r="1422" spans="1:10" x14ac:dyDescent="0.3">
      <c r="A1422" s="2" t="s">
        <v>1931</v>
      </c>
      <c r="B1422" s="2" t="s">
        <v>1932</v>
      </c>
      <c r="C1422" s="2" t="s">
        <v>2319</v>
      </c>
      <c r="D1422" s="2"/>
      <c r="E1422" s="12" t="s">
        <v>12</v>
      </c>
      <c r="F1422" s="6"/>
      <c r="G1422" s="2" t="s">
        <v>103</v>
      </c>
      <c r="H1422" s="2" t="s">
        <v>104</v>
      </c>
      <c r="I1422" s="2" t="s">
        <v>33</v>
      </c>
      <c r="J1422" s="2" t="s">
        <v>16</v>
      </c>
    </row>
    <row r="1423" spans="1:10" x14ac:dyDescent="0.3">
      <c r="A1423" s="2" t="s">
        <v>1933</v>
      </c>
      <c r="B1423" s="2" t="s">
        <v>1934</v>
      </c>
      <c r="C1423" s="2" t="s">
        <v>2319</v>
      </c>
      <c r="D1423" s="2"/>
      <c r="E1423" s="12" t="s">
        <v>12</v>
      </c>
      <c r="F1423" s="6"/>
      <c r="G1423" s="2" t="s">
        <v>103</v>
      </c>
      <c r="H1423" s="2" t="s">
        <v>104</v>
      </c>
      <c r="I1423" s="2" t="s">
        <v>15</v>
      </c>
      <c r="J1423" s="2" t="s">
        <v>16</v>
      </c>
    </row>
    <row r="1424" spans="1:10" x14ac:dyDescent="0.3">
      <c r="A1424" s="2" t="s">
        <v>2336</v>
      </c>
      <c r="B1424" s="2" t="s">
        <v>2337</v>
      </c>
      <c r="C1424" s="2" t="s">
        <v>2319</v>
      </c>
      <c r="D1424" s="2"/>
      <c r="E1424" s="12" t="s">
        <v>12</v>
      </c>
      <c r="F1424" s="6"/>
      <c r="G1424" s="2" t="s">
        <v>103</v>
      </c>
      <c r="H1424" s="2" t="s">
        <v>104</v>
      </c>
      <c r="I1424" s="2" t="s">
        <v>33</v>
      </c>
      <c r="J1424" s="2" t="s">
        <v>16</v>
      </c>
    </row>
    <row r="1425" spans="1:10" x14ac:dyDescent="0.3">
      <c r="A1425" s="2" t="s">
        <v>2188</v>
      </c>
      <c r="B1425" s="2" t="s">
        <v>2189</v>
      </c>
      <c r="C1425" s="2" t="s">
        <v>2319</v>
      </c>
      <c r="D1425" s="2" t="s">
        <v>1955</v>
      </c>
      <c r="E1425" s="12" t="s">
        <v>12</v>
      </c>
      <c r="F1425" s="6"/>
      <c r="G1425" s="2" t="s">
        <v>25</v>
      </c>
      <c r="H1425" s="2" t="s">
        <v>26</v>
      </c>
      <c r="I1425" s="2" t="s">
        <v>15</v>
      </c>
      <c r="J1425" s="2" t="s">
        <v>381</v>
      </c>
    </row>
    <row r="1426" spans="1:10" x14ac:dyDescent="0.3">
      <c r="A1426" s="2" t="s">
        <v>2338</v>
      </c>
      <c r="B1426" s="2" t="s">
        <v>2339</v>
      </c>
      <c r="C1426" s="2" t="s">
        <v>2319</v>
      </c>
      <c r="D1426" s="2"/>
      <c r="E1426" s="12" t="s">
        <v>12</v>
      </c>
      <c r="F1426" s="6"/>
      <c r="G1426" s="2" t="s">
        <v>103</v>
      </c>
      <c r="H1426" s="2" t="s">
        <v>104</v>
      </c>
      <c r="I1426" s="2" t="s">
        <v>15</v>
      </c>
      <c r="J1426" s="2" t="s">
        <v>16</v>
      </c>
    </row>
    <row r="1427" spans="1:10" x14ac:dyDescent="0.3">
      <c r="A1427" s="2" t="s">
        <v>2340</v>
      </c>
      <c r="B1427" s="2" t="s">
        <v>2341</v>
      </c>
      <c r="C1427" s="2" t="s">
        <v>2319</v>
      </c>
      <c r="D1427" s="2"/>
      <c r="E1427" s="12" t="s">
        <v>12</v>
      </c>
      <c r="F1427" s="6"/>
      <c r="G1427" s="2" t="s">
        <v>361</v>
      </c>
      <c r="H1427" s="2" t="s">
        <v>362</v>
      </c>
      <c r="I1427" s="2" t="s">
        <v>33</v>
      </c>
      <c r="J1427" s="2" t="s">
        <v>16</v>
      </c>
    </row>
    <row r="1428" spans="1:10" x14ac:dyDescent="0.3">
      <c r="A1428" s="2" t="s">
        <v>2342</v>
      </c>
      <c r="B1428" s="2" t="s">
        <v>2343</v>
      </c>
      <c r="C1428" s="2" t="s">
        <v>2319</v>
      </c>
      <c r="D1428" s="2"/>
      <c r="E1428" s="12" t="s">
        <v>12</v>
      </c>
      <c r="F1428" s="6"/>
      <c r="G1428" s="2" t="s">
        <v>103</v>
      </c>
      <c r="H1428" s="2" t="s">
        <v>104</v>
      </c>
      <c r="I1428" s="2" t="s">
        <v>33</v>
      </c>
      <c r="J1428" s="2" t="s">
        <v>143</v>
      </c>
    </row>
    <row r="1429" spans="1:10" x14ac:dyDescent="0.3">
      <c r="A1429" s="2" t="s">
        <v>2344</v>
      </c>
      <c r="B1429" s="2" t="s">
        <v>2345</v>
      </c>
      <c r="C1429" s="2" t="s">
        <v>2319</v>
      </c>
      <c r="D1429" s="2"/>
      <c r="E1429" s="12" t="s">
        <v>12</v>
      </c>
      <c r="F1429" s="6"/>
      <c r="G1429" s="2" t="s">
        <v>103</v>
      </c>
      <c r="H1429" s="2" t="s">
        <v>104</v>
      </c>
      <c r="I1429" s="2" t="s">
        <v>33</v>
      </c>
      <c r="J1429" s="2" t="s">
        <v>16</v>
      </c>
    </row>
    <row r="1430" spans="1:10" x14ac:dyDescent="0.3">
      <c r="A1430" s="2" t="s">
        <v>2346</v>
      </c>
      <c r="B1430" s="2" t="s">
        <v>2347</v>
      </c>
      <c r="C1430" s="2" t="s">
        <v>2319</v>
      </c>
      <c r="D1430" s="2"/>
      <c r="E1430" s="12" t="s">
        <v>12</v>
      </c>
      <c r="F1430" s="6"/>
      <c r="G1430" s="2" t="s">
        <v>103</v>
      </c>
      <c r="H1430" s="2" t="s">
        <v>104</v>
      </c>
      <c r="I1430" s="6"/>
      <c r="J1430" s="2" t="s">
        <v>143</v>
      </c>
    </row>
    <row r="1431" spans="1:10" x14ac:dyDescent="0.3">
      <c r="A1431" s="2" t="s">
        <v>2348</v>
      </c>
      <c r="B1431" s="2" t="s">
        <v>2349</v>
      </c>
      <c r="C1431" s="2" t="s">
        <v>2319</v>
      </c>
      <c r="D1431" s="2"/>
      <c r="E1431" s="12" t="s">
        <v>12</v>
      </c>
      <c r="F1431" s="6"/>
      <c r="G1431" s="2" t="s">
        <v>103</v>
      </c>
      <c r="H1431" s="2" t="s">
        <v>104</v>
      </c>
      <c r="I1431" s="2" t="s">
        <v>33</v>
      </c>
      <c r="J1431" s="2" t="s">
        <v>143</v>
      </c>
    </row>
    <row r="1432" spans="1:10" x14ac:dyDescent="0.3">
      <c r="A1432" s="2" t="s">
        <v>2350</v>
      </c>
      <c r="B1432" s="2" t="s">
        <v>2351</v>
      </c>
      <c r="C1432" s="2" t="s">
        <v>2319</v>
      </c>
      <c r="D1432" s="2"/>
      <c r="E1432" s="12" t="s">
        <v>12</v>
      </c>
      <c r="F1432" s="6"/>
      <c r="G1432" s="2" t="s">
        <v>103</v>
      </c>
      <c r="H1432" s="2" t="s">
        <v>104</v>
      </c>
      <c r="I1432" s="2" t="s">
        <v>33</v>
      </c>
      <c r="J1432" s="2" t="s">
        <v>16</v>
      </c>
    </row>
    <row r="1433" spans="1:10" x14ac:dyDescent="0.3">
      <c r="A1433" s="2" t="s">
        <v>2352</v>
      </c>
      <c r="B1433" s="2" t="s">
        <v>2353</v>
      </c>
      <c r="C1433" s="2" t="s">
        <v>2319</v>
      </c>
      <c r="D1433" s="2"/>
      <c r="E1433" s="12" t="s">
        <v>12</v>
      </c>
      <c r="F1433" s="6"/>
      <c r="G1433" s="2" t="s">
        <v>103</v>
      </c>
      <c r="H1433" s="2" t="s">
        <v>104</v>
      </c>
      <c r="I1433" s="2" t="s">
        <v>33</v>
      </c>
      <c r="J1433" s="2" t="s">
        <v>143</v>
      </c>
    </row>
    <row r="1434" spans="1:10" x14ac:dyDescent="0.3">
      <c r="A1434" s="2" t="s">
        <v>1935</v>
      </c>
      <c r="B1434" s="2" t="s">
        <v>1936</v>
      </c>
      <c r="C1434" s="2" t="s">
        <v>2319</v>
      </c>
      <c r="D1434" s="2"/>
      <c r="E1434" s="12" t="s">
        <v>12</v>
      </c>
      <c r="F1434" s="6"/>
      <c r="G1434" s="2" t="s">
        <v>361</v>
      </c>
      <c r="H1434" s="2" t="s">
        <v>362</v>
      </c>
      <c r="I1434" s="2" t="s">
        <v>15</v>
      </c>
      <c r="J1434" s="2" t="s">
        <v>16</v>
      </c>
    </row>
    <row r="1435" spans="1:10" x14ac:dyDescent="0.3">
      <c r="A1435" s="2" t="s">
        <v>2110</v>
      </c>
      <c r="B1435" s="2" t="s">
        <v>2111</v>
      </c>
      <c r="C1435" s="2" t="s">
        <v>2319</v>
      </c>
      <c r="D1435" s="2"/>
      <c r="E1435" s="12" t="s">
        <v>12</v>
      </c>
      <c r="F1435" s="6"/>
      <c r="G1435" s="2" t="s">
        <v>361</v>
      </c>
      <c r="H1435" s="2" t="s">
        <v>362</v>
      </c>
      <c r="I1435" s="2" t="s">
        <v>15</v>
      </c>
      <c r="J1435" s="2" t="s">
        <v>381</v>
      </c>
    </row>
    <row r="1436" spans="1:10" x14ac:dyDescent="0.3">
      <c r="A1436" s="2" t="s">
        <v>2354</v>
      </c>
      <c r="B1436" s="2" t="s">
        <v>2355</v>
      </c>
      <c r="C1436" s="2" t="s">
        <v>2319</v>
      </c>
      <c r="D1436" s="2"/>
      <c r="E1436" s="15" t="s">
        <v>30</v>
      </c>
      <c r="F1436" s="6" t="s">
        <v>2369</v>
      </c>
      <c r="G1436" s="2" t="s">
        <v>114</v>
      </c>
      <c r="H1436" s="2" t="s">
        <v>115</v>
      </c>
      <c r="I1436" s="6"/>
      <c r="J1436" s="2" t="s">
        <v>16</v>
      </c>
    </row>
    <row r="1437" spans="1:10" x14ac:dyDescent="0.3">
      <c r="A1437" s="2" t="s">
        <v>2356</v>
      </c>
      <c r="B1437" s="2" t="s">
        <v>2357</v>
      </c>
      <c r="C1437" s="2" t="s">
        <v>2319</v>
      </c>
      <c r="D1437" s="2"/>
      <c r="E1437" s="12" t="s">
        <v>12</v>
      </c>
      <c r="F1437" s="6"/>
      <c r="G1437" s="2" t="s">
        <v>103</v>
      </c>
      <c r="H1437" s="2" t="s">
        <v>104</v>
      </c>
      <c r="I1437" s="6"/>
      <c r="J1437" s="2" t="s">
        <v>16</v>
      </c>
    </row>
    <row r="1438" spans="1:10" x14ac:dyDescent="0.3">
      <c r="A1438" s="2" t="s">
        <v>2358</v>
      </c>
      <c r="B1438" s="2" t="s">
        <v>2359</v>
      </c>
      <c r="C1438" s="2" t="s">
        <v>2319</v>
      </c>
      <c r="D1438" s="2"/>
      <c r="E1438" s="12" t="s">
        <v>12</v>
      </c>
      <c r="F1438" s="6"/>
      <c r="G1438" s="2" t="s">
        <v>114</v>
      </c>
      <c r="H1438" s="2" t="s">
        <v>115</v>
      </c>
      <c r="I1438" s="2" t="s">
        <v>33</v>
      </c>
      <c r="J1438" s="2" t="s">
        <v>16</v>
      </c>
    </row>
    <row r="1439" spans="1:10" x14ac:dyDescent="0.3">
      <c r="A1439" s="2" t="s">
        <v>2360</v>
      </c>
      <c r="B1439" s="2" t="s">
        <v>2361</v>
      </c>
      <c r="C1439" s="2" t="s">
        <v>2319</v>
      </c>
      <c r="D1439" s="2"/>
      <c r="E1439" s="12" t="s">
        <v>12</v>
      </c>
      <c r="F1439" s="6"/>
      <c r="G1439" s="2" t="s">
        <v>2362</v>
      </c>
      <c r="H1439" s="2" t="s">
        <v>14</v>
      </c>
      <c r="I1439" s="6"/>
      <c r="J1439" s="2" t="s">
        <v>16</v>
      </c>
    </row>
    <row r="1440" spans="1:10" x14ac:dyDescent="0.3">
      <c r="A1440" s="2" t="s">
        <v>2363</v>
      </c>
      <c r="B1440" s="2" t="s">
        <v>2364</v>
      </c>
      <c r="C1440" s="2" t="s">
        <v>2319</v>
      </c>
      <c r="D1440" s="2"/>
      <c r="E1440" s="12" t="s">
        <v>12</v>
      </c>
      <c r="F1440" s="6"/>
      <c r="G1440" s="2" t="s">
        <v>114</v>
      </c>
      <c r="H1440" s="2" t="s">
        <v>115</v>
      </c>
      <c r="I1440" s="2" t="s">
        <v>15</v>
      </c>
      <c r="J1440" s="2" t="s">
        <v>16</v>
      </c>
    </row>
    <row r="1441" spans="1:10" x14ac:dyDescent="0.3">
      <c r="A1441" s="2" t="s">
        <v>1937</v>
      </c>
      <c r="B1441" s="2" t="s">
        <v>1938</v>
      </c>
      <c r="C1441" s="2" t="s">
        <v>2319</v>
      </c>
      <c r="D1441" s="2" t="s">
        <v>1939</v>
      </c>
      <c r="E1441" s="12" t="s">
        <v>12</v>
      </c>
      <c r="F1441" s="6"/>
      <c r="G1441" s="2" t="s">
        <v>103</v>
      </c>
      <c r="H1441" s="2" t="s">
        <v>104</v>
      </c>
      <c r="I1441" s="6"/>
      <c r="J1441" s="2" t="s">
        <v>16</v>
      </c>
    </row>
    <row r="1442" spans="1:10" x14ac:dyDescent="0.3">
      <c r="A1442" s="2" t="s">
        <v>1940</v>
      </c>
      <c r="B1442" s="2" t="s">
        <v>1941</v>
      </c>
      <c r="C1442" s="2" t="s">
        <v>2319</v>
      </c>
      <c r="D1442" s="2" t="s">
        <v>1942</v>
      </c>
      <c r="E1442" s="12" t="s">
        <v>12</v>
      </c>
      <c r="F1442" s="6"/>
      <c r="G1442" s="2" t="s">
        <v>103</v>
      </c>
      <c r="H1442" s="2" t="s">
        <v>104</v>
      </c>
      <c r="I1442" s="6"/>
      <c r="J1442" s="2" t="s">
        <v>16</v>
      </c>
    </row>
    <row r="1443" spans="1:10" x14ac:dyDescent="0.3">
      <c r="A1443" s="2" t="s">
        <v>2115</v>
      </c>
      <c r="B1443" s="2" t="s">
        <v>2116</v>
      </c>
      <c r="C1443" s="2" t="s">
        <v>2319</v>
      </c>
      <c r="D1443" s="2" t="s">
        <v>2117</v>
      </c>
      <c r="E1443" s="12" t="s">
        <v>12</v>
      </c>
      <c r="F1443" s="6"/>
      <c r="G1443" s="2" t="s">
        <v>25</v>
      </c>
      <c r="H1443" s="2" t="s">
        <v>26</v>
      </c>
      <c r="I1443" s="2" t="s">
        <v>15</v>
      </c>
      <c r="J1443" s="2" t="s">
        <v>16</v>
      </c>
    </row>
  </sheetData>
  <autoFilter ref="A1:J1443" xr:uid="{4DC1E15D-8570-4FFD-9E22-9FA1558DF4A9}"/>
  <conditionalFormatting sqref="A506:A661">
    <cfRule type="duplicateValues" dxfId="8" priority="9"/>
  </conditionalFormatting>
  <conditionalFormatting sqref="A778:A925">
    <cfRule type="duplicateValues" dxfId="7" priority="7"/>
  </conditionalFormatting>
  <conditionalFormatting sqref="A926:A999">
    <cfRule type="duplicateValues" dxfId="6" priority="6"/>
  </conditionalFormatting>
  <conditionalFormatting sqref="A1020:A1067">
    <cfRule type="duplicateValues" dxfId="5" priority="5"/>
  </conditionalFormatting>
  <conditionalFormatting sqref="A1094:A1203">
    <cfRule type="duplicateValues" dxfId="4" priority="4"/>
  </conditionalFormatting>
  <conditionalFormatting sqref="A1204:A1233">
    <cfRule type="duplicateValues" dxfId="3" priority="3"/>
  </conditionalFormatting>
  <conditionalFormatting sqref="A1247:A1273">
    <cfRule type="duplicateValues" dxfId="2" priority="2"/>
  </conditionalFormatting>
  <conditionalFormatting sqref="A1274:A1443">
    <cfRule type="duplicateValues" dxfId="1" priority="1"/>
  </conditionalFormatting>
  <conditionalFormatting sqref="A662:A763">
    <cfRule type="duplicateValues" dxfId="0" priority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1802-E105-45C3-9AA7-985CD00CEE01}">
  <dimension ref="A3:E24"/>
  <sheetViews>
    <sheetView workbookViewId="0">
      <selection activeCell="F15" sqref="F15"/>
    </sheetView>
  </sheetViews>
  <sheetFormatPr defaultRowHeight="14.4" x14ac:dyDescent="0.3"/>
  <cols>
    <col min="1" max="1" width="35.5546875" bestFit="1" customWidth="1"/>
    <col min="2" max="2" width="15.5546875" bestFit="1" customWidth="1"/>
    <col min="3" max="3" width="6.77734375" bestFit="1" customWidth="1"/>
    <col min="4" max="4" width="10.77734375" bestFit="1" customWidth="1"/>
    <col min="5" max="5" width="10.5546875" customWidth="1"/>
    <col min="6" max="6" width="49.44140625" bestFit="1" customWidth="1"/>
    <col min="7" max="7" width="50.109375" bestFit="1" customWidth="1"/>
    <col min="8" max="8" width="65.88671875" bestFit="1" customWidth="1"/>
    <col min="9" max="9" width="58.6640625" bestFit="1" customWidth="1"/>
    <col min="10" max="10" width="33.33203125" bestFit="1" customWidth="1"/>
    <col min="11" max="11" width="45" bestFit="1" customWidth="1"/>
    <col min="12" max="12" width="41.109375" bestFit="1" customWidth="1"/>
    <col min="13" max="13" width="33.109375" bestFit="1" customWidth="1"/>
    <col min="14" max="14" width="54.6640625" bestFit="1" customWidth="1"/>
    <col min="15" max="15" width="43.88671875" bestFit="1" customWidth="1"/>
    <col min="16" max="16" width="64.88671875" bestFit="1" customWidth="1"/>
    <col min="17" max="17" width="38.88671875" bestFit="1" customWidth="1"/>
    <col min="18" max="18" width="52.33203125" bestFit="1" customWidth="1"/>
    <col min="19" max="19" width="41.5546875" bestFit="1" customWidth="1"/>
    <col min="20" max="20" width="62.6640625" bestFit="1" customWidth="1"/>
    <col min="21" max="21" width="45.21875" bestFit="1" customWidth="1"/>
    <col min="22" max="22" width="64.77734375" bestFit="1" customWidth="1"/>
    <col min="23" max="23" width="69.6640625" bestFit="1" customWidth="1"/>
    <col min="24" max="24" width="103.109375" bestFit="1" customWidth="1"/>
    <col min="25" max="25" width="107.6640625" bestFit="1" customWidth="1"/>
    <col min="26" max="26" width="81.44140625" bestFit="1" customWidth="1"/>
    <col min="27" max="27" width="91.44140625" bestFit="1" customWidth="1"/>
    <col min="28" max="28" width="89.33203125" bestFit="1" customWidth="1"/>
    <col min="29" max="29" width="59.21875" bestFit="1" customWidth="1"/>
    <col min="30" max="30" width="145.5546875" bestFit="1" customWidth="1"/>
    <col min="31" max="31" width="158.6640625" bestFit="1" customWidth="1"/>
    <col min="32" max="32" width="159.88671875" bestFit="1" customWidth="1"/>
    <col min="33" max="33" width="152.33203125" bestFit="1" customWidth="1"/>
    <col min="34" max="34" width="126.77734375" bestFit="1" customWidth="1"/>
    <col min="35" max="35" width="67.77734375" bestFit="1" customWidth="1"/>
    <col min="36" max="36" width="63.109375" bestFit="1" customWidth="1"/>
    <col min="37" max="37" width="53.21875" bestFit="1" customWidth="1"/>
    <col min="38" max="38" width="94.44140625" bestFit="1" customWidth="1"/>
    <col min="39" max="39" width="110.88671875" bestFit="1" customWidth="1"/>
    <col min="40" max="40" width="68.33203125" bestFit="1" customWidth="1"/>
    <col min="41" max="41" width="52.6640625" bestFit="1" customWidth="1"/>
    <col min="42" max="42" width="50.77734375" bestFit="1" customWidth="1"/>
    <col min="43" max="43" width="53" bestFit="1" customWidth="1"/>
    <col min="44" max="44" width="73.6640625" bestFit="1" customWidth="1"/>
    <col min="45" max="45" width="76" bestFit="1" customWidth="1"/>
    <col min="46" max="46" width="67.88671875" bestFit="1" customWidth="1"/>
    <col min="47" max="47" width="46" bestFit="1" customWidth="1"/>
    <col min="48" max="48" width="67.77734375" bestFit="1" customWidth="1"/>
    <col min="49" max="49" width="74.77734375" bestFit="1" customWidth="1"/>
    <col min="50" max="50" width="72.77734375" bestFit="1" customWidth="1"/>
    <col min="51" max="51" width="75.109375" bestFit="1" customWidth="1"/>
    <col min="52" max="52" width="74.88671875" bestFit="1" customWidth="1"/>
    <col min="53" max="53" width="77.109375" bestFit="1" customWidth="1"/>
    <col min="54" max="54" width="49.21875" bestFit="1" customWidth="1"/>
    <col min="55" max="55" width="72.33203125" bestFit="1" customWidth="1"/>
    <col min="56" max="56" width="44" bestFit="1" customWidth="1"/>
    <col min="57" max="57" width="82.77734375" bestFit="1" customWidth="1"/>
    <col min="58" max="58" width="68.21875" bestFit="1" customWidth="1"/>
    <col min="59" max="59" width="58.6640625" bestFit="1" customWidth="1"/>
    <col min="60" max="60" width="100.44140625" bestFit="1" customWidth="1"/>
    <col min="61" max="61" width="98.44140625" bestFit="1" customWidth="1"/>
    <col min="62" max="62" width="100.77734375" bestFit="1" customWidth="1"/>
    <col min="63" max="63" width="100.5546875" bestFit="1" customWidth="1"/>
    <col min="64" max="64" width="102.77734375" bestFit="1" customWidth="1"/>
    <col min="65" max="65" width="91.88671875" bestFit="1" customWidth="1"/>
    <col min="66" max="66" width="90.88671875" bestFit="1" customWidth="1"/>
    <col min="67" max="67" width="112.77734375" bestFit="1" customWidth="1"/>
    <col min="68" max="68" width="115" bestFit="1" customWidth="1"/>
    <col min="69" max="69" width="97.21875" bestFit="1" customWidth="1"/>
    <col min="70" max="70" width="99.5546875" bestFit="1" customWidth="1"/>
    <col min="71" max="71" width="103" bestFit="1" customWidth="1"/>
    <col min="72" max="72" width="105.33203125" bestFit="1" customWidth="1"/>
    <col min="73" max="73" width="76" bestFit="1" customWidth="1"/>
    <col min="74" max="74" width="69.5546875" bestFit="1" customWidth="1"/>
    <col min="75" max="75" width="70.6640625" bestFit="1" customWidth="1"/>
    <col min="76" max="76" width="91.88671875" bestFit="1" customWidth="1"/>
    <col min="77" max="77" width="65.33203125" bestFit="1" customWidth="1"/>
    <col min="78" max="78" width="67.88671875" bestFit="1" customWidth="1"/>
    <col min="79" max="79" width="67.21875" bestFit="1" customWidth="1"/>
    <col min="80" max="80" width="49.88671875" bestFit="1" customWidth="1"/>
    <col min="81" max="81" width="55.5546875" bestFit="1" customWidth="1"/>
    <col min="82" max="82" width="67.44140625" bestFit="1" customWidth="1"/>
    <col min="83" max="83" width="26.44140625" bestFit="1" customWidth="1"/>
    <col min="84" max="84" width="76.33203125" bestFit="1" customWidth="1"/>
    <col min="85" max="85" width="49.109375" bestFit="1" customWidth="1"/>
    <col min="86" max="86" width="65.77734375" bestFit="1" customWidth="1"/>
    <col min="87" max="87" width="44.77734375" bestFit="1" customWidth="1"/>
    <col min="88" max="88" width="76.6640625" bestFit="1" customWidth="1"/>
    <col min="89" max="89" width="48.88671875" bestFit="1" customWidth="1"/>
    <col min="90" max="90" width="23.88671875" bestFit="1" customWidth="1"/>
    <col min="91" max="91" width="57.5546875" bestFit="1" customWidth="1"/>
    <col min="92" max="92" width="30.6640625" bestFit="1" customWidth="1"/>
    <col min="93" max="93" width="52.44140625" bestFit="1" customWidth="1"/>
    <col min="94" max="94" width="87.44140625" bestFit="1" customWidth="1"/>
    <col min="95" max="95" width="59.6640625" bestFit="1" customWidth="1"/>
    <col min="96" max="96" width="42.21875" bestFit="1" customWidth="1"/>
    <col min="97" max="97" width="62.5546875" bestFit="1" customWidth="1"/>
    <col min="98" max="98" width="35.88671875" bestFit="1" customWidth="1"/>
    <col min="99" max="99" width="39.33203125" bestFit="1" customWidth="1"/>
    <col min="100" max="100" width="53.44140625" bestFit="1" customWidth="1"/>
    <col min="101" max="101" width="40.5546875" bestFit="1" customWidth="1"/>
    <col min="102" max="102" width="35.88671875" bestFit="1" customWidth="1"/>
    <col min="103" max="103" width="28.5546875" bestFit="1" customWidth="1"/>
    <col min="104" max="104" width="37.88671875" bestFit="1" customWidth="1"/>
    <col min="105" max="105" width="37" bestFit="1" customWidth="1"/>
    <col min="106" max="106" width="34.33203125" bestFit="1" customWidth="1"/>
    <col min="107" max="107" width="42.33203125" bestFit="1" customWidth="1"/>
    <col min="108" max="108" width="70" bestFit="1" customWidth="1"/>
    <col min="109" max="109" width="41.6640625" bestFit="1" customWidth="1"/>
    <col min="110" max="110" width="72.88671875" bestFit="1" customWidth="1"/>
    <col min="111" max="111" width="45.21875" bestFit="1" customWidth="1"/>
    <col min="112" max="112" width="58.33203125" bestFit="1" customWidth="1"/>
    <col min="113" max="113" width="35.5546875" bestFit="1" customWidth="1"/>
    <col min="114" max="114" width="71" bestFit="1" customWidth="1"/>
    <col min="115" max="115" width="69.21875" bestFit="1" customWidth="1"/>
    <col min="116" max="116" width="112.77734375" bestFit="1" customWidth="1"/>
    <col min="117" max="117" width="86.33203125" bestFit="1" customWidth="1"/>
    <col min="118" max="118" width="49" bestFit="1" customWidth="1"/>
    <col min="119" max="119" width="46.109375" bestFit="1" customWidth="1"/>
    <col min="120" max="120" width="48.77734375" bestFit="1" customWidth="1"/>
    <col min="121" max="121" width="86.109375" bestFit="1" customWidth="1"/>
    <col min="122" max="122" width="58.77734375" bestFit="1" customWidth="1"/>
    <col min="123" max="123" width="75.88671875" bestFit="1" customWidth="1"/>
    <col min="124" max="124" width="53.6640625" bestFit="1" customWidth="1"/>
    <col min="125" max="125" width="130.44140625" bestFit="1" customWidth="1"/>
    <col min="126" max="126" width="45.6640625" bestFit="1" customWidth="1"/>
    <col min="127" max="127" width="60.21875" bestFit="1" customWidth="1"/>
    <col min="128" max="128" width="76.88671875" bestFit="1" customWidth="1"/>
    <col min="129" max="129" width="50.21875" bestFit="1" customWidth="1"/>
    <col min="130" max="130" width="84.6640625" bestFit="1" customWidth="1"/>
    <col min="131" max="131" width="86.33203125" bestFit="1" customWidth="1"/>
    <col min="132" max="133" width="89.21875" bestFit="1" customWidth="1"/>
    <col min="134" max="134" width="61.88671875" bestFit="1" customWidth="1"/>
    <col min="135" max="136" width="105.44140625" bestFit="1" customWidth="1"/>
    <col min="137" max="137" width="89.5546875" bestFit="1" customWidth="1"/>
    <col min="138" max="138" width="75.109375" bestFit="1" customWidth="1"/>
    <col min="139" max="139" width="103.77734375" bestFit="1" customWidth="1"/>
    <col min="140" max="140" width="105.6640625" bestFit="1" customWidth="1"/>
    <col min="141" max="141" width="89.5546875" bestFit="1" customWidth="1"/>
    <col min="142" max="143" width="75.109375" bestFit="1" customWidth="1"/>
    <col min="144" max="144" width="106.6640625" bestFit="1" customWidth="1"/>
    <col min="145" max="145" width="84.33203125" bestFit="1" customWidth="1"/>
    <col min="146" max="146" width="114" bestFit="1" customWidth="1"/>
    <col min="147" max="147" width="70.77734375" bestFit="1" customWidth="1"/>
    <col min="148" max="148" width="72.77734375" bestFit="1" customWidth="1"/>
    <col min="149" max="150" width="68.33203125" bestFit="1" customWidth="1"/>
    <col min="151" max="151" width="80.44140625" bestFit="1" customWidth="1"/>
    <col min="152" max="152" width="76" bestFit="1" customWidth="1"/>
    <col min="153" max="153" width="86.109375" bestFit="1" customWidth="1"/>
    <col min="154" max="154" width="61.44140625" bestFit="1" customWidth="1"/>
    <col min="155" max="155" width="59.88671875" bestFit="1" customWidth="1"/>
    <col min="156" max="156" width="59.77734375" bestFit="1" customWidth="1"/>
    <col min="157" max="157" width="97.21875" bestFit="1" customWidth="1"/>
    <col min="158" max="158" width="107.21875" bestFit="1" customWidth="1"/>
    <col min="159" max="159" width="79.33203125" bestFit="1" customWidth="1"/>
    <col min="160" max="160" width="96.33203125" bestFit="1" customWidth="1"/>
    <col min="161" max="161" width="61.44140625" bestFit="1" customWidth="1"/>
    <col min="162" max="162" width="59.88671875" bestFit="1" customWidth="1"/>
    <col min="163" max="163" width="47.33203125" bestFit="1" customWidth="1"/>
    <col min="164" max="164" width="68.88671875" bestFit="1" customWidth="1"/>
    <col min="165" max="165" width="57" bestFit="1" customWidth="1"/>
    <col min="166" max="166" width="60.109375" bestFit="1" customWidth="1"/>
    <col min="167" max="167" width="46.33203125" bestFit="1" customWidth="1"/>
    <col min="168" max="168" width="57.88671875" bestFit="1" customWidth="1"/>
    <col min="169" max="169" width="47.109375" bestFit="1" customWidth="1"/>
    <col min="170" max="170" width="68.5546875" bestFit="1" customWidth="1"/>
    <col min="171" max="171" width="56.21875" bestFit="1" customWidth="1"/>
    <col min="172" max="172" width="59.33203125" bestFit="1" customWidth="1"/>
    <col min="173" max="173" width="45.44140625" bestFit="1" customWidth="1"/>
    <col min="174" max="174" width="57.109375" bestFit="1" customWidth="1"/>
    <col min="175" max="175" width="82.77734375" bestFit="1" customWidth="1"/>
    <col min="176" max="176" width="53.21875" bestFit="1" customWidth="1"/>
    <col min="177" max="177" width="56.109375" bestFit="1" customWidth="1"/>
    <col min="178" max="178" width="47.88671875" bestFit="1" customWidth="1"/>
    <col min="179" max="179" width="48.5546875" bestFit="1" customWidth="1"/>
    <col min="180" max="180" width="47.88671875" bestFit="1" customWidth="1"/>
    <col min="181" max="181" width="27.109375" bestFit="1" customWidth="1"/>
    <col min="182" max="182" width="53.77734375" bestFit="1" customWidth="1"/>
    <col min="183" max="183" width="55.33203125" bestFit="1" customWidth="1"/>
    <col min="184" max="184" width="67.77734375" bestFit="1" customWidth="1"/>
    <col min="185" max="185" width="40.6640625" bestFit="1" customWidth="1"/>
    <col min="186" max="186" width="77.33203125" bestFit="1" customWidth="1"/>
    <col min="187" max="187" width="64.109375" bestFit="1" customWidth="1"/>
    <col min="188" max="189" width="66.33203125" bestFit="1" customWidth="1"/>
    <col min="190" max="190" width="69.77734375" bestFit="1" customWidth="1"/>
    <col min="191" max="191" width="68.6640625" bestFit="1" customWidth="1"/>
    <col min="192" max="192" width="68.5546875" bestFit="1" customWidth="1"/>
    <col min="193" max="193" width="93.109375" bestFit="1" customWidth="1"/>
    <col min="194" max="194" width="64" bestFit="1" customWidth="1"/>
    <col min="195" max="195" width="46.109375" bestFit="1" customWidth="1"/>
    <col min="196" max="196" width="67.109375" bestFit="1" customWidth="1"/>
    <col min="197" max="197" width="76.6640625" bestFit="1" customWidth="1"/>
    <col min="198" max="198" width="68.109375" bestFit="1" customWidth="1"/>
    <col min="199" max="199" width="63.21875" bestFit="1" customWidth="1"/>
    <col min="200" max="200" width="88.88671875" bestFit="1" customWidth="1"/>
    <col min="201" max="201" width="71" bestFit="1" customWidth="1"/>
    <col min="202" max="202" width="90.77734375" bestFit="1" customWidth="1"/>
    <col min="203" max="203" width="88.44140625" bestFit="1" customWidth="1"/>
    <col min="204" max="204" width="87.44140625" bestFit="1" customWidth="1"/>
    <col min="205" max="205" width="41.33203125" bestFit="1" customWidth="1"/>
    <col min="206" max="206" width="46.88671875" bestFit="1" customWidth="1"/>
    <col min="207" max="207" width="48.44140625" bestFit="1" customWidth="1"/>
    <col min="208" max="208" width="62.77734375" bestFit="1" customWidth="1"/>
    <col min="209" max="209" width="29.5546875" bestFit="1" customWidth="1"/>
    <col min="210" max="210" width="55.21875" bestFit="1" customWidth="1"/>
    <col min="211" max="211" width="51.77734375" bestFit="1" customWidth="1"/>
    <col min="212" max="212" width="64.21875" bestFit="1" customWidth="1"/>
    <col min="213" max="213" width="44.33203125" bestFit="1" customWidth="1"/>
    <col min="214" max="214" width="40.109375" bestFit="1" customWidth="1"/>
    <col min="215" max="215" width="77.6640625" bestFit="1" customWidth="1"/>
    <col min="216" max="216" width="61.5546875" bestFit="1" customWidth="1"/>
    <col min="217" max="217" width="75.109375" bestFit="1" customWidth="1"/>
    <col min="218" max="218" width="42" bestFit="1" customWidth="1"/>
    <col min="219" max="219" width="57.21875" bestFit="1" customWidth="1"/>
    <col min="220" max="220" width="67.88671875" bestFit="1" customWidth="1"/>
    <col min="221" max="221" width="35.88671875" bestFit="1" customWidth="1"/>
    <col min="222" max="222" width="42.77734375" bestFit="1" customWidth="1"/>
    <col min="223" max="223" width="73.44140625" bestFit="1" customWidth="1"/>
    <col min="224" max="224" width="46.109375" bestFit="1" customWidth="1"/>
    <col min="225" max="225" width="70.6640625" bestFit="1" customWidth="1"/>
    <col min="226" max="226" width="34.33203125" bestFit="1" customWidth="1"/>
    <col min="227" max="227" width="59.77734375" bestFit="1" customWidth="1"/>
    <col min="228" max="228" width="100.33203125" bestFit="1" customWidth="1"/>
    <col min="229" max="229" width="84.21875" bestFit="1" customWidth="1"/>
    <col min="230" max="230" width="107.6640625" bestFit="1" customWidth="1"/>
    <col min="231" max="231" width="68" bestFit="1" customWidth="1"/>
    <col min="232" max="232" width="94.109375" bestFit="1" customWidth="1"/>
    <col min="233" max="233" width="67.6640625" bestFit="1" customWidth="1"/>
    <col min="234" max="234" width="85.77734375" bestFit="1" customWidth="1"/>
    <col min="235" max="235" width="31.77734375" bestFit="1" customWidth="1"/>
    <col min="236" max="236" width="74.44140625" bestFit="1" customWidth="1"/>
    <col min="237" max="237" width="52.109375" bestFit="1" customWidth="1"/>
    <col min="238" max="238" width="73" bestFit="1" customWidth="1"/>
    <col min="239" max="239" width="65.21875" bestFit="1" customWidth="1"/>
    <col min="240" max="240" width="48" bestFit="1" customWidth="1"/>
    <col min="241" max="241" width="54.5546875" bestFit="1" customWidth="1"/>
    <col min="242" max="242" width="102.6640625" bestFit="1" customWidth="1"/>
    <col min="243" max="243" width="64.77734375" bestFit="1" customWidth="1"/>
    <col min="244" max="244" width="71.77734375" bestFit="1" customWidth="1"/>
    <col min="245" max="245" width="42.33203125" bestFit="1" customWidth="1"/>
    <col min="246" max="246" width="56.6640625" bestFit="1" customWidth="1"/>
    <col min="247" max="247" width="57.33203125" bestFit="1" customWidth="1"/>
    <col min="248" max="248" width="63.77734375" bestFit="1" customWidth="1"/>
    <col min="249" max="249" width="59.6640625" bestFit="1" customWidth="1"/>
    <col min="250" max="250" width="62.109375" bestFit="1" customWidth="1"/>
    <col min="251" max="251" width="63.5546875" bestFit="1" customWidth="1"/>
    <col min="252" max="252" width="44" bestFit="1" customWidth="1"/>
    <col min="253" max="253" width="46.5546875" bestFit="1" customWidth="1"/>
    <col min="254" max="254" width="87.21875" bestFit="1" customWidth="1"/>
    <col min="255" max="255" width="64.109375" bestFit="1" customWidth="1"/>
    <col min="256" max="256" width="80.109375" bestFit="1" customWidth="1"/>
    <col min="257" max="257" width="86.33203125" bestFit="1" customWidth="1"/>
    <col min="258" max="258" width="63.33203125" bestFit="1" customWidth="1"/>
    <col min="259" max="259" width="79.33203125" bestFit="1" customWidth="1"/>
    <col min="260" max="260" width="111.88671875" bestFit="1" customWidth="1"/>
    <col min="261" max="261" width="55.88671875" bestFit="1" customWidth="1"/>
    <col min="262" max="262" width="79.33203125" bestFit="1" customWidth="1"/>
    <col min="263" max="263" width="101.21875" bestFit="1" customWidth="1"/>
    <col min="264" max="264" width="108.77734375" bestFit="1" customWidth="1"/>
    <col min="265" max="265" width="50.88671875" bestFit="1" customWidth="1"/>
    <col min="266" max="266" width="50.21875" bestFit="1" customWidth="1"/>
    <col min="267" max="267" width="72.6640625" bestFit="1" customWidth="1"/>
    <col min="268" max="268" width="74.5546875" bestFit="1" customWidth="1"/>
    <col min="269" max="269" width="28.109375" bestFit="1" customWidth="1"/>
    <col min="270" max="270" width="37.109375" bestFit="1" customWidth="1"/>
    <col min="271" max="271" width="28.109375" bestFit="1" customWidth="1"/>
    <col min="272" max="272" width="48.33203125" bestFit="1" customWidth="1"/>
    <col min="273" max="273" width="52.109375" bestFit="1" customWidth="1"/>
    <col min="274" max="274" width="43.6640625" bestFit="1" customWidth="1"/>
    <col min="275" max="275" width="41.21875" bestFit="1" customWidth="1"/>
    <col min="276" max="276" width="36.33203125" bestFit="1" customWidth="1"/>
    <col min="277" max="277" width="53.88671875" bestFit="1" customWidth="1"/>
    <col min="278" max="278" width="40.6640625" bestFit="1" customWidth="1"/>
    <col min="279" max="279" width="40.77734375" bestFit="1" customWidth="1"/>
    <col min="280" max="280" width="65.6640625" bestFit="1" customWidth="1"/>
    <col min="281" max="281" width="71.44140625" bestFit="1" customWidth="1"/>
    <col min="282" max="282" width="33.21875" bestFit="1" customWidth="1"/>
    <col min="283" max="283" width="44.109375" bestFit="1" customWidth="1"/>
    <col min="284" max="284" width="83.44140625" bestFit="1" customWidth="1"/>
    <col min="285" max="285" width="63.88671875" bestFit="1" customWidth="1"/>
    <col min="286" max="286" width="44.21875" bestFit="1" customWidth="1"/>
    <col min="287" max="287" width="95.77734375" bestFit="1" customWidth="1"/>
    <col min="288" max="288" width="63.88671875" bestFit="1" customWidth="1"/>
    <col min="289" max="289" width="44.44140625" bestFit="1" customWidth="1"/>
    <col min="290" max="290" width="48.5546875" bestFit="1" customWidth="1"/>
    <col min="291" max="291" width="84.88671875" bestFit="1" customWidth="1"/>
    <col min="292" max="292" width="84.77734375" bestFit="1" customWidth="1"/>
    <col min="293" max="293" width="59.77734375" bestFit="1" customWidth="1"/>
    <col min="294" max="294" width="75.88671875" bestFit="1" customWidth="1"/>
    <col min="295" max="295" width="59.77734375" bestFit="1" customWidth="1"/>
    <col min="296" max="296" width="75.88671875" bestFit="1" customWidth="1"/>
    <col min="297" max="297" width="72" bestFit="1" customWidth="1"/>
    <col min="298" max="298" width="72.21875" bestFit="1" customWidth="1"/>
    <col min="299" max="299" width="29" bestFit="1" customWidth="1"/>
    <col min="300" max="300" width="38.77734375" bestFit="1" customWidth="1"/>
    <col min="301" max="301" width="117" bestFit="1" customWidth="1"/>
    <col min="302" max="302" width="120.44140625" bestFit="1" customWidth="1"/>
    <col min="303" max="303" width="55.6640625" bestFit="1" customWidth="1"/>
    <col min="304" max="304" width="66.77734375" bestFit="1" customWidth="1"/>
    <col min="305" max="305" width="69.21875" bestFit="1" customWidth="1"/>
    <col min="306" max="306" width="79.21875" bestFit="1" customWidth="1"/>
    <col min="307" max="307" width="69" bestFit="1" customWidth="1"/>
    <col min="308" max="308" width="68.5546875" bestFit="1" customWidth="1"/>
    <col min="309" max="309" width="54.6640625" bestFit="1" customWidth="1"/>
    <col min="310" max="310" width="95.6640625" bestFit="1" customWidth="1"/>
    <col min="311" max="311" width="86.33203125" bestFit="1" customWidth="1"/>
    <col min="312" max="312" width="27.88671875" bestFit="1" customWidth="1"/>
    <col min="313" max="313" width="73.109375" bestFit="1" customWidth="1"/>
    <col min="314" max="314" width="59.88671875" bestFit="1" customWidth="1"/>
    <col min="315" max="315" width="65.33203125" bestFit="1" customWidth="1"/>
    <col min="316" max="316" width="51.44140625" bestFit="1" customWidth="1"/>
    <col min="317" max="317" width="76.44140625" bestFit="1" customWidth="1"/>
    <col min="318" max="318" width="43.21875" bestFit="1" customWidth="1"/>
    <col min="319" max="319" width="104.21875" bestFit="1" customWidth="1"/>
    <col min="320" max="320" width="62.21875" bestFit="1" customWidth="1"/>
    <col min="321" max="321" width="88.44140625" bestFit="1" customWidth="1"/>
    <col min="322" max="322" width="116.5546875" bestFit="1" customWidth="1"/>
    <col min="323" max="323" width="118.77734375" bestFit="1" customWidth="1"/>
    <col min="324" max="324" width="102.5546875" bestFit="1" customWidth="1"/>
    <col min="325" max="325" width="105.109375" bestFit="1" customWidth="1"/>
    <col min="326" max="326" width="118.33203125" bestFit="1" customWidth="1"/>
    <col min="327" max="327" width="120.88671875" bestFit="1" customWidth="1"/>
    <col min="328" max="328" width="66.6640625" bestFit="1" customWidth="1"/>
    <col min="329" max="329" width="89.5546875" bestFit="1" customWidth="1"/>
    <col min="330" max="330" width="107.21875" bestFit="1" customWidth="1"/>
    <col min="331" max="331" width="58.5546875" bestFit="1" customWidth="1"/>
    <col min="332" max="332" width="48" bestFit="1" customWidth="1"/>
    <col min="333" max="333" width="28.109375" bestFit="1" customWidth="1"/>
    <col min="334" max="334" width="86.77734375" bestFit="1" customWidth="1"/>
    <col min="335" max="335" width="59.109375" bestFit="1" customWidth="1"/>
    <col min="336" max="336" width="78.5546875" bestFit="1" customWidth="1"/>
    <col min="337" max="337" width="88.6640625" bestFit="1" customWidth="1"/>
    <col min="338" max="338" width="48.77734375" bestFit="1" customWidth="1"/>
    <col min="339" max="339" width="34.88671875" bestFit="1" customWidth="1"/>
    <col min="340" max="340" width="104.44140625" bestFit="1" customWidth="1"/>
    <col min="341" max="341" width="61" bestFit="1" customWidth="1"/>
    <col min="342" max="342" width="106" bestFit="1" customWidth="1"/>
    <col min="343" max="343" width="48.21875" bestFit="1" customWidth="1"/>
    <col min="344" max="344" width="64.33203125" bestFit="1" customWidth="1"/>
    <col min="345" max="345" width="76" bestFit="1" customWidth="1"/>
    <col min="346" max="346" width="49.88671875" bestFit="1" customWidth="1"/>
    <col min="347" max="347" width="43.5546875" bestFit="1" customWidth="1"/>
    <col min="348" max="348" width="53.77734375" bestFit="1" customWidth="1"/>
    <col min="349" max="349" width="46.33203125" bestFit="1" customWidth="1"/>
    <col min="350" max="350" width="49.5546875" bestFit="1" customWidth="1"/>
    <col min="351" max="351" width="91.77734375" bestFit="1" customWidth="1"/>
    <col min="352" max="352" width="78.88671875" bestFit="1" customWidth="1"/>
    <col min="353" max="353" width="72.6640625" bestFit="1" customWidth="1"/>
    <col min="354" max="354" width="60.109375" bestFit="1" customWidth="1"/>
    <col min="355" max="355" width="60.21875" bestFit="1" customWidth="1"/>
    <col min="356" max="358" width="58.109375" bestFit="1" customWidth="1"/>
    <col min="359" max="359" width="77.44140625" bestFit="1" customWidth="1"/>
    <col min="360" max="360" width="88.6640625" bestFit="1" customWidth="1"/>
    <col min="361" max="361" width="89.6640625" bestFit="1" customWidth="1"/>
    <col min="362" max="362" width="91.21875" bestFit="1" customWidth="1"/>
    <col min="363" max="363" width="86.6640625" bestFit="1" customWidth="1"/>
    <col min="364" max="364" width="87.77734375" bestFit="1" customWidth="1"/>
    <col min="365" max="365" width="89.21875" bestFit="1" customWidth="1"/>
    <col min="366" max="366" width="86.6640625" bestFit="1" customWidth="1"/>
    <col min="367" max="367" width="87.77734375" bestFit="1" customWidth="1"/>
    <col min="368" max="368" width="89.21875" bestFit="1" customWidth="1"/>
    <col min="369" max="369" width="86.6640625" bestFit="1" customWidth="1"/>
    <col min="370" max="370" width="87.77734375" bestFit="1" customWidth="1"/>
    <col min="371" max="371" width="89.21875" bestFit="1" customWidth="1"/>
    <col min="372" max="372" width="74.33203125" bestFit="1" customWidth="1"/>
    <col min="373" max="373" width="76.88671875" bestFit="1" customWidth="1"/>
    <col min="374" max="374" width="63.33203125" bestFit="1" customWidth="1"/>
    <col min="375" max="375" width="78.88671875" bestFit="1" customWidth="1"/>
    <col min="376" max="376" width="33.109375" bestFit="1" customWidth="1"/>
    <col min="377" max="377" width="32.44140625" bestFit="1" customWidth="1"/>
    <col min="378" max="378" width="76" bestFit="1" customWidth="1"/>
    <col min="379" max="379" width="67.44140625" bestFit="1" customWidth="1"/>
    <col min="380" max="380" width="63.109375" bestFit="1" customWidth="1"/>
    <col min="381" max="381" width="84.88671875" bestFit="1" customWidth="1"/>
    <col min="382" max="382" width="81.5546875" bestFit="1" customWidth="1"/>
    <col min="383" max="383" width="63.5546875" bestFit="1" customWidth="1"/>
    <col min="384" max="384" width="55.44140625" bestFit="1" customWidth="1"/>
    <col min="385" max="385" width="44.21875" bestFit="1" customWidth="1"/>
    <col min="386" max="386" width="88.109375" bestFit="1" customWidth="1"/>
    <col min="387" max="387" width="56.77734375" bestFit="1" customWidth="1"/>
    <col min="388" max="388" width="89.6640625" bestFit="1" customWidth="1"/>
    <col min="389" max="389" width="56.5546875" bestFit="1" customWidth="1"/>
    <col min="390" max="390" width="42.6640625" bestFit="1" customWidth="1"/>
    <col min="391" max="391" width="109.6640625" bestFit="1" customWidth="1"/>
    <col min="392" max="392" width="41.109375" bestFit="1" customWidth="1"/>
    <col min="393" max="393" width="68.88671875" bestFit="1" customWidth="1"/>
    <col min="394" max="394" width="78.88671875" bestFit="1" customWidth="1"/>
    <col min="395" max="395" width="93" bestFit="1" customWidth="1"/>
    <col min="396" max="396" width="45.6640625" bestFit="1" customWidth="1"/>
    <col min="397" max="397" width="45.21875" bestFit="1" customWidth="1"/>
    <col min="398" max="399" width="67.33203125" bestFit="1" customWidth="1"/>
    <col min="400" max="400" width="49.109375" bestFit="1" customWidth="1"/>
    <col min="401" max="401" width="48" bestFit="1" customWidth="1"/>
    <col min="402" max="402" width="68.33203125" bestFit="1" customWidth="1"/>
    <col min="403" max="403" width="76.5546875" bestFit="1" customWidth="1"/>
    <col min="404" max="404" width="92.6640625" bestFit="1" customWidth="1"/>
    <col min="405" max="405" width="45.77734375" bestFit="1" customWidth="1"/>
    <col min="406" max="406" width="57.33203125" bestFit="1" customWidth="1"/>
    <col min="407" max="407" width="55.5546875" bestFit="1" customWidth="1"/>
    <col min="408" max="408" width="65.5546875" bestFit="1" customWidth="1"/>
    <col min="409" max="409" width="87.5546875" bestFit="1" customWidth="1"/>
    <col min="410" max="410" width="82.21875" bestFit="1" customWidth="1"/>
    <col min="411" max="411" width="50.33203125" bestFit="1" customWidth="1"/>
    <col min="412" max="412" width="51.109375" bestFit="1" customWidth="1"/>
    <col min="413" max="413" width="64.5546875" bestFit="1" customWidth="1"/>
    <col min="414" max="414" width="71.5546875" bestFit="1" customWidth="1"/>
    <col min="415" max="415" width="89" bestFit="1" customWidth="1"/>
    <col min="416" max="416" width="65.77734375" bestFit="1" customWidth="1"/>
    <col min="417" max="417" width="47.77734375" bestFit="1" customWidth="1"/>
    <col min="418" max="418" width="73.44140625" bestFit="1" customWidth="1"/>
    <col min="419" max="419" width="31.33203125" bestFit="1" customWidth="1"/>
    <col min="420" max="420" width="92" bestFit="1" customWidth="1"/>
    <col min="421" max="421" width="104.5546875" bestFit="1" customWidth="1"/>
    <col min="422" max="422" width="82.77734375" bestFit="1" customWidth="1"/>
    <col min="423" max="423" width="90.88671875" bestFit="1" customWidth="1"/>
    <col min="424" max="425" width="92" bestFit="1" customWidth="1"/>
    <col min="426" max="426" width="75.6640625" bestFit="1" customWidth="1"/>
    <col min="427" max="427" width="65.109375" bestFit="1" customWidth="1"/>
    <col min="428" max="428" width="65.44140625" bestFit="1" customWidth="1"/>
    <col min="429" max="429" width="66.21875" bestFit="1" customWidth="1"/>
    <col min="430" max="430" width="47.33203125" bestFit="1" customWidth="1"/>
    <col min="431" max="431" width="80.21875" bestFit="1" customWidth="1"/>
    <col min="432" max="432" width="93.21875" bestFit="1" customWidth="1"/>
    <col min="433" max="433" width="137" bestFit="1" customWidth="1"/>
    <col min="434" max="434" width="44.21875" bestFit="1" customWidth="1"/>
    <col min="435" max="435" width="53.21875" bestFit="1" customWidth="1"/>
    <col min="436" max="436" width="37.77734375" bestFit="1" customWidth="1"/>
    <col min="437" max="437" width="65.6640625" bestFit="1" customWidth="1"/>
    <col min="438" max="438" width="49.33203125" bestFit="1" customWidth="1"/>
    <col min="439" max="439" width="62.88671875" bestFit="1" customWidth="1"/>
    <col min="440" max="440" width="52.33203125" bestFit="1" customWidth="1"/>
    <col min="441" max="441" width="67.21875" bestFit="1" customWidth="1"/>
    <col min="442" max="442" width="36.44140625" bestFit="1" customWidth="1"/>
    <col min="443" max="443" width="93.21875" bestFit="1" customWidth="1"/>
    <col min="444" max="444" width="65.21875" bestFit="1" customWidth="1"/>
    <col min="445" max="445" width="53" bestFit="1" customWidth="1"/>
    <col min="446" max="446" width="63.21875" bestFit="1" customWidth="1"/>
    <col min="447" max="447" width="55.6640625" bestFit="1" customWidth="1"/>
    <col min="448" max="448" width="69.21875" bestFit="1" customWidth="1"/>
    <col min="449" max="449" width="85.5546875" bestFit="1" customWidth="1"/>
    <col min="450" max="450" width="67.44140625" bestFit="1" customWidth="1"/>
    <col min="451" max="451" width="64.77734375" bestFit="1" customWidth="1"/>
    <col min="452" max="452" width="69.77734375" bestFit="1" customWidth="1"/>
    <col min="453" max="453" width="71.5546875" bestFit="1" customWidth="1"/>
    <col min="454" max="454" width="71.109375" bestFit="1" customWidth="1"/>
    <col min="455" max="455" width="39" bestFit="1" customWidth="1"/>
    <col min="456" max="456" width="72" bestFit="1" customWidth="1"/>
    <col min="457" max="457" width="82.77734375" bestFit="1" customWidth="1"/>
    <col min="458" max="458" width="64.88671875" bestFit="1" customWidth="1"/>
    <col min="459" max="459" width="73.21875" bestFit="1" customWidth="1"/>
    <col min="460" max="460" width="73.88671875" bestFit="1" customWidth="1"/>
    <col min="461" max="461" width="123.6640625" bestFit="1" customWidth="1"/>
    <col min="462" max="462" width="139.109375" bestFit="1" customWidth="1"/>
    <col min="463" max="463" width="63.33203125" bestFit="1" customWidth="1"/>
    <col min="464" max="464" width="60.33203125" bestFit="1" customWidth="1"/>
    <col min="465" max="465" width="51.77734375" bestFit="1" customWidth="1"/>
    <col min="466" max="466" width="47.21875" bestFit="1" customWidth="1"/>
    <col min="467" max="467" width="74.33203125" bestFit="1" customWidth="1"/>
    <col min="468" max="468" width="95.33203125" bestFit="1" customWidth="1"/>
    <col min="469" max="469" width="38.5546875" bestFit="1" customWidth="1"/>
    <col min="470" max="470" width="88.33203125" bestFit="1" customWidth="1"/>
    <col min="471" max="471" width="85.88671875" bestFit="1" customWidth="1"/>
    <col min="472" max="472" width="69.44140625" bestFit="1" customWidth="1"/>
    <col min="473" max="473" width="74.21875" bestFit="1" customWidth="1"/>
    <col min="474" max="474" width="49.77734375" bestFit="1" customWidth="1"/>
    <col min="475" max="475" width="75.5546875" bestFit="1" customWidth="1"/>
    <col min="476" max="476" width="47.109375" bestFit="1" customWidth="1"/>
    <col min="477" max="477" width="55.44140625" bestFit="1" customWidth="1"/>
    <col min="478" max="478" width="38.44140625" bestFit="1" customWidth="1"/>
    <col min="479" max="479" width="72.88671875" bestFit="1" customWidth="1"/>
    <col min="480" max="480" width="61.88671875" bestFit="1" customWidth="1"/>
    <col min="481" max="481" width="99.109375" bestFit="1" customWidth="1"/>
    <col min="482" max="482" width="96.44140625" bestFit="1" customWidth="1"/>
    <col min="483" max="483" width="69.33203125" bestFit="1" customWidth="1"/>
    <col min="484" max="484" width="89.44140625" bestFit="1" customWidth="1"/>
    <col min="485" max="485" width="69" bestFit="1" customWidth="1"/>
    <col min="486" max="486" width="91.5546875" bestFit="1" customWidth="1"/>
    <col min="487" max="487" width="38.88671875" bestFit="1" customWidth="1"/>
    <col min="488" max="488" width="62" bestFit="1" customWidth="1"/>
    <col min="489" max="489" width="77.77734375" bestFit="1" customWidth="1"/>
    <col min="490" max="490" width="96.44140625" bestFit="1" customWidth="1"/>
    <col min="491" max="491" width="80.6640625" bestFit="1" customWidth="1"/>
    <col min="492" max="492" width="108.6640625" bestFit="1" customWidth="1"/>
    <col min="493" max="493" width="55.33203125" bestFit="1" customWidth="1"/>
    <col min="494" max="494" width="39.6640625" bestFit="1" customWidth="1"/>
    <col min="495" max="495" width="33.44140625" bestFit="1" customWidth="1"/>
    <col min="496" max="496" width="71.88671875" bestFit="1" customWidth="1"/>
    <col min="497" max="497" width="35.44140625" bestFit="1" customWidth="1"/>
    <col min="498" max="498" width="97.88671875" bestFit="1" customWidth="1"/>
    <col min="499" max="499" width="49.6640625" bestFit="1" customWidth="1"/>
    <col min="500" max="500" width="56" bestFit="1" customWidth="1"/>
    <col min="501" max="501" width="129.5546875" bestFit="1" customWidth="1"/>
    <col min="502" max="502" width="26.33203125" bestFit="1" customWidth="1"/>
    <col min="503" max="503" width="39.44140625" bestFit="1" customWidth="1"/>
    <col min="504" max="504" width="46.44140625" bestFit="1" customWidth="1"/>
    <col min="505" max="505" width="53" bestFit="1" customWidth="1"/>
    <col min="506" max="506" width="60.44140625" bestFit="1" customWidth="1"/>
    <col min="507" max="507" width="59.77734375" bestFit="1" customWidth="1"/>
    <col min="508" max="508" width="58.44140625" bestFit="1" customWidth="1"/>
    <col min="509" max="509" width="80.21875" bestFit="1" customWidth="1"/>
    <col min="510" max="510" width="120.109375" bestFit="1" customWidth="1"/>
    <col min="511" max="511" width="118.88671875" bestFit="1" customWidth="1"/>
    <col min="512" max="512" width="122.77734375" bestFit="1" customWidth="1"/>
    <col min="513" max="513" width="124.6640625" bestFit="1" customWidth="1"/>
    <col min="514" max="514" width="95.33203125" bestFit="1" customWidth="1"/>
    <col min="515" max="515" width="94.88671875" bestFit="1" customWidth="1"/>
    <col min="516" max="516" width="98.88671875" bestFit="1" customWidth="1"/>
    <col min="517" max="517" width="98.5546875" bestFit="1" customWidth="1"/>
    <col min="518" max="518" width="52.21875" bestFit="1" customWidth="1"/>
    <col min="519" max="519" width="67.109375" bestFit="1" customWidth="1"/>
    <col min="520" max="520" width="106.109375" bestFit="1" customWidth="1"/>
    <col min="521" max="521" width="70.77734375" bestFit="1" customWidth="1"/>
    <col min="522" max="522" width="30.88671875" bestFit="1" customWidth="1"/>
    <col min="523" max="523" width="67.33203125" bestFit="1" customWidth="1"/>
    <col min="524" max="524" width="58.88671875" bestFit="1" customWidth="1"/>
    <col min="525" max="525" width="63.6640625" bestFit="1" customWidth="1"/>
    <col min="526" max="526" width="78.6640625" bestFit="1" customWidth="1"/>
    <col min="527" max="527" width="80.109375" bestFit="1" customWidth="1"/>
    <col min="528" max="528" width="79.109375" bestFit="1" customWidth="1"/>
    <col min="529" max="529" width="59.44140625" bestFit="1" customWidth="1"/>
    <col min="530" max="530" width="86.88671875" bestFit="1" customWidth="1"/>
    <col min="531" max="531" width="36.5546875" bestFit="1" customWidth="1"/>
    <col min="532" max="532" width="71.5546875" bestFit="1" customWidth="1"/>
    <col min="533" max="533" width="70.33203125" bestFit="1" customWidth="1"/>
    <col min="534" max="534" width="73.5546875" bestFit="1" customWidth="1"/>
    <col min="535" max="535" width="63.33203125" bestFit="1" customWidth="1"/>
    <col min="536" max="536" width="53" bestFit="1" customWidth="1"/>
    <col min="537" max="537" width="62.88671875" bestFit="1" customWidth="1"/>
    <col min="538" max="538" width="53" bestFit="1" customWidth="1"/>
    <col min="539" max="539" width="79.109375" bestFit="1" customWidth="1"/>
    <col min="540" max="540" width="81.77734375" bestFit="1" customWidth="1"/>
    <col min="541" max="541" width="89.109375" bestFit="1" customWidth="1"/>
    <col min="542" max="542" width="21.88671875" bestFit="1" customWidth="1"/>
    <col min="543" max="543" width="30.6640625" bestFit="1" customWidth="1"/>
    <col min="544" max="544" width="44.6640625" bestFit="1" customWidth="1"/>
    <col min="545" max="545" width="65.5546875" bestFit="1" customWidth="1"/>
    <col min="546" max="546" width="43.109375" bestFit="1" customWidth="1"/>
    <col min="547" max="547" width="72.88671875" bestFit="1" customWidth="1"/>
    <col min="548" max="548" width="65.109375" bestFit="1" customWidth="1"/>
    <col min="549" max="549" width="50.109375" bestFit="1" customWidth="1"/>
    <col min="550" max="550" width="73.5546875" bestFit="1" customWidth="1"/>
    <col min="551" max="551" width="38.21875" bestFit="1" customWidth="1"/>
    <col min="552" max="552" width="43.21875" bestFit="1" customWidth="1"/>
    <col min="553" max="553" width="41.109375" bestFit="1" customWidth="1"/>
    <col min="554" max="554" width="35.6640625" bestFit="1" customWidth="1"/>
    <col min="555" max="555" width="49.44140625" bestFit="1" customWidth="1"/>
    <col min="556" max="556" width="53.44140625" bestFit="1" customWidth="1"/>
    <col min="557" max="557" width="45.44140625" bestFit="1" customWidth="1"/>
    <col min="558" max="558" width="48.44140625" bestFit="1" customWidth="1"/>
    <col min="559" max="559" width="40" bestFit="1" customWidth="1"/>
    <col min="560" max="560" width="48.5546875" bestFit="1" customWidth="1"/>
    <col min="561" max="561" width="39.77734375" bestFit="1" customWidth="1"/>
    <col min="562" max="562" width="70.77734375" bestFit="1" customWidth="1"/>
    <col min="563" max="563" width="41.5546875" bestFit="1" customWidth="1"/>
    <col min="564" max="564" width="41.88671875" bestFit="1" customWidth="1"/>
    <col min="565" max="565" width="47.77734375" bestFit="1" customWidth="1"/>
    <col min="566" max="566" width="40.5546875" bestFit="1" customWidth="1"/>
    <col min="567" max="567" width="61.88671875" bestFit="1" customWidth="1"/>
    <col min="568" max="568" width="51.44140625" bestFit="1" customWidth="1"/>
    <col min="569" max="569" width="43" bestFit="1" customWidth="1"/>
    <col min="570" max="570" width="63.44140625" bestFit="1" customWidth="1"/>
    <col min="571" max="571" width="44.6640625" bestFit="1" customWidth="1"/>
    <col min="572" max="572" width="97.21875" bestFit="1" customWidth="1"/>
    <col min="573" max="573" width="36.77734375" bestFit="1" customWidth="1"/>
    <col min="574" max="574" width="51.109375" bestFit="1" customWidth="1"/>
    <col min="575" max="575" width="72.33203125" bestFit="1" customWidth="1"/>
    <col min="576" max="576" width="44.88671875" bestFit="1" customWidth="1"/>
    <col min="577" max="577" width="72.5546875" bestFit="1" customWidth="1"/>
    <col min="578" max="578" width="38.6640625" bestFit="1" customWidth="1"/>
    <col min="579" max="579" width="44.33203125" bestFit="1" customWidth="1"/>
    <col min="580" max="580" width="67.5546875" bestFit="1" customWidth="1"/>
    <col min="581" max="581" width="71.77734375" bestFit="1" customWidth="1"/>
    <col min="582" max="582" width="22.33203125" bestFit="1" customWidth="1"/>
    <col min="583" max="583" width="23.88671875" bestFit="1" customWidth="1"/>
    <col min="584" max="584" width="48.109375" bestFit="1" customWidth="1"/>
    <col min="585" max="585" width="88.88671875" bestFit="1" customWidth="1"/>
    <col min="586" max="586" width="56.44140625" bestFit="1" customWidth="1"/>
    <col min="587" max="587" width="42.5546875" bestFit="1" customWidth="1"/>
    <col min="588" max="588" width="92.6640625" bestFit="1" customWidth="1"/>
    <col min="589" max="589" width="83.88671875" bestFit="1" customWidth="1"/>
    <col min="590" max="590" width="68.33203125" bestFit="1" customWidth="1"/>
    <col min="591" max="591" width="60.109375" bestFit="1" customWidth="1"/>
    <col min="592" max="592" width="36.88671875" bestFit="1" customWidth="1"/>
    <col min="593" max="594" width="35.77734375" bestFit="1" customWidth="1"/>
    <col min="595" max="595" width="46.33203125" bestFit="1" customWidth="1"/>
    <col min="596" max="596" width="86.109375" bestFit="1" customWidth="1"/>
    <col min="597" max="597" width="92.5546875" bestFit="1" customWidth="1"/>
    <col min="598" max="598" width="58.88671875" bestFit="1" customWidth="1"/>
    <col min="599" max="599" width="44.21875" bestFit="1" customWidth="1"/>
    <col min="600" max="600" width="31.6640625" bestFit="1" customWidth="1"/>
    <col min="601" max="601" width="57.109375" bestFit="1" customWidth="1"/>
    <col min="602" max="602" width="72.44140625" bestFit="1" customWidth="1"/>
    <col min="603" max="603" width="56.33203125" bestFit="1" customWidth="1"/>
    <col min="604" max="604" width="42.33203125" bestFit="1" customWidth="1"/>
    <col min="605" max="605" width="65.21875" bestFit="1" customWidth="1"/>
    <col min="606" max="606" width="60.21875" bestFit="1" customWidth="1"/>
    <col min="607" max="607" width="64" bestFit="1" customWidth="1"/>
    <col min="608" max="608" width="74.77734375" bestFit="1" customWidth="1"/>
    <col min="609" max="609" width="72.21875" bestFit="1" customWidth="1"/>
    <col min="610" max="610" width="51.21875" bestFit="1" customWidth="1"/>
    <col min="611" max="611" width="71.88671875" bestFit="1" customWidth="1"/>
    <col min="612" max="612" width="46.44140625" bestFit="1" customWidth="1"/>
    <col min="613" max="613" width="108.88671875" bestFit="1" customWidth="1"/>
    <col min="614" max="614" width="112.33203125" bestFit="1" customWidth="1"/>
    <col min="615" max="615" width="80.33203125" bestFit="1" customWidth="1"/>
    <col min="616" max="616" width="77.6640625" bestFit="1" customWidth="1"/>
    <col min="617" max="617" width="76.6640625" bestFit="1" customWidth="1"/>
    <col min="618" max="618" width="48.44140625" bestFit="1" customWidth="1"/>
    <col min="619" max="619" width="70" bestFit="1" customWidth="1"/>
    <col min="620" max="620" width="66.109375" bestFit="1" customWidth="1"/>
    <col min="621" max="621" width="89.5546875" bestFit="1" customWidth="1"/>
    <col min="622" max="622" width="58.77734375" bestFit="1" customWidth="1"/>
    <col min="623" max="623" width="101.33203125" bestFit="1" customWidth="1"/>
    <col min="624" max="624" width="101" bestFit="1" customWidth="1"/>
    <col min="625" max="631" width="81.109375" bestFit="1" customWidth="1"/>
    <col min="632" max="632" width="97" bestFit="1" customWidth="1"/>
    <col min="633" max="637" width="101.5546875" bestFit="1" customWidth="1"/>
    <col min="638" max="638" width="101.109375" bestFit="1" customWidth="1"/>
    <col min="639" max="639" width="101.5546875" bestFit="1" customWidth="1"/>
    <col min="640" max="645" width="105.33203125" bestFit="1" customWidth="1"/>
    <col min="646" max="646" width="59.21875" bestFit="1" customWidth="1"/>
    <col min="647" max="647" width="65.88671875" bestFit="1" customWidth="1"/>
    <col min="648" max="648" width="76.44140625" bestFit="1" customWidth="1"/>
    <col min="649" max="649" width="54" bestFit="1" customWidth="1"/>
    <col min="650" max="650" width="76.109375" bestFit="1" customWidth="1"/>
    <col min="651" max="651" width="65.33203125" bestFit="1" customWidth="1"/>
    <col min="652" max="652" width="60.6640625" bestFit="1" customWidth="1"/>
    <col min="653" max="653" width="45.44140625" bestFit="1" customWidth="1"/>
    <col min="654" max="654" width="40.6640625" bestFit="1" customWidth="1"/>
    <col min="655" max="655" width="84.88671875" bestFit="1" customWidth="1"/>
    <col min="656" max="656" width="43.5546875" bestFit="1" customWidth="1"/>
    <col min="657" max="657" width="68.5546875" bestFit="1" customWidth="1"/>
    <col min="658" max="658" width="44.21875" bestFit="1" customWidth="1"/>
    <col min="659" max="659" width="43" bestFit="1" customWidth="1"/>
    <col min="660" max="660" width="42" bestFit="1" customWidth="1"/>
    <col min="661" max="661" width="61.88671875" bestFit="1" customWidth="1"/>
    <col min="662" max="662" width="65.44140625" bestFit="1" customWidth="1"/>
    <col min="663" max="663" width="33.109375" bestFit="1" customWidth="1"/>
    <col min="664" max="664" width="106.88671875" bestFit="1" customWidth="1"/>
    <col min="665" max="665" width="65.21875" bestFit="1" customWidth="1"/>
    <col min="666" max="666" width="53.77734375" bestFit="1" customWidth="1"/>
    <col min="667" max="667" width="48.33203125" bestFit="1" customWidth="1"/>
    <col min="668" max="668" width="53.109375" bestFit="1" customWidth="1"/>
    <col min="669" max="669" width="90.21875" bestFit="1" customWidth="1"/>
    <col min="670" max="670" width="96.44140625" bestFit="1" customWidth="1"/>
    <col min="671" max="671" width="87.6640625" bestFit="1" customWidth="1"/>
    <col min="672" max="672" width="86.44140625" bestFit="1" customWidth="1"/>
    <col min="673" max="673" width="60.44140625" bestFit="1" customWidth="1"/>
    <col min="674" max="674" width="84" bestFit="1" customWidth="1"/>
    <col min="675" max="675" width="47.109375" bestFit="1" customWidth="1"/>
    <col min="676" max="676" width="41.33203125" bestFit="1" customWidth="1"/>
    <col min="677" max="677" width="56.33203125" bestFit="1" customWidth="1"/>
    <col min="678" max="678" width="71" bestFit="1" customWidth="1"/>
    <col min="679" max="679" width="63.77734375" bestFit="1" customWidth="1"/>
    <col min="680" max="680" width="87.33203125" bestFit="1" customWidth="1"/>
    <col min="681" max="681" width="87.5546875" bestFit="1" customWidth="1"/>
    <col min="682" max="682" width="52.109375" bestFit="1" customWidth="1"/>
    <col min="683" max="683" width="49" bestFit="1" customWidth="1"/>
    <col min="684" max="684" width="73.21875" bestFit="1" customWidth="1"/>
    <col min="685" max="685" width="57.6640625" bestFit="1" customWidth="1"/>
    <col min="686" max="686" width="50.44140625" bestFit="1" customWidth="1"/>
    <col min="687" max="687" width="57.77734375" bestFit="1" customWidth="1"/>
    <col min="688" max="688" width="76.5546875" bestFit="1" customWidth="1"/>
    <col min="689" max="689" width="65.6640625" bestFit="1" customWidth="1"/>
    <col min="690" max="690" width="50.88671875" bestFit="1" customWidth="1"/>
    <col min="691" max="691" width="70" bestFit="1" customWidth="1"/>
    <col min="692" max="692" width="59" bestFit="1" customWidth="1"/>
    <col min="693" max="693" width="55.33203125" bestFit="1" customWidth="1"/>
    <col min="694" max="694" width="51.44140625" bestFit="1" customWidth="1"/>
    <col min="695" max="695" width="49" bestFit="1" customWidth="1"/>
    <col min="696" max="696" width="72.44140625" bestFit="1" customWidth="1"/>
    <col min="697" max="697" width="111.44140625" bestFit="1" customWidth="1"/>
    <col min="698" max="698" width="66.88671875" bestFit="1" customWidth="1"/>
    <col min="699" max="699" width="63.21875" bestFit="1" customWidth="1"/>
    <col min="700" max="700" width="78.21875" bestFit="1" customWidth="1"/>
    <col min="701" max="701" width="99.6640625" bestFit="1" customWidth="1"/>
    <col min="702" max="702" width="67.21875" bestFit="1" customWidth="1"/>
    <col min="703" max="703" width="66.88671875" bestFit="1" customWidth="1"/>
    <col min="704" max="704" width="56.21875" bestFit="1" customWidth="1"/>
    <col min="705" max="705" width="80.88671875" bestFit="1" customWidth="1"/>
    <col min="706" max="706" width="49.109375" bestFit="1" customWidth="1"/>
    <col min="707" max="707" width="87.33203125" bestFit="1" customWidth="1"/>
    <col min="708" max="708" width="44.77734375" bestFit="1" customWidth="1"/>
    <col min="709" max="709" width="74.77734375" bestFit="1" customWidth="1"/>
    <col min="710" max="710" width="65.77734375" bestFit="1" customWidth="1"/>
    <col min="711" max="711" width="49.6640625" bestFit="1" customWidth="1"/>
    <col min="712" max="712" width="39.21875" bestFit="1" customWidth="1"/>
    <col min="713" max="713" width="54.21875" bestFit="1" customWidth="1"/>
    <col min="714" max="714" width="82.109375" bestFit="1" customWidth="1"/>
    <col min="715" max="716" width="50.77734375" bestFit="1" customWidth="1"/>
    <col min="717" max="717" width="68" bestFit="1" customWidth="1"/>
    <col min="718" max="718" width="38.5546875" bestFit="1" customWidth="1"/>
    <col min="719" max="719" width="38.33203125" bestFit="1" customWidth="1"/>
    <col min="720" max="720" width="40.44140625" bestFit="1" customWidth="1"/>
    <col min="721" max="721" width="81.88671875" bestFit="1" customWidth="1"/>
    <col min="722" max="722" width="67.88671875" bestFit="1" customWidth="1"/>
    <col min="723" max="723" width="48.44140625" bestFit="1" customWidth="1"/>
    <col min="724" max="724" width="68.21875" bestFit="1" customWidth="1"/>
    <col min="725" max="725" width="91.5546875" bestFit="1" customWidth="1"/>
    <col min="726" max="726" width="55.44140625" bestFit="1" customWidth="1"/>
    <col min="727" max="727" width="61.44140625" bestFit="1" customWidth="1"/>
    <col min="728" max="728" width="42.33203125" bestFit="1" customWidth="1"/>
    <col min="729" max="729" width="45.109375" bestFit="1" customWidth="1"/>
    <col min="730" max="730" width="51" bestFit="1" customWidth="1"/>
    <col min="731" max="731" width="59.88671875" bestFit="1" customWidth="1"/>
    <col min="732" max="732" width="80.6640625" bestFit="1" customWidth="1"/>
    <col min="733" max="733" width="75.44140625" bestFit="1" customWidth="1"/>
    <col min="734" max="734" width="53.88671875" bestFit="1" customWidth="1"/>
    <col min="735" max="735" width="61.33203125" bestFit="1" customWidth="1"/>
    <col min="736" max="736" width="75.6640625" bestFit="1" customWidth="1"/>
    <col min="737" max="737" width="51.21875" bestFit="1" customWidth="1"/>
    <col min="738" max="738" width="76.33203125" bestFit="1" customWidth="1"/>
    <col min="739" max="739" width="55" bestFit="1" customWidth="1"/>
    <col min="740" max="740" width="86.6640625" bestFit="1" customWidth="1"/>
    <col min="741" max="741" width="72.6640625" bestFit="1" customWidth="1"/>
    <col min="742" max="742" width="116.21875" bestFit="1" customWidth="1"/>
    <col min="743" max="743" width="83.88671875" bestFit="1" customWidth="1"/>
    <col min="744" max="744" width="26.5546875" bestFit="1" customWidth="1"/>
    <col min="745" max="745" width="79.88671875" bestFit="1" customWidth="1"/>
    <col min="746" max="746" width="76.6640625" bestFit="1" customWidth="1"/>
    <col min="747" max="747" width="26.5546875" bestFit="1" customWidth="1"/>
    <col min="748" max="748" width="59.109375" bestFit="1" customWidth="1"/>
    <col min="749" max="749" width="46.44140625" bestFit="1" customWidth="1"/>
    <col min="750" max="750" width="49.44140625" bestFit="1" customWidth="1"/>
    <col min="751" max="751" width="53" bestFit="1" customWidth="1"/>
    <col min="752" max="752" width="41.88671875" bestFit="1" customWidth="1"/>
    <col min="753" max="753" width="62.88671875" bestFit="1" customWidth="1"/>
    <col min="754" max="754" width="40.21875" bestFit="1" customWidth="1"/>
    <col min="755" max="755" width="60" bestFit="1" customWidth="1"/>
    <col min="756" max="756" width="134.109375" bestFit="1" customWidth="1"/>
    <col min="757" max="757" width="57.109375" bestFit="1" customWidth="1"/>
    <col min="758" max="758" width="70.6640625" bestFit="1" customWidth="1"/>
    <col min="759" max="759" width="70.77734375" bestFit="1" customWidth="1"/>
    <col min="760" max="760" width="73.21875" bestFit="1" customWidth="1"/>
    <col min="761" max="761" width="67.33203125" bestFit="1" customWidth="1"/>
    <col min="762" max="762" width="40.21875" bestFit="1" customWidth="1"/>
    <col min="763" max="763" width="49.21875" bestFit="1" customWidth="1"/>
    <col min="764" max="764" width="40.77734375" bestFit="1" customWidth="1"/>
    <col min="765" max="765" width="50.44140625" bestFit="1" customWidth="1"/>
    <col min="766" max="766" width="71.77734375" bestFit="1" customWidth="1"/>
    <col min="767" max="767" width="92.33203125" bestFit="1" customWidth="1"/>
    <col min="768" max="768" width="51.88671875" bestFit="1" customWidth="1"/>
    <col min="769" max="769" width="46" bestFit="1" customWidth="1"/>
    <col min="770" max="770" width="56.6640625" bestFit="1" customWidth="1"/>
    <col min="771" max="771" width="63.21875" bestFit="1" customWidth="1"/>
    <col min="772" max="772" width="71.109375" bestFit="1" customWidth="1"/>
    <col min="773" max="773" width="60.6640625" bestFit="1" customWidth="1"/>
    <col min="774" max="774" width="39.5546875" bestFit="1" customWidth="1"/>
    <col min="775" max="775" width="29.109375" bestFit="1" customWidth="1"/>
    <col min="776" max="776" width="88.77734375" bestFit="1" customWidth="1"/>
    <col min="777" max="777" width="84.44140625" bestFit="1" customWidth="1"/>
    <col min="778" max="778" width="83.44140625" bestFit="1" customWidth="1"/>
    <col min="779" max="779" width="96.44140625" bestFit="1" customWidth="1"/>
    <col min="780" max="780" width="72.77734375" bestFit="1" customWidth="1"/>
    <col min="781" max="781" width="31.77734375" bestFit="1" customWidth="1"/>
    <col min="782" max="782" width="90.5546875" bestFit="1" customWidth="1"/>
    <col min="783" max="783" width="85.5546875" bestFit="1" customWidth="1"/>
    <col min="784" max="784" width="33.77734375" bestFit="1" customWidth="1"/>
    <col min="785" max="785" width="88.21875" bestFit="1" customWidth="1"/>
    <col min="786" max="786" width="35.21875" bestFit="1" customWidth="1"/>
    <col min="787" max="787" width="48.6640625" bestFit="1" customWidth="1"/>
    <col min="788" max="788" width="67.77734375" bestFit="1" customWidth="1"/>
    <col min="789" max="789" width="10.77734375" bestFit="1" customWidth="1"/>
  </cols>
  <sheetData>
    <row r="3" spans="1:5" x14ac:dyDescent="0.3">
      <c r="A3" s="16" t="s">
        <v>2368</v>
      </c>
      <c r="B3" s="16" t="s">
        <v>2367</v>
      </c>
    </row>
    <row r="4" spans="1:5" x14ac:dyDescent="0.3">
      <c r="A4" s="16" t="s">
        <v>2365</v>
      </c>
      <c r="B4" t="s">
        <v>30</v>
      </c>
      <c r="C4" t="s">
        <v>12</v>
      </c>
      <c r="D4" t="s">
        <v>2366</v>
      </c>
    </row>
    <row r="5" spans="1:5" x14ac:dyDescent="0.3">
      <c r="A5" s="17" t="s">
        <v>91</v>
      </c>
      <c r="B5" s="18"/>
      <c r="C5" s="18">
        <v>27</v>
      </c>
      <c r="D5" s="18">
        <v>27</v>
      </c>
      <c r="E5" s="19">
        <f>GETPIVOTDATA("title",$A$3,"Status","Passed","jama_platform_feature_and_capability","Debug Interfaces and Traces")/GETPIVOTDATA("title",$A$3,"jama_platform_feature_and_capability","Debug Interfaces and Traces")</f>
        <v>1</v>
      </c>
    </row>
    <row r="6" spans="1:5" x14ac:dyDescent="0.3">
      <c r="A6" s="17" t="s">
        <v>99</v>
      </c>
      <c r="B6" s="18"/>
      <c r="C6" s="18">
        <v>116</v>
      </c>
      <c r="D6" s="18">
        <v>116</v>
      </c>
      <c r="E6" s="19">
        <f>GETPIVOTDATA("title",$A$3,"Status","Passed","jama_platform_feature_and_capability","Display, Graphics, Video and Audio")/GETPIVOTDATA("title",$A$3,"jama_platform_feature_and_capability","Display, Graphics, Video and Audio")</f>
        <v>1</v>
      </c>
    </row>
    <row r="7" spans="1:5" x14ac:dyDescent="0.3">
      <c r="A7" s="17" t="s">
        <v>794</v>
      </c>
      <c r="B7" s="18"/>
      <c r="C7" s="18">
        <v>21</v>
      </c>
      <c r="D7" s="18">
        <v>21</v>
      </c>
      <c r="E7" s="19">
        <f>GETPIVOTDATA("title",$A$3,"Status","Passed","jama_platform_feature_and_capability","Embedded controller and Power sources")/GETPIVOTDATA("title",$A$3,"jama_platform_feature_and_capability","Embedded controller and Power sources")</f>
        <v>1</v>
      </c>
    </row>
    <row r="8" spans="1:5" x14ac:dyDescent="0.3">
      <c r="A8" s="17" t="s">
        <v>202</v>
      </c>
      <c r="B8" s="18"/>
      <c r="C8" s="18">
        <v>41</v>
      </c>
      <c r="D8" s="18">
        <v>41</v>
      </c>
      <c r="E8" s="19">
        <f>GETPIVOTDATA("title",$A$3,"Status","Passed","jama_platform_feature_and_capability","Flex I/O and Internal Buses")/GETPIVOTDATA("title",$A$3,"jama_platform_feature_and_capability","Flex I/O and Internal Buses")</f>
        <v>1</v>
      </c>
    </row>
    <row r="9" spans="1:5" x14ac:dyDescent="0.3">
      <c r="A9" s="17" t="s">
        <v>32</v>
      </c>
      <c r="B9" s="18">
        <v>3</v>
      </c>
      <c r="C9" s="18">
        <v>72</v>
      </c>
      <c r="D9" s="18">
        <v>75</v>
      </c>
      <c r="E9" s="19">
        <f>GETPIVOTDATA("title",$A$3,"Status","Passed","jama_platform_feature_and_capability","Industry Specs and Open source initiatives")/GETPIVOTDATA("title",$A$3,"jama_platform_feature_and_capability","Industry Specs and Open source initiatives")</f>
        <v>0.96</v>
      </c>
    </row>
    <row r="10" spans="1:5" x14ac:dyDescent="0.3">
      <c r="A10" s="17" t="s">
        <v>183</v>
      </c>
      <c r="B10" s="18"/>
      <c r="C10" s="18">
        <v>259</v>
      </c>
      <c r="D10" s="18">
        <v>259</v>
      </c>
      <c r="E10" s="19">
        <f>GETPIVOTDATA("title",$A$3,"Status","Passed","jama_platform_feature_and_capability","Internal and External Storage")/GETPIVOTDATA("title",$A$3,"jama_platform_feature_and_capability","Internal and External Storage")</f>
        <v>1</v>
      </c>
    </row>
    <row r="11" spans="1:5" x14ac:dyDescent="0.3">
      <c r="A11" s="17" t="s">
        <v>103</v>
      </c>
      <c r="B11" s="18"/>
      <c r="C11" s="18">
        <v>1</v>
      </c>
      <c r="D11" s="18">
        <v>1</v>
      </c>
      <c r="E11" s="19">
        <f>GETPIVOTDATA("title",$A$3,"Status","Passed","jama_platform_feature_and_capability","manageability")/GETPIVOTDATA("title",$A$3,"jama_platform_feature_and_capability","manageability")</f>
        <v>1</v>
      </c>
    </row>
    <row r="12" spans="1:5" x14ac:dyDescent="0.3">
      <c r="A12" s="17" t="s">
        <v>104</v>
      </c>
      <c r="B12" s="18"/>
      <c r="C12" s="18">
        <v>430</v>
      </c>
      <c r="D12" s="18">
        <v>430</v>
      </c>
      <c r="E12" s="19">
        <f>GETPIVOTDATA("title",$A$3,"Status","Passed","jama_platform_feature_and_capability","Manageability Support")/GETPIVOTDATA("title",$A$3,"jama_platform_feature_and_capability","Manageability Support")</f>
        <v>1</v>
      </c>
    </row>
    <row r="13" spans="1:5" x14ac:dyDescent="0.3">
      <c r="A13" s="17" t="s">
        <v>362</v>
      </c>
      <c r="B13" s="18"/>
      <c r="C13" s="18">
        <v>38</v>
      </c>
      <c r="D13" s="18">
        <v>38</v>
      </c>
      <c r="E13" s="19">
        <f>GETPIVOTDATA("title",$A$3,"Status","Passed","jama_platform_feature_and_capability","Memory Technologies and Topologies")/GETPIVOTDATA("title",$A$3,"jama_platform_feature_and_capability","Memory Technologies and Topologies")</f>
        <v>1</v>
      </c>
    </row>
    <row r="14" spans="1:5" x14ac:dyDescent="0.3">
      <c r="A14" s="17" t="s">
        <v>115</v>
      </c>
      <c r="B14" s="18">
        <v>1</v>
      </c>
      <c r="C14" s="18">
        <v>69</v>
      </c>
      <c r="D14" s="18">
        <v>70</v>
      </c>
      <c r="E14" s="19">
        <f>GETPIVOTDATA("title",$A$3,"Status","Passed","jama_platform_feature_and_capability","Networking and Connectivity")/GETPIVOTDATA("title",$A$3,"jama_platform_feature_and_capability","Networking and Connectivity")</f>
        <v>0.98571428571428577</v>
      </c>
    </row>
    <row r="15" spans="1:5" x14ac:dyDescent="0.3">
      <c r="A15" s="17" t="s">
        <v>766</v>
      </c>
      <c r="B15" s="18"/>
      <c r="C15" s="18">
        <v>25</v>
      </c>
      <c r="D15" s="18">
        <v>25</v>
      </c>
      <c r="E15" s="19">
        <f>GETPIVOTDATA("title",$A$3,"Status","Passed","jama_platform_feature_and_capability","Performance and Responsiveness")/GETPIVOTDATA("title",$A$3,"jama_platform_feature_and_capability","Performance and Responsiveness")</f>
        <v>1</v>
      </c>
    </row>
    <row r="16" spans="1:5" x14ac:dyDescent="0.3">
      <c r="A16" s="17" t="s">
        <v>2228</v>
      </c>
      <c r="B16" s="18"/>
      <c r="C16" s="18">
        <v>4</v>
      </c>
      <c r="D16" s="18">
        <v>4</v>
      </c>
      <c r="E16" s="19">
        <f>GETPIVOTDATA("title",$A$3,"Status","Passed","jama_platform_feature_and_capability","Performance Tuning and overclocking")/GETPIVOTDATA("title",$A$3,"jama_platform_feature_and_capability","Performance Tuning and overclocking")</f>
        <v>1</v>
      </c>
    </row>
    <row r="17" spans="1:5" x14ac:dyDescent="0.3">
      <c r="A17" s="17" t="s">
        <v>21</v>
      </c>
      <c r="B17" s="18"/>
      <c r="C17" s="18">
        <v>40</v>
      </c>
      <c r="D17" s="18">
        <v>40</v>
      </c>
      <c r="E17" s="19">
        <f>GETPIVOTDATA("title",$A$3,"Status","Passed","jama_platform_feature_and_capability","Platform Config and Board BOM")/GETPIVOTDATA("title",$A$3,"jama_platform_feature_and_capability","Platform Config and Board BOM")</f>
        <v>1</v>
      </c>
    </row>
    <row r="18" spans="1:5" x14ac:dyDescent="0.3">
      <c r="A18" s="17" t="s">
        <v>1461</v>
      </c>
      <c r="B18" s="18"/>
      <c r="C18" s="18">
        <v>4</v>
      </c>
      <c r="D18" s="18">
        <v>4</v>
      </c>
      <c r="E18" s="19">
        <f>GETPIVOTDATA("title",$A$3,"Status","Passed","jama_platform_feature_and_capability","Platform Protection and SysFW Security")/GETPIVOTDATA("title",$A$3,"jama_platform_feature_and_capability","Platform Protection and SysFW Security")</f>
        <v>1</v>
      </c>
    </row>
    <row r="19" spans="1:5" x14ac:dyDescent="0.3">
      <c r="A19" s="17" t="s">
        <v>26</v>
      </c>
      <c r="B19" s="18"/>
      <c r="C19" s="18">
        <v>130</v>
      </c>
      <c r="D19" s="18">
        <v>130</v>
      </c>
      <c r="E19" s="19">
        <f>GETPIVOTDATA("title",$A$3,"Status","Passed","jama_platform_feature_and_capability","Power Management")/GETPIVOTDATA("title",$A$3,"jama_platform_feature_and_capability","Power Management")</f>
        <v>1</v>
      </c>
    </row>
    <row r="20" spans="1:5" x14ac:dyDescent="0.3">
      <c r="A20" s="17" t="s">
        <v>274</v>
      </c>
      <c r="B20" s="18"/>
      <c r="C20" s="18">
        <v>17</v>
      </c>
      <c r="D20" s="18">
        <v>17</v>
      </c>
      <c r="E20" s="19">
        <f>GETPIVOTDATA("title",$A$3,"Status","Passed","jama_platform_feature_and_capability","System Firmware Builds and bringup")/GETPIVOTDATA("title",$A$3,"jama_platform_feature_and_capability","System Firmware Builds and bringup")</f>
        <v>1</v>
      </c>
    </row>
    <row r="21" spans="1:5" x14ac:dyDescent="0.3">
      <c r="A21" s="17" t="s">
        <v>14</v>
      </c>
      <c r="B21" s="18"/>
      <c r="C21" s="18">
        <v>92</v>
      </c>
      <c r="D21" s="18">
        <v>92</v>
      </c>
      <c r="E21" s="19">
        <f>GETPIVOTDATA("title",$A$3,"Status","Passed","jama_platform_feature_and_capability","TCSS")/GETPIVOTDATA("title",$A$3,"jama_platform_feature_and_capability","TCSS")</f>
        <v>1</v>
      </c>
    </row>
    <row r="22" spans="1:5" x14ac:dyDescent="0.3">
      <c r="A22" s="17" t="s">
        <v>1263</v>
      </c>
      <c r="B22" s="18"/>
      <c r="C22" s="18">
        <v>36</v>
      </c>
      <c r="D22" s="18">
        <v>36</v>
      </c>
      <c r="E22" s="19">
        <f>GETPIVOTDATA("title",$A$3,"Status","Passed","jama_platform_feature_and_capability","Thermal Management")/GETPIVOTDATA("title",$A$3,"jama_platform_feature_and_capability","Thermal Management")</f>
        <v>1</v>
      </c>
    </row>
    <row r="23" spans="1:5" x14ac:dyDescent="0.3">
      <c r="A23" s="17" t="s">
        <v>2126</v>
      </c>
      <c r="B23" s="18"/>
      <c r="C23" s="18">
        <v>17</v>
      </c>
      <c r="D23" s="18">
        <v>17</v>
      </c>
      <c r="E23" s="19">
        <f>GETPIVOTDATA("title",$A$3,"Status","Passed","jama_platform_feature_and_capability","Touch &amp; Sensing")/GETPIVOTDATA("title",$A$3,"jama_platform_feature_and_capability","Touch &amp; Sensing")</f>
        <v>1</v>
      </c>
    </row>
    <row r="24" spans="1:5" x14ac:dyDescent="0.3">
      <c r="A24" s="17" t="s">
        <v>2366</v>
      </c>
      <c r="B24" s="18">
        <v>4</v>
      </c>
      <c r="C24" s="18">
        <v>1439</v>
      </c>
      <c r="D24" s="18">
        <v>1443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RPL-S Ext-Bat Results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Vasanth1X</dc:creator>
  <cp:lastModifiedBy>Agarwal, Naman</cp:lastModifiedBy>
  <dcterms:created xsi:type="dcterms:W3CDTF">2022-11-18T06:30:01Z</dcterms:created>
  <dcterms:modified xsi:type="dcterms:W3CDTF">2022-12-01T09:56:44Z</dcterms:modified>
</cp:coreProperties>
</file>