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TFG\DATASET\"/>
    </mc:Choice>
  </mc:AlternateContent>
  <xr:revisionPtr revIDLastSave="0" documentId="8_{1F6342D8-DBEB-494E-88DB-E0E663177F64}" xr6:coauthVersionLast="47" xr6:coauthVersionMax="47" xr10:uidLastSave="{00000000-0000-0000-0000-000000000000}"/>
  <bookViews>
    <workbookView xWindow="-120" yWindow="-120" windowWidth="77040" windowHeight="21120" xr2:uid="{2554A103-F3D6-4382-A823-0DB829C78A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8" i="1" l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D13" i="1"/>
  <c r="Y13" i="1"/>
  <c r="T13" i="1"/>
  <c r="E13" i="1"/>
  <c r="AI12" i="1"/>
  <c r="AD12" i="1"/>
  <c r="Y12" i="1"/>
  <c r="T12" i="1"/>
  <c r="O12" i="1"/>
  <c r="E12" i="1"/>
  <c r="AI11" i="1"/>
  <c r="AD11" i="1"/>
  <c r="Y11" i="1"/>
  <c r="T11" i="1"/>
  <c r="O11" i="1"/>
  <c r="E11" i="1"/>
  <c r="AI10" i="1"/>
  <c r="AD10" i="1"/>
  <c r="Y10" i="1"/>
  <c r="T10" i="1"/>
  <c r="O10" i="1"/>
  <c r="E10" i="1"/>
  <c r="AI9" i="1"/>
  <c r="AD9" i="1"/>
  <c r="Y9" i="1"/>
  <c r="T9" i="1"/>
  <c r="O9" i="1"/>
  <c r="J9" i="1"/>
  <c r="E9" i="1"/>
  <c r="AI8" i="1"/>
  <c r="AD8" i="1"/>
  <c r="Y8" i="1"/>
  <c r="T8" i="1"/>
  <c r="O8" i="1"/>
  <c r="J8" i="1"/>
  <c r="E8" i="1"/>
  <c r="AI7" i="1"/>
  <c r="AD7" i="1"/>
  <c r="Y7" i="1"/>
  <c r="T7" i="1"/>
  <c r="O7" i="1"/>
  <c r="J7" i="1"/>
  <c r="E7" i="1"/>
  <c r="AI6" i="1"/>
  <c r="AD6" i="1"/>
  <c r="Y6" i="1"/>
  <c r="T6" i="1"/>
  <c r="O6" i="1"/>
  <c r="J6" i="1"/>
  <c r="E6" i="1"/>
  <c r="AI5" i="1"/>
  <c r="AD5" i="1"/>
  <c r="Y5" i="1"/>
  <c r="T5" i="1"/>
  <c r="O5" i="1"/>
  <c r="J5" i="1"/>
  <c r="E5" i="1"/>
  <c r="AI4" i="1"/>
  <c r="AD4" i="1"/>
  <c r="Y4" i="1"/>
  <c r="T4" i="1"/>
  <c r="O4" i="1"/>
  <c r="J4" i="1"/>
  <c r="E4" i="1"/>
</calcChain>
</file>

<file path=xl/sharedStrings.xml><?xml version="1.0" encoding="utf-8"?>
<sst xmlns="http://schemas.openxmlformats.org/spreadsheetml/2006/main" count="28" uniqueCount="4">
  <si>
    <t>CALIBRE (mm)</t>
  </si>
  <si>
    <t>DESVIACIÓN</t>
  </si>
  <si>
    <t>CRECIMIENTO DIARIO (mm)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</si>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</sst>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2" fontId="3" fillId="6" borderId="3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2" fontId="3" fillId="7" borderId="3" xfId="0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16" fontId="3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CDEB-C9B6-44EB-A662-841BA23876A2}">
  <dimension ref="A1:AJ28"/>
  <sheetViews>
    <sheetView tabSelected="1" workbookViewId="0">
      <selection activeCell="X32" sqref="X32"/>
    </sheetView>
  </sheetViews>
  <sheetFormatPr baseColWidth="10" defaultRowHeight="15" x14ac:dyDescent="0.25"/>
  <sheetData>
    <row r="1" spans="1:36" ht="16.5" thickBot="1" x14ac:dyDescent="0.3">
      <c r="A1" s="1"/>
      <c r="B1" s="1"/>
      <c r="C1" s="1"/>
      <c r="D1" s="1"/>
      <c r="E1" s="2"/>
      <c r="F1" s="1"/>
      <c r="G1" s="3"/>
      <c r="H1" s="1"/>
      <c r="I1" s="1"/>
      <c r="J1" s="2"/>
      <c r="K1" s="1"/>
      <c r="L1" s="3"/>
      <c r="M1" s="1"/>
      <c r="N1" s="1"/>
      <c r="O1" s="2"/>
      <c r="P1" s="1"/>
      <c r="Q1" s="3"/>
      <c r="R1" s="1"/>
      <c r="S1" s="1"/>
      <c r="T1" s="2"/>
      <c r="U1" s="1"/>
      <c r="V1" s="3"/>
      <c r="W1" s="1"/>
      <c r="X1" s="1"/>
      <c r="Y1" s="2"/>
      <c r="Z1" s="1"/>
      <c r="AA1" s="1"/>
      <c r="AB1" s="1"/>
      <c r="AC1" s="1"/>
      <c r="AD1" s="1"/>
      <c r="AE1" s="1"/>
      <c r="AF1" s="1"/>
      <c r="AG1" s="1"/>
      <c r="AH1" s="1"/>
      <c r="AI1" s="2"/>
      <c r="AJ1" s="1"/>
    </row>
    <row r="2" spans="1:36" ht="16.5" thickBot="1" x14ac:dyDescent="0.3">
      <c r="A2" s="1"/>
      <c r="B2" s="4">
        <v>2024</v>
      </c>
      <c r="C2" s="5" t="s">
        <v>0</v>
      </c>
      <c r="D2" s="6" t="s">
        <v>1</v>
      </c>
      <c r="E2" s="7" t="s">
        <v>2</v>
      </c>
      <c r="F2" s="1"/>
      <c r="G2" s="8">
        <v>2023</v>
      </c>
      <c r="H2" s="9" t="s">
        <v>0</v>
      </c>
      <c r="I2" s="10" t="s">
        <v>1</v>
      </c>
      <c r="J2" s="11" t="s">
        <v>2</v>
      </c>
      <c r="K2" s="1"/>
      <c r="L2" s="12">
        <v>2022</v>
      </c>
      <c r="M2" s="13" t="s">
        <v>0</v>
      </c>
      <c r="N2" s="14" t="s">
        <v>1</v>
      </c>
      <c r="O2" s="15" t="s">
        <v>2</v>
      </c>
      <c r="P2" s="1"/>
      <c r="Q2" s="16">
        <v>2021</v>
      </c>
      <c r="R2" s="17" t="s">
        <v>0</v>
      </c>
      <c r="S2" s="18" t="s">
        <v>1</v>
      </c>
      <c r="T2" s="19" t="s">
        <v>2</v>
      </c>
      <c r="U2" s="1"/>
      <c r="V2" s="20">
        <v>2020</v>
      </c>
      <c r="W2" s="21" t="s">
        <v>0</v>
      </c>
      <c r="X2" s="22" t="s">
        <v>1</v>
      </c>
      <c r="Y2" s="23" t="s">
        <v>2</v>
      </c>
      <c r="Z2" s="1"/>
      <c r="AA2" s="20">
        <v>2019</v>
      </c>
      <c r="AB2" s="21" t="s">
        <v>0</v>
      </c>
      <c r="AC2" s="22" t="s">
        <v>1</v>
      </c>
      <c r="AD2" s="23" t="s">
        <v>2</v>
      </c>
      <c r="AE2" s="1"/>
      <c r="AF2" s="24">
        <v>2018</v>
      </c>
      <c r="AG2" s="25" t="s">
        <v>0</v>
      </c>
      <c r="AH2" s="26" t="s">
        <v>1</v>
      </c>
      <c r="AI2" s="27" t="s">
        <v>2</v>
      </c>
      <c r="AJ2" s="1"/>
    </row>
    <row r="3" spans="1:36" ht="15.75" x14ac:dyDescent="0.25">
      <c r="A3" s="1"/>
      <c r="B3" s="28">
        <v>45450</v>
      </c>
      <c r="C3" s="1">
        <v>10.28</v>
      </c>
      <c r="D3" s="1">
        <v>2.57</v>
      </c>
      <c r="E3" s="2" t="s">
        <v>3</v>
      </c>
      <c r="F3" s="1"/>
      <c r="G3" s="29">
        <v>45058</v>
      </c>
      <c r="H3" s="1">
        <v>4.49</v>
      </c>
      <c r="I3" s="1">
        <v>0.89</v>
      </c>
      <c r="J3" s="2" t="s">
        <v>3</v>
      </c>
      <c r="K3" s="1"/>
      <c r="L3" s="29">
        <v>44741</v>
      </c>
      <c r="M3" s="1">
        <v>17.64</v>
      </c>
      <c r="N3" s="1">
        <v>3</v>
      </c>
      <c r="O3" s="2" t="s">
        <v>3</v>
      </c>
      <c r="P3" s="1"/>
      <c r="Q3" s="29">
        <v>44334</v>
      </c>
      <c r="R3" s="1">
        <v>5.05</v>
      </c>
      <c r="S3" s="1">
        <v>0.75</v>
      </c>
      <c r="T3" s="2" t="s">
        <v>3</v>
      </c>
      <c r="U3" s="1"/>
      <c r="V3" s="29">
        <v>43966</v>
      </c>
      <c r="W3" s="1">
        <v>5.62</v>
      </c>
      <c r="X3" s="1">
        <v>1.05</v>
      </c>
      <c r="Y3" s="2" t="s">
        <v>3</v>
      </c>
      <c r="Z3" s="1"/>
      <c r="AA3" s="30">
        <v>43601</v>
      </c>
      <c r="AB3" s="1">
        <v>4.8099999999999996</v>
      </c>
      <c r="AC3" s="1">
        <v>0.66</v>
      </c>
      <c r="AD3" s="2" t="s">
        <v>3</v>
      </c>
      <c r="AE3" s="1"/>
      <c r="AF3" s="30">
        <v>43265</v>
      </c>
      <c r="AG3" s="1">
        <v>9.75</v>
      </c>
      <c r="AH3" s="1">
        <v>1.49</v>
      </c>
      <c r="AI3" s="2" t="s">
        <v>3</v>
      </c>
      <c r="AJ3" s="1"/>
    </row>
    <row r="4" spans="1:36" ht="15.75" x14ac:dyDescent="0.25">
      <c r="A4" s="1"/>
      <c r="B4" s="28">
        <v>45491</v>
      </c>
      <c r="C4" s="1">
        <v>23.64</v>
      </c>
      <c r="D4" s="1">
        <v>2.74</v>
      </c>
      <c r="E4" s="2">
        <f t="shared" ref="E4:E13" si="0">(C4-C3)/(B4-B3)</f>
        <v>0.32585365853658538</v>
      </c>
      <c r="F4" s="1"/>
      <c r="G4" s="29">
        <v>45092</v>
      </c>
      <c r="H4" s="1">
        <v>10.69</v>
      </c>
      <c r="I4" s="1">
        <v>2.66</v>
      </c>
      <c r="J4" s="2">
        <f t="shared" ref="J4:J9" si="1">(H4-H3)/(G4-G3)</f>
        <v>0.18235294117647058</v>
      </c>
      <c r="K4" s="1"/>
      <c r="L4" s="29">
        <v>44756</v>
      </c>
      <c r="M4" s="1">
        <v>21.91</v>
      </c>
      <c r="N4" s="1">
        <v>2.67</v>
      </c>
      <c r="O4" s="2">
        <f t="shared" ref="O4:O12" si="2">(M4-M3)/(L4-L3)</f>
        <v>0.28466666666666662</v>
      </c>
      <c r="P4" s="1"/>
      <c r="Q4" s="29">
        <v>44364</v>
      </c>
      <c r="R4" s="1">
        <v>9.5399999999999991</v>
      </c>
      <c r="S4" s="1">
        <v>1.76</v>
      </c>
      <c r="T4" s="2">
        <f t="shared" ref="T4:T13" si="3">(R4-R3)/(Q4-Q3)</f>
        <v>0.14966666666666664</v>
      </c>
      <c r="U4" s="1"/>
      <c r="V4" s="29">
        <v>43993</v>
      </c>
      <c r="W4" s="1">
        <v>10.35</v>
      </c>
      <c r="X4" s="1">
        <v>2.73</v>
      </c>
      <c r="Y4" s="2">
        <f t="shared" ref="Y4:Y13" si="4">(W4-W3)/(V4-V3)</f>
        <v>0.17518518518518517</v>
      </c>
      <c r="Z4" s="1"/>
      <c r="AA4" s="30">
        <v>43622</v>
      </c>
      <c r="AB4" s="1">
        <v>7.09</v>
      </c>
      <c r="AC4" s="1">
        <v>1.04</v>
      </c>
      <c r="AD4" s="2">
        <f>(AB4-AB3)/21</f>
        <v>0.10857142857142858</v>
      </c>
      <c r="AE4" s="1"/>
      <c r="AF4" s="30">
        <v>43272</v>
      </c>
      <c r="AG4" s="1">
        <v>11.57</v>
      </c>
      <c r="AH4" s="1">
        <v>1.86</v>
      </c>
      <c r="AI4" s="2">
        <f>(AG4-AG3)/(AF4-AF3)</f>
        <v>0.26000000000000006</v>
      </c>
      <c r="AJ4" s="1"/>
    </row>
    <row r="5" spans="1:36" ht="15.75" x14ac:dyDescent="0.25">
      <c r="A5" s="1"/>
      <c r="B5" s="28">
        <v>45512</v>
      </c>
      <c r="C5" s="1">
        <v>26.66</v>
      </c>
      <c r="D5" s="1">
        <v>3.52</v>
      </c>
      <c r="E5" s="2">
        <f t="shared" si="0"/>
        <v>0.14380952380952378</v>
      </c>
      <c r="F5" s="1"/>
      <c r="G5" s="29">
        <v>45099</v>
      </c>
      <c r="H5" s="1">
        <v>14.13</v>
      </c>
      <c r="I5" s="1">
        <v>2.74</v>
      </c>
      <c r="J5" s="2">
        <f t="shared" si="1"/>
        <v>0.4914285714285716</v>
      </c>
      <c r="K5" s="1"/>
      <c r="L5" s="29">
        <v>44777</v>
      </c>
      <c r="M5" s="1">
        <v>28.53</v>
      </c>
      <c r="N5" s="1">
        <v>3.18</v>
      </c>
      <c r="O5" s="2">
        <f t="shared" si="2"/>
        <v>0.31523809523809526</v>
      </c>
      <c r="P5" s="1"/>
      <c r="Q5" s="29">
        <v>44376</v>
      </c>
      <c r="R5" s="1">
        <v>12.94</v>
      </c>
      <c r="S5" s="1">
        <v>2.71</v>
      </c>
      <c r="T5" s="2">
        <f t="shared" si="3"/>
        <v>0.28333333333333338</v>
      </c>
      <c r="U5" s="1"/>
      <c r="V5" s="29">
        <v>44007</v>
      </c>
      <c r="W5" s="1">
        <v>15.11</v>
      </c>
      <c r="X5" s="1">
        <v>3.68</v>
      </c>
      <c r="Y5" s="2">
        <f t="shared" si="4"/>
        <v>0.33999999999999997</v>
      </c>
      <c r="Z5" s="1"/>
      <c r="AA5" s="30">
        <v>43643</v>
      </c>
      <c r="AB5" s="1">
        <v>14.37</v>
      </c>
      <c r="AC5" s="1">
        <v>2.2999999999999998</v>
      </c>
      <c r="AD5" s="2">
        <f t="shared" ref="AD5:AD6" si="5">(AB5-AB4)/21</f>
        <v>0.34666666666666662</v>
      </c>
      <c r="AE5" s="1"/>
      <c r="AF5" s="30">
        <v>43279</v>
      </c>
      <c r="AG5" s="1">
        <v>15.05</v>
      </c>
      <c r="AH5" s="1">
        <v>2.31</v>
      </c>
      <c r="AI5" s="2">
        <f t="shared" ref="AI5:AI28" si="6">(AG5-AG4)/(AF5-AF4)</f>
        <v>0.49714285714285722</v>
      </c>
      <c r="AJ5" s="1"/>
    </row>
    <row r="6" spans="1:36" ht="15.75" x14ac:dyDescent="0.25">
      <c r="A6" s="1"/>
      <c r="B6" s="28">
        <v>45533</v>
      </c>
      <c r="C6" s="1">
        <v>32.51</v>
      </c>
      <c r="D6" s="1">
        <v>3.69</v>
      </c>
      <c r="E6" s="2">
        <f t="shared" si="0"/>
        <v>0.27857142857142847</v>
      </c>
      <c r="F6" s="1"/>
      <c r="G6" s="29">
        <v>45120</v>
      </c>
      <c r="H6" s="1">
        <v>23.67</v>
      </c>
      <c r="I6" s="1">
        <v>3.35</v>
      </c>
      <c r="J6" s="2">
        <f t="shared" si="1"/>
        <v>0.45428571428571435</v>
      </c>
      <c r="K6" s="1"/>
      <c r="L6" s="29">
        <v>44798</v>
      </c>
      <c r="M6" s="1">
        <v>33.51</v>
      </c>
      <c r="N6" s="1">
        <v>3.74</v>
      </c>
      <c r="O6" s="2">
        <f t="shared" si="2"/>
        <v>0.23714285714285699</v>
      </c>
      <c r="P6" s="1"/>
      <c r="Q6" s="29">
        <v>44412</v>
      </c>
      <c r="R6" s="1">
        <v>27.03</v>
      </c>
      <c r="S6" s="1">
        <v>3.83</v>
      </c>
      <c r="T6" s="2">
        <f t="shared" si="3"/>
        <v>0.39138888888888895</v>
      </c>
      <c r="U6" s="1"/>
      <c r="V6" s="29">
        <v>44021</v>
      </c>
      <c r="W6" s="1">
        <v>21.34</v>
      </c>
      <c r="X6" s="1">
        <v>3.94</v>
      </c>
      <c r="Y6" s="2">
        <f t="shared" si="4"/>
        <v>0.44500000000000001</v>
      </c>
      <c r="Z6" s="1"/>
      <c r="AA6" s="30">
        <v>43664</v>
      </c>
      <c r="AB6" s="1">
        <v>23.54</v>
      </c>
      <c r="AC6" s="1">
        <v>3.04</v>
      </c>
      <c r="AD6" s="2">
        <f t="shared" si="5"/>
        <v>0.43666666666666665</v>
      </c>
      <c r="AE6" s="1"/>
      <c r="AF6" s="30">
        <v>43287</v>
      </c>
      <c r="AG6" s="1">
        <v>17.96</v>
      </c>
      <c r="AH6" s="1">
        <v>2.39</v>
      </c>
      <c r="AI6" s="2">
        <f t="shared" si="6"/>
        <v>0.36375000000000002</v>
      </c>
      <c r="AJ6" s="1"/>
    </row>
    <row r="7" spans="1:36" ht="15.75" x14ac:dyDescent="0.25">
      <c r="A7" s="1"/>
      <c r="B7" s="28">
        <v>45547</v>
      </c>
      <c r="C7" s="1">
        <v>36.32</v>
      </c>
      <c r="D7" s="1">
        <v>3.55</v>
      </c>
      <c r="E7" s="2">
        <f t="shared" si="0"/>
        <v>0.2721428571428573</v>
      </c>
      <c r="F7" s="1"/>
      <c r="G7" s="29">
        <v>45155</v>
      </c>
      <c r="H7" s="1">
        <v>31.69</v>
      </c>
      <c r="I7" s="1">
        <v>4.04</v>
      </c>
      <c r="J7" s="2">
        <f t="shared" si="1"/>
        <v>0.22914285714285712</v>
      </c>
      <c r="K7" s="1"/>
      <c r="L7" s="29">
        <v>44826</v>
      </c>
      <c r="M7" s="1">
        <v>39.79</v>
      </c>
      <c r="N7" s="1">
        <v>4.5999999999999996</v>
      </c>
      <c r="O7" s="2">
        <f t="shared" si="2"/>
        <v>0.22428571428571434</v>
      </c>
      <c r="P7" s="1"/>
      <c r="Q7" s="29">
        <v>44440</v>
      </c>
      <c r="R7" s="1">
        <v>34.58</v>
      </c>
      <c r="S7" s="1">
        <v>3.53</v>
      </c>
      <c r="T7" s="2">
        <f t="shared" si="3"/>
        <v>0.26964285714285702</v>
      </c>
      <c r="U7" s="1"/>
      <c r="V7" s="29">
        <v>44049</v>
      </c>
      <c r="W7" s="1">
        <v>31.58</v>
      </c>
      <c r="X7" s="1">
        <v>4.6399999999999997</v>
      </c>
      <c r="Y7" s="2">
        <f t="shared" si="4"/>
        <v>0.36571428571428566</v>
      </c>
      <c r="Z7" s="1"/>
      <c r="AA7" s="30">
        <v>43699</v>
      </c>
      <c r="AB7" s="1">
        <v>34.22</v>
      </c>
      <c r="AC7" s="1">
        <v>3.56</v>
      </c>
      <c r="AD7" s="2">
        <f>(AB7-AB6)/35</f>
        <v>0.30514285714285716</v>
      </c>
      <c r="AE7" s="1"/>
      <c r="AF7" s="30">
        <v>43293</v>
      </c>
      <c r="AG7" s="1">
        <v>20.69</v>
      </c>
      <c r="AH7" s="1">
        <v>2.64</v>
      </c>
      <c r="AI7" s="2">
        <f t="shared" si="6"/>
        <v>0.45500000000000007</v>
      </c>
      <c r="AJ7" s="1"/>
    </row>
    <row r="8" spans="1:36" ht="15.75" x14ac:dyDescent="0.25">
      <c r="A8" s="1"/>
      <c r="B8" s="28">
        <v>45575</v>
      </c>
      <c r="C8" s="1">
        <v>41.17</v>
      </c>
      <c r="D8" s="1">
        <v>4.51</v>
      </c>
      <c r="E8" s="2">
        <f t="shared" si="0"/>
        <v>0.17321428571428577</v>
      </c>
      <c r="F8" s="1"/>
      <c r="G8" s="29">
        <v>45183</v>
      </c>
      <c r="H8" s="1">
        <v>38.46</v>
      </c>
      <c r="I8" s="1">
        <v>4.37</v>
      </c>
      <c r="J8" s="2">
        <f t="shared" si="1"/>
        <v>0.24178571428571427</v>
      </c>
      <c r="K8" s="1"/>
      <c r="L8" s="29">
        <v>44854</v>
      </c>
      <c r="M8" s="1">
        <v>46.55</v>
      </c>
      <c r="N8" s="1">
        <v>5.05</v>
      </c>
      <c r="O8" s="2">
        <f t="shared" si="2"/>
        <v>0.24142857142857135</v>
      </c>
      <c r="P8" s="1"/>
      <c r="Q8" s="29">
        <v>44468</v>
      </c>
      <c r="R8" s="1">
        <v>42.65</v>
      </c>
      <c r="S8" s="1">
        <v>4.42</v>
      </c>
      <c r="T8" s="2">
        <f t="shared" si="3"/>
        <v>0.2882142857142857</v>
      </c>
      <c r="U8" s="1"/>
      <c r="V8" s="29">
        <v>44077</v>
      </c>
      <c r="W8" s="1">
        <v>38.6</v>
      </c>
      <c r="X8" s="1">
        <v>5.29</v>
      </c>
      <c r="Y8" s="2">
        <f t="shared" si="4"/>
        <v>0.25071428571428583</v>
      </c>
      <c r="Z8" s="1"/>
      <c r="AA8" s="30">
        <v>43734</v>
      </c>
      <c r="AB8" s="1">
        <v>46.11</v>
      </c>
      <c r="AC8" s="1">
        <v>3.8</v>
      </c>
      <c r="AD8" s="2">
        <f>(AB8-AB7)/35</f>
        <v>0.33971428571428575</v>
      </c>
      <c r="AE8" s="1"/>
      <c r="AF8" s="30">
        <v>43300</v>
      </c>
      <c r="AG8" s="1">
        <v>22.78</v>
      </c>
      <c r="AH8" s="1">
        <v>2.83</v>
      </c>
      <c r="AI8" s="2">
        <f t="shared" si="6"/>
        <v>0.29857142857142854</v>
      </c>
      <c r="AJ8" s="1"/>
    </row>
    <row r="9" spans="1:36" ht="15.75" x14ac:dyDescent="0.25">
      <c r="A9" s="1"/>
      <c r="B9" s="28">
        <v>45608</v>
      </c>
      <c r="C9" s="1">
        <v>48.48</v>
      </c>
      <c r="D9" s="1">
        <v>4.0599999999999996</v>
      </c>
      <c r="E9" s="2">
        <f t="shared" si="0"/>
        <v>0.22151515151515136</v>
      </c>
      <c r="F9" s="1"/>
      <c r="G9" s="29">
        <v>45212</v>
      </c>
      <c r="H9" s="1">
        <v>45.14</v>
      </c>
      <c r="I9" s="1">
        <v>5.0599999999999996</v>
      </c>
      <c r="J9" s="2">
        <f t="shared" si="1"/>
        <v>0.23034482758620689</v>
      </c>
      <c r="K9" s="1"/>
      <c r="L9" s="29">
        <v>44882</v>
      </c>
      <c r="M9" s="1">
        <v>52.38</v>
      </c>
      <c r="N9" s="1">
        <v>5.01</v>
      </c>
      <c r="O9" s="2">
        <f t="shared" si="2"/>
        <v>0.20821428571428591</v>
      </c>
      <c r="P9" s="1"/>
      <c r="Q9" s="29">
        <v>44497</v>
      </c>
      <c r="R9" s="1">
        <v>47.28</v>
      </c>
      <c r="S9" s="1">
        <v>3.9</v>
      </c>
      <c r="T9" s="2">
        <f t="shared" si="3"/>
        <v>0.15965517241379318</v>
      </c>
      <c r="U9" s="1"/>
      <c r="V9" s="29">
        <v>44104</v>
      </c>
      <c r="W9" s="1">
        <v>46.97</v>
      </c>
      <c r="X9" s="1">
        <v>5.07</v>
      </c>
      <c r="Y9" s="2">
        <f t="shared" si="4"/>
        <v>0.30999999999999989</v>
      </c>
      <c r="Z9" s="1"/>
      <c r="AA9" s="30">
        <v>43755</v>
      </c>
      <c r="AB9" s="1">
        <v>50.75</v>
      </c>
      <c r="AC9" s="1">
        <v>4.16</v>
      </c>
      <c r="AD9" s="2">
        <f>(AB9-AB8)/21</f>
        <v>0.22095238095238098</v>
      </c>
      <c r="AE9" s="1"/>
      <c r="AF9" s="30">
        <v>43307</v>
      </c>
      <c r="AG9" s="1">
        <v>25.64</v>
      </c>
      <c r="AH9" s="1">
        <v>2.93</v>
      </c>
      <c r="AI9" s="2">
        <f t="shared" si="6"/>
        <v>0.40857142857142847</v>
      </c>
      <c r="AJ9" s="1"/>
    </row>
    <row r="10" spans="1:36" ht="15.75" x14ac:dyDescent="0.25">
      <c r="A10" s="1"/>
      <c r="B10" s="28">
        <v>45645</v>
      </c>
      <c r="C10" s="1">
        <v>52.04</v>
      </c>
      <c r="D10" s="1">
        <v>4.3499999999999996</v>
      </c>
      <c r="E10" s="2">
        <f t="shared" si="0"/>
        <v>9.6216216216216274E-2</v>
      </c>
      <c r="F10" s="1"/>
      <c r="G10" s="3"/>
      <c r="H10" s="1"/>
      <c r="I10" s="1"/>
      <c r="J10" s="2"/>
      <c r="K10" s="1"/>
      <c r="L10" s="29">
        <v>44910</v>
      </c>
      <c r="M10" s="1">
        <v>58.03</v>
      </c>
      <c r="N10" s="1">
        <v>4.7300000000000004</v>
      </c>
      <c r="O10" s="2">
        <f t="shared" si="2"/>
        <v>0.20178571428571423</v>
      </c>
      <c r="P10" s="1"/>
      <c r="Q10" s="29">
        <v>44532</v>
      </c>
      <c r="R10" s="1">
        <v>51.99</v>
      </c>
      <c r="S10" s="1">
        <v>4.53</v>
      </c>
      <c r="T10" s="2">
        <f t="shared" si="3"/>
        <v>0.13457142857142859</v>
      </c>
      <c r="U10" s="1"/>
      <c r="V10" s="29">
        <v>44133</v>
      </c>
      <c r="W10" s="1">
        <v>51.83</v>
      </c>
      <c r="X10" s="1">
        <v>5.88</v>
      </c>
      <c r="Y10" s="2">
        <f t="shared" si="4"/>
        <v>0.16758620689655171</v>
      </c>
      <c r="Z10" s="1"/>
      <c r="AA10" s="30">
        <v>43789</v>
      </c>
      <c r="AB10" s="1">
        <v>56.72</v>
      </c>
      <c r="AC10" s="1">
        <v>4.49</v>
      </c>
      <c r="AD10" s="2">
        <f>(AB10-AB9)/34</f>
        <v>0.1755882352941176</v>
      </c>
      <c r="AE10" s="1"/>
      <c r="AF10" s="30">
        <v>43321</v>
      </c>
      <c r="AG10" s="1">
        <v>29.36</v>
      </c>
      <c r="AH10" s="1">
        <v>3.47</v>
      </c>
      <c r="AI10" s="2">
        <f t="shared" si="6"/>
        <v>0.26571428571428563</v>
      </c>
      <c r="AJ10" s="1"/>
    </row>
    <row r="11" spans="1:36" ht="15.75" x14ac:dyDescent="0.25">
      <c r="A11" s="1"/>
      <c r="B11" s="28">
        <v>45673</v>
      </c>
      <c r="C11" s="1">
        <v>52.63</v>
      </c>
      <c r="D11" s="1">
        <v>4.38</v>
      </c>
      <c r="E11" s="2">
        <f t="shared" si="0"/>
        <v>2.1071428571428692E-2</v>
      </c>
      <c r="F11" s="1"/>
      <c r="G11" s="3"/>
      <c r="H11" s="1"/>
      <c r="I11" s="1"/>
      <c r="J11" s="2"/>
      <c r="K11" s="1"/>
      <c r="L11" s="29">
        <v>44952</v>
      </c>
      <c r="M11" s="31">
        <v>56.74</v>
      </c>
      <c r="N11" s="1">
        <v>4.37</v>
      </c>
      <c r="O11" s="32">
        <f t="shared" si="2"/>
        <v>-3.0714285714285694E-2</v>
      </c>
      <c r="P11" s="1"/>
      <c r="Q11" s="29">
        <v>44566</v>
      </c>
      <c r="R11" s="1">
        <v>56.7</v>
      </c>
      <c r="S11" s="1">
        <v>5.04</v>
      </c>
      <c r="T11" s="2">
        <f t="shared" si="3"/>
        <v>0.1385294117647059</v>
      </c>
      <c r="U11" s="1"/>
      <c r="V11" s="29">
        <v>44168</v>
      </c>
      <c r="W11" s="1">
        <v>58.95</v>
      </c>
      <c r="X11" s="1">
        <v>5.14</v>
      </c>
      <c r="Y11" s="2">
        <f t="shared" si="4"/>
        <v>0.20342857142857157</v>
      </c>
      <c r="Z11" s="1"/>
      <c r="AA11" s="30">
        <v>43839</v>
      </c>
      <c r="AB11" s="1">
        <v>58.48</v>
      </c>
      <c r="AC11" s="1">
        <v>4.8099999999999996</v>
      </c>
      <c r="AD11" s="2">
        <f>(AB11-AB10)/50</f>
        <v>3.519999999999996E-2</v>
      </c>
      <c r="AE11" s="1"/>
      <c r="AF11" s="30">
        <v>43335</v>
      </c>
      <c r="AG11" s="1">
        <v>32.590000000000003</v>
      </c>
      <c r="AH11" s="1">
        <v>3.79</v>
      </c>
      <c r="AI11" s="2">
        <f t="shared" si="6"/>
        <v>0.23071428571428601</v>
      </c>
      <c r="AJ11" s="1"/>
    </row>
    <row r="12" spans="1:36" ht="15.75" x14ac:dyDescent="0.25">
      <c r="A12" s="1"/>
      <c r="B12" s="28">
        <v>45707</v>
      </c>
      <c r="C12" s="1">
        <v>53</v>
      </c>
      <c r="D12" s="1">
        <v>4.4400000000000004</v>
      </c>
      <c r="E12" s="2">
        <f t="shared" si="0"/>
        <v>1.0882352941176395E-2</v>
      </c>
      <c r="F12" s="1"/>
      <c r="G12" s="3"/>
      <c r="H12" s="1"/>
      <c r="I12" s="1"/>
      <c r="J12" s="2"/>
      <c r="K12" s="1"/>
      <c r="L12" s="29">
        <v>44980</v>
      </c>
      <c r="M12" s="1">
        <v>57.43</v>
      </c>
      <c r="N12" s="1">
        <v>4.68</v>
      </c>
      <c r="O12" s="33">
        <f t="shared" si="2"/>
        <v>2.464285714285706E-2</v>
      </c>
      <c r="P12" s="1"/>
      <c r="Q12" s="29">
        <v>44593</v>
      </c>
      <c r="R12" s="31">
        <v>54.54</v>
      </c>
      <c r="S12" s="1">
        <v>4.76</v>
      </c>
      <c r="T12" s="32">
        <f t="shared" si="3"/>
        <v>-8.000000000000014E-2</v>
      </c>
      <c r="U12" s="1"/>
      <c r="V12" s="29">
        <v>44217</v>
      </c>
      <c r="W12" s="31">
        <v>58.27</v>
      </c>
      <c r="X12" s="1">
        <v>5.92</v>
      </c>
      <c r="Y12" s="32">
        <f t="shared" si="4"/>
        <v>-1.3877551020408158E-2</v>
      </c>
      <c r="Z12" s="1"/>
      <c r="AA12" s="30">
        <v>43859</v>
      </c>
      <c r="AB12" s="34">
        <v>58.1</v>
      </c>
      <c r="AC12" s="1">
        <v>5.0199999999999996</v>
      </c>
      <c r="AD12" s="35">
        <f>(AB12-AB11)/20</f>
        <v>-1.8999999999999774E-2</v>
      </c>
      <c r="AE12" s="1"/>
      <c r="AF12" s="30">
        <v>43342</v>
      </c>
      <c r="AG12" s="1">
        <v>33.29</v>
      </c>
      <c r="AH12" s="1">
        <v>3.87</v>
      </c>
      <c r="AI12" s="2">
        <f t="shared" si="6"/>
        <v>9.9999999999999395E-2</v>
      </c>
      <c r="AJ12" s="1"/>
    </row>
    <row r="13" spans="1:36" ht="15.75" x14ac:dyDescent="0.25">
      <c r="A13" s="1"/>
      <c r="B13" s="28">
        <v>45736</v>
      </c>
      <c r="C13" s="1">
        <v>57.22</v>
      </c>
      <c r="D13" s="1">
        <v>5.04</v>
      </c>
      <c r="E13" s="2">
        <f t="shared" si="0"/>
        <v>0.1455172413793103</v>
      </c>
      <c r="F13" s="1"/>
      <c r="G13" s="3"/>
      <c r="H13" s="1"/>
      <c r="I13" s="1"/>
      <c r="J13" s="2"/>
      <c r="K13" s="1"/>
      <c r="L13" s="3"/>
      <c r="M13" s="1"/>
      <c r="N13" s="1"/>
      <c r="O13" s="2"/>
      <c r="P13" s="1"/>
      <c r="Q13" s="29">
        <v>44622</v>
      </c>
      <c r="R13" s="31">
        <v>54.4</v>
      </c>
      <c r="S13" s="1">
        <v>4.09</v>
      </c>
      <c r="T13" s="32">
        <f t="shared" si="3"/>
        <v>-4.8275862068965711E-3</v>
      </c>
      <c r="U13" s="1"/>
      <c r="V13" s="29">
        <v>44245</v>
      </c>
      <c r="W13" s="1">
        <v>59.29</v>
      </c>
      <c r="X13" s="1">
        <v>5.59</v>
      </c>
      <c r="Y13" s="33">
        <f t="shared" si="4"/>
        <v>3.6428571428571289E-2</v>
      </c>
      <c r="Z13" s="1"/>
      <c r="AA13" s="30">
        <v>43888</v>
      </c>
      <c r="AB13" s="1">
        <v>58.7</v>
      </c>
      <c r="AC13" s="1">
        <v>4.6900000000000004</v>
      </c>
      <c r="AD13" s="35">
        <f>(AB13-AB12)/20</f>
        <v>3.0000000000000072E-2</v>
      </c>
      <c r="AE13" s="1"/>
      <c r="AF13" s="30">
        <v>43349</v>
      </c>
      <c r="AG13" s="1">
        <v>36.270000000000003</v>
      </c>
      <c r="AH13" s="1">
        <v>3.68</v>
      </c>
      <c r="AI13" s="2">
        <f t="shared" si="6"/>
        <v>0.42571428571428627</v>
      </c>
      <c r="AJ13" s="1"/>
    </row>
    <row r="14" spans="1:36" ht="15.75" x14ac:dyDescent="0.25">
      <c r="A14" s="1"/>
      <c r="B14" s="1"/>
      <c r="C14" s="1"/>
      <c r="D14" s="1"/>
      <c r="E14" s="2"/>
      <c r="F14" s="1"/>
      <c r="G14" s="3"/>
      <c r="H14" s="1"/>
      <c r="I14" s="1"/>
      <c r="J14" s="2"/>
      <c r="K14" s="1"/>
      <c r="L14" s="3"/>
      <c r="M14" s="1"/>
      <c r="N14" s="1"/>
      <c r="O14" s="2"/>
      <c r="P14" s="1"/>
      <c r="Q14" s="3"/>
      <c r="R14" s="1"/>
      <c r="S14" s="1"/>
      <c r="T14" s="2"/>
      <c r="U14" s="1"/>
      <c r="V14" s="3"/>
      <c r="W14" s="1"/>
      <c r="X14" s="1"/>
      <c r="Y14" s="2"/>
      <c r="Z14" s="1"/>
      <c r="AA14" s="1"/>
      <c r="AB14" s="1"/>
      <c r="AC14" s="1"/>
      <c r="AD14" s="1"/>
      <c r="AE14" s="1"/>
      <c r="AF14" s="30">
        <v>43356</v>
      </c>
      <c r="AG14" s="1">
        <v>38.06</v>
      </c>
      <c r="AH14" s="1">
        <v>3.99</v>
      </c>
      <c r="AI14" s="2">
        <f t="shared" si="6"/>
        <v>0.25571428571428562</v>
      </c>
      <c r="AJ14" s="1"/>
    </row>
    <row r="15" spans="1:36" ht="15.75" x14ac:dyDescent="0.25">
      <c r="A15" s="1"/>
      <c r="B15" s="1"/>
      <c r="C15" s="1"/>
      <c r="D15" s="1"/>
      <c r="E15" s="2"/>
      <c r="F15" s="1"/>
      <c r="G15" s="3"/>
      <c r="H15" s="1"/>
      <c r="I15" s="1"/>
      <c r="J15" s="2"/>
      <c r="K15" s="1"/>
      <c r="L15" s="3"/>
      <c r="M15" s="1"/>
      <c r="N15" s="1"/>
      <c r="O15" s="2"/>
      <c r="P15" s="1"/>
      <c r="Q15" s="3"/>
      <c r="R15" s="1"/>
      <c r="S15" s="1"/>
      <c r="T15" s="2"/>
      <c r="U15" s="1"/>
      <c r="V15" s="3"/>
      <c r="W15" s="1"/>
      <c r="X15" s="1"/>
      <c r="Y15" s="2"/>
      <c r="Z15" s="1"/>
      <c r="AA15" s="1"/>
      <c r="AB15" s="1"/>
      <c r="AC15" s="1"/>
      <c r="AD15" s="1"/>
      <c r="AE15" s="1"/>
      <c r="AF15" s="30">
        <v>43363</v>
      </c>
      <c r="AG15" s="1">
        <v>39.36</v>
      </c>
      <c r="AH15" s="1">
        <v>4.29</v>
      </c>
      <c r="AI15" s="2">
        <f t="shared" si="6"/>
        <v>0.1857142857142853</v>
      </c>
      <c r="AJ15" s="1"/>
    </row>
    <row r="16" spans="1:36" ht="15.75" x14ac:dyDescent="0.25">
      <c r="A16" s="1"/>
      <c r="B16" s="1"/>
      <c r="C16" s="1"/>
      <c r="D16" s="1"/>
      <c r="E16" s="2"/>
      <c r="F16" s="1"/>
      <c r="G16" s="3"/>
      <c r="H16" s="1"/>
      <c r="I16" s="1"/>
      <c r="J16" s="2"/>
      <c r="K16" s="1"/>
      <c r="L16" s="3"/>
      <c r="M16" s="1"/>
      <c r="N16" s="1"/>
      <c r="O16" s="2"/>
      <c r="P16" s="1"/>
      <c r="Q16" s="3"/>
      <c r="R16" s="1"/>
      <c r="S16" s="1"/>
      <c r="T16" s="2"/>
      <c r="U16" s="1"/>
      <c r="V16" s="3"/>
      <c r="W16" s="1"/>
      <c r="X16" s="1"/>
      <c r="Y16" s="2"/>
      <c r="Z16" s="1"/>
      <c r="AA16" s="1"/>
      <c r="AB16" s="1"/>
      <c r="AC16" s="1"/>
      <c r="AD16" s="1"/>
      <c r="AE16" s="1"/>
      <c r="AF16" s="30">
        <v>43370</v>
      </c>
      <c r="AG16" s="1">
        <v>40.21</v>
      </c>
      <c r="AH16" s="1">
        <v>4.82</v>
      </c>
      <c r="AI16" s="2">
        <f t="shared" si="6"/>
        <v>0.12142857142857164</v>
      </c>
      <c r="AJ16" s="1"/>
    </row>
    <row r="17" spans="1:36" ht="15.75" x14ac:dyDescent="0.25">
      <c r="A17" s="1"/>
      <c r="B17" s="1"/>
      <c r="C17" s="1"/>
      <c r="D17" s="1"/>
      <c r="E17" s="2"/>
      <c r="F17" s="1"/>
      <c r="G17" s="3"/>
      <c r="H17" s="1"/>
      <c r="I17" s="1"/>
      <c r="J17" s="2"/>
      <c r="K17" s="1"/>
      <c r="L17" s="3"/>
      <c r="M17" s="1"/>
      <c r="N17" s="1"/>
      <c r="O17" s="2"/>
      <c r="P17" s="1"/>
      <c r="Q17" s="3"/>
      <c r="R17" s="1"/>
      <c r="S17" s="1"/>
      <c r="T17" s="2"/>
      <c r="U17" s="1"/>
      <c r="V17" s="3"/>
      <c r="W17" s="1"/>
      <c r="X17" s="1"/>
      <c r="Y17" s="2"/>
      <c r="Z17" s="1"/>
      <c r="AA17" s="1"/>
      <c r="AB17" s="1"/>
      <c r="AC17" s="1"/>
      <c r="AD17" s="1"/>
      <c r="AE17" s="1"/>
      <c r="AF17" s="30">
        <v>43377</v>
      </c>
      <c r="AG17" s="1">
        <v>42.9</v>
      </c>
      <c r="AH17" s="1">
        <v>4.34</v>
      </c>
      <c r="AI17" s="2">
        <f t="shared" si="6"/>
        <v>0.38428571428571395</v>
      </c>
      <c r="AJ17" s="1"/>
    </row>
    <row r="18" spans="1:36" ht="15.75" x14ac:dyDescent="0.25">
      <c r="A18" s="1"/>
      <c r="B18" s="1"/>
      <c r="C18" s="1"/>
      <c r="D18" s="1"/>
      <c r="E18" s="2"/>
      <c r="F18" s="1"/>
      <c r="G18" s="3"/>
      <c r="H18" s="1"/>
      <c r="I18" s="1"/>
      <c r="J18" s="2"/>
      <c r="K18" s="1"/>
      <c r="L18" s="3"/>
      <c r="M18" s="1"/>
      <c r="N18" s="1"/>
      <c r="O18" s="2"/>
      <c r="P18" s="1"/>
      <c r="Q18" s="3"/>
      <c r="R18" s="1"/>
      <c r="S18" s="1"/>
      <c r="T18" s="2"/>
      <c r="U18" s="1"/>
      <c r="V18" s="3"/>
      <c r="W18" s="1"/>
      <c r="X18" s="1"/>
      <c r="Y18" s="2"/>
      <c r="Z18" s="1"/>
      <c r="AA18" s="1"/>
      <c r="AB18" s="1"/>
      <c r="AC18" s="1"/>
      <c r="AD18" s="1"/>
      <c r="AE18" s="1"/>
      <c r="AF18" s="30">
        <v>43384</v>
      </c>
      <c r="AG18" s="1">
        <v>45.7</v>
      </c>
      <c r="AH18" s="1">
        <v>4.32</v>
      </c>
      <c r="AI18" s="2">
        <f t="shared" si="6"/>
        <v>0.40000000000000063</v>
      </c>
      <c r="AJ18" s="1"/>
    </row>
    <row r="19" spans="1:36" ht="15.75" x14ac:dyDescent="0.25">
      <c r="A19" s="1"/>
      <c r="B19" s="1"/>
      <c r="C19" s="1"/>
      <c r="D19" s="1"/>
      <c r="E19" s="2"/>
      <c r="F19" s="1"/>
      <c r="G19" s="3"/>
      <c r="H19" s="1"/>
      <c r="I19" s="1"/>
      <c r="J19" s="2"/>
      <c r="K19" s="1"/>
      <c r="L19" s="3"/>
      <c r="M19" s="1"/>
      <c r="N19" s="1"/>
      <c r="O19" s="2"/>
      <c r="P19" s="1"/>
      <c r="Q19" s="3"/>
      <c r="R19" s="1"/>
      <c r="S19" s="1"/>
      <c r="T19" s="2"/>
      <c r="U19" s="1"/>
      <c r="V19" s="3"/>
      <c r="W19" s="1"/>
      <c r="X19" s="1"/>
      <c r="Y19" s="2"/>
      <c r="Z19" s="1"/>
      <c r="AA19" s="1"/>
      <c r="AB19" s="1"/>
      <c r="AC19" s="1"/>
      <c r="AD19" s="1"/>
      <c r="AE19" s="1"/>
      <c r="AF19" s="30">
        <v>43397</v>
      </c>
      <c r="AG19" s="1">
        <v>48.83</v>
      </c>
      <c r="AH19" s="1">
        <v>4.8</v>
      </c>
      <c r="AI19" s="2">
        <f t="shared" si="6"/>
        <v>0.24076923076923043</v>
      </c>
      <c r="AJ19" s="1"/>
    </row>
    <row r="20" spans="1:36" ht="15.75" x14ac:dyDescent="0.25">
      <c r="A20" s="1"/>
      <c r="B20" s="1"/>
      <c r="C20" s="1"/>
      <c r="D20" s="1"/>
      <c r="E20" s="2"/>
      <c r="F20" s="1"/>
      <c r="G20" s="3"/>
      <c r="H20" s="1"/>
      <c r="I20" s="1"/>
      <c r="J20" s="2"/>
      <c r="K20" s="1"/>
      <c r="L20" s="3"/>
      <c r="M20" s="1"/>
      <c r="N20" s="1"/>
      <c r="O20" s="2"/>
      <c r="P20" s="1"/>
      <c r="Q20" s="3"/>
      <c r="R20" s="1"/>
      <c r="S20" s="1"/>
      <c r="T20" s="2"/>
      <c r="U20" s="1"/>
      <c r="V20" s="3"/>
      <c r="W20" s="1"/>
      <c r="X20" s="1"/>
      <c r="Y20" s="2"/>
      <c r="Z20" s="1"/>
      <c r="AA20" s="1"/>
      <c r="AB20" s="1"/>
      <c r="AC20" s="1"/>
      <c r="AD20" s="1"/>
      <c r="AE20" s="1"/>
      <c r="AF20" s="30">
        <v>43404</v>
      </c>
      <c r="AG20" s="1">
        <v>51.72</v>
      </c>
      <c r="AH20" s="1">
        <v>4.91</v>
      </c>
      <c r="AI20" s="2">
        <f t="shared" si="6"/>
        <v>0.41285714285714292</v>
      </c>
      <c r="AJ20" s="1"/>
    </row>
    <row r="21" spans="1:36" ht="15.75" x14ac:dyDescent="0.25">
      <c r="A21" s="1"/>
      <c r="B21" s="1"/>
      <c r="C21" s="1"/>
      <c r="D21" s="1"/>
      <c r="E21" s="2"/>
      <c r="F21" s="1"/>
      <c r="G21" s="3"/>
      <c r="H21" s="1"/>
      <c r="I21" s="1"/>
      <c r="J21" s="2"/>
      <c r="K21" s="1"/>
      <c r="L21" s="3"/>
      <c r="M21" s="1"/>
      <c r="N21" s="1"/>
      <c r="O21" s="2"/>
      <c r="P21" s="1"/>
      <c r="Q21" s="3"/>
      <c r="R21" s="1"/>
      <c r="S21" s="1"/>
      <c r="T21" s="2"/>
      <c r="U21" s="1"/>
      <c r="V21" s="3"/>
      <c r="W21" s="1"/>
      <c r="X21" s="1"/>
      <c r="Y21" s="2"/>
      <c r="Z21" s="1"/>
      <c r="AA21" s="1"/>
      <c r="AB21" s="1"/>
      <c r="AC21" s="1"/>
      <c r="AD21" s="1"/>
      <c r="AE21" s="1"/>
      <c r="AF21" s="30">
        <v>43411</v>
      </c>
      <c r="AG21" s="1">
        <v>52.17</v>
      </c>
      <c r="AH21" s="1">
        <v>5.08</v>
      </c>
      <c r="AI21" s="2">
        <f t="shared" si="6"/>
        <v>6.4285714285714696E-2</v>
      </c>
      <c r="AJ21" s="1"/>
    </row>
    <row r="22" spans="1:36" ht="15.75" x14ac:dyDescent="0.25">
      <c r="A22" s="1"/>
      <c r="B22" s="1"/>
      <c r="C22" s="1"/>
      <c r="D22" s="1"/>
      <c r="E22" s="2"/>
      <c r="F22" s="1"/>
      <c r="G22" s="3"/>
      <c r="H22" s="1"/>
      <c r="I22" s="1"/>
      <c r="J22" s="2"/>
      <c r="K22" s="1"/>
      <c r="L22" s="3"/>
      <c r="M22" s="1"/>
      <c r="N22" s="1"/>
      <c r="O22" s="2"/>
      <c r="P22" s="1"/>
      <c r="Q22" s="3"/>
      <c r="R22" s="1"/>
      <c r="S22" s="1"/>
      <c r="T22" s="2"/>
      <c r="U22" s="1"/>
      <c r="V22" s="3"/>
      <c r="W22" s="1"/>
      <c r="X22" s="1"/>
      <c r="Y22" s="2"/>
      <c r="Z22" s="1"/>
      <c r="AA22" s="1"/>
      <c r="AB22" s="1"/>
      <c r="AC22" s="1"/>
      <c r="AD22" s="1"/>
      <c r="AE22" s="1"/>
      <c r="AF22" s="30">
        <v>43418</v>
      </c>
      <c r="AG22" s="1">
        <v>54.16</v>
      </c>
      <c r="AH22" s="1">
        <v>4.57</v>
      </c>
      <c r="AI22" s="2">
        <f t="shared" si="6"/>
        <v>0.28428571428571353</v>
      </c>
      <c r="AJ22" s="1"/>
    </row>
    <row r="23" spans="1:36" ht="15.75" x14ac:dyDescent="0.25">
      <c r="A23" s="1"/>
      <c r="B23" s="1"/>
      <c r="C23" s="1"/>
      <c r="D23" s="1"/>
      <c r="E23" s="2"/>
      <c r="F23" s="1"/>
      <c r="G23" s="3"/>
      <c r="H23" s="1"/>
      <c r="I23" s="1"/>
      <c r="J23" s="2"/>
      <c r="K23" s="1"/>
      <c r="L23" s="3"/>
      <c r="M23" s="1"/>
      <c r="N23" s="1"/>
      <c r="O23" s="2"/>
      <c r="P23" s="1"/>
      <c r="Q23" s="3"/>
      <c r="R23" s="1"/>
      <c r="S23" s="1"/>
      <c r="T23" s="2"/>
      <c r="U23" s="1"/>
      <c r="V23" s="3"/>
      <c r="W23" s="1"/>
      <c r="X23" s="1"/>
      <c r="Y23" s="2"/>
      <c r="Z23" s="1"/>
      <c r="AA23" s="1"/>
      <c r="AB23" s="1"/>
      <c r="AC23" s="1"/>
      <c r="AD23" s="1"/>
      <c r="AE23" s="1"/>
      <c r="AF23" s="30">
        <v>43425</v>
      </c>
      <c r="AG23" s="1">
        <v>55.41</v>
      </c>
      <c r="AH23" s="1">
        <v>4.6900000000000004</v>
      </c>
      <c r="AI23" s="2">
        <f t="shared" si="6"/>
        <v>0.17857142857142858</v>
      </c>
      <c r="AJ23" s="1"/>
    </row>
    <row r="24" spans="1:36" ht="15.75" x14ac:dyDescent="0.25">
      <c r="A24" s="1"/>
      <c r="B24" s="1"/>
      <c r="C24" s="1"/>
      <c r="D24" s="1"/>
      <c r="E24" s="2"/>
      <c r="F24" s="1"/>
      <c r="G24" s="3"/>
      <c r="H24" s="1"/>
      <c r="I24" s="1"/>
      <c r="J24" s="2"/>
      <c r="K24" s="1"/>
      <c r="L24" s="3"/>
      <c r="M24" s="1"/>
      <c r="N24" s="1"/>
      <c r="O24" s="2"/>
      <c r="P24" s="1"/>
      <c r="Q24" s="3"/>
      <c r="R24" s="1"/>
      <c r="S24" s="1"/>
      <c r="T24" s="2"/>
      <c r="U24" s="1"/>
      <c r="V24" s="3"/>
      <c r="W24" s="1"/>
      <c r="X24" s="1"/>
      <c r="Y24" s="2"/>
      <c r="Z24" s="1"/>
      <c r="AA24" s="1"/>
      <c r="AB24" s="1"/>
      <c r="AC24" s="1"/>
      <c r="AD24" s="1"/>
      <c r="AE24" s="1"/>
      <c r="AF24" s="30">
        <v>43438</v>
      </c>
      <c r="AG24" s="1">
        <v>55.88</v>
      </c>
      <c r="AH24" s="1">
        <v>4.75</v>
      </c>
      <c r="AI24" s="2">
        <f t="shared" si="6"/>
        <v>3.6153846153846612E-2</v>
      </c>
      <c r="AJ24" s="1"/>
    </row>
    <row r="25" spans="1:36" ht="15.75" x14ac:dyDescent="0.25">
      <c r="A25" s="1"/>
      <c r="B25" s="1"/>
      <c r="C25" s="1"/>
      <c r="D25" s="1"/>
      <c r="E25" s="2"/>
      <c r="F25" s="1"/>
      <c r="G25" s="3"/>
      <c r="H25" s="1"/>
      <c r="I25" s="1"/>
      <c r="J25" s="2"/>
      <c r="K25" s="1"/>
      <c r="L25" s="3"/>
      <c r="M25" s="1"/>
      <c r="N25" s="1"/>
      <c r="O25" s="2"/>
      <c r="P25" s="1"/>
      <c r="Q25" s="3"/>
      <c r="R25" s="1"/>
      <c r="S25" s="1"/>
      <c r="T25" s="2"/>
      <c r="U25" s="1"/>
      <c r="V25" s="3"/>
      <c r="W25" s="1"/>
      <c r="X25" s="1"/>
      <c r="Y25" s="2"/>
      <c r="Z25" s="1"/>
      <c r="AA25" s="1"/>
      <c r="AB25" s="1"/>
      <c r="AC25" s="1"/>
      <c r="AD25" s="1"/>
      <c r="AE25" s="1"/>
      <c r="AF25" s="30">
        <v>43445</v>
      </c>
      <c r="AG25" s="1">
        <v>56.34</v>
      </c>
      <c r="AH25" s="1">
        <v>4.1500000000000004</v>
      </c>
      <c r="AI25" s="2">
        <f t="shared" si="6"/>
        <v>6.5714285714285836E-2</v>
      </c>
      <c r="AJ25" s="1"/>
    </row>
    <row r="26" spans="1:36" ht="15.75" x14ac:dyDescent="0.25">
      <c r="A26" s="1"/>
      <c r="B26" s="1"/>
      <c r="C26" s="1"/>
      <c r="D26" s="1"/>
      <c r="E26" s="2"/>
      <c r="F26" s="1"/>
      <c r="G26" s="3"/>
      <c r="H26" s="1"/>
      <c r="I26" s="1"/>
      <c r="J26" s="2"/>
      <c r="K26" s="1"/>
      <c r="L26" s="3"/>
      <c r="M26" s="1"/>
      <c r="N26" s="1"/>
      <c r="O26" s="2"/>
      <c r="P26" s="1"/>
      <c r="Q26" s="3"/>
      <c r="R26" s="1"/>
      <c r="S26" s="1"/>
      <c r="T26" s="2"/>
      <c r="U26" s="1"/>
      <c r="V26" s="3"/>
      <c r="W26" s="1"/>
      <c r="X26" s="1"/>
      <c r="Y26" s="2"/>
      <c r="Z26" s="1"/>
      <c r="AA26" s="1"/>
      <c r="AB26" s="1"/>
      <c r="AC26" s="1"/>
      <c r="AD26" s="1"/>
      <c r="AE26" s="1"/>
      <c r="AF26" s="30">
        <v>43503</v>
      </c>
      <c r="AG26" s="1">
        <v>58.27</v>
      </c>
      <c r="AH26" s="1">
        <v>5.24</v>
      </c>
      <c r="AI26" s="2">
        <f t="shared" si="6"/>
        <v>3.327586206896551E-2</v>
      </c>
      <c r="AJ26" s="1"/>
    </row>
    <row r="27" spans="1:36" ht="15.75" x14ac:dyDescent="0.25">
      <c r="A27" s="1"/>
      <c r="B27" s="1"/>
      <c r="C27" s="1"/>
      <c r="D27" s="1"/>
      <c r="E27" s="2"/>
      <c r="F27" s="1"/>
      <c r="G27" s="3"/>
      <c r="H27" s="1"/>
      <c r="I27" s="1"/>
      <c r="J27" s="2"/>
      <c r="K27" s="1"/>
      <c r="L27" s="3"/>
      <c r="M27" s="1"/>
      <c r="N27" s="1"/>
      <c r="O27" s="2"/>
      <c r="P27" s="1"/>
      <c r="Q27" s="3"/>
      <c r="R27" s="1"/>
      <c r="S27" s="1"/>
      <c r="T27" s="2"/>
      <c r="U27" s="1"/>
      <c r="V27" s="3"/>
      <c r="W27" s="1"/>
      <c r="X27" s="1"/>
      <c r="Y27" s="2"/>
      <c r="Z27" s="1"/>
      <c r="AA27" s="1"/>
      <c r="AB27" s="1"/>
      <c r="AC27" s="1"/>
      <c r="AD27" s="1"/>
      <c r="AE27" s="1"/>
      <c r="AF27" s="30">
        <v>43517</v>
      </c>
      <c r="AG27" s="1">
        <v>58.45</v>
      </c>
      <c r="AH27" s="1">
        <v>4.8600000000000003</v>
      </c>
      <c r="AI27" s="2">
        <f t="shared" si="6"/>
        <v>1.2857142857142836E-2</v>
      </c>
      <c r="AJ27" s="1"/>
    </row>
    <row r="28" spans="1:36" ht="15.75" x14ac:dyDescent="0.25">
      <c r="A28" s="1"/>
      <c r="B28" s="1"/>
      <c r="C28" s="1"/>
      <c r="D28" s="1"/>
      <c r="E28" s="2"/>
      <c r="F28" s="1"/>
      <c r="G28" s="3"/>
      <c r="H28" s="1"/>
      <c r="I28" s="1"/>
      <c r="J28" s="2"/>
      <c r="K28" s="1"/>
      <c r="L28" s="3"/>
      <c r="M28" s="1"/>
      <c r="N28" s="1"/>
      <c r="O28" s="2"/>
      <c r="P28" s="1"/>
      <c r="Q28" s="3"/>
      <c r="R28" s="1"/>
      <c r="S28" s="1"/>
      <c r="T28" s="2"/>
      <c r="U28" s="1"/>
      <c r="V28" s="3"/>
      <c r="W28" s="1"/>
      <c r="X28" s="1"/>
      <c r="Y28" s="2"/>
      <c r="Z28" s="1"/>
      <c r="AA28" s="1"/>
      <c r="AB28" s="1"/>
      <c r="AC28" s="1"/>
      <c r="AD28" s="1"/>
      <c r="AE28" s="1"/>
      <c r="AF28" s="30">
        <v>43545</v>
      </c>
      <c r="AG28" s="1">
        <v>59.57</v>
      </c>
      <c r="AH28" s="1">
        <v>5.14</v>
      </c>
      <c r="AI28" s="2">
        <f t="shared" si="6"/>
        <v>3.9999999999999911E-2</v>
      </c>
      <c r="AJ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Garcia Moraga</dc:creator>
  <cp:lastModifiedBy>Antonio Garcia Moraga</cp:lastModifiedBy>
  <dcterms:created xsi:type="dcterms:W3CDTF">2025-05-26T10:17:15Z</dcterms:created>
  <dcterms:modified xsi:type="dcterms:W3CDTF">2025-05-26T10:17:54Z</dcterms:modified>
</cp:coreProperties>
</file>