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d.docs.live.net/816a734c4964d32e/Alok/ALOK/UpGrad/DataStrategy_Case_Study_OLIST/"/>
    </mc:Choice>
  </mc:AlternateContent>
  <xr:revisionPtr revIDLastSave="32" documentId="13_ncr:1_{80BA5DE0-81BA-A341-8CB4-A661EA7C2231}" xr6:coauthVersionLast="47" xr6:coauthVersionMax="47" xr10:uidLastSave="{5DCA252F-96F1-4DED-A312-96D0D45F138E}"/>
  <bookViews>
    <workbookView xWindow="-108" yWindow="-108" windowWidth="23256" windowHeight="12576" firstSheet="2" activeTab="6" xr2:uid="{00000000-000D-0000-FFFF-FFFF00000000}"/>
  </bookViews>
  <sheets>
    <sheet name="Start" sheetId="1" r:id="rId1"/>
    <sheet name="1. Identify Business problems " sheetId="2" r:id="rId2"/>
    <sheet name="2. Feasibility Check" sheetId="3" r:id="rId3"/>
    <sheet name="3. Complexity Rating" sheetId="4" r:id="rId4"/>
    <sheet name="4. Strategic Value" sheetId="5" r:id="rId5"/>
    <sheet name="5. Business Value" sheetId="6" r:id="rId6"/>
    <sheet name="Summary"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6" i="5" l="1"/>
  <c r="C72" i="5"/>
  <c r="C59" i="5"/>
  <c r="C45" i="5"/>
  <c r="C105" i="4" l="1"/>
  <c r="C87" i="4"/>
  <c r="C68" i="4"/>
  <c r="C50" i="4"/>
  <c r="D147" i="3"/>
  <c r="D141" i="3"/>
  <c r="D124" i="3"/>
  <c r="D118" i="3"/>
  <c r="D101" i="3"/>
  <c r="D95" i="3"/>
  <c r="B14" i="7"/>
  <c r="M14" i="7" s="1"/>
  <c r="O13" i="7"/>
  <c r="N13" i="7"/>
  <c r="M13" i="7"/>
  <c r="L13" i="7"/>
  <c r="K13" i="7"/>
  <c r="J13" i="7"/>
  <c r="O12" i="7"/>
  <c r="N12" i="7"/>
  <c r="M12" i="7"/>
  <c r="L12" i="7"/>
  <c r="K12" i="7"/>
  <c r="J12" i="7"/>
  <c r="O11" i="7"/>
  <c r="N11" i="7"/>
  <c r="M11" i="7"/>
  <c r="L11" i="7"/>
  <c r="K11" i="7"/>
  <c r="J11" i="7"/>
  <c r="B3" i="6"/>
  <c r="C31" i="5"/>
  <c r="C16" i="5"/>
  <c r="B3" i="5"/>
  <c r="C32" i="4"/>
  <c r="C14" i="4"/>
  <c r="B3" i="4"/>
  <c r="D74" i="3"/>
  <c r="D68" i="3"/>
  <c r="D47" i="3"/>
  <c r="D41" i="3"/>
  <c r="D20" i="3"/>
  <c r="D14" i="3"/>
  <c r="D22" i="3" l="1"/>
  <c r="M15" i="7"/>
  <c r="D149" i="3"/>
  <c r="D126" i="3"/>
  <c r="D103" i="3"/>
  <c r="D76" i="3"/>
  <c r="D49" i="3"/>
  <c r="J14" i="7"/>
  <c r="J15" i="7" s="1"/>
  <c r="N14" i="7"/>
  <c r="N15" i="7" s="1"/>
  <c r="K14" i="7"/>
  <c r="K15" i="7" s="1"/>
  <c r="O14" i="7"/>
  <c r="O15" i="7" s="1"/>
  <c r="L14" i="7"/>
  <c r="L15" i="7" s="1"/>
</calcChain>
</file>

<file path=xl/sharedStrings.xml><?xml version="1.0" encoding="utf-8"?>
<sst xmlns="http://schemas.openxmlformats.org/spreadsheetml/2006/main" count="965" uniqueCount="262">
  <si>
    <t xml:space="preserve">Instructions </t>
  </si>
  <si>
    <r>
      <rPr>
        <sz val="12"/>
        <color rgb="FF000000"/>
        <rFont val="Arial"/>
        <family val="2"/>
      </rPr>
      <t xml:space="preserve">1. Welcome to the project! This </t>
    </r>
    <r>
      <rPr>
        <sz val="12"/>
        <color rgb="FF000000"/>
        <rFont val="Arial"/>
        <family val="2"/>
      </rPr>
      <t>G</t>
    </r>
    <r>
      <rPr>
        <sz val="12"/>
        <color rgb="FF000000"/>
        <rFont val="Arial"/>
        <family val="2"/>
      </rPr>
      <t xml:space="preserve">oogle sheet is meant to </t>
    </r>
    <r>
      <rPr>
        <sz val="12"/>
        <color rgb="FF000000"/>
        <rFont val="Arial"/>
        <family val="2"/>
      </rPr>
      <t>guide you in assessing</t>
    </r>
    <r>
      <rPr>
        <sz val="12"/>
        <color rgb="FF000000"/>
        <rFont val="Arial"/>
        <family val="2"/>
      </rPr>
      <t xml:space="preserve"> individual use cases. You can create duplicates of each step for accessing multiple use cases in the same sheet. </t>
    </r>
  </si>
  <si>
    <r>
      <rPr>
        <sz val="12"/>
        <color rgb="FF000000"/>
        <rFont val="Arial"/>
        <family val="2"/>
      </rPr>
      <t xml:space="preserve">2. You need to work on each tab in the order they appear from </t>
    </r>
    <r>
      <rPr>
        <sz val="12"/>
        <color rgb="FF000000"/>
        <rFont val="Arial"/>
        <family val="2"/>
      </rPr>
      <t xml:space="preserve">the </t>
    </r>
    <r>
      <rPr>
        <sz val="12"/>
        <color rgb="FF000000"/>
        <rFont val="Arial"/>
        <family val="2"/>
      </rPr>
      <t xml:space="preserve">left to </t>
    </r>
    <r>
      <rPr>
        <sz val="12"/>
        <color rgb="FF000000"/>
        <rFont val="Arial"/>
        <family val="2"/>
      </rPr>
      <t xml:space="preserve">the </t>
    </r>
    <r>
      <rPr>
        <sz val="12"/>
        <color rgb="FF000000"/>
        <rFont val="Arial"/>
        <family val="2"/>
      </rPr>
      <t>right</t>
    </r>
    <r>
      <rPr>
        <sz val="12"/>
        <color rgb="FF000000"/>
        <rFont val="Arial"/>
        <family val="2"/>
      </rPr>
      <t>.</t>
    </r>
    <r>
      <rPr>
        <sz val="12"/>
        <color rgb="FF000000"/>
        <rFont val="Arial"/>
        <family val="2"/>
      </rPr>
      <t xml:space="preserve"> In the last step</t>
    </r>
    <r>
      <rPr>
        <sz val="12"/>
        <color rgb="FF000000"/>
        <rFont val="Arial"/>
        <family val="2"/>
      </rPr>
      <t>,</t>
    </r>
    <r>
      <rPr>
        <sz val="12"/>
        <color rgb="FF000000"/>
        <rFont val="Arial"/>
        <family val="2"/>
      </rPr>
      <t xml:space="preserve"> objectively prioritise use cases.</t>
    </r>
  </si>
  <si>
    <r>
      <rPr>
        <sz val="12"/>
        <color rgb="FF000000"/>
        <rFont val="Arial"/>
        <family val="2"/>
      </rPr>
      <t xml:space="preserve">3. </t>
    </r>
    <r>
      <rPr>
        <sz val="12"/>
        <color rgb="FF000000"/>
        <rFont val="Arial"/>
        <family val="2"/>
      </rPr>
      <t xml:space="preserve">A lot of cells contain formulas </t>
    </r>
    <r>
      <rPr>
        <sz val="12"/>
        <color rgb="FF000000"/>
        <rFont val="Arial"/>
        <family val="2"/>
      </rPr>
      <t>throughout this document. Please be careful to not change them.</t>
    </r>
  </si>
  <si>
    <t xml:space="preserve">4. This sheet will be a part your submission at the end of the project. </t>
  </si>
  <si>
    <t>All the best! :)</t>
  </si>
  <si>
    <t>Background</t>
  </si>
  <si>
    <r>
      <rPr>
        <sz val="11"/>
        <color rgb="FF000000"/>
        <rFont val="Calibri"/>
        <family val="2"/>
      </rPr>
      <t xml:space="preserve">Olist </t>
    </r>
    <r>
      <rPr>
        <sz val="11"/>
        <color rgb="FF000000"/>
        <rFont val="Calibri"/>
        <family val="2"/>
      </rPr>
      <t>S</t>
    </r>
    <r>
      <rPr>
        <sz val="11"/>
        <color rgb="FF000000"/>
        <rFont val="Calibri"/>
        <family val="2"/>
      </rPr>
      <t>tore is a Brazilian e</t>
    </r>
    <r>
      <rPr>
        <sz val="11"/>
        <color rgb="FF000000"/>
        <rFont val="Calibri"/>
        <family val="2"/>
      </rPr>
      <t>-</t>
    </r>
    <r>
      <rPr>
        <sz val="11"/>
        <color rgb="FF000000"/>
        <rFont val="Calibri"/>
        <family val="2"/>
      </rPr>
      <t xml:space="preserve">commerce marketplace platform with over </t>
    </r>
    <r>
      <rPr>
        <sz val="11"/>
        <color rgb="FF000000"/>
        <rFont val="Calibri"/>
        <family val="2"/>
      </rPr>
      <t>3,000</t>
    </r>
    <r>
      <rPr>
        <sz val="11"/>
        <color rgb="FF000000"/>
        <rFont val="Calibri"/>
        <family val="2"/>
      </rPr>
      <t xml:space="preserve"> sellers and </t>
    </r>
    <r>
      <rPr>
        <sz val="11"/>
        <color rgb="FF000000"/>
        <rFont val="Calibri"/>
        <family val="2"/>
      </rPr>
      <t>1,00,000</t>
    </r>
    <r>
      <rPr>
        <sz val="11"/>
        <color rgb="FF000000"/>
        <rFont val="Calibri"/>
        <family val="2"/>
      </rPr>
      <t xml:space="preserve"> orders placed </t>
    </r>
    <r>
      <rPr>
        <sz val="11"/>
        <color rgb="FF000000"/>
        <rFont val="Calibri"/>
        <family val="2"/>
      </rPr>
      <t>during</t>
    </r>
    <r>
      <rPr>
        <sz val="11"/>
        <color rgb="FF000000"/>
        <rFont val="Calibri"/>
        <family val="2"/>
      </rPr>
      <t xml:space="preserve"> 2016</t>
    </r>
    <r>
      <rPr>
        <sz val="11"/>
        <color rgb="FF000000"/>
        <rFont val="Calibri"/>
        <family val="2"/>
      </rPr>
      <t>–</t>
    </r>
    <r>
      <rPr>
        <sz val="11"/>
        <color rgb="FF000000"/>
        <rFont val="Calibri"/>
        <family val="2"/>
      </rPr>
      <t xml:space="preserve">2018. </t>
    </r>
    <r>
      <rPr>
        <sz val="11"/>
        <color rgb="FF000000"/>
        <rFont val="Calibri"/>
        <family val="2"/>
      </rPr>
      <t xml:space="preserve">It </t>
    </r>
    <r>
      <rPr>
        <sz val="11"/>
        <color rgb="FF000000"/>
        <rFont val="Calibri"/>
        <family val="2"/>
      </rPr>
      <t>offer</t>
    </r>
    <r>
      <rPr>
        <sz val="11"/>
        <color rgb="FF000000"/>
        <rFont val="Calibri"/>
        <family val="2"/>
      </rPr>
      <t>s</t>
    </r>
    <r>
      <rPr>
        <sz val="11"/>
        <color rgb="FF000000"/>
        <rFont val="Calibri"/>
        <family val="2"/>
      </rPr>
      <t xml:space="preserve"> </t>
    </r>
    <r>
      <rPr>
        <sz val="11"/>
        <color rgb="FF000000"/>
        <rFont val="Calibri"/>
        <family val="2"/>
      </rPr>
      <t>products in</t>
    </r>
    <r>
      <rPr>
        <sz val="11"/>
        <color rgb="FF000000"/>
        <rFont val="Calibri"/>
        <family val="2"/>
      </rPr>
      <t xml:space="preserve"> various categories</t>
    </r>
    <r>
      <rPr>
        <sz val="11"/>
        <color rgb="FF000000"/>
        <rFont val="Calibri"/>
        <family val="2"/>
      </rPr>
      <t xml:space="preserve">, </t>
    </r>
    <r>
      <rPr>
        <sz val="11"/>
        <color rgb="FF000000"/>
        <rFont val="Calibri"/>
        <family val="2"/>
      </rPr>
      <t xml:space="preserve">including </t>
    </r>
    <r>
      <rPr>
        <sz val="11"/>
        <color rgb="FF000000"/>
        <rFont val="Calibri"/>
        <family val="2"/>
      </rPr>
      <t>f</t>
    </r>
    <r>
      <rPr>
        <sz val="11"/>
        <color rgb="FF000000"/>
        <rFont val="Calibri"/>
        <family val="2"/>
      </rPr>
      <t xml:space="preserve">ood </t>
    </r>
    <r>
      <rPr>
        <sz val="11"/>
        <color rgb="FF000000"/>
        <rFont val="Calibri"/>
        <family val="2"/>
      </rPr>
      <t>and d</t>
    </r>
    <r>
      <rPr>
        <sz val="11"/>
        <color rgb="FF000000"/>
        <rFont val="Calibri"/>
        <family val="2"/>
      </rPr>
      <t xml:space="preserve">rink, </t>
    </r>
    <r>
      <rPr>
        <sz val="11"/>
        <color rgb="FF000000"/>
        <rFont val="Calibri"/>
        <family val="2"/>
      </rPr>
      <t>s</t>
    </r>
    <r>
      <rPr>
        <sz val="11"/>
        <color rgb="FF000000"/>
        <rFont val="Calibri"/>
        <family val="2"/>
      </rPr>
      <t xml:space="preserve">ports, </t>
    </r>
    <r>
      <rPr>
        <sz val="11"/>
        <color rgb="FF000000"/>
        <rFont val="Calibri"/>
        <family val="2"/>
      </rPr>
      <t>t</t>
    </r>
    <r>
      <rPr>
        <sz val="11"/>
        <color rgb="FF000000"/>
        <rFont val="Calibri"/>
        <family val="2"/>
      </rPr>
      <t>oys, tools,</t>
    </r>
    <r>
      <rPr>
        <sz val="11"/>
        <color rgb="FF000000"/>
        <rFont val="Calibri"/>
        <family val="2"/>
      </rPr>
      <t xml:space="preserve"> c</t>
    </r>
    <r>
      <rPr>
        <sz val="11"/>
        <color rgb="FF000000"/>
        <rFont val="Calibri"/>
        <family val="2"/>
      </rPr>
      <t xml:space="preserve">onstruction, </t>
    </r>
    <r>
      <rPr>
        <sz val="11"/>
        <color rgb="FF000000"/>
        <rFont val="Calibri"/>
        <family val="2"/>
      </rPr>
      <t>a</t>
    </r>
    <r>
      <rPr>
        <sz val="11"/>
        <color rgb="FF000000"/>
        <rFont val="Calibri"/>
        <family val="2"/>
      </rPr>
      <t>uto parts, etc.</t>
    </r>
  </si>
  <si>
    <r>
      <rPr>
        <sz val="11"/>
        <color rgb="FF000000"/>
        <rFont val="Calibri"/>
        <family val="2"/>
      </rPr>
      <t>1. Divide the company into smaller segments and and identify high</t>
    </r>
    <r>
      <rPr>
        <sz val="11"/>
        <color rgb="FF000000"/>
        <rFont val="Calibri"/>
        <family val="2"/>
      </rPr>
      <t>-</t>
    </r>
    <r>
      <rPr>
        <sz val="11"/>
        <color rgb="FF000000"/>
        <rFont val="Calibri"/>
        <family val="2"/>
      </rPr>
      <t xml:space="preserve">value items. 
2. Among those </t>
    </r>
    <r>
      <rPr>
        <sz val="11"/>
        <color rgb="FF000000"/>
        <rFont val="Calibri"/>
        <family val="2"/>
      </rPr>
      <t xml:space="preserve">items, </t>
    </r>
    <r>
      <rPr>
        <sz val="11"/>
        <color rgb="FF000000"/>
        <rFont val="Calibri"/>
        <family val="2"/>
      </rPr>
      <t xml:space="preserve">identify </t>
    </r>
    <r>
      <rPr>
        <sz val="11"/>
        <color rgb="FF000000"/>
        <rFont val="Calibri"/>
        <family val="2"/>
      </rPr>
      <t>the use case</t>
    </r>
    <r>
      <rPr>
        <sz val="11"/>
        <color rgb="FF000000"/>
        <rFont val="Calibri"/>
        <family val="2"/>
      </rPr>
      <t xml:space="preserve"> with </t>
    </r>
    <r>
      <rPr>
        <sz val="11"/>
        <color rgb="FF000000"/>
        <rFont val="Calibri"/>
        <family val="2"/>
      </rPr>
      <t xml:space="preserve">a </t>
    </r>
    <r>
      <rPr>
        <sz val="11"/>
        <color rgb="FF000000"/>
        <rFont val="Calibri"/>
        <family val="2"/>
      </rPr>
      <t>high potential business value. 
3. List all othe</t>
    </r>
    <r>
      <rPr>
        <sz val="11"/>
        <color rgb="FF000000"/>
        <rFont val="Calibri"/>
        <family val="2"/>
      </rPr>
      <t>r</t>
    </r>
    <r>
      <rPr>
        <sz val="11"/>
        <color rgb="FF000000"/>
        <rFont val="Calibri"/>
        <family val="2"/>
      </rPr>
      <t xml:space="preserve"> problems </t>
    </r>
    <r>
      <rPr>
        <sz val="11"/>
        <color rgb="FF000000"/>
        <rFont val="Calibri"/>
        <family val="2"/>
      </rPr>
      <t xml:space="preserve">that </t>
    </r>
    <r>
      <rPr>
        <sz val="11"/>
        <color rgb="FF000000"/>
        <rFont val="Calibri"/>
        <family val="2"/>
      </rPr>
      <t xml:space="preserve">you can think of without any other consideration. </t>
    </r>
  </si>
  <si>
    <t>Sr. No.</t>
  </si>
  <si>
    <t>Use Case Topic</t>
  </si>
  <si>
    <t>Use Case Details</t>
  </si>
  <si>
    <t>Delivery Date Prediction</t>
  </si>
  <si>
    <t>The logistics team at Olist uses heuristics to provide an estimated delivery date for the orders placed. It is very conservative about the delivery dates. As a result, it is able to deliver the products much in advance. Although this is beneficial for the 'on time delivery' KPI of the logistics team, it is not favourable for the CMO. He found that on average, the estimated time to deliver products that is given to customers is twice that of the actual delivery time. Such a high expected delivery time is driving away Olist's customers. So, the CMO is looking to use ML to get a far more accurate expected delivery date.</t>
  </si>
  <si>
    <t>Sentiment Analysis</t>
  </si>
  <si>
    <t>The Chief Marketing Officer at Olist wanted to understand the experience of the customers based on the reviews received after the delivery of the orders. He also wanted to identify the areas of improvement based on these reviews. He had heard that NLP can be used for sentiment analysis and topic modeling, which will be useful in finding topics in customer reviews. However, he was also cognizant of the fact the customer reviews are in Portuguese, whereas the NLP algorithms are not so sophisticated in Portuguese.</t>
  </si>
  <si>
    <t>Customer Churn</t>
  </si>
  <si>
    <t>Fraud Detection</t>
  </si>
  <si>
    <t>Fraud is one the most challenging areas to deal with in an e-commerce industry, as it can result in huge financial losses. There can be fraud in the areas of merchant identity, advanced fee, and wire transfer scams, chargeback fraud, etc. The CFO wants to use the power of analytics to identify fraudulent transactions so as to help guard the organisation against such actions.</t>
  </si>
  <si>
    <t>Price Optimisation</t>
  </si>
  <si>
    <t>Pricing is one of the most important piece of business for an e-commerce organsiation. It has a direct and profound impact on revenue, sales, profit and demand. Price optimization is performed using a number of factors such as the location, the attitude of the customer, competitor’s pricing, etc. and the data science algorithm predicts the customer’s segmentation to make a response to the change of price. OLISTs sales team wants to build a price optimisation algorithm so as to maximise the sales and revenue.</t>
  </si>
  <si>
    <r>
      <rPr>
        <sz val="12"/>
        <color rgb="FF000000"/>
        <rFont val="Arial"/>
        <family val="2"/>
      </rPr>
      <t xml:space="preserve">The objective of this step is to find out which use cases are not feasible based on the data at hand currently. All the use cases </t>
    </r>
    <r>
      <rPr>
        <sz val="12"/>
        <color rgb="FF000000"/>
        <rFont val="Arial"/>
        <family val="2"/>
      </rPr>
      <t>that</t>
    </r>
    <r>
      <rPr>
        <sz val="12"/>
        <color rgb="FF000000"/>
        <rFont val="Arial"/>
        <family val="2"/>
      </rPr>
      <t xml:space="preserve"> are not feasible can be dropped in this step. </t>
    </r>
  </si>
  <si>
    <t>Use case</t>
  </si>
  <si>
    <t>Data link</t>
  </si>
  <si>
    <t>Data</t>
  </si>
  <si>
    <t>Data Assessment</t>
  </si>
  <si>
    <r>
      <rPr>
        <b/>
        <sz val="12"/>
        <color rgb="FF000000"/>
        <rFont val="Arial"/>
        <family val="2"/>
      </rPr>
      <t xml:space="preserve">Assess the Data Available Based on Following </t>
    </r>
    <r>
      <rPr>
        <b/>
        <sz val="12"/>
        <color rgb="FF000000"/>
        <rFont val="Arial"/>
        <family val="2"/>
      </rPr>
      <t>Parameters</t>
    </r>
    <r>
      <rPr>
        <b/>
        <sz val="12"/>
        <color rgb="FF000000"/>
        <rFont val="Arial"/>
        <family val="2"/>
      </rPr>
      <t xml:space="preserve"> </t>
    </r>
  </si>
  <si>
    <t xml:space="preserve">Rating </t>
  </si>
  <si>
    <t>1 Stands For</t>
  </si>
  <si>
    <t xml:space="preserve">5 Stands For </t>
  </si>
  <si>
    <t xml:space="preserve">Comments </t>
  </si>
  <si>
    <t xml:space="preserve">Volume </t>
  </si>
  <si>
    <r>
      <rPr>
        <sz val="12"/>
        <color rgb="FF000000"/>
        <rFont val="Arial"/>
        <family val="2"/>
      </rPr>
      <t>Is the volume of data produced sufficient for your ML/AI solution</t>
    </r>
    <r>
      <rPr>
        <sz val="12"/>
        <color rgb="FF000000"/>
        <rFont val="Arial"/>
        <family val="2"/>
      </rPr>
      <t>?</t>
    </r>
    <r>
      <rPr>
        <sz val="12"/>
        <color rgb="FF000000"/>
        <rFont val="Arial"/>
        <family val="2"/>
      </rPr>
      <t xml:space="preserve"> </t>
    </r>
  </si>
  <si>
    <r>
      <rPr>
        <sz val="12"/>
        <color rgb="FF000000"/>
        <rFont val="Arial"/>
        <family val="2"/>
      </rPr>
      <t>The d</t>
    </r>
    <r>
      <rPr>
        <sz val="12"/>
        <color rgb="FF000000"/>
        <rFont val="Arial"/>
        <family val="2"/>
      </rPr>
      <t xml:space="preserve">ata is inadequate to capture all trends and patterns </t>
    </r>
  </si>
  <si>
    <t>More than enough data available</t>
  </si>
  <si>
    <t>Approximately 99,000 observations were recorded with minimum data points missing.
Most of the data points were complete as well.</t>
  </si>
  <si>
    <t xml:space="preserve">Variety </t>
  </si>
  <si>
    <r>
      <rPr>
        <sz val="12"/>
        <color rgb="FF000000"/>
        <rFont val="Arial"/>
        <family val="2"/>
      </rPr>
      <t>Is there enough variety in the data to ensure that the model learns properly</t>
    </r>
    <r>
      <rPr>
        <sz val="12"/>
        <color rgb="FF000000"/>
        <rFont val="Arial"/>
        <family val="2"/>
      </rPr>
      <t>?</t>
    </r>
    <r>
      <rPr>
        <sz val="12"/>
        <color rgb="FF000000"/>
        <rFont val="Arial"/>
        <family val="2"/>
      </rPr>
      <t xml:space="preserve"> While too much variation might signal noise, too little variation will not give the model enough exposure. </t>
    </r>
  </si>
  <si>
    <r>
      <rPr>
        <sz val="12"/>
        <color rgb="FF000000"/>
        <rFont val="Arial"/>
        <family val="2"/>
      </rPr>
      <t>T</t>
    </r>
    <r>
      <rPr>
        <sz val="12"/>
        <color rgb="FF000000"/>
        <rFont val="Arial"/>
        <family val="2"/>
      </rPr>
      <t>he data poorly represents the reality</t>
    </r>
  </si>
  <si>
    <r>
      <rPr>
        <sz val="12"/>
        <color rgb="FF000000"/>
        <rFont val="Arial"/>
        <family val="2"/>
      </rPr>
      <t>S</t>
    </r>
    <r>
      <rPr>
        <sz val="12"/>
        <color rgb="FF000000"/>
        <rFont val="Arial"/>
        <family val="2"/>
      </rPr>
      <t>ufficient data variety with representation of all variations</t>
    </r>
  </si>
  <si>
    <t>Necessary data is nation-wide data. So, most of the normal working conditions are covered. But there is no information about extreme conditions such as natural calamities or elections.</t>
  </si>
  <si>
    <t xml:space="preserve">Velocity </t>
  </si>
  <si>
    <r>
      <rPr>
        <sz val="12"/>
        <color rgb="FF000000"/>
        <rFont val="Arial"/>
        <family val="2"/>
      </rPr>
      <t xml:space="preserve">Is the frequency of </t>
    </r>
    <r>
      <rPr>
        <sz val="12"/>
        <color rgb="FF000000"/>
        <rFont val="Arial"/>
        <family val="2"/>
      </rPr>
      <t xml:space="preserve">the </t>
    </r>
    <r>
      <rPr>
        <sz val="12"/>
        <color rgb="FF000000"/>
        <rFont val="Arial"/>
        <family val="2"/>
      </rPr>
      <t xml:space="preserve">recording enough to capture necessary data? </t>
    </r>
  </si>
  <si>
    <r>
      <rPr>
        <sz val="12"/>
        <color rgb="FF000000"/>
        <rFont val="Arial"/>
        <family val="2"/>
      </rPr>
      <t>T</t>
    </r>
    <r>
      <rPr>
        <sz val="12"/>
        <color rgb="FF000000"/>
        <rFont val="Arial"/>
        <family val="2"/>
      </rPr>
      <t xml:space="preserve">he frequency of data collection is much </t>
    </r>
    <r>
      <rPr>
        <sz val="12"/>
        <color rgb="FF000000"/>
        <rFont val="Arial"/>
        <family val="2"/>
      </rPr>
      <t>lower</t>
    </r>
    <r>
      <rPr>
        <sz val="12"/>
        <color rgb="FF000000"/>
        <rFont val="Arial"/>
        <family val="2"/>
      </rPr>
      <t xml:space="preserve"> than the change in real-world trends and patterns. </t>
    </r>
  </si>
  <si>
    <t xml:space="preserve">The frequency of incoming is high enough to capture all changes in real-world trends and patterns </t>
  </si>
  <si>
    <t>Veracity</t>
  </si>
  <si>
    <t xml:space="preserve">Is the data trust worthy? </t>
  </si>
  <si>
    <r>
      <rPr>
        <sz val="12"/>
        <color rgb="FF000000"/>
        <rFont val="Arial"/>
        <family val="2"/>
      </rPr>
      <t xml:space="preserve">Not at all </t>
    </r>
    <r>
      <rPr>
        <sz val="12"/>
        <color rgb="FF000000"/>
        <rFont val="Arial"/>
        <family val="2"/>
      </rPr>
      <t>data is</t>
    </r>
    <r>
      <rPr>
        <sz val="12"/>
        <color rgb="FF000000"/>
        <rFont val="Arial"/>
        <family val="2"/>
      </rPr>
      <t xml:space="preserve"> trustworthy</t>
    </r>
  </si>
  <si>
    <r>
      <rPr>
        <sz val="12"/>
        <color rgb="FF000000"/>
        <rFont val="Arial"/>
        <family val="2"/>
      </rPr>
      <t>The data is c</t>
    </r>
    <r>
      <rPr>
        <sz val="12"/>
        <color rgb="FF000000"/>
        <rFont val="Arial"/>
        <family val="2"/>
      </rPr>
      <t xml:space="preserve">ompletely trustworthy </t>
    </r>
  </si>
  <si>
    <t>Value</t>
  </si>
  <si>
    <t xml:space="preserve">Does the data in its current state have all the necessary attributes to create an impact on the business? 
Is the data relavent to the probem being solved. 
Does the data have the all the attributes (depending on your current perseption) necessary </t>
  </si>
  <si>
    <r>
      <rPr>
        <sz val="12"/>
        <color rgb="FF000000"/>
        <rFont val="Arial"/>
        <family val="2"/>
      </rPr>
      <t>Even with cleaning and feature engineering</t>
    </r>
    <r>
      <rPr>
        <sz val="12"/>
        <color rgb="FF000000"/>
        <rFont val="Arial"/>
        <family val="2"/>
      </rPr>
      <t xml:space="preserve">, </t>
    </r>
    <r>
      <rPr>
        <sz val="12"/>
        <color rgb="FF000000"/>
        <rFont val="Arial"/>
        <family val="2"/>
      </rPr>
      <t>the data will not become valuable</t>
    </r>
  </si>
  <si>
    <r>
      <rPr>
        <sz val="12"/>
        <color rgb="FF000000"/>
        <rFont val="Arial"/>
        <family val="2"/>
      </rPr>
      <t>The d</t>
    </r>
    <r>
      <rPr>
        <sz val="12"/>
        <color rgb="FF000000"/>
        <rFont val="Arial"/>
        <family val="2"/>
      </rPr>
      <t>ata does not need any cleaning and feature engineering; it is valuable as is</t>
    </r>
  </si>
  <si>
    <t xml:space="preserve">Available data has features such as the location of the seller, customer and all the relevant dates. The information that is missing is regarding the condition of roads and other external factors that might interfere with normal functioning, such as the weather on a perticular day, was a day a festival etc. </t>
  </si>
  <si>
    <t>Infrastructure Assessment</t>
  </si>
  <si>
    <r>
      <rPr>
        <b/>
        <sz val="12"/>
        <color rgb="FF000000"/>
        <rFont val="Arial"/>
        <family val="2"/>
      </rPr>
      <t xml:space="preserve">Assess the Infrastructure Available based on the Following </t>
    </r>
    <r>
      <rPr>
        <b/>
        <sz val="12"/>
        <color rgb="FF000000"/>
        <rFont val="Arial"/>
        <family val="2"/>
      </rPr>
      <t>Parameters</t>
    </r>
  </si>
  <si>
    <t xml:space="preserve">1 Stands For </t>
  </si>
  <si>
    <t>Storage Needs</t>
  </si>
  <si>
    <r>
      <rPr>
        <sz val="12"/>
        <color rgb="FF000000"/>
        <rFont val="Arial"/>
        <family val="2"/>
      </rPr>
      <t>Is the infrastructure necessary to store and manipulate the data available? To answer this</t>
    </r>
    <r>
      <rPr>
        <sz val="12"/>
        <color rgb="FF000000"/>
        <rFont val="Arial"/>
        <family val="2"/>
      </rPr>
      <t>,</t>
    </r>
    <r>
      <rPr>
        <sz val="12"/>
        <color rgb="FF000000"/>
        <rFont val="Arial"/>
        <family val="2"/>
      </rPr>
      <t xml:space="preserve"> think of the volume of the data. </t>
    </r>
  </si>
  <si>
    <t>The data cannot be handled at all</t>
  </si>
  <si>
    <t>More than enough storage capacity is available.</t>
  </si>
  <si>
    <r>
      <rPr>
        <sz val="10"/>
        <color rgb="FF000000"/>
        <rFont val="Arial"/>
        <family val="2"/>
      </rPr>
      <t>The d</t>
    </r>
    <r>
      <rPr>
        <sz val="10"/>
        <color rgb="FF000000"/>
        <rFont val="Arial"/>
        <family val="2"/>
      </rPr>
      <t xml:space="preserve">ata is not that large. It is </t>
    </r>
    <r>
      <rPr>
        <sz val="10"/>
        <color rgb="FF000000"/>
        <rFont val="Arial"/>
        <family val="2"/>
      </rPr>
      <t>under a</t>
    </r>
    <r>
      <rPr>
        <sz val="10"/>
        <color rgb="FF000000"/>
        <rFont val="Arial"/>
        <family val="2"/>
      </rPr>
      <t xml:space="preserve"> few hundred MBs; so, more than necessary storage is available. </t>
    </r>
  </si>
  <si>
    <t xml:space="preserve">Compute Needs </t>
  </si>
  <si>
    <r>
      <rPr>
        <sz val="12"/>
        <color rgb="FF000000"/>
        <rFont val="Arial"/>
        <family val="2"/>
      </rPr>
      <t xml:space="preserve">Do you need special hardware </t>
    </r>
    <r>
      <rPr>
        <sz val="12"/>
        <color rgb="FF000000"/>
        <rFont val="Arial"/>
        <family val="2"/>
      </rPr>
      <t>such as</t>
    </r>
    <r>
      <rPr>
        <sz val="12"/>
        <color rgb="FF000000"/>
        <rFont val="Arial"/>
        <family val="2"/>
      </rPr>
      <t xml:space="preserve"> GPUs and TPUs for processing the data? You can have these devices on premise or on cloud. </t>
    </r>
  </si>
  <si>
    <t>Not enough at all</t>
  </si>
  <si>
    <t>More than necessary compute power is available.</t>
  </si>
  <si>
    <t xml:space="preserve">More than necessary compute capability can be found easily. But It would be better if a single instance of special equipment like a GPU was on standby if needed. </t>
  </si>
  <si>
    <t>Support Needs</t>
  </si>
  <si>
    <r>
      <rPr>
        <sz val="12"/>
        <color rgb="FF000000"/>
        <rFont val="Arial"/>
        <family val="2"/>
      </rPr>
      <t>Are n</t>
    </r>
    <r>
      <rPr>
        <sz val="12"/>
        <color rgb="FF000000"/>
        <rFont val="Arial"/>
        <family val="2"/>
      </rPr>
      <t xml:space="preserve">ecessary support functions </t>
    </r>
    <r>
      <rPr>
        <sz val="12"/>
        <color rgb="FF000000"/>
        <rFont val="Arial"/>
        <family val="2"/>
      </rPr>
      <t>such as</t>
    </r>
    <r>
      <rPr>
        <sz val="12"/>
        <color rgb="FF000000"/>
        <rFont val="Arial"/>
        <family val="2"/>
      </rPr>
      <t xml:space="preserve"> streaming data capability </t>
    </r>
    <r>
      <rPr>
        <sz val="12"/>
        <color rgb="FF000000"/>
        <rFont val="Arial"/>
        <family val="2"/>
      </rPr>
      <t>and</t>
    </r>
    <r>
      <rPr>
        <sz val="12"/>
        <color rgb="FF000000"/>
        <rFont val="Arial"/>
        <family val="2"/>
      </rPr>
      <t xml:space="preserve"> DBMS available? </t>
    </r>
  </si>
  <si>
    <t>Need to build everything from scratch</t>
  </si>
  <si>
    <r>
      <rPr>
        <sz val="12"/>
        <color rgb="FF000000"/>
        <rFont val="Arial"/>
        <family val="2"/>
      </rPr>
      <t xml:space="preserve">Everything is in </t>
    </r>
    <r>
      <rPr>
        <sz val="12"/>
        <color rgb="FF000000"/>
        <rFont val="Arial"/>
        <family val="2"/>
      </rPr>
      <t xml:space="preserve">a </t>
    </r>
    <r>
      <rPr>
        <sz val="12"/>
        <color rgb="FF000000"/>
        <rFont val="Arial"/>
        <family val="2"/>
      </rPr>
      <t>ready-to-use condition</t>
    </r>
  </si>
  <si>
    <t xml:space="preserve">The company has not yet built all the necessary support structure. Support infrastructure includes infrasrucutre needed to collect the data, build the ML model, and share the insights with relevent consumers. In thecase of delivery date prediction, the model will need capability of captuting live incoming data and share the pridicted date with the customer in real time. Although the company will have necessary infrastrucutre becuase they are an already operating e commerse setup, but this reaises more questions about the skill needed which you will have to rate in the next point. </t>
  </si>
  <si>
    <t>Average rating</t>
  </si>
  <si>
    <t>Outcome</t>
  </si>
  <si>
    <t xml:space="preserve">Is the use case feasible considering the data available? </t>
  </si>
  <si>
    <t>Yes</t>
  </si>
  <si>
    <t xml:space="preserve">Repeat this assessment with all the use cases and find out which use cases are not feasible. </t>
  </si>
  <si>
    <r>
      <rPr>
        <b/>
        <sz val="12"/>
        <color rgb="FF000000"/>
        <rFont val="Arial"/>
        <family val="2"/>
      </rPr>
      <t xml:space="preserve">Assess the Data Available Based on Following </t>
    </r>
    <r>
      <rPr>
        <b/>
        <sz val="12"/>
        <color rgb="FF000000"/>
        <rFont val="Arial"/>
        <family val="2"/>
      </rPr>
      <t>Parameters</t>
    </r>
    <r>
      <rPr>
        <b/>
        <sz val="12"/>
        <color rgb="FF000000"/>
        <rFont val="Arial"/>
        <family val="2"/>
      </rPr>
      <t xml:space="preserve"> </t>
    </r>
  </si>
  <si>
    <r>
      <rPr>
        <sz val="12"/>
        <color rgb="FF000000"/>
        <rFont val="Arial"/>
        <family val="2"/>
      </rPr>
      <t>Is the volume of data produced sufficient for your ML/AI solution</t>
    </r>
    <r>
      <rPr>
        <sz val="12"/>
        <color rgb="FF000000"/>
        <rFont val="Arial"/>
        <family val="2"/>
      </rPr>
      <t>?</t>
    </r>
    <r>
      <rPr>
        <sz val="12"/>
        <color rgb="FF000000"/>
        <rFont val="Arial"/>
        <family val="2"/>
      </rPr>
      <t xml:space="preserve"> </t>
    </r>
  </si>
  <si>
    <r>
      <rPr>
        <sz val="12"/>
        <color rgb="FF000000"/>
        <rFont val="Arial"/>
        <family val="2"/>
      </rPr>
      <t>The d</t>
    </r>
    <r>
      <rPr>
        <sz val="12"/>
        <color rgb="FF000000"/>
        <rFont val="Arial"/>
        <family val="2"/>
      </rPr>
      <t xml:space="preserve">ata is inadequate to capture all trends and patterns </t>
    </r>
  </si>
  <si>
    <r>
      <rPr>
        <sz val="12"/>
        <color rgb="FF000000"/>
        <rFont val="Arial"/>
        <family val="2"/>
      </rPr>
      <t>Is there enough variety in the data to ensure that the model learns properly</t>
    </r>
    <r>
      <rPr>
        <sz val="12"/>
        <color rgb="FF000000"/>
        <rFont val="Arial"/>
        <family val="2"/>
      </rPr>
      <t>?</t>
    </r>
    <r>
      <rPr>
        <sz val="12"/>
        <color rgb="FF000000"/>
        <rFont val="Arial"/>
        <family val="2"/>
      </rPr>
      <t xml:space="preserve"> While too much variation might signal noise, too little variation will not give the model enough exposure. </t>
    </r>
  </si>
  <si>
    <r>
      <rPr>
        <sz val="12"/>
        <color rgb="FF000000"/>
        <rFont val="Arial"/>
        <family val="2"/>
      </rPr>
      <t>T</t>
    </r>
    <r>
      <rPr>
        <sz val="12"/>
        <color rgb="FF000000"/>
        <rFont val="Arial"/>
        <family val="2"/>
      </rPr>
      <t>he data poorly represents the reality</t>
    </r>
  </si>
  <si>
    <r>
      <rPr>
        <sz val="12"/>
        <color rgb="FF000000"/>
        <rFont val="Arial"/>
        <family val="2"/>
      </rPr>
      <t>S</t>
    </r>
    <r>
      <rPr>
        <sz val="12"/>
        <color rgb="FF000000"/>
        <rFont val="Arial"/>
        <family val="2"/>
      </rPr>
      <t>ufficient data variety with representation of all variations</t>
    </r>
  </si>
  <si>
    <r>
      <rPr>
        <sz val="12"/>
        <color rgb="FF000000"/>
        <rFont val="Arial"/>
        <family val="2"/>
      </rPr>
      <t xml:space="preserve">Is the frequency of </t>
    </r>
    <r>
      <rPr>
        <sz val="12"/>
        <color rgb="FF000000"/>
        <rFont val="Arial"/>
        <family val="2"/>
      </rPr>
      <t xml:space="preserve">the </t>
    </r>
    <r>
      <rPr>
        <sz val="12"/>
        <color rgb="FF000000"/>
        <rFont val="Arial"/>
        <family val="2"/>
      </rPr>
      <t xml:space="preserve">recording enough to capture necessary data? </t>
    </r>
  </si>
  <si>
    <r>
      <rPr>
        <sz val="12"/>
        <color rgb="FF000000"/>
        <rFont val="Arial"/>
        <family val="2"/>
      </rPr>
      <t>T</t>
    </r>
    <r>
      <rPr>
        <sz val="12"/>
        <color rgb="FF000000"/>
        <rFont val="Arial"/>
        <family val="2"/>
      </rPr>
      <t xml:space="preserve">he frequency of data collection is much </t>
    </r>
    <r>
      <rPr>
        <sz val="12"/>
        <color rgb="FF000000"/>
        <rFont val="Arial"/>
        <family val="2"/>
      </rPr>
      <t>lower</t>
    </r>
    <r>
      <rPr>
        <sz val="12"/>
        <color rgb="FF000000"/>
        <rFont val="Arial"/>
        <family val="2"/>
      </rPr>
      <t xml:space="preserve"> than the change in real-world trends and patterns. </t>
    </r>
  </si>
  <si>
    <r>
      <rPr>
        <sz val="12"/>
        <color rgb="FF000000"/>
        <rFont val="Arial"/>
        <family val="2"/>
      </rPr>
      <t xml:space="preserve">Not at all </t>
    </r>
    <r>
      <rPr>
        <sz val="12"/>
        <color rgb="FF000000"/>
        <rFont val="Arial"/>
        <family val="2"/>
      </rPr>
      <t>data is</t>
    </r>
    <r>
      <rPr>
        <sz val="12"/>
        <color rgb="FF000000"/>
        <rFont val="Arial"/>
        <family val="2"/>
      </rPr>
      <t xml:space="preserve"> trustworthy</t>
    </r>
  </si>
  <si>
    <r>
      <rPr>
        <sz val="12"/>
        <color rgb="FF000000"/>
        <rFont val="Arial"/>
        <family val="2"/>
      </rPr>
      <t>The data is c</t>
    </r>
    <r>
      <rPr>
        <sz val="12"/>
        <color rgb="FF000000"/>
        <rFont val="Arial"/>
        <family val="2"/>
      </rPr>
      <t xml:space="preserve">ompletely trustworthy </t>
    </r>
  </si>
  <si>
    <r>
      <rPr>
        <sz val="12"/>
        <color rgb="FF000000"/>
        <rFont val="Arial"/>
        <family val="2"/>
      </rPr>
      <t xml:space="preserve">Does the data in its current state have all the necessary attributes to create </t>
    </r>
    <r>
      <rPr>
        <sz val="12"/>
        <color rgb="FF000000"/>
        <rFont val="Arial"/>
        <family val="2"/>
      </rPr>
      <t xml:space="preserve">an </t>
    </r>
    <r>
      <rPr>
        <sz val="12"/>
        <color rgb="FF000000"/>
        <rFont val="Arial"/>
        <family val="2"/>
      </rPr>
      <t>impact on the business</t>
    </r>
    <r>
      <rPr>
        <sz val="12"/>
        <color rgb="FF000000"/>
        <rFont val="Arial"/>
        <family val="2"/>
      </rPr>
      <t>?</t>
    </r>
    <r>
      <rPr>
        <sz val="12"/>
        <color rgb="FF000000"/>
        <rFont val="Arial"/>
        <family val="2"/>
      </rPr>
      <t xml:space="preserve"> </t>
    </r>
  </si>
  <si>
    <r>
      <rPr>
        <sz val="12"/>
        <color rgb="FF000000"/>
        <rFont val="Arial"/>
        <family val="2"/>
      </rPr>
      <t>Even with cleaning and feature engineering</t>
    </r>
    <r>
      <rPr>
        <sz val="12"/>
        <color rgb="FF000000"/>
        <rFont val="Arial"/>
        <family val="2"/>
      </rPr>
      <t xml:space="preserve">, </t>
    </r>
    <r>
      <rPr>
        <sz val="12"/>
        <color rgb="FF000000"/>
        <rFont val="Arial"/>
        <family val="2"/>
      </rPr>
      <t>the data will not become valuable</t>
    </r>
  </si>
  <si>
    <r>
      <rPr>
        <sz val="12"/>
        <color rgb="FF000000"/>
        <rFont val="Arial"/>
        <family val="2"/>
      </rPr>
      <t>The d</t>
    </r>
    <r>
      <rPr>
        <sz val="12"/>
        <color rgb="FF000000"/>
        <rFont val="Arial"/>
        <family val="2"/>
      </rPr>
      <t>ata does not need any cleaning and feature engineering; it is valuable as is</t>
    </r>
  </si>
  <si>
    <r>
      <rPr>
        <b/>
        <sz val="12"/>
        <color rgb="FF000000"/>
        <rFont val="Arial"/>
        <family val="2"/>
      </rPr>
      <t xml:space="preserve">Assess the Infrastructure Available based on the Following </t>
    </r>
    <r>
      <rPr>
        <b/>
        <sz val="12"/>
        <color rgb="FF000000"/>
        <rFont val="Arial"/>
        <family val="2"/>
      </rPr>
      <t>Parameters</t>
    </r>
  </si>
  <si>
    <r>
      <rPr>
        <sz val="12"/>
        <color rgb="FF000000"/>
        <rFont val="Arial"/>
        <family val="2"/>
      </rPr>
      <t>Is the infrastructure necessary to store and manipulate the data available? To answer this</t>
    </r>
    <r>
      <rPr>
        <sz val="12"/>
        <color rgb="FF000000"/>
        <rFont val="Arial"/>
        <family val="2"/>
      </rPr>
      <t>,</t>
    </r>
    <r>
      <rPr>
        <sz val="12"/>
        <color rgb="FF000000"/>
        <rFont val="Arial"/>
        <family val="2"/>
      </rPr>
      <t xml:space="preserve"> think of the volume of the data. </t>
    </r>
  </si>
  <si>
    <r>
      <rPr>
        <sz val="12"/>
        <color rgb="FF000000"/>
        <rFont val="Arial"/>
        <family val="2"/>
      </rPr>
      <t xml:space="preserve">Do you need special hardware </t>
    </r>
    <r>
      <rPr>
        <sz val="12"/>
        <color rgb="FF000000"/>
        <rFont val="Arial"/>
        <family val="2"/>
      </rPr>
      <t>such as</t>
    </r>
    <r>
      <rPr>
        <sz val="12"/>
        <color rgb="FF000000"/>
        <rFont val="Arial"/>
        <family val="2"/>
      </rPr>
      <t xml:space="preserve"> GPUs and TPUs for processing the data? You can have these devices on premise or on cloud. </t>
    </r>
  </si>
  <si>
    <r>
      <rPr>
        <sz val="12"/>
        <color rgb="FF000000"/>
        <rFont val="Arial"/>
        <family val="2"/>
      </rPr>
      <t>Are n</t>
    </r>
    <r>
      <rPr>
        <sz val="12"/>
        <color rgb="FF000000"/>
        <rFont val="Arial"/>
        <family val="2"/>
      </rPr>
      <t xml:space="preserve">ecessary support functions </t>
    </r>
    <r>
      <rPr>
        <sz val="12"/>
        <color rgb="FF000000"/>
        <rFont val="Arial"/>
        <family val="2"/>
      </rPr>
      <t>such as</t>
    </r>
    <r>
      <rPr>
        <sz val="12"/>
        <color rgb="FF000000"/>
        <rFont val="Arial"/>
        <family val="2"/>
      </rPr>
      <t xml:space="preserve"> streaming data capability </t>
    </r>
    <r>
      <rPr>
        <sz val="12"/>
        <color rgb="FF000000"/>
        <rFont val="Arial"/>
        <family val="2"/>
      </rPr>
      <t>and</t>
    </r>
    <r>
      <rPr>
        <sz val="12"/>
        <color rgb="FF000000"/>
        <rFont val="Arial"/>
        <family val="2"/>
      </rPr>
      <t xml:space="preserve"> DBMS available? </t>
    </r>
  </si>
  <si>
    <r>
      <rPr>
        <sz val="12"/>
        <color rgb="FF000000"/>
        <rFont val="Arial"/>
        <family val="2"/>
      </rPr>
      <t xml:space="preserve">Everything is in </t>
    </r>
    <r>
      <rPr>
        <sz val="12"/>
        <color rgb="FF000000"/>
        <rFont val="Arial"/>
        <family val="2"/>
      </rPr>
      <t xml:space="preserve">a </t>
    </r>
    <r>
      <rPr>
        <sz val="12"/>
        <color rgb="FF000000"/>
        <rFont val="Arial"/>
        <family val="2"/>
      </rPr>
      <t>ready-to-use condition</t>
    </r>
  </si>
  <si>
    <r>
      <rPr>
        <b/>
        <sz val="12"/>
        <color rgb="FF000000"/>
        <rFont val="Arial"/>
        <family val="2"/>
      </rPr>
      <t xml:space="preserve">Assess the Data Available Based on Following </t>
    </r>
    <r>
      <rPr>
        <b/>
        <sz val="12"/>
        <color rgb="FF000000"/>
        <rFont val="Arial"/>
        <family val="2"/>
      </rPr>
      <t>Parameters</t>
    </r>
    <r>
      <rPr>
        <b/>
        <sz val="12"/>
        <color rgb="FF000000"/>
        <rFont val="Arial"/>
        <family val="2"/>
      </rPr>
      <t xml:space="preserve"> </t>
    </r>
  </si>
  <si>
    <r>
      <rPr>
        <sz val="12"/>
        <color rgb="FF000000"/>
        <rFont val="Arial"/>
        <family val="2"/>
      </rPr>
      <t>Is the volume of data produced sufficient for your ML/AI solution</t>
    </r>
    <r>
      <rPr>
        <sz val="12"/>
        <color rgb="FF000000"/>
        <rFont val="Arial"/>
        <family val="2"/>
      </rPr>
      <t>?</t>
    </r>
    <r>
      <rPr>
        <sz val="12"/>
        <color rgb="FF000000"/>
        <rFont val="Arial"/>
        <family val="2"/>
      </rPr>
      <t xml:space="preserve"> </t>
    </r>
  </si>
  <si>
    <r>
      <rPr>
        <sz val="12"/>
        <color rgb="FF000000"/>
        <rFont val="Arial"/>
        <family val="2"/>
      </rPr>
      <t>The d</t>
    </r>
    <r>
      <rPr>
        <sz val="12"/>
        <color rgb="FF000000"/>
        <rFont val="Arial"/>
        <family val="2"/>
      </rPr>
      <t xml:space="preserve">ata is inadequate to capture all trends and patterns </t>
    </r>
  </si>
  <si>
    <r>
      <rPr>
        <sz val="12"/>
        <color rgb="FF000000"/>
        <rFont val="Arial"/>
        <family val="2"/>
      </rPr>
      <t>Is there enough variety in the data to ensure that the model learns properly</t>
    </r>
    <r>
      <rPr>
        <sz val="12"/>
        <color rgb="FF000000"/>
        <rFont val="Arial"/>
        <family val="2"/>
      </rPr>
      <t>?</t>
    </r>
    <r>
      <rPr>
        <sz val="12"/>
        <color rgb="FF000000"/>
        <rFont val="Arial"/>
        <family val="2"/>
      </rPr>
      <t xml:space="preserve"> While too much variation might signal noise, too little variation will not give the model enough exposure. </t>
    </r>
  </si>
  <si>
    <r>
      <rPr>
        <sz val="12"/>
        <color rgb="FF000000"/>
        <rFont val="Arial"/>
        <family val="2"/>
      </rPr>
      <t>T</t>
    </r>
    <r>
      <rPr>
        <sz val="12"/>
        <color rgb="FF000000"/>
        <rFont val="Arial"/>
        <family val="2"/>
      </rPr>
      <t>he data poorly represents the reality</t>
    </r>
  </si>
  <si>
    <r>
      <rPr>
        <sz val="12"/>
        <color rgb="FF000000"/>
        <rFont val="Arial"/>
        <family val="2"/>
      </rPr>
      <t>S</t>
    </r>
    <r>
      <rPr>
        <sz val="12"/>
        <color rgb="FF000000"/>
        <rFont val="Arial"/>
        <family val="2"/>
      </rPr>
      <t>ufficient data variety with representation of all variations</t>
    </r>
  </si>
  <si>
    <r>
      <rPr>
        <sz val="12"/>
        <color rgb="FF000000"/>
        <rFont val="Arial"/>
        <family val="2"/>
      </rPr>
      <t xml:space="preserve">Is the frequency of </t>
    </r>
    <r>
      <rPr>
        <sz val="12"/>
        <color rgb="FF000000"/>
        <rFont val="Arial"/>
        <family val="2"/>
      </rPr>
      <t xml:space="preserve">the </t>
    </r>
    <r>
      <rPr>
        <sz val="12"/>
        <color rgb="FF000000"/>
        <rFont val="Arial"/>
        <family val="2"/>
      </rPr>
      <t xml:space="preserve">recording enough to capture necessary data? </t>
    </r>
  </si>
  <si>
    <r>
      <rPr>
        <sz val="12"/>
        <color rgb="FF000000"/>
        <rFont val="Arial"/>
        <family val="2"/>
      </rPr>
      <t>T</t>
    </r>
    <r>
      <rPr>
        <sz val="12"/>
        <color rgb="FF000000"/>
        <rFont val="Arial"/>
        <family val="2"/>
      </rPr>
      <t xml:space="preserve">he frequency of data collection is much </t>
    </r>
    <r>
      <rPr>
        <sz val="12"/>
        <color rgb="FF000000"/>
        <rFont val="Arial"/>
        <family val="2"/>
      </rPr>
      <t>lower</t>
    </r>
    <r>
      <rPr>
        <sz val="12"/>
        <color rgb="FF000000"/>
        <rFont val="Arial"/>
        <family val="2"/>
      </rPr>
      <t xml:space="preserve"> than the change in real-world trends and patterns. </t>
    </r>
  </si>
  <si>
    <r>
      <rPr>
        <sz val="12"/>
        <color rgb="FF000000"/>
        <rFont val="Arial"/>
        <family val="2"/>
      </rPr>
      <t xml:space="preserve">Not at all </t>
    </r>
    <r>
      <rPr>
        <sz val="12"/>
        <color rgb="FF000000"/>
        <rFont val="Arial"/>
        <family val="2"/>
      </rPr>
      <t>data is</t>
    </r>
    <r>
      <rPr>
        <sz val="12"/>
        <color rgb="FF000000"/>
        <rFont val="Arial"/>
        <family val="2"/>
      </rPr>
      <t xml:space="preserve"> trustworthy</t>
    </r>
  </si>
  <si>
    <r>
      <rPr>
        <sz val="12"/>
        <color rgb="FF000000"/>
        <rFont val="Arial"/>
        <family val="2"/>
      </rPr>
      <t>The data is c</t>
    </r>
    <r>
      <rPr>
        <sz val="12"/>
        <color rgb="FF000000"/>
        <rFont val="Arial"/>
        <family val="2"/>
      </rPr>
      <t xml:space="preserve">ompletely trustworthy </t>
    </r>
  </si>
  <si>
    <r>
      <rPr>
        <sz val="12"/>
        <color rgb="FF000000"/>
        <rFont val="Arial"/>
        <family val="2"/>
      </rPr>
      <t xml:space="preserve">Does the data in its current state have all the necessary attributes to create </t>
    </r>
    <r>
      <rPr>
        <sz val="12"/>
        <color rgb="FF000000"/>
        <rFont val="Arial"/>
        <family val="2"/>
      </rPr>
      <t xml:space="preserve">an </t>
    </r>
    <r>
      <rPr>
        <sz val="12"/>
        <color rgb="FF000000"/>
        <rFont val="Arial"/>
        <family val="2"/>
      </rPr>
      <t>impact on the business</t>
    </r>
    <r>
      <rPr>
        <sz val="12"/>
        <color rgb="FF000000"/>
        <rFont val="Arial"/>
        <family val="2"/>
      </rPr>
      <t>?</t>
    </r>
    <r>
      <rPr>
        <sz val="12"/>
        <color rgb="FF000000"/>
        <rFont val="Arial"/>
        <family val="2"/>
      </rPr>
      <t xml:space="preserve"> </t>
    </r>
  </si>
  <si>
    <r>
      <rPr>
        <sz val="12"/>
        <color rgb="FF000000"/>
        <rFont val="Arial"/>
        <family val="2"/>
      </rPr>
      <t>Even with cleaning and feature engineering</t>
    </r>
    <r>
      <rPr>
        <sz val="12"/>
        <color rgb="FF000000"/>
        <rFont val="Arial"/>
        <family val="2"/>
      </rPr>
      <t xml:space="preserve">, </t>
    </r>
    <r>
      <rPr>
        <sz val="12"/>
        <color rgb="FF000000"/>
        <rFont val="Arial"/>
        <family val="2"/>
      </rPr>
      <t>the data will not become valuable</t>
    </r>
  </si>
  <si>
    <r>
      <rPr>
        <sz val="12"/>
        <color rgb="FF000000"/>
        <rFont val="Arial"/>
        <family val="2"/>
      </rPr>
      <t>The d</t>
    </r>
    <r>
      <rPr>
        <sz val="12"/>
        <color rgb="FF000000"/>
        <rFont val="Arial"/>
        <family val="2"/>
      </rPr>
      <t>ata does not need any cleaning and feature engineering; it is valuable as is</t>
    </r>
  </si>
  <si>
    <r>
      <rPr>
        <b/>
        <sz val="12"/>
        <color rgb="FF000000"/>
        <rFont val="Arial"/>
        <family val="2"/>
      </rPr>
      <t xml:space="preserve">Assess the Infrastructure Available based on the Following </t>
    </r>
    <r>
      <rPr>
        <b/>
        <sz val="12"/>
        <color rgb="FF000000"/>
        <rFont val="Arial"/>
        <family val="2"/>
      </rPr>
      <t>Parameters</t>
    </r>
  </si>
  <si>
    <r>
      <rPr>
        <sz val="12"/>
        <color rgb="FF000000"/>
        <rFont val="Arial"/>
        <family val="2"/>
      </rPr>
      <t>Is the infrastructure necessary to store and manipulate the data available? To answer this</t>
    </r>
    <r>
      <rPr>
        <sz val="12"/>
        <color rgb="FF000000"/>
        <rFont val="Arial"/>
        <family val="2"/>
      </rPr>
      <t>,</t>
    </r>
    <r>
      <rPr>
        <sz val="12"/>
        <color rgb="FF000000"/>
        <rFont val="Arial"/>
        <family val="2"/>
      </rPr>
      <t xml:space="preserve"> think of the volume of the data. </t>
    </r>
  </si>
  <si>
    <r>
      <rPr>
        <sz val="12"/>
        <color rgb="FF000000"/>
        <rFont val="Arial"/>
        <family val="2"/>
      </rPr>
      <t xml:space="preserve">Do you need special hardware </t>
    </r>
    <r>
      <rPr>
        <sz val="12"/>
        <color rgb="FF000000"/>
        <rFont val="Arial"/>
        <family val="2"/>
      </rPr>
      <t>such as</t>
    </r>
    <r>
      <rPr>
        <sz val="12"/>
        <color rgb="FF000000"/>
        <rFont val="Arial"/>
        <family val="2"/>
      </rPr>
      <t xml:space="preserve"> GPUs and TPUs for processing the data? You can have these devices on premise or on cloud. </t>
    </r>
  </si>
  <si>
    <r>
      <rPr>
        <sz val="12"/>
        <color rgb="FF000000"/>
        <rFont val="Arial"/>
        <family val="2"/>
      </rPr>
      <t>Are n</t>
    </r>
    <r>
      <rPr>
        <sz val="12"/>
        <color rgb="FF000000"/>
        <rFont val="Arial"/>
        <family val="2"/>
      </rPr>
      <t xml:space="preserve">ecessary support functions </t>
    </r>
    <r>
      <rPr>
        <sz val="12"/>
        <color rgb="FF000000"/>
        <rFont val="Arial"/>
        <family val="2"/>
      </rPr>
      <t>such as</t>
    </r>
    <r>
      <rPr>
        <sz val="12"/>
        <color rgb="FF000000"/>
        <rFont val="Arial"/>
        <family val="2"/>
      </rPr>
      <t xml:space="preserve"> streaming data capability </t>
    </r>
    <r>
      <rPr>
        <sz val="12"/>
        <color rgb="FF000000"/>
        <rFont val="Arial"/>
        <family val="2"/>
      </rPr>
      <t>and</t>
    </r>
    <r>
      <rPr>
        <sz val="12"/>
        <color rgb="FF000000"/>
        <rFont val="Arial"/>
        <family val="2"/>
      </rPr>
      <t xml:space="preserve"> DBMS available? </t>
    </r>
  </si>
  <si>
    <r>
      <rPr>
        <sz val="12"/>
        <color rgb="FF000000"/>
        <rFont val="Arial"/>
        <family val="2"/>
      </rPr>
      <t xml:space="preserve">Everything is in </t>
    </r>
    <r>
      <rPr>
        <sz val="12"/>
        <color rgb="FF000000"/>
        <rFont val="Arial"/>
        <family val="2"/>
      </rPr>
      <t xml:space="preserve">a </t>
    </r>
    <r>
      <rPr>
        <sz val="12"/>
        <color rgb="FF000000"/>
        <rFont val="Arial"/>
        <family val="2"/>
      </rPr>
      <t>ready-to-use condition</t>
    </r>
  </si>
  <si>
    <t xml:space="preserve">The objective of this step is to rank the use cases based on the complexity involved.  </t>
  </si>
  <si>
    <t>Use Case</t>
  </si>
  <si>
    <t xml:space="preserve">Assess the Use Case Based on the Following Complexities </t>
  </si>
  <si>
    <t>Rating</t>
  </si>
  <si>
    <t>5 Stands For</t>
  </si>
  <si>
    <t xml:space="preserve">Data Complexity </t>
  </si>
  <si>
    <t xml:space="preserve">Is the data consistent (all the data points are in the same format and have same level of information) and incase of supervised algorithms the necessary labels are present? </t>
  </si>
  <si>
    <t>Strong No</t>
  </si>
  <si>
    <t>Strong Yes</t>
  </si>
  <si>
    <r>
      <rPr>
        <sz val="10"/>
        <color rgb="FF000000"/>
        <rFont val="Arial"/>
        <family val="2"/>
      </rPr>
      <t>Data labels will be the actual delivery dates</t>
    </r>
    <r>
      <rPr>
        <sz val="10"/>
        <color rgb="FF000000"/>
        <rFont val="Arial"/>
        <family val="2"/>
      </rPr>
      <t>. T</t>
    </r>
    <r>
      <rPr>
        <sz val="10"/>
        <color rgb="FF000000"/>
        <rFont val="Arial"/>
        <family val="2"/>
      </rPr>
      <t xml:space="preserve">he necessary attributes are also present in different tables. </t>
    </r>
  </si>
  <si>
    <r>
      <rPr>
        <sz val="12"/>
        <color rgb="FF000000"/>
        <rFont val="Arial"/>
        <family val="2"/>
      </rPr>
      <t xml:space="preserve">Is the data stored in the </t>
    </r>
    <r>
      <rPr>
        <sz val="12"/>
        <color rgb="FF000000"/>
        <rFont val="Arial"/>
        <family val="2"/>
      </rPr>
      <t>correct</t>
    </r>
    <r>
      <rPr>
        <sz val="12"/>
        <color rgb="FF000000"/>
        <rFont val="Arial"/>
        <family val="2"/>
      </rPr>
      <t xml:space="preserve"> environment and the </t>
    </r>
    <r>
      <rPr>
        <sz val="12"/>
        <color rgb="FF000000"/>
        <rFont val="Arial"/>
        <family val="2"/>
      </rPr>
      <t>correct</t>
    </r>
    <r>
      <rPr>
        <sz val="12"/>
        <color rgb="FF000000"/>
        <rFont val="Arial"/>
        <family val="2"/>
      </rPr>
      <t xml:space="preserve"> format?</t>
    </r>
  </si>
  <si>
    <t xml:space="preserve">The necessary data attributes are in different tables, and some data preparation will be needed to convert the data into a usable form. The inout variables and the out out variables need to be in the same table for an ML algorithm to work. In this case one the data is spread out. So some effort will be needed to bring all the data in usable form in one table. </t>
  </si>
  <si>
    <r>
      <rPr>
        <sz val="12"/>
        <color rgb="FF000000"/>
        <rFont val="Arial"/>
        <family val="2"/>
      </rPr>
      <t xml:space="preserve">Is the data </t>
    </r>
    <r>
      <rPr>
        <sz val="12"/>
        <color rgb="FF000000"/>
        <rFont val="Arial"/>
        <family val="2"/>
      </rPr>
      <t>on which</t>
    </r>
    <r>
      <rPr>
        <sz val="12"/>
        <color rgb="FF000000"/>
        <rFont val="Arial"/>
        <family val="2"/>
      </rPr>
      <t xml:space="preserve"> you plan to train similar to the data on which you will apply the model?</t>
    </r>
  </si>
  <si>
    <r>
      <rPr>
        <sz val="10"/>
        <color rgb="FF000000"/>
        <rFont val="Arial"/>
        <family val="2"/>
      </rPr>
      <t xml:space="preserve">Yes, the incoming data will also have </t>
    </r>
    <r>
      <rPr>
        <sz val="10"/>
        <color rgb="FF000000"/>
        <rFont val="Arial"/>
        <family val="2"/>
      </rPr>
      <t xml:space="preserve">a </t>
    </r>
    <r>
      <rPr>
        <sz val="10"/>
        <color rgb="FF000000"/>
        <rFont val="Arial"/>
        <family val="2"/>
      </rPr>
      <t xml:space="preserve">similar format. </t>
    </r>
  </si>
  <si>
    <t xml:space="preserve">Infrastructure Complexity </t>
  </si>
  <si>
    <t xml:space="preserve">How accessible is the hardware? Are special permissions needed to access the hardware? </t>
  </si>
  <si>
    <r>
      <rPr>
        <sz val="10"/>
        <color rgb="FF000000"/>
        <rFont val="Arial"/>
        <family val="2"/>
      </rPr>
      <t xml:space="preserve">The data </t>
    </r>
    <r>
      <rPr>
        <sz val="10"/>
        <color rgb="FF000000"/>
        <rFont val="Arial"/>
        <family val="2"/>
      </rPr>
      <t xml:space="preserve">size </t>
    </r>
    <r>
      <rPr>
        <sz val="10"/>
        <color rgb="FF000000"/>
        <rFont val="Arial"/>
        <family val="2"/>
      </rPr>
      <t xml:space="preserve">is not that </t>
    </r>
    <r>
      <rPr>
        <sz val="10"/>
        <color rgb="FF000000"/>
        <rFont val="Arial"/>
        <family val="2"/>
      </rPr>
      <t>huge</t>
    </r>
    <r>
      <rPr>
        <sz val="10"/>
        <color rgb="FF000000"/>
        <rFont val="Arial"/>
        <family val="2"/>
      </rPr>
      <t xml:space="preserve">. The sample given here </t>
    </r>
    <r>
      <rPr>
        <sz val="10"/>
        <color rgb="FF000000"/>
        <rFont val="Arial"/>
        <family val="2"/>
      </rPr>
      <t>includes</t>
    </r>
    <r>
      <rPr>
        <sz val="10"/>
        <color rgb="FF000000"/>
        <rFont val="Arial"/>
        <family val="2"/>
      </rPr>
      <t xml:space="preserve"> 99,000 observations. Hence, the training can be done on general purpose computers as well. </t>
    </r>
    <r>
      <rPr>
        <sz val="10"/>
        <color rgb="FF000000"/>
        <rFont val="Arial"/>
        <family val="2"/>
      </rPr>
      <t xml:space="preserve">Special equipment such as </t>
    </r>
    <r>
      <rPr>
        <sz val="10"/>
        <color rgb="FF000000"/>
        <rFont val="Arial"/>
        <family val="2"/>
      </rPr>
      <t xml:space="preserve">GPUs and high power CPUs is </t>
    </r>
    <r>
      <rPr>
        <sz val="10"/>
        <color rgb="FF000000"/>
        <rFont val="Arial"/>
        <family val="2"/>
      </rPr>
      <t>not needed</t>
    </r>
    <r>
      <rPr>
        <sz val="10"/>
        <color rgb="FF000000"/>
        <rFont val="Arial"/>
        <family val="2"/>
      </rPr>
      <t xml:space="preserve">. But the training will take time; it </t>
    </r>
    <r>
      <rPr>
        <sz val="10"/>
        <color rgb="FF000000"/>
        <rFont val="Arial"/>
        <family val="2"/>
      </rPr>
      <t>will not</t>
    </r>
    <r>
      <rPr>
        <sz val="10"/>
        <color rgb="FF000000"/>
        <rFont val="Arial"/>
        <family val="2"/>
      </rPr>
      <t xml:space="preserve"> be instantaneous. </t>
    </r>
  </si>
  <si>
    <t xml:space="preserve">Skills Complexity </t>
  </si>
  <si>
    <r>
      <rPr>
        <sz val="12"/>
        <color rgb="FF000000"/>
        <rFont val="Arial"/>
        <family val="2"/>
      </rPr>
      <t xml:space="preserve">Do you have access to the people with the </t>
    </r>
    <r>
      <rPr>
        <b/>
        <sz val="12"/>
        <color rgb="FF000000"/>
        <rFont val="Arial"/>
        <family val="2"/>
      </rPr>
      <t xml:space="preserve">technical skills </t>
    </r>
    <r>
      <rPr>
        <sz val="12"/>
        <color rgb="FF000000"/>
        <rFont val="Arial"/>
        <family val="2"/>
      </rPr>
      <t>necessary</t>
    </r>
    <r>
      <rPr>
        <b/>
        <sz val="12"/>
        <color rgb="FF000000"/>
        <rFont val="Arial"/>
        <family val="2"/>
      </rPr>
      <t xml:space="preserve"> </t>
    </r>
    <r>
      <rPr>
        <sz val="12"/>
        <color rgb="FF000000"/>
        <rFont val="Arial"/>
        <family val="2"/>
      </rPr>
      <t>to execute the project? This involves coding, data engineering, and model complexity, feature engineering, and deployment etc.</t>
    </r>
  </si>
  <si>
    <t xml:space="preserve">The solution will be a regression model; these models are usually not complex. You may face some issues with them when you try to improve their performance. 
Delivery date pridiction is a real time usecase. The model needs to predict the delivery dates as and when the order is placed. Creating a real time model will require specific technical skills.  </t>
  </si>
  <si>
    <r>
      <rPr>
        <sz val="12"/>
        <color rgb="FF000000"/>
        <rFont val="Arial"/>
        <family val="2"/>
      </rPr>
      <t xml:space="preserve">Do you have access to the people with </t>
    </r>
    <r>
      <rPr>
        <sz val="12"/>
        <color rgb="FF000000"/>
        <rFont val="Arial"/>
        <family val="2"/>
      </rPr>
      <t xml:space="preserve">the </t>
    </r>
    <r>
      <rPr>
        <b/>
        <sz val="12"/>
        <color rgb="FF000000"/>
        <rFont val="Arial"/>
        <family val="2"/>
      </rPr>
      <t>domain skill</t>
    </r>
    <r>
      <rPr>
        <sz val="12"/>
        <color rgb="FF000000"/>
        <rFont val="Arial"/>
        <family val="2"/>
      </rPr>
      <t xml:space="preserve"> </t>
    </r>
    <r>
      <rPr>
        <sz val="12"/>
        <color rgb="FF000000"/>
        <rFont val="Arial"/>
        <family val="2"/>
      </rPr>
      <t>necessary</t>
    </r>
    <r>
      <rPr>
        <sz val="12"/>
        <color rgb="FF000000"/>
        <rFont val="Arial"/>
        <family val="2"/>
      </rPr>
      <t xml:space="preserve"> to execute the project? This involves business leaders, subject matter experts</t>
    </r>
    <r>
      <rPr>
        <sz val="12"/>
        <color rgb="FF000000"/>
        <rFont val="Arial"/>
        <family val="2"/>
      </rPr>
      <t xml:space="preserve">, </t>
    </r>
    <r>
      <rPr>
        <sz val="12"/>
        <color rgb="FF000000"/>
        <rFont val="Arial"/>
        <family val="2"/>
      </rPr>
      <t>etc.</t>
    </r>
  </si>
  <si>
    <t xml:space="preserve">The leaders of the all the various verticals are available for discussion. They are veterans of the logistic industry and can be reached out in case domain help is needed. </t>
  </si>
  <si>
    <t>Downstream impact</t>
  </si>
  <si>
    <r>
      <rPr>
        <sz val="12"/>
        <color rgb="FF000000"/>
        <rFont val="Arial"/>
        <family val="2"/>
      </rPr>
      <t xml:space="preserve">Can the project </t>
    </r>
    <r>
      <rPr>
        <sz val="12"/>
        <color rgb="FF000000"/>
        <rFont val="Arial"/>
        <family val="2"/>
      </rPr>
      <t xml:space="preserve">be </t>
    </r>
    <r>
      <rPr>
        <sz val="12"/>
        <color rgb="FF000000"/>
        <rFont val="Arial"/>
        <family val="2"/>
      </rPr>
      <t xml:space="preserve">seamlessly integrated into the business process without any changes? </t>
    </r>
  </si>
  <si>
    <t xml:space="preserve">There is a mechanism in place to share the estimated delivery date with the customer. That system will need to be replaced with this ML model. </t>
  </si>
  <si>
    <t>Overall score</t>
  </si>
  <si>
    <t>Out of 20</t>
  </si>
  <si>
    <t>Higher is better</t>
  </si>
  <si>
    <t>Output</t>
  </si>
  <si>
    <r>
      <rPr>
        <sz val="14"/>
        <color rgb="FF000000"/>
        <rFont val="Arial"/>
        <family val="2"/>
      </rPr>
      <t>Based on the overall complexity score</t>
    </r>
    <r>
      <rPr>
        <sz val="14"/>
        <color rgb="FF000000"/>
        <rFont val="Arial"/>
        <family val="2"/>
      </rPr>
      <t xml:space="preserve">, </t>
    </r>
    <r>
      <rPr>
        <sz val="14"/>
        <color rgb="FF000000"/>
        <rFont val="Arial"/>
        <family val="2"/>
      </rPr>
      <t xml:space="preserve">rank the use cases. </t>
    </r>
  </si>
  <si>
    <r>
      <rPr>
        <sz val="12"/>
        <color rgb="FF000000"/>
        <rFont val="Arial"/>
        <family val="2"/>
      </rPr>
      <t xml:space="preserve">Is the data consistent and </t>
    </r>
    <r>
      <rPr>
        <sz val="12"/>
        <color rgb="FF000000"/>
        <rFont val="Arial"/>
        <family val="2"/>
      </rPr>
      <t xml:space="preserve">are </t>
    </r>
    <r>
      <rPr>
        <sz val="12"/>
        <color rgb="FF000000"/>
        <rFont val="Arial"/>
        <family val="2"/>
      </rPr>
      <t xml:space="preserve">the necessary labels are present? </t>
    </r>
  </si>
  <si>
    <r>
      <rPr>
        <sz val="12"/>
        <color rgb="FF000000"/>
        <rFont val="Arial"/>
        <family val="2"/>
      </rPr>
      <t xml:space="preserve">Is the data stored in the </t>
    </r>
    <r>
      <rPr>
        <sz val="12"/>
        <color rgb="FF000000"/>
        <rFont val="Arial"/>
        <family val="2"/>
      </rPr>
      <t>correct</t>
    </r>
    <r>
      <rPr>
        <sz val="12"/>
        <color rgb="FF000000"/>
        <rFont val="Arial"/>
        <family val="2"/>
      </rPr>
      <t xml:space="preserve"> environment and the </t>
    </r>
    <r>
      <rPr>
        <sz val="12"/>
        <color rgb="FF000000"/>
        <rFont val="Arial"/>
        <family val="2"/>
      </rPr>
      <t>correct</t>
    </r>
    <r>
      <rPr>
        <sz val="12"/>
        <color rgb="FF000000"/>
        <rFont val="Arial"/>
        <family val="2"/>
      </rPr>
      <t xml:space="preserve"> format?</t>
    </r>
  </si>
  <si>
    <r>
      <rPr>
        <sz val="12"/>
        <color rgb="FF000000"/>
        <rFont val="Arial"/>
        <family val="2"/>
      </rPr>
      <t xml:space="preserve">Is the data </t>
    </r>
    <r>
      <rPr>
        <sz val="12"/>
        <color rgb="FF000000"/>
        <rFont val="Arial"/>
        <family val="2"/>
      </rPr>
      <t>on which</t>
    </r>
    <r>
      <rPr>
        <sz val="12"/>
        <color rgb="FF000000"/>
        <rFont val="Arial"/>
        <family val="2"/>
      </rPr>
      <t xml:space="preserve"> you plan to train similar to the data on which you will apply the model?</t>
    </r>
  </si>
  <si>
    <r>
      <rPr>
        <sz val="12"/>
        <color rgb="FF000000"/>
        <rFont val="Arial"/>
        <family val="2"/>
      </rPr>
      <t xml:space="preserve">Do you have access to the people with </t>
    </r>
    <r>
      <rPr>
        <sz val="12"/>
        <color rgb="FF000000"/>
        <rFont val="Arial"/>
        <family val="2"/>
      </rPr>
      <t>the</t>
    </r>
    <r>
      <rPr>
        <sz val="12"/>
        <color rgb="FF000000"/>
        <rFont val="Arial"/>
        <family val="2"/>
      </rPr>
      <t xml:space="preserve"> </t>
    </r>
    <r>
      <rPr>
        <b/>
        <sz val="12"/>
        <color rgb="FF000000"/>
        <rFont val="Arial"/>
        <family val="2"/>
      </rPr>
      <t xml:space="preserve">technical skills </t>
    </r>
    <r>
      <rPr>
        <sz val="12"/>
        <color rgb="FF000000"/>
        <rFont val="Arial"/>
        <family val="2"/>
      </rPr>
      <t>necessary</t>
    </r>
    <r>
      <rPr>
        <b/>
        <sz val="12"/>
        <color rgb="FF000000"/>
        <rFont val="Arial"/>
        <family val="2"/>
      </rPr>
      <t xml:space="preserve"> </t>
    </r>
    <r>
      <rPr>
        <sz val="12"/>
        <color rgb="FF000000"/>
        <rFont val="Arial"/>
        <family val="2"/>
      </rPr>
      <t>to execute the project? This involves coding, data engineering</t>
    </r>
    <r>
      <rPr>
        <sz val="12"/>
        <color rgb="FF000000"/>
        <rFont val="Arial"/>
        <family val="2"/>
      </rPr>
      <t xml:space="preserve">, </t>
    </r>
    <r>
      <rPr>
        <sz val="12"/>
        <color rgb="FF000000"/>
        <rFont val="Arial"/>
        <family val="2"/>
      </rPr>
      <t>etc.</t>
    </r>
  </si>
  <si>
    <r>
      <rPr>
        <sz val="12"/>
        <color rgb="FF000000"/>
        <rFont val="Arial"/>
        <family val="2"/>
      </rPr>
      <t xml:space="preserve">Do you have access to the people with </t>
    </r>
    <r>
      <rPr>
        <sz val="12"/>
        <color rgb="FF000000"/>
        <rFont val="Arial"/>
        <family val="2"/>
      </rPr>
      <t xml:space="preserve">the </t>
    </r>
    <r>
      <rPr>
        <b/>
        <sz val="12"/>
        <color rgb="FF000000"/>
        <rFont val="Arial"/>
        <family val="2"/>
      </rPr>
      <t>domain skill</t>
    </r>
    <r>
      <rPr>
        <sz val="12"/>
        <color rgb="FF000000"/>
        <rFont val="Arial"/>
        <family val="2"/>
      </rPr>
      <t xml:space="preserve"> </t>
    </r>
    <r>
      <rPr>
        <sz val="12"/>
        <color rgb="FF000000"/>
        <rFont val="Arial"/>
        <family val="2"/>
      </rPr>
      <t>necessary</t>
    </r>
    <r>
      <rPr>
        <sz val="12"/>
        <color rgb="FF000000"/>
        <rFont val="Arial"/>
        <family val="2"/>
      </rPr>
      <t xml:space="preserve"> to execute the project? This involves business leaders, subject matter experts</t>
    </r>
    <r>
      <rPr>
        <sz val="12"/>
        <color rgb="FF000000"/>
        <rFont val="Arial"/>
        <family val="2"/>
      </rPr>
      <t xml:space="preserve">, </t>
    </r>
    <r>
      <rPr>
        <sz val="12"/>
        <color rgb="FF000000"/>
        <rFont val="Arial"/>
        <family val="2"/>
      </rPr>
      <t>etc.</t>
    </r>
  </si>
  <si>
    <r>
      <rPr>
        <sz val="12"/>
        <color rgb="FF000000"/>
        <rFont val="Arial"/>
        <family val="2"/>
      </rPr>
      <t xml:space="preserve">Can the project </t>
    </r>
    <r>
      <rPr>
        <sz val="12"/>
        <color rgb="FF000000"/>
        <rFont val="Arial"/>
        <family val="2"/>
      </rPr>
      <t xml:space="preserve">be </t>
    </r>
    <r>
      <rPr>
        <sz val="12"/>
        <color rgb="FF000000"/>
        <rFont val="Arial"/>
        <family val="2"/>
      </rPr>
      <t xml:space="preserve">seamlessly integrated into the business process without any changes? </t>
    </r>
  </si>
  <si>
    <r>
      <rPr>
        <sz val="14"/>
        <color rgb="FF000000"/>
        <rFont val="Arial"/>
        <family val="2"/>
      </rPr>
      <t>Based on the overall complexity score</t>
    </r>
    <r>
      <rPr>
        <sz val="14"/>
        <color rgb="FF000000"/>
        <rFont val="Arial"/>
        <family val="2"/>
      </rPr>
      <t xml:space="preserve">, </t>
    </r>
    <r>
      <rPr>
        <sz val="14"/>
        <color rgb="FF000000"/>
        <rFont val="Arial"/>
        <family val="2"/>
      </rPr>
      <t xml:space="preserve">rank the use cases. </t>
    </r>
  </si>
  <si>
    <t xml:space="preserve">The objective of this step is to classify the use cases based on their strategic importance. </t>
  </si>
  <si>
    <t xml:space="preserve">Company Strategic goals </t>
  </si>
  <si>
    <t xml:space="preserve">Increase the number of active customers  </t>
  </si>
  <si>
    <r>
      <rPr>
        <sz val="12"/>
        <color rgb="FF000000"/>
        <rFont val="Arial"/>
        <family val="2"/>
      </rPr>
      <t xml:space="preserve">Increase </t>
    </r>
    <r>
      <rPr>
        <sz val="12"/>
        <color rgb="FF000000"/>
        <rFont val="Arial"/>
        <family val="2"/>
      </rPr>
      <t xml:space="preserve">the </t>
    </r>
    <r>
      <rPr>
        <sz val="12"/>
        <color rgb="FF000000"/>
        <rFont val="Arial"/>
        <family val="2"/>
      </rPr>
      <t>revenue</t>
    </r>
  </si>
  <si>
    <t>Increase the efficiency of services</t>
  </si>
  <si>
    <t>Strategic Importance</t>
  </si>
  <si>
    <r>
      <rPr>
        <sz val="12"/>
        <color rgb="FF000000"/>
        <rFont val="Arial"/>
        <family val="2"/>
      </rPr>
      <t>Is the use case objective in line with the company</t>
    </r>
    <r>
      <rPr>
        <sz val="12"/>
        <color rgb="FF000000"/>
        <rFont val="Arial"/>
        <family val="2"/>
      </rPr>
      <t>'s</t>
    </r>
    <r>
      <rPr>
        <sz val="12"/>
        <color rgb="FF000000"/>
        <rFont val="Arial"/>
        <family val="2"/>
      </rPr>
      <t xml:space="preserve"> strategic goal? </t>
    </r>
  </si>
  <si>
    <t xml:space="preserve">The use case will improve process efficiency and increase customer delight. If the new tight timelines are found to be competitive, they will also prove to be successful. The usecase will imporve efficiency of delivery service and also increase the revenue by redicing the churn. So it is inline with two stratergic goals. </t>
  </si>
  <si>
    <r>
      <rPr>
        <sz val="12"/>
        <color rgb="FF000000"/>
        <rFont val="Arial"/>
        <family val="2"/>
      </rPr>
      <t xml:space="preserve">Will executing the use case give you </t>
    </r>
    <r>
      <rPr>
        <sz val="12"/>
        <color rgb="FF000000"/>
        <rFont val="Arial"/>
        <family val="2"/>
      </rPr>
      <t xml:space="preserve">a </t>
    </r>
    <r>
      <rPr>
        <sz val="12"/>
        <color rgb="FF000000"/>
        <rFont val="Arial"/>
        <family val="2"/>
      </rPr>
      <t>competitive advantage?</t>
    </r>
  </si>
  <si>
    <t xml:space="preserve">It depends on how tight the time lines are. In this case, the pridected delivery time and the actual delivery time were very far part. So delivery date pridiction use case will result in narrowing the gap between OLIST and its compititors. </t>
  </si>
  <si>
    <t>Does it support any ongoing transformation in the company?</t>
  </si>
  <si>
    <t xml:space="preserve">The overall movement in the company is to tighten the process. </t>
  </si>
  <si>
    <r>
      <rPr>
        <sz val="12"/>
        <color rgb="FF000000"/>
        <rFont val="Arial"/>
        <family val="2"/>
      </rPr>
      <t>Is the use case time sensitive? If it is not executed quickly</t>
    </r>
    <r>
      <rPr>
        <sz val="12"/>
        <color rgb="FF000000"/>
        <rFont val="Arial"/>
        <family val="2"/>
      </rPr>
      <t xml:space="preserve">, </t>
    </r>
    <r>
      <rPr>
        <sz val="12"/>
        <color rgb="FF000000"/>
        <rFont val="Arial"/>
        <family val="2"/>
      </rPr>
      <t xml:space="preserve">the opportunity </t>
    </r>
    <r>
      <rPr>
        <sz val="12"/>
        <color rgb="FF000000"/>
        <rFont val="Arial"/>
        <family val="2"/>
      </rPr>
      <t>might</t>
    </r>
    <r>
      <rPr>
        <sz val="12"/>
        <color rgb="FF000000"/>
        <rFont val="Arial"/>
        <family val="2"/>
      </rPr>
      <t xml:space="preserve"> be lost. </t>
    </r>
  </si>
  <si>
    <t xml:space="preserve">No, the improvement in the process will always result in the improvement in the company. If you had to pick between two projects with same feaiability, complexity and bussniess value, you would pick the one with time sensativity first. Since this is problem is not time sensative low score is given. </t>
  </si>
  <si>
    <r>
      <rPr>
        <sz val="14"/>
        <color rgb="FF000000"/>
        <rFont val="Arial"/>
        <family val="2"/>
      </rPr>
      <t>Based on the strategic importance score</t>
    </r>
    <r>
      <rPr>
        <sz val="14"/>
        <color rgb="FF000000"/>
        <rFont val="Arial"/>
        <family val="2"/>
      </rPr>
      <t xml:space="preserve">, </t>
    </r>
    <r>
      <rPr>
        <sz val="14"/>
        <color rgb="FF000000"/>
        <rFont val="Arial"/>
        <family val="2"/>
      </rPr>
      <t xml:space="preserve">classify the use cases </t>
    </r>
    <r>
      <rPr>
        <sz val="14"/>
        <color rgb="FF000000"/>
        <rFont val="Arial"/>
        <family val="2"/>
      </rPr>
      <t xml:space="preserve">into those </t>
    </r>
    <r>
      <rPr>
        <sz val="14"/>
        <color rgb="FF000000"/>
        <rFont val="Arial"/>
        <family val="2"/>
      </rPr>
      <t xml:space="preserve">with high strategic importance and low strategic importance. </t>
    </r>
  </si>
  <si>
    <r>
      <rPr>
        <sz val="12"/>
        <color rgb="FF000000"/>
        <rFont val="Arial"/>
        <family val="2"/>
      </rPr>
      <t>Is the use case objective in line with the company</t>
    </r>
    <r>
      <rPr>
        <sz val="12"/>
        <color rgb="FF000000"/>
        <rFont val="Arial"/>
        <family val="2"/>
      </rPr>
      <t>'s</t>
    </r>
    <r>
      <rPr>
        <sz val="12"/>
        <color rgb="FF000000"/>
        <rFont val="Arial"/>
        <family val="2"/>
      </rPr>
      <t xml:space="preserve"> strategic goal? </t>
    </r>
  </si>
  <si>
    <r>
      <rPr>
        <sz val="12"/>
        <color rgb="FF000000"/>
        <rFont val="Arial"/>
        <family val="2"/>
      </rPr>
      <t xml:space="preserve">Will executing the use case give you </t>
    </r>
    <r>
      <rPr>
        <sz val="12"/>
        <color rgb="FF000000"/>
        <rFont val="Arial"/>
        <family val="2"/>
      </rPr>
      <t xml:space="preserve">a </t>
    </r>
    <r>
      <rPr>
        <sz val="12"/>
        <color rgb="FF000000"/>
        <rFont val="Arial"/>
        <family val="2"/>
      </rPr>
      <t>competitive advantage?</t>
    </r>
  </si>
  <si>
    <r>
      <rPr>
        <sz val="12"/>
        <color rgb="FF000000"/>
        <rFont val="Arial"/>
        <family val="2"/>
      </rPr>
      <t>Is the use case time sensitive? If it is not executed quickly</t>
    </r>
    <r>
      <rPr>
        <sz val="12"/>
        <color rgb="FF000000"/>
        <rFont val="Arial"/>
        <family val="2"/>
      </rPr>
      <t xml:space="preserve">, </t>
    </r>
    <r>
      <rPr>
        <sz val="12"/>
        <color rgb="FF000000"/>
        <rFont val="Arial"/>
        <family val="2"/>
      </rPr>
      <t xml:space="preserve">the opportunity </t>
    </r>
    <r>
      <rPr>
        <sz val="12"/>
        <color rgb="FF000000"/>
        <rFont val="Arial"/>
        <family val="2"/>
      </rPr>
      <t>might</t>
    </r>
    <r>
      <rPr>
        <sz val="12"/>
        <color rgb="FF000000"/>
        <rFont val="Arial"/>
        <family val="2"/>
      </rPr>
      <t xml:space="preserve"> be lost. </t>
    </r>
  </si>
  <si>
    <t xml:space="preserve">Calculate the monetary impact of each use case. </t>
  </si>
  <si>
    <t xml:space="preserve">Use Case </t>
  </si>
  <si>
    <t>Monetary value</t>
  </si>
  <si>
    <r>
      <rPr>
        <sz val="12"/>
        <color rgb="FF000000"/>
        <rFont val="Arial"/>
        <family val="2"/>
      </rPr>
      <t xml:space="preserve">Calculate the monetary impact of the use case. This assessment will be based on estimates and assumptions. </t>
    </r>
    <r>
      <rPr>
        <sz val="12"/>
        <color rgb="FF000000"/>
        <rFont val="Arial"/>
        <family val="2"/>
      </rPr>
      <t>This will not</t>
    </r>
    <r>
      <rPr>
        <sz val="12"/>
        <color rgb="FF000000"/>
        <rFont val="Arial"/>
        <family val="2"/>
      </rPr>
      <t xml:space="preserve"> be exact, but try to be as precise as possible. Consider the following factors while estimating the impact. </t>
    </r>
  </si>
  <si>
    <t>Add actual numbers here</t>
  </si>
  <si>
    <t xml:space="preserve">Average cost </t>
  </si>
  <si>
    <t>Direct cost</t>
  </si>
  <si>
    <t>Indirect cost</t>
  </si>
  <si>
    <t xml:space="preserve">1021.65 BR per day </t>
  </si>
  <si>
    <t xml:space="preserve">Opportunity cost </t>
  </si>
  <si>
    <t>Increasing revenue</t>
  </si>
  <si>
    <t xml:space="preserve">Cross-sell / Upselling </t>
  </si>
  <si>
    <t xml:space="preserve">Increase in the customer base </t>
  </si>
  <si>
    <t>2724.4 BR per day</t>
  </si>
  <si>
    <t xml:space="preserve">Revenue per user </t>
  </si>
  <si>
    <t xml:space="preserve">New product </t>
  </si>
  <si>
    <r>
      <rPr>
        <sz val="12"/>
        <color rgb="FF000000"/>
        <rFont val="Arial"/>
        <family val="2"/>
      </rPr>
      <t>Based on the monetary impact</t>
    </r>
    <r>
      <rPr>
        <sz val="12"/>
        <color rgb="FF000000"/>
        <rFont val="Arial"/>
        <family val="2"/>
      </rPr>
      <t>,</t>
    </r>
    <r>
      <rPr>
        <sz val="12"/>
        <color rgb="FF000000"/>
        <rFont val="Arial"/>
        <family val="2"/>
      </rPr>
      <t xml:space="preserve"> rank the use cases. </t>
    </r>
  </si>
  <si>
    <r>
      <rPr>
        <sz val="12"/>
        <color rgb="FF000000"/>
        <rFont val="Arial"/>
        <family val="2"/>
      </rPr>
      <t xml:space="preserve">Calculate the monetary impact of the use case. This assessment will be based on estimates and assumptions. </t>
    </r>
    <r>
      <rPr>
        <sz val="12"/>
        <color rgb="FF000000"/>
        <rFont val="Arial"/>
        <family val="2"/>
      </rPr>
      <t>This will not</t>
    </r>
    <r>
      <rPr>
        <sz val="12"/>
        <color rgb="FF000000"/>
        <rFont val="Arial"/>
        <family val="2"/>
      </rPr>
      <t xml:space="preserve"> be exact, but try to be as precise as possible. Consider the following factors while estimating the impact. </t>
    </r>
  </si>
  <si>
    <r>
      <rPr>
        <sz val="12"/>
        <color rgb="FF000000"/>
        <rFont val="Arial"/>
        <family val="2"/>
      </rPr>
      <t>Based on the monetary impact</t>
    </r>
    <r>
      <rPr>
        <sz val="12"/>
        <color rgb="FF000000"/>
        <rFont val="Arial"/>
        <family val="2"/>
      </rPr>
      <t>,</t>
    </r>
    <r>
      <rPr>
        <sz val="12"/>
        <color rgb="FF000000"/>
        <rFont val="Arial"/>
        <family val="2"/>
      </rPr>
      <t xml:space="preserve"> rank the use cases. </t>
    </r>
  </si>
  <si>
    <t xml:space="preserve">Prioritisation of use cases. 
1. Perform a scoring exercise on all available use cases. 
2. Scale each score to a maximum of 1. 
3. Arrange the use cases in the descending order of total score. 
4. There you have your priority order. </t>
  </si>
  <si>
    <t>Only fill the raw scores</t>
  </si>
  <si>
    <r>
      <rPr>
        <b/>
        <sz val="12"/>
        <color theme="1"/>
        <rFont val="Arial"/>
        <family val="2"/>
      </rPr>
      <t>Note</t>
    </r>
    <r>
      <rPr>
        <sz val="12"/>
        <color theme="1"/>
        <rFont val="Arial"/>
        <family val="2"/>
      </rPr>
      <t xml:space="preserve">: Values filled are for demonstration. Please clear the raw score table and fill it with your values. </t>
    </r>
  </si>
  <si>
    <t>Raw Scores</t>
  </si>
  <si>
    <t>Normalised Scores</t>
  </si>
  <si>
    <r>
      <rPr>
        <b/>
        <sz val="10"/>
        <color rgb="FF000000"/>
        <rFont val="Arial"/>
        <family val="2"/>
      </rPr>
      <t xml:space="preserve">Use </t>
    </r>
    <r>
      <rPr>
        <b/>
        <sz val="10"/>
        <color rgb="FF000000"/>
        <rFont val="Arial"/>
        <family val="2"/>
      </rPr>
      <t>C</t>
    </r>
    <r>
      <rPr>
        <b/>
        <sz val="10"/>
        <color rgb="FF000000"/>
        <rFont val="Arial"/>
        <family val="2"/>
      </rPr>
      <t>ase</t>
    </r>
  </si>
  <si>
    <r>
      <rPr>
        <b/>
        <sz val="10"/>
        <color rgb="FF000000"/>
        <rFont val="Arial"/>
        <family val="2"/>
      </rPr>
      <t xml:space="preserve">Maximum </t>
    </r>
    <r>
      <rPr>
        <b/>
        <sz val="10"/>
        <color rgb="FF000000"/>
        <rFont val="Arial"/>
        <family val="2"/>
      </rPr>
      <t>P</t>
    </r>
    <r>
      <rPr>
        <b/>
        <sz val="10"/>
        <color rgb="FF000000"/>
        <rFont val="Arial"/>
        <family val="2"/>
      </rPr>
      <t xml:space="preserve">ossible </t>
    </r>
    <r>
      <rPr>
        <b/>
        <sz val="10"/>
        <color rgb="FF000000"/>
        <rFont val="Arial"/>
        <family val="2"/>
      </rPr>
      <t>S</t>
    </r>
    <r>
      <rPr>
        <b/>
        <sz val="10"/>
        <color rgb="FF000000"/>
        <rFont val="Arial"/>
        <family val="2"/>
      </rPr>
      <t>core</t>
    </r>
  </si>
  <si>
    <t>Minimum Score</t>
  </si>
  <si>
    <t>Use Case 1</t>
  </si>
  <si>
    <t>Use Case 2</t>
  </si>
  <si>
    <t>Use Case 3</t>
  </si>
  <si>
    <t>Use Case 4</t>
  </si>
  <si>
    <t>Use Case 5</t>
  </si>
  <si>
    <t>Use Case 6</t>
  </si>
  <si>
    <t>Feasibility Score</t>
  </si>
  <si>
    <t>Complexity Rating</t>
  </si>
  <si>
    <t>Strategic Value</t>
  </si>
  <si>
    <t>Business Value (Enter in numericals the business value generated)</t>
  </si>
  <si>
    <t>Customer churn is a critical metric for a CMO at an e-commerce company. Olist wants to develop customer churn models to identify 'at-risk' customers so that appropriate retention strategies can be built. This will provide insights into the factors driving customer churn, thus reinforcing its retention efforts.</t>
  </si>
  <si>
    <t>Customer Acquisition Cost Optimisation</t>
  </si>
  <si>
    <t>The Marketing team at Olist runs multiple promotional campaigns to acquire new customers. However, the CFO believes that the marketing team is burning significant cash by offering deep discounts on products and other benefits, which is inflating the customer acquisition cost. The CFO wants to initiate a new process to measure the effectiveness of the acquisition campaigns by comparing them against the lifetime value of customers.</t>
  </si>
  <si>
    <t>Data captured for 2 years, we can see the frequency from 14/01/2017 till 31/08/2018</t>
  </si>
  <si>
    <t xml:space="preserve">The employees follow a strict protocol for entering data in the system. It is likely that no error is made in data entry, but one can not discount human error. </t>
  </si>
  <si>
    <t>yes, it is all customer data . Employee are not alllowed to add this data manually</t>
  </si>
  <si>
    <t>yes</t>
  </si>
  <si>
    <t xml:space="preserve">yes, customer rating and customer review is there </t>
  </si>
  <si>
    <t xml:space="preserve">Approx 99000 data is there </t>
  </si>
  <si>
    <t>Yes, data is trustworthy, employee follow strict protocol</t>
  </si>
  <si>
    <t>The data does not need any cleaning and feature engineering; it is valuable as is</t>
  </si>
  <si>
    <t xml:space="preserve">Yes, data has aattriute like order id, payment method, payment type, amount, </t>
  </si>
  <si>
    <t xml:space="preserve">we have all the attribute like customerid, orderid, etc.. We are missing subscibed user details, prime user, renewal , expired subscription etc.. </t>
  </si>
  <si>
    <t>we have  enoguh data approx 98000, we can see mostly unqquie Id of customer</t>
  </si>
  <si>
    <t>we don't much variety, as all the order data is unqiue with unqie customer id</t>
  </si>
  <si>
    <t>yes, we have all type of payment method, and variety of data to do proper anlaysis</t>
  </si>
  <si>
    <t xml:space="preserve">All the 99,442 recorded data points have been collected from 30 September 2016 to 12 November 2018, that is, on average, 128.6 orders were delivered daily. </t>
  </si>
  <si>
    <t xml:space="preserve">All the 98,666 recorded data points have been collected from 19 September 2016 to 10 April 2020, </t>
  </si>
  <si>
    <t xml:space="preserve">All the 98,440 recorded data points have been collected from 19 September 2016 to 10 April 2020, </t>
  </si>
  <si>
    <t>Approximately 98,410 reveiews are there of 98673 orders, so data is suffiecient</t>
  </si>
  <si>
    <t>~36k Different variety of data is there, but ~58 k comments are missing from taotal reveiws .</t>
  </si>
  <si>
    <t>Approximately 99,441 observations were recorded with goe location information</t>
  </si>
  <si>
    <t xml:space="preserve">30 September 2016 to 12 November 2018, that is, on average, 128.6 orders were delivered daily. </t>
  </si>
  <si>
    <t xml:space="preserve">yes, as we have customerdata  around 99K with  zip codes,state &amp; city data . But misssing marketing/ campaign data.. </t>
  </si>
  <si>
    <t>yes, as we have customerdata  around 99K with  zip codes,state &amp; city data along with sales data</t>
  </si>
  <si>
    <t xml:space="preserve">The solution will be a Naive Bayes,RNN, CNN or SVM; these models are usually  complex. You may face some issues with them when you try to improve their performance. </t>
  </si>
  <si>
    <t xml:space="preserve">The leaders of the all the various verticals are available for discussion. They are veterans of the industry and can be reached out in case domain help is needed. </t>
  </si>
  <si>
    <t xml:space="preserve">There is a mechanism in system to capture the review and show overall rating.That system will need to be integarted with this ML model. </t>
  </si>
  <si>
    <t xml:space="preserve">Data labels will be the actual review. The necessary attributes are also present in different tables. </t>
  </si>
  <si>
    <t xml:space="preserve">The use case will improve customer satisfaction and directly increase the sales &amp; revenue. So that company can spend money on improving the experience </t>
  </si>
  <si>
    <t xml:space="preserve">yes, it will help company to improve customer experience and can recommend right offer/profuct to customer. It will also help company to improve relation with customer and improve the product. </t>
  </si>
  <si>
    <t xml:space="preserve">yes, it will help company to improve customer experience and imporve their own rpoduct. </t>
  </si>
  <si>
    <t xml:space="preserve">yes necessary attributes are also present in different tables. </t>
  </si>
  <si>
    <t xml:space="preserve">mechanism is predict the customer about to be  churn, treat them with right offers, yes we can new module to integarte with current application but with admin access. </t>
  </si>
  <si>
    <t xml:space="preserve"> The necessary attributes are present in different tables. </t>
  </si>
  <si>
    <t xml:space="preserve">The solution will be a Decision Trees/regression model; these models are usually not complex. You may face some issues with them when you try to improve their performance. 
Delivery date pridiction is a real time usecase. The model needs to predict the delivery dates as and when the order is placed. Creating a real time model will require specific technical skills.  </t>
  </si>
  <si>
    <t xml:space="preserve">The solution will be a Decision Trees/Gradient Boosting/regression model; these models are usually not complex. You may face some issues with them when you try to improve their performance. 
Delivery date pridiction is a real time usecase. The model needs to predict the delivery dates as and when the order is placed. Creating a real time model will require specific technical skills.  </t>
  </si>
  <si>
    <t xml:space="preserve">The necessary attributes are also present in different tables. </t>
  </si>
  <si>
    <t xml:space="preserve">The solution will be a Neural Networks/Gradient Boosting/Decision Trees/ Logistic regression model; these models are usually not complex. You may face some issues with them when you try to improve their performance. 
Delivery date pridiction is a real time usecase. The model needs to predict the delivery dates as and when the order is placed. Creating a real time model will require specific technical skills.  </t>
  </si>
  <si>
    <t>no</t>
  </si>
  <si>
    <t>yes, fraud detection can be integrated as new feature and take appropiate action on fraud detection, like stop the sales process/payment .</t>
  </si>
  <si>
    <t xml:space="preserve">yes, its time sensitve, if it is implemented on time, company will might loose lot of customer. </t>
  </si>
  <si>
    <t>yes, it will help company to reatin the customer</t>
  </si>
  <si>
    <t xml:space="preserve">The use case will help company to retain the sustomer by providing good offers and directly increase the sales &amp; revenue. So that company can spend money on improving the experience </t>
  </si>
  <si>
    <t xml:space="preserve">yes, it will help company to save cost and increase revenue. And use money in with correct stratery or invest money in right area.  </t>
  </si>
  <si>
    <t>no direct competitive advantage, but it will help company to invest money in right way and right set of customer.</t>
  </si>
  <si>
    <t xml:space="preserve">yes, it will help company tosave cost and invest money to right customer and right way, which can directly increase the revenue.  </t>
  </si>
  <si>
    <t>may be, as if company is not investing in right area, to retain or increase customer base. It may lead to loss in revenue to company.</t>
  </si>
  <si>
    <t xml:space="preserve">yes, it will help company to improve efficiency of services </t>
  </si>
  <si>
    <t xml:space="preserve">yes, it is time senstive. It is directly impacting company revenue . </t>
  </si>
  <si>
    <t xml:space="preserve">no, it is not directly advantage on competitive companies </t>
  </si>
  <si>
    <t>The use case will help company to reduce the fraud, and increase the overall revenue.</t>
  </si>
  <si>
    <t>The use case will help company to increase the revenue</t>
  </si>
  <si>
    <t>yes, it will help company to increase the revenue</t>
  </si>
  <si>
    <t>no, but it is directly impacting the revenue of  company, it should be done quickly ASAP</t>
  </si>
  <si>
    <t xml:space="preserve">No </t>
  </si>
  <si>
    <t xml:space="preserve">Based on the strategic importance score, classify the use cases into those with high strategic importance and low strategic importance.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</si>
</sst>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0"/>
      <color rgb="FF000000"/>
      <name val="Arial"/>
      <scheme val="minor"/>
    </font>
    <font>
      <b/>
      <sz val="14"/>
      <color theme="1"/>
      <name val="Arial"/>
      <family val="2"/>
      <scheme val="minor"/>
    </font>
    <font>
      <sz val="12"/>
      <color theme="1"/>
      <name val="Arial"/>
      <family val="2"/>
      <scheme val="minor"/>
    </font>
    <font>
      <sz val="12"/>
      <color rgb="FF000000"/>
      <name val="Arial"/>
      <family val="2"/>
      <scheme val="minor"/>
    </font>
    <font>
      <sz val="11"/>
      <color rgb="FF000000"/>
      <name val="Calibri"/>
      <family val="2"/>
    </font>
    <font>
      <sz val="11"/>
      <color theme="1"/>
      <name val="Calibri"/>
      <family val="2"/>
    </font>
    <font>
      <b/>
      <sz val="11"/>
      <color rgb="FF000000"/>
      <name val="Calibri"/>
      <family val="2"/>
    </font>
    <font>
      <sz val="10"/>
      <color rgb="FF000000"/>
      <name val="Arial"/>
      <family val="2"/>
      <scheme val="minor"/>
    </font>
    <font>
      <b/>
      <sz val="14"/>
      <color rgb="FF000000"/>
      <name val="Arial"/>
      <family val="2"/>
      <scheme val="minor"/>
    </font>
    <font>
      <sz val="14"/>
      <color rgb="FF000000"/>
      <name val="Arial"/>
      <family val="2"/>
      <scheme val="minor"/>
    </font>
    <font>
      <u/>
      <sz val="14"/>
      <color rgb="FF000000"/>
      <name val="Arial"/>
      <family val="2"/>
    </font>
    <font>
      <b/>
      <sz val="12"/>
      <color rgb="FF000000"/>
      <name val="Arial"/>
      <family val="2"/>
      <scheme val="minor"/>
    </font>
    <font>
      <b/>
      <sz val="10"/>
      <color rgb="FF000000"/>
      <name val="Arial"/>
      <family val="2"/>
      <scheme val="minor"/>
    </font>
    <font>
      <sz val="10"/>
      <color theme="1"/>
      <name val="Arial"/>
      <family val="2"/>
      <scheme val="minor"/>
    </font>
    <font>
      <sz val="12"/>
      <color rgb="FF000000"/>
      <name val="Arial"/>
      <family val="2"/>
    </font>
    <font>
      <sz val="10"/>
      <name val="Arial"/>
      <family val="2"/>
    </font>
    <font>
      <b/>
      <sz val="10"/>
      <color theme="1"/>
      <name val="Arial"/>
      <family val="2"/>
      <scheme val="minor"/>
    </font>
    <font>
      <b/>
      <sz val="12"/>
      <color rgb="FF000000"/>
      <name val="Arial"/>
      <family val="2"/>
    </font>
    <font>
      <sz val="10"/>
      <color rgb="FF000000"/>
      <name val="Arial"/>
      <family val="2"/>
    </font>
    <font>
      <sz val="14"/>
      <color rgb="FF000000"/>
      <name val="Arial"/>
      <family val="2"/>
    </font>
    <font>
      <b/>
      <sz val="12"/>
      <color theme="1"/>
      <name val="Arial"/>
      <family val="2"/>
    </font>
    <font>
      <sz val="12"/>
      <color theme="1"/>
      <name val="Arial"/>
      <family val="2"/>
    </font>
    <font>
      <b/>
      <sz val="10"/>
      <color rgb="FF000000"/>
      <name val="Arial"/>
      <family val="2"/>
    </font>
    <font>
      <sz val="14"/>
      <color rgb="FF000000"/>
      <name val="Arial"/>
      <family val="2"/>
      <scheme val="minor"/>
    </font>
    <font>
      <sz val="11"/>
      <color rgb="FF000000"/>
      <name val="Calibri"/>
      <family val="2"/>
    </font>
  </fonts>
  <fills count="6">
    <fill>
      <patternFill patternType="none"/>
    </fill>
    <fill>
      <patternFill patternType="gray125"/>
    </fill>
    <fill>
      <patternFill patternType="solid">
        <fgColor rgb="FFB6D7A8"/>
        <bgColor rgb="FFB6D7A8"/>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s>
  <borders count="2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bottom/>
      <diagonal/>
    </border>
    <border>
      <left style="medium">
        <color rgb="FF000000"/>
      </left>
      <right/>
      <top/>
      <bottom/>
      <diagonal/>
    </border>
    <border>
      <left style="thin">
        <color rgb="FF000000"/>
      </left>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bottom style="medium">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7">
    <xf numFmtId="0" fontId="0" fillId="0" borderId="0" xfId="0"/>
    <xf numFmtId="0" fontId="1" fillId="0" borderId="0" xfId="0" applyFont="1"/>
    <xf numFmtId="0" fontId="2" fillId="0" borderId="0" xfId="0" applyFont="1"/>
    <xf numFmtId="0" fontId="3" fillId="0" borderId="1" xfId="0" applyFont="1" applyBorder="1" applyAlignment="1">
      <alignment wrapText="1"/>
    </xf>
    <xf numFmtId="0" fontId="4" fillId="0" borderId="1" xfId="0" applyFont="1" applyBorder="1" applyAlignment="1">
      <alignment vertical="center" wrapText="1"/>
    </xf>
    <xf numFmtId="0" fontId="4" fillId="0" borderId="0" xfId="0" applyFont="1" applyAlignment="1">
      <alignment vertical="center" wrapText="1"/>
    </xf>
    <xf numFmtId="0" fontId="5" fillId="0" borderId="0" xfId="0" applyFont="1" applyAlignment="1">
      <alignment vertical="center"/>
    </xf>
    <xf numFmtId="0" fontId="4" fillId="0" borderId="0" xfId="0" applyFont="1" applyAlignment="1">
      <alignment vertical="center"/>
    </xf>
    <xf numFmtId="0" fontId="4" fillId="0" borderId="1" xfId="0" applyFont="1" applyBorder="1" applyAlignment="1">
      <alignment horizontal="right" vertical="center" wrapText="1"/>
    </xf>
    <xf numFmtId="0" fontId="6" fillId="0" borderId="1" xfId="0" applyFont="1" applyBorder="1" applyAlignment="1">
      <alignment vertical="center" wrapText="1"/>
    </xf>
    <xf numFmtId="0" fontId="6" fillId="0" borderId="2" xfId="0" applyFont="1" applyBorder="1" applyAlignment="1">
      <alignment vertical="center" wrapText="1"/>
    </xf>
    <xf numFmtId="0" fontId="4" fillId="0" borderId="3" xfId="0" applyFont="1" applyBorder="1" applyAlignment="1">
      <alignment horizontal="right" vertical="center" wrapText="1"/>
    </xf>
    <xf numFmtId="0" fontId="4" fillId="0" borderId="4" xfId="0" applyFont="1" applyBorder="1" applyAlignment="1">
      <alignment vertical="center" wrapText="1"/>
    </xf>
    <xf numFmtId="0" fontId="7" fillId="0" borderId="0" xfId="0" applyFont="1"/>
    <xf numFmtId="0" fontId="3" fillId="0" borderId="0" xfId="0" applyFont="1" applyAlignment="1">
      <alignment wrapText="1"/>
    </xf>
    <xf numFmtId="0" fontId="7" fillId="0" borderId="0" xfId="0" applyFont="1" applyAlignment="1">
      <alignment wrapText="1"/>
    </xf>
    <xf numFmtId="0" fontId="3" fillId="0" borderId="0" xfId="0" applyFont="1"/>
    <xf numFmtId="0" fontId="13" fillId="2" borderId="0" xfId="0" applyFont="1" applyFill="1"/>
    <xf numFmtId="0" fontId="9" fillId="0" borderId="0" xfId="0" applyFont="1" applyAlignment="1">
      <alignment wrapText="1"/>
    </xf>
    <xf numFmtId="0" fontId="3" fillId="0" borderId="18" xfId="0" applyFont="1" applyBorder="1"/>
    <xf numFmtId="0" fontId="3" fillId="0" borderId="11" xfId="0" applyFont="1" applyBorder="1"/>
    <xf numFmtId="0" fontId="3" fillId="0" borderId="14" xfId="0" applyFont="1" applyBorder="1"/>
    <xf numFmtId="0" fontId="3" fillId="0" borderId="22" xfId="0" applyFont="1" applyBorder="1"/>
    <xf numFmtId="0" fontId="8" fillId="0" borderId="0" xfId="0" applyFont="1" applyAlignment="1">
      <alignment vertical="top"/>
    </xf>
    <xf numFmtId="0" fontId="8" fillId="0" borderId="6" xfId="0" applyFont="1" applyBorder="1" applyAlignment="1">
      <alignment vertical="top"/>
    </xf>
    <xf numFmtId="0" fontId="8" fillId="0" borderId="19" xfId="0" applyFont="1" applyBorder="1" applyAlignment="1">
      <alignment vertical="top"/>
    </xf>
    <xf numFmtId="0" fontId="3" fillId="0" borderId="18" xfId="0" applyFont="1" applyBorder="1" applyAlignment="1">
      <alignment wrapText="1"/>
    </xf>
    <xf numFmtId="0" fontId="8" fillId="0" borderId="21" xfId="0" applyFont="1" applyBorder="1" applyAlignment="1">
      <alignment vertical="top"/>
    </xf>
    <xf numFmtId="0" fontId="3" fillId="0" borderId="26" xfId="0" applyFont="1" applyBorder="1"/>
    <xf numFmtId="0" fontId="1" fillId="0" borderId="0" xfId="0" applyFont="1" applyAlignment="1">
      <alignment vertical="top"/>
    </xf>
    <xf numFmtId="0" fontId="1" fillId="2" borderId="0" xfId="0" applyFont="1" applyFill="1" applyAlignment="1">
      <alignment vertical="top"/>
    </xf>
    <xf numFmtId="0" fontId="13" fillId="0" borderId="1" xfId="0" applyFont="1" applyBorder="1"/>
    <xf numFmtId="0" fontId="12" fillId="0" borderId="1" xfId="0" applyFont="1" applyBorder="1"/>
    <xf numFmtId="0" fontId="12" fillId="4" borderId="1" xfId="0" applyFont="1" applyFill="1" applyBorder="1" applyAlignment="1">
      <alignment wrapText="1"/>
    </xf>
    <xf numFmtId="0" fontId="12" fillId="4" borderId="1" xfId="0" applyFont="1" applyFill="1" applyBorder="1"/>
    <xf numFmtId="0" fontId="7" fillId="4" borderId="1" xfId="0" applyFont="1" applyFill="1" applyBorder="1"/>
    <xf numFmtId="0" fontId="7" fillId="0" borderId="1" xfId="0" applyFont="1" applyBorder="1"/>
    <xf numFmtId="0" fontId="13" fillId="4" borderId="1" xfId="0" applyFont="1" applyFill="1" applyBorder="1"/>
    <xf numFmtId="0" fontId="12" fillId="0" borderId="1" xfId="0" applyFont="1" applyBorder="1" applyAlignment="1">
      <alignment wrapText="1"/>
    </xf>
    <xf numFmtId="0" fontId="13" fillId="0" borderId="0" xfId="0" applyFont="1"/>
    <xf numFmtId="0" fontId="13" fillId="5" borderId="1" xfId="0" applyFont="1" applyFill="1" applyBorder="1"/>
    <xf numFmtId="0" fontId="0" fillId="0" borderId="0" xfId="0" applyAlignment="1">
      <alignment wrapText="1"/>
    </xf>
    <xf numFmtId="0" fontId="24" fillId="0" borderId="4" xfId="0" applyFont="1" applyBorder="1" applyAlignment="1">
      <alignment vertical="center" wrapText="1"/>
    </xf>
    <xf numFmtId="0" fontId="7" fillId="0" borderId="0" xfId="0" applyFont="1" applyAlignment="1">
      <alignment horizontal="left" vertical="center"/>
    </xf>
    <xf numFmtId="0" fontId="3" fillId="0" borderId="0" xfId="0" applyFont="1" applyAlignment="1">
      <alignment horizontal="left" vertical="center" wrapText="1"/>
    </xf>
    <xf numFmtId="0" fontId="0" fillId="0" borderId="0" xfId="0" applyAlignment="1">
      <alignment horizontal="left" vertical="center"/>
    </xf>
    <xf numFmtId="0" fontId="8" fillId="0" borderId="0" xfId="0" applyFont="1" applyAlignment="1">
      <alignment horizontal="left" vertical="center" wrapText="1"/>
    </xf>
    <xf numFmtId="0" fontId="11" fillId="0" borderId="7" xfId="0" applyFont="1" applyBorder="1" applyAlignment="1">
      <alignment horizontal="left" vertical="center" wrapText="1"/>
    </xf>
    <xf numFmtId="0" fontId="11" fillId="0" borderId="8" xfId="0" applyFont="1" applyBorder="1" applyAlignment="1">
      <alignment horizontal="left" vertical="center" wrapText="1"/>
    </xf>
    <xf numFmtId="0" fontId="3" fillId="0" borderId="10" xfId="0" applyFont="1" applyBorder="1" applyAlignment="1">
      <alignment horizontal="left" vertical="center" wrapText="1"/>
    </xf>
    <xf numFmtId="0" fontId="3" fillId="0" borderId="11" xfId="0" applyFont="1" applyBorder="1" applyAlignment="1">
      <alignment horizontal="left" vertical="center" wrapText="1"/>
    </xf>
    <xf numFmtId="0" fontId="7" fillId="0" borderId="0" xfId="0" applyFont="1" applyAlignment="1">
      <alignment horizontal="left" vertical="center" wrapText="1"/>
    </xf>
    <xf numFmtId="0" fontId="18" fillId="0" borderId="0" xfId="0" applyFont="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7" fillId="0" borderId="15" xfId="0" applyFont="1" applyBorder="1" applyAlignment="1">
      <alignment horizontal="left" vertical="center" wrapText="1"/>
    </xf>
    <xf numFmtId="0" fontId="11" fillId="0" borderId="16" xfId="0" applyFont="1" applyBorder="1" applyAlignment="1">
      <alignment horizontal="left" vertical="center" wrapText="1"/>
    </xf>
    <xf numFmtId="0" fontId="11" fillId="0" borderId="17" xfId="0" applyFont="1" applyBorder="1" applyAlignment="1">
      <alignment horizontal="left" vertical="center" wrapText="1"/>
    </xf>
    <xf numFmtId="0" fontId="3" fillId="0" borderId="0" xfId="0" applyFont="1" applyAlignment="1">
      <alignment horizontal="left" vertical="center"/>
    </xf>
    <xf numFmtId="0" fontId="13" fillId="2" borderId="0" xfId="0" applyFont="1" applyFill="1" applyAlignment="1">
      <alignment horizontal="left" vertical="center"/>
    </xf>
    <xf numFmtId="0" fontId="0" fillId="0" borderId="0" xfId="0" applyAlignment="1">
      <alignment horizontal="left" vertical="center" wrapText="1"/>
    </xf>
    <xf numFmtId="0" fontId="9" fillId="0" borderId="0" xfId="0" applyFont="1" applyAlignment="1">
      <alignment horizontal="left" vertical="center" wrapText="1"/>
    </xf>
    <xf numFmtId="0" fontId="9" fillId="0" borderId="0" xfId="0" applyFont="1" applyAlignment="1">
      <alignment horizontal="left" vertical="center"/>
    </xf>
    <xf numFmtId="0" fontId="23" fillId="0" borderId="0" xfId="0" applyFont="1" applyAlignment="1">
      <alignment horizontal="left" vertical="center" wrapText="1"/>
    </xf>
    <xf numFmtId="0" fontId="7" fillId="0" borderId="28" xfId="0" applyFont="1" applyBorder="1" applyAlignment="1">
      <alignment horizontal="left" vertical="center" wrapText="1"/>
    </xf>
    <xf numFmtId="0" fontId="11" fillId="0" borderId="28" xfId="0" applyFont="1" applyBorder="1" applyAlignment="1">
      <alignment horizontal="left" vertical="center" wrapText="1"/>
    </xf>
    <xf numFmtId="0" fontId="11" fillId="0" borderId="28" xfId="0" applyFont="1" applyBorder="1" applyAlignment="1">
      <alignment horizontal="left" vertical="center"/>
    </xf>
    <xf numFmtId="0" fontId="9" fillId="0" borderId="28" xfId="0" applyFont="1" applyBorder="1" applyAlignment="1">
      <alignment horizontal="left" vertical="center" wrapText="1"/>
    </xf>
    <xf numFmtId="0" fontId="3" fillId="0" borderId="28" xfId="0" applyFont="1" applyBorder="1" applyAlignment="1">
      <alignment horizontal="left" vertical="center" wrapText="1"/>
    </xf>
    <xf numFmtId="0" fontId="3" fillId="0" borderId="28" xfId="0" applyFont="1" applyBorder="1" applyAlignment="1">
      <alignment horizontal="left" vertical="center"/>
    </xf>
    <xf numFmtId="0" fontId="12" fillId="0" borderId="28" xfId="0" applyFont="1" applyBorder="1" applyAlignment="1">
      <alignment horizontal="left" vertical="center"/>
    </xf>
    <xf numFmtId="0" fontId="18" fillId="0" borderId="28" xfId="0" applyFont="1" applyBorder="1" applyAlignment="1">
      <alignment horizontal="left" vertical="center" wrapText="1"/>
    </xf>
    <xf numFmtId="0" fontId="14" fillId="0" borderId="28" xfId="0" applyFont="1" applyBorder="1" applyAlignment="1">
      <alignment horizontal="left" vertical="center" wrapText="1"/>
    </xf>
    <xf numFmtId="0" fontId="0" fillId="0" borderId="28" xfId="0" applyBorder="1" applyAlignment="1">
      <alignment horizontal="left" vertical="center" wrapText="1"/>
    </xf>
    <xf numFmtId="0" fontId="7" fillId="0" borderId="5" xfId="0" applyFont="1" applyBorder="1" applyAlignment="1">
      <alignment horizontal="left" vertical="center" wrapText="1"/>
    </xf>
    <xf numFmtId="0" fontId="11" fillId="0" borderId="6" xfId="0" applyFont="1" applyBorder="1" applyAlignment="1">
      <alignment horizontal="left" vertical="center" wrapText="1"/>
    </xf>
    <xf numFmtId="0" fontId="12" fillId="0" borderId="0" xfId="0" applyFont="1" applyAlignment="1">
      <alignment horizontal="left" vertical="center" wrapText="1"/>
    </xf>
    <xf numFmtId="0" fontId="11" fillId="0" borderId="9" xfId="0" applyFont="1" applyBorder="1" applyAlignment="1">
      <alignment horizontal="left" vertical="center" wrapText="1"/>
    </xf>
    <xf numFmtId="0" fontId="11" fillId="0" borderId="12" xfId="0" applyFont="1" applyBorder="1" applyAlignment="1">
      <alignment horizontal="left" vertical="center" wrapText="1"/>
    </xf>
    <xf numFmtId="164" fontId="7" fillId="0" borderId="0" xfId="0" applyNumberFormat="1" applyFont="1" applyAlignment="1">
      <alignment horizontal="left" vertical="center" wrapText="1"/>
    </xf>
    <xf numFmtId="0" fontId="7" fillId="2" borderId="0" xfId="0" applyFont="1" applyFill="1" applyAlignment="1">
      <alignment horizontal="left" vertical="center" wrapText="1"/>
    </xf>
    <xf numFmtId="0" fontId="13" fillId="2" borderId="0" xfId="0" applyFont="1" applyFill="1" applyAlignment="1">
      <alignment horizontal="left" vertical="center" wrapText="1"/>
    </xf>
    <xf numFmtId="0" fontId="12" fillId="0" borderId="28" xfId="0" applyFont="1" applyBorder="1" applyAlignment="1">
      <alignment horizontal="left" vertical="center" wrapText="1"/>
    </xf>
    <xf numFmtId="0" fontId="7" fillId="0" borderId="28" xfId="0" applyFont="1" applyBorder="1" applyAlignment="1">
      <alignment wrapText="1"/>
    </xf>
    <xf numFmtId="0" fontId="11" fillId="0" borderId="28" xfId="0" applyFont="1" applyBorder="1" applyAlignment="1">
      <alignment wrapText="1"/>
    </xf>
    <xf numFmtId="0" fontId="9" fillId="0" borderId="28" xfId="0" applyFont="1" applyBorder="1" applyAlignment="1">
      <alignment wrapText="1"/>
    </xf>
    <xf numFmtId="0" fontId="3" fillId="0" borderId="28" xfId="0" applyFont="1" applyBorder="1" applyAlignment="1">
      <alignment wrapText="1"/>
    </xf>
    <xf numFmtId="0" fontId="14" fillId="3" borderId="0" xfId="0" applyFont="1" applyFill="1" applyAlignment="1">
      <alignment horizontal="left" wrapText="1"/>
    </xf>
    <xf numFmtId="0" fontId="12" fillId="0" borderId="28" xfId="0" applyFont="1" applyBorder="1" applyAlignment="1">
      <alignment wrapText="1"/>
    </xf>
    <xf numFmtId="0" fontId="7" fillId="2" borderId="0" xfId="0" applyFont="1" applyFill="1" applyAlignment="1">
      <alignment wrapText="1"/>
    </xf>
    <xf numFmtId="0" fontId="13" fillId="2" borderId="0" xfId="0" applyFont="1" applyFill="1" applyAlignment="1">
      <alignment wrapText="1"/>
    </xf>
    <xf numFmtId="0" fontId="4" fillId="0" borderId="18" xfId="0" applyFont="1" applyBorder="1" applyAlignment="1">
      <alignment horizontal="center" vertical="center" wrapText="1"/>
    </xf>
    <xf numFmtId="0" fontId="4" fillId="0" borderId="0" xfId="0" applyFont="1" applyAlignment="1">
      <alignment horizontal="center" vertical="center" wrapText="1"/>
    </xf>
    <xf numFmtId="0" fontId="3" fillId="0" borderId="0" xfId="0" applyFont="1" applyAlignment="1">
      <alignment horizontal="left" vertical="center" wrapText="1"/>
    </xf>
    <xf numFmtId="0" fontId="0" fillId="0" borderId="0" xfId="0" applyAlignment="1">
      <alignment horizontal="left" vertical="center" wrapText="1"/>
    </xf>
    <xf numFmtId="0" fontId="9" fillId="0" borderId="0" xfId="0" applyFont="1" applyAlignment="1">
      <alignment horizontal="left" vertical="center" wrapText="1"/>
    </xf>
    <xf numFmtId="0" fontId="10" fillId="0" borderId="0" xfId="0" applyFont="1" applyAlignment="1">
      <alignment horizontal="left" vertical="center" wrapText="1"/>
    </xf>
    <xf numFmtId="0" fontId="23" fillId="0" borderId="0" xfId="0" applyFont="1" applyAlignment="1">
      <alignment horizontal="left" vertical="center" wrapText="1"/>
    </xf>
    <xf numFmtId="0" fontId="3" fillId="0" borderId="23" xfId="0" applyFont="1" applyBorder="1" applyAlignment="1">
      <alignment wrapText="1"/>
    </xf>
    <xf numFmtId="0" fontId="15" fillId="0" borderId="24" xfId="0" applyFont="1" applyBorder="1"/>
    <xf numFmtId="0" fontId="15" fillId="0" borderId="25" xfId="0" applyFont="1" applyBorder="1"/>
    <xf numFmtId="0" fontId="9" fillId="0" borderId="0" xfId="0" applyFont="1"/>
    <xf numFmtId="0" fontId="0" fillId="0" borderId="0" xfId="0"/>
    <xf numFmtId="0" fontId="16" fillId="0" borderId="20" xfId="0" applyFont="1" applyBorder="1" applyAlignment="1">
      <alignment horizontal="center"/>
    </xf>
    <xf numFmtId="0" fontId="15" fillId="0" borderId="27" xfId="0" applyFont="1" applyBorder="1"/>
    <xf numFmtId="0" fontId="15" fillId="0" borderId="2" xfId="0" applyFont="1" applyBorder="1"/>
    <xf numFmtId="0" fontId="19"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kaggle.com/olistbr/brazilian-ecommerce" TargetMode="External"/><Relationship Id="rId7" Type="http://schemas.openxmlformats.org/officeDocument/2006/relationships/printerSettings" Target="../printerSettings/printerSettings1.bin"/><Relationship Id="rId2" Type="http://schemas.openxmlformats.org/officeDocument/2006/relationships/hyperlink" Target="https://www.kaggle.com/olistbr/brazilian-ecommerce" TargetMode="External"/><Relationship Id="rId1" Type="http://schemas.openxmlformats.org/officeDocument/2006/relationships/hyperlink" Target="https://www.kaggle.com/olistbr/brazilian-ecommerce" TargetMode="External"/><Relationship Id="rId6" Type="http://schemas.openxmlformats.org/officeDocument/2006/relationships/hyperlink" Target="https://www.kaggle.com/olistbr/brazilian-ecommerce" TargetMode="External"/><Relationship Id="rId5" Type="http://schemas.openxmlformats.org/officeDocument/2006/relationships/hyperlink" Target="https://www.kaggle.com/olistbr/brazilian-ecommerce" TargetMode="External"/><Relationship Id="rId4" Type="http://schemas.openxmlformats.org/officeDocument/2006/relationships/hyperlink" Target="https://www.kaggle.com/olistbr/brazilian-ecommer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C1:C9"/>
  <sheetViews>
    <sheetView zoomScaleNormal="100" workbookViewId="0">
      <selection activeCell="D17" sqref="D17"/>
    </sheetView>
  </sheetViews>
  <sheetFormatPr defaultColWidth="12.44140625" defaultRowHeight="15.75" customHeight="1" x14ac:dyDescent="0.25"/>
  <cols>
    <col min="3" max="3" width="115.44140625" customWidth="1"/>
  </cols>
  <sheetData>
    <row r="1" spans="3:3" ht="15.75" customHeight="1" x14ac:dyDescent="0.3">
      <c r="C1" s="1" t="s">
        <v>0</v>
      </c>
    </row>
    <row r="2" spans="3:3" ht="15" x14ac:dyDescent="0.25">
      <c r="C2" s="2"/>
    </row>
    <row r="3" spans="3:3" ht="30" x14ac:dyDescent="0.25">
      <c r="C3" s="3" t="s">
        <v>1</v>
      </c>
    </row>
    <row r="4" spans="3:3" ht="30" x14ac:dyDescent="0.25">
      <c r="C4" s="3" t="s">
        <v>2</v>
      </c>
    </row>
    <row r="5" spans="3:3" ht="15" x14ac:dyDescent="0.25">
      <c r="C5" s="3" t="s">
        <v>3</v>
      </c>
    </row>
    <row r="6" spans="3:3" ht="15" x14ac:dyDescent="0.25">
      <c r="C6" s="3" t="s">
        <v>4</v>
      </c>
    </row>
    <row r="9" spans="3:3" ht="15.75" customHeight="1" x14ac:dyDescent="0.3">
      <c r="C9"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5"/>
  <sheetViews>
    <sheetView workbookViewId="0">
      <selection activeCell="D3" sqref="D3"/>
    </sheetView>
  </sheetViews>
  <sheetFormatPr defaultColWidth="12.44140625" defaultRowHeight="15.75" customHeight="1" x14ac:dyDescent="0.25"/>
  <cols>
    <col min="1" max="1" width="10.33203125" bestFit="1" customWidth="1"/>
    <col min="2" max="2" width="32.109375" bestFit="1" customWidth="1"/>
    <col min="3" max="3" width="70.44140625" bestFit="1" customWidth="1"/>
  </cols>
  <sheetData>
    <row r="1" spans="1:26" ht="58.5" customHeight="1" x14ac:dyDescent="0.25">
      <c r="A1" s="4" t="s">
        <v>6</v>
      </c>
      <c r="B1" s="91" t="s">
        <v>7</v>
      </c>
      <c r="C1" s="92"/>
      <c r="D1" s="6"/>
      <c r="E1" s="6"/>
      <c r="F1" s="6"/>
      <c r="G1" s="6"/>
      <c r="H1" s="6"/>
      <c r="I1" s="6"/>
      <c r="J1" s="6"/>
      <c r="K1" s="6"/>
      <c r="L1" s="6"/>
      <c r="M1" s="6"/>
      <c r="N1" s="6"/>
      <c r="O1" s="6"/>
      <c r="P1" s="6"/>
      <c r="Q1" s="6"/>
      <c r="R1" s="6"/>
      <c r="S1" s="6"/>
      <c r="T1" s="6"/>
      <c r="U1" s="6"/>
      <c r="V1" s="6"/>
      <c r="W1" s="6"/>
      <c r="X1" s="6"/>
      <c r="Y1" s="6"/>
      <c r="Z1" s="6"/>
    </row>
    <row r="2" spans="1:26" ht="14.4" x14ac:dyDescent="0.25">
      <c r="A2" s="7"/>
      <c r="B2" s="7"/>
      <c r="C2" s="7"/>
      <c r="D2" s="6"/>
      <c r="E2" s="6"/>
      <c r="F2" s="6"/>
      <c r="G2" s="6"/>
      <c r="H2" s="6"/>
      <c r="I2" s="6"/>
      <c r="J2" s="6"/>
      <c r="K2" s="6"/>
      <c r="L2" s="6"/>
      <c r="M2" s="6"/>
      <c r="N2" s="6"/>
      <c r="O2" s="6"/>
      <c r="P2" s="6"/>
      <c r="Q2" s="6"/>
      <c r="R2" s="6"/>
      <c r="S2" s="6"/>
      <c r="T2" s="6"/>
      <c r="U2" s="6"/>
      <c r="V2" s="6"/>
      <c r="W2" s="6"/>
      <c r="X2" s="6"/>
      <c r="Y2" s="6"/>
      <c r="Z2" s="6"/>
    </row>
    <row r="3" spans="1:26" ht="132" customHeight="1" x14ac:dyDescent="0.25">
      <c r="A3" s="8" t="s">
        <v>0</v>
      </c>
      <c r="B3" s="91" t="s">
        <v>8</v>
      </c>
      <c r="C3" s="92"/>
      <c r="D3" s="6"/>
      <c r="E3" s="6"/>
      <c r="F3" s="6"/>
      <c r="G3" s="6"/>
      <c r="H3" s="6"/>
      <c r="I3" s="6"/>
      <c r="J3" s="6"/>
      <c r="K3" s="6"/>
      <c r="L3" s="6"/>
      <c r="M3" s="6"/>
      <c r="N3" s="6"/>
      <c r="O3" s="6"/>
      <c r="P3" s="6"/>
      <c r="Q3" s="6"/>
      <c r="R3" s="6"/>
      <c r="S3" s="6"/>
      <c r="T3" s="6"/>
      <c r="U3" s="6"/>
      <c r="V3" s="6"/>
      <c r="W3" s="6"/>
      <c r="X3" s="6"/>
      <c r="Y3" s="6"/>
      <c r="Z3" s="6"/>
    </row>
    <row r="4" spans="1:26" ht="14.4" x14ac:dyDescent="0.25">
      <c r="A4" s="7"/>
      <c r="B4" s="7"/>
      <c r="C4" s="7"/>
      <c r="D4" s="6"/>
      <c r="E4" s="6"/>
      <c r="F4" s="6"/>
      <c r="G4" s="6"/>
      <c r="H4" s="6"/>
      <c r="I4" s="6"/>
      <c r="J4" s="6"/>
      <c r="K4" s="6"/>
      <c r="L4" s="6"/>
      <c r="M4" s="6"/>
      <c r="N4" s="6"/>
      <c r="O4" s="6"/>
      <c r="P4" s="6"/>
      <c r="Q4" s="6"/>
      <c r="R4" s="6"/>
      <c r="S4" s="6"/>
      <c r="T4" s="6"/>
      <c r="U4" s="6"/>
      <c r="V4" s="6"/>
      <c r="W4" s="6"/>
      <c r="X4" s="6"/>
      <c r="Y4" s="6"/>
      <c r="Z4" s="6"/>
    </row>
    <row r="5" spans="1:26" ht="14.4" x14ac:dyDescent="0.25">
      <c r="A5" s="5"/>
      <c r="B5" s="5"/>
      <c r="C5" s="5"/>
      <c r="D5" s="6"/>
      <c r="E5" s="6"/>
      <c r="F5" s="6"/>
      <c r="G5" s="6"/>
      <c r="H5" s="6"/>
      <c r="I5" s="6"/>
      <c r="J5" s="6"/>
      <c r="K5" s="6"/>
      <c r="L5" s="6"/>
      <c r="M5" s="6"/>
      <c r="N5" s="6"/>
      <c r="O5" s="6"/>
      <c r="P5" s="6"/>
      <c r="Q5" s="6"/>
      <c r="R5" s="6"/>
      <c r="S5" s="6"/>
      <c r="T5" s="6"/>
      <c r="U5" s="6"/>
      <c r="V5" s="6"/>
      <c r="W5" s="6"/>
      <c r="X5" s="6"/>
      <c r="Y5" s="6"/>
      <c r="Z5" s="6"/>
    </row>
    <row r="6" spans="1:26" ht="14.4" x14ac:dyDescent="0.25">
      <c r="A6" s="9" t="s">
        <v>9</v>
      </c>
      <c r="B6" s="10" t="s">
        <v>10</v>
      </c>
      <c r="C6" s="10" t="s">
        <v>11</v>
      </c>
      <c r="D6" s="6"/>
      <c r="E6" s="6"/>
      <c r="F6" s="6"/>
      <c r="G6" s="6"/>
      <c r="H6" s="6"/>
      <c r="I6" s="6"/>
      <c r="J6" s="6"/>
      <c r="K6" s="6"/>
      <c r="L6" s="6"/>
      <c r="M6" s="6"/>
      <c r="N6" s="6"/>
      <c r="O6" s="6"/>
      <c r="P6" s="6"/>
      <c r="Q6" s="6"/>
      <c r="R6" s="6"/>
      <c r="S6" s="6"/>
      <c r="T6" s="6"/>
      <c r="U6" s="6"/>
      <c r="V6" s="6"/>
      <c r="W6" s="6"/>
      <c r="X6" s="6"/>
      <c r="Y6" s="6"/>
      <c r="Z6" s="6"/>
    </row>
    <row r="7" spans="1:26" ht="115.2" x14ac:dyDescent="0.25">
      <c r="A7" s="11">
        <v>1</v>
      </c>
      <c r="B7" s="12" t="s">
        <v>12</v>
      </c>
      <c r="C7" s="12" t="s">
        <v>13</v>
      </c>
      <c r="D7" s="6"/>
      <c r="E7" s="6"/>
      <c r="F7" s="6"/>
      <c r="G7" s="6"/>
      <c r="H7" s="6"/>
      <c r="I7" s="6"/>
      <c r="J7" s="6"/>
      <c r="K7" s="6"/>
      <c r="L7" s="6"/>
      <c r="M7" s="6"/>
      <c r="N7" s="6"/>
      <c r="O7" s="6"/>
      <c r="P7" s="6"/>
      <c r="Q7" s="6"/>
      <c r="R7" s="6"/>
      <c r="S7" s="6"/>
      <c r="T7" s="6"/>
      <c r="U7" s="6"/>
      <c r="V7" s="6"/>
      <c r="W7" s="6"/>
      <c r="X7" s="6"/>
      <c r="Y7" s="6"/>
      <c r="Z7" s="6"/>
    </row>
    <row r="8" spans="1:26" ht="100.8" x14ac:dyDescent="0.25">
      <c r="A8" s="11">
        <v>2</v>
      </c>
      <c r="B8" s="12" t="s">
        <v>14</v>
      </c>
      <c r="C8" s="12" t="s">
        <v>15</v>
      </c>
      <c r="D8" s="6"/>
      <c r="E8" s="6"/>
      <c r="F8" s="6"/>
      <c r="G8" s="6"/>
      <c r="H8" s="6"/>
      <c r="I8" s="6"/>
      <c r="J8" s="6"/>
      <c r="K8" s="6"/>
      <c r="L8" s="6"/>
      <c r="M8" s="6"/>
      <c r="N8" s="6"/>
      <c r="O8" s="6"/>
      <c r="P8" s="6"/>
      <c r="Q8" s="6"/>
      <c r="R8" s="6"/>
      <c r="S8" s="6"/>
      <c r="T8" s="6"/>
      <c r="U8" s="6"/>
      <c r="V8" s="6"/>
      <c r="W8" s="6"/>
      <c r="X8" s="6"/>
      <c r="Y8" s="6"/>
      <c r="Z8" s="6"/>
    </row>
    <row r="9" spans="1:26" ht="57.6" x14ac:dyDescent="0.25">
      <c r="A9" s="11">
        <v>3</v>
      </c>
      <c r="B9" s="12" t="s">
        <v>16</v>
      </c>
      <c r="C9" s="12" t="s">
        <v>205</v>
      </c>
      <c r="D9" s="6"/>
      <c r="E9" s="6"/>
      <c r="F9" s="6"/>
      <c r="G9" s="6"/>
      <c r="H9" s="6"/>
      <c r="I9" s="6"/>
      <c r="J9" s="6"/>
      <c r="K9" s="6"/>
      <c r="L9" s="6"/>
      <c r="M9" s="6"/>
      <c r="N9" s="6"/>
      <c r="O9" s="6"/>
      <c r="P9" s="6"/>
      <c r="Q9" s="6"/>
      <c r="R9" s="6"/>
      <c r="S9" s="6"/>
      <c r="T9" s="6"/>
      <c r="U9" s="6"/>
      <c r="V9" s="6"/>
      <c r="W9" s="6"/>
      <c r="X9" s="6"/>
      <c r="Y9" s="6"/>
      <c r="Z9" s="6"/>
    </row>
    <row r="10" spans="1:26" ht="86.4" x14ac:dyDescent="0.25">
      <c r="A10" s="11">
        <v>4</v>
      </c>
      <c r="B10" s="42" t="s">
        <v>206</v>
      </c>
      <c r="C10" s="12" t="s">
        <v>207</v>
      </c>
      <c r="D10" s="6"/>
      <c r="E10" s="6"/>
      <c r="F10" s="6"/>
      <c r="G10" s="6"/>
      <c r="H10" s="6"/>
      <c r="I10" s="6"/>
      <c r="J10" s="6"/>
      <c r="K10" s="6"/>
      <c r="L10" s="6"/>
      <c r="M10" s="6"/>
      <c r="N10" s="6"/>
      <c r="O10" s="6"/>
      <c r="P10" s="6"/>
      <c r="Q10" s="6"/>
      <c r="R10" s="6"/>
      <c r="S10" s="6"/>
      <c r="T10" s="6"/>
      <c r="U10" s="6"/>
      <c r="V10" s="6"/>
      <c r="W10" s="6"/>
      <c r="X10" s="6"/>
      <c r="Y10" s="6"/>
      <c r="Z10" s="6"/>
    </row>
    <row r="11" spans="1:26" ht="72" x14ac:dyDescent="0.25">
      <c r="A11" s="11">
        <v>5</v>
      </c>
      <c r="B11" s="42" t="s">
        <v>17</v>
      </c>
      <c r="C11" s="12" t="s">
        <v>18</v>
      </c>
      <c r="D11" s="6"/>
      <c r="E11" s="6"/>
      <c r="F11" s="6"/>
      <c r="G11" s="6"/>
      <c r="H11" s="6"/>
      <c r="I11" s="6"/>
      <c r="J11" s="6"/>
      <c r="K11" s="6"/>
      <c r="L11" s="6"/>
      <c r="M11" s="6"/>
      <c r="N11" s="6"/>
      <c r="O11" s="6"/>
      <c r="P11" s="6"/>
      <c r="Q11" s="6"/>
      <c r="R11" s="6"/>
      <c r="S11" s="6"/>
      <c r="T11" s="6"/>
      <c r="U11" s="6"/>
      <c r="V11" s="6"/>
      <c r="W11" s="6"/>
      <c r="X11" s="6"/>
      <c r="Y11" s="6"/>
      <c r="Z11" s="6"/>
    </row>
    <row r="12" spans="1:26" ht="100.8" x14ac:dyDescent="0.25">
      <c r="A12" s="11">
        <v>6</v>
      </c>
      <c r="B12" s="42" t="s">
        <v>19</v>
      </c>
      <c r="C12" s="12" t="s">
        <v>20</v>
      </c>
      <c r="D12" s="6"/>
      <c r="E12" s="6"/>
      <c r="F12" s="6"/>
      <c r="G12" s="6"/>
      <c r="H12" s="6"/>
      <c r="I12" s="6"/>
      <c r="J12" s="6"/>
      <c r="K12" s="6"/>
      <c r="L12" s="6"/>
      <c r="M12" s="6"/>
      <c r="N12" s="6"/>
      <c r="O12" s="6"/>
      <c r="P12" s="6"/>
      <c r="Q12" s="6"/>
      <c r="R12" s="6"/>
      <c r="S12" s="6"/>
      <c r="T12" s="6"/>
      <c r="U12" s="6"/>
      <c r="V12" s="6"/>
      <c r="W12" s="6"/>
      <c r="X12" s="6"/>
      <c r="Y12" s="6"/>
      <c r="Z12" s="6"/>
    </row>
    <row r="13" spans="1:26" ht="14.4" x14ac:dyDescent="0.25">
      <c r="A13" s="7"/>
      <c r="B13" s="7"/>
      <c r="C13" s="7"/>
      <c r="D13" s="6"/>
      <c r="E13" s="6"/>
      <c r="F13" s="6"/>
      <c r="G13" s="6"/>
      <c r="H13" s="6"/>
      <c r="I13" s="6"/>
      <c r="J13" s="6"/>
      <c r="K13" s="6"/>
      <c r="L13" s="6"/>
      <c r="M13" s="6"/>
      <c r="N13" s="6"/>
      <c r="O13" s="6"/>
      <c r="P13" s="6"/>
      <c r="Q13" s="6"/>
      <c r="R13" s="6"/>
      <c r="S13" s="6"/>
      <c r="T13" s="6"/>
      <c r="U13" s="6"/>
      <c r="V13" s="6"/>
      <c r="W13" s="6"/>
      <c r="X13" s="6"/>
      <c r="Y13" s="6"/>
      <c r="Z13" s="6"/>
    </row>
    <row r="14" spans="1:26" ht="14.4" x14ac:dyDescent="0.25">
      <c r="A14" s="7"/>
      <c r="B14" s="7"/>
      <c r="C14" s="7"/>
      <c r="D14" s="6"/>
      <c r="E14" s="6"/>
      <c r="F14" s="6"/>
      <c r="G14" s="6"/>
      <c r="H14" s="6"/>
      <c r="I14" s="6"/>
      <c r="J14" s="6"/>
      <c r="K14" s="6"/>
      <c r="L14" s="6"/>
      <c r="M14" s="6"/>
      <c r="N14" s="6"/>
      <c r="O14" s="6"/>
      <c r="P14" s="6"/>
      <c r="Q14" s="6"/>
      <c r="R14" s="6"/>
      <c r="S14" s="6"/>
      <c r="T14" s="6"/>
      <c r="U14" s="6"/>
      <c r="V14" s="6"/>
      <c r="W14" s="6"/>
      <c r="X14" s="6"/>
      <c r="Y14" s="6"/>
      <c r="Z14" s="6"/>
    </row>
    <row r="15" spans="1:26" ht="14.4" x14ac:dyDescent="0.25">
      <c r="A15" s="7"/>
      <c r="B15" s="7"/>
      <c r="C15" s="7"/>
      <c r="D15" s="6"/>
      <c r="E15" s="6"/>
      <c r="F15" s="6"/>
      <c r="G15" s="6"/>
      <c r="H15" s="6"/>
      <c r="I15" s="6"/>
      <c r="J15" s="6"/>
      <c r="K15" s="6"/>
      <c r="L15" s="6"/>
      <c r="M15" s="6"/>
      <c r="N15" s="6"/>
      <c r="O15" s="6"/>
      <c r="P15" s="6"/>
      <c r="Q15" s="6"/>
      <c r="R15" s="6"/>
      <c r="S15" s="6"/>
      <c r="T15" s="6"/>
      <c r="U15" s="6"/>
      <c r="V15" s="6"/>
      <c r="W15" s="6"/>
      <c r="X15" s="6"/>
      <c r="Y15" s="6"/>
      <c r="Z15" s="6"/>
    </row>
    <row r="16" spans="1:26" ht="14.4" x14ac:dyDescent="0.25">
      <c r="A16" s="7"/>
      <c r="B16" s="7"/>
      <c r="C16" s="7"/>
      <c r="D16" s="6"/>
      <c r="E16" s="6"/>
      <c r="F16" s="6"/>
      <c r="G16" s="6"/>
      <c r="H16" s="6"/>
      <c r="I16" s="6"/>
      <c r="J16" s="6"/>
      <c r="K16" s="6"/>
      <c r="L16" s="6"/>
      <c r="M16" s="6"/>
      <c r="N16" s="6"/>
      <c r="O16" s="6"/>
      <c r="P16" s="6"/>
      <c r="Q16" s="6"/>
      <c r="R16" s="6"/>
      <c r="S16" s="6"/>
      <c r="T16" s="6"/>
      <c r="U16" s="6"/>
      <c r="V16" s="6"/>
      <c r="W16" s="6"/>
      <c r="X16" s="6"/>
      <c r="Y16" s="6"/>
      <c r="Z16" s="6"/>
    </row>
    <row r="17" spans="1:26" ht="14.4" x14ac:dyDescent="0.25">
      <c r="A17" s="7"/>
      <c r="B17" s="7"/>
      <c r="C17" s="7"/>
      <c r="D17" s="6"/>
      <c r="E17" s="6"/>
      <c r="F17" s="6"/>
      <c r="G17" s="6"/>
      <c r="H17" s="6"/>
      <c r="I17" s="6"/>
      <c r="J17" s="6"/>
      <c r="K17" s="6"/>
      <c r="L17" s="6"/>
      <c r="M17" s="6"/>
      <c r="N17" s="6"/>
      <c r="O17" s="6"/>
      <c r="P17" s="6"/>
      <c r="Q17" s="6"/>
      <c r="R17" s="6"/>
      <c r="S17" s="6"/>
      <c r="T17" s="6"/>
      <c r="U17" s="6"/>
      <c r="V17" s="6"/>
      <c r="W17" s="6"/>
      <c r="X17" s="6"/>
      <c r="Y17" s="6"/>
      <c r="Z17" s="6"/>
    </row>
    <row r="18" spans="1:26" ht="14.4" x14ac:dyDescent="0.25">
      <c r="A18" s="7"/>
      <c r="B18" s="7"/>
      <c r="C18" s="7"/>
      <c r="D18" s="6"/>
      <c r="E18" s="6"/>
      <c r="F18" s="6"/>
      <c r="G18" s="6"/>
      <c r="H18" s="6"/>
      <c r="I18" s="6"/>
      <c r="J18" s="6"/>
      <c r="K18" s="6"/>
      <c r="L18" s="6"/>
      <c r="M18" s="6"/>
      <c r="N18" s="6"/>
      <c r="O18" s="6"/>
      <c r="P18" s="6"/>
      <c r="Q18" s="6"/>
      <c r="R18" s="6"/>
      <c r="S18" s="6"/>
      <c r="T18" s="6"/>
      <c r="U18" s="6"/>
      <c r="V18" s="6"/>
      <c r="W18" s="6"/>
      <c r="X18" s="6"/>
      <c r="Y18" s="6"/>
      <c r="Z18" s="6"/>
    </row>
    <row r="19" spans="1:26" ht="14.4" x14ac:dyDescent="0.25">
      <c r="A19" s="7"/>
      <c r="B19" s="7"/>
      <c r="C19" s="7"/>
      <c r="D19" s="6"/>
      <c r="E19" s="6"/>
      <c r="F19" s="6"/>
      <c r="G19" s="6"/>
      <c r="H19" s="6"/>
      <c r="I19" s="6"/>
      <c r="J19" s="6"/>
      <c r="K19" s="6"/>
      <c r="L19" s="6"/>
      <c r="M19" s="6"/>
      <c r="N19" s="6"/>
      <c r="O19" s="6"/>
      <c r="P19" s="6"/>
      <c r="Q19" s="6"/>
      <c r="R19" s="6"/>
      <c r="S19" s="6"/>
      <c r="T19" s="6"/>
      <c r="U19" s="6"/>
      <c r="V19" s="6"/>
      <c r="W19" s="6"/>
      <c r="X19" s="6"/>
      <c r="Y19" s="6"/>
      <c r="Z19" s="6"/>
    </row>
    <row r="20" spans="1:26" ht="14.4" x14ac:dyDescent="0.25">
      <c r="A20" s="7"/>
      <c r="B20" s="7"/>
      <c r="C20" s="7"/>
      <c r="D20" s="6"/>
      <c r="E20" s="6"/>
      <c r="F20" s="6"/>
      <c r="G20" s="6"/>
      <c r="H20" s="6"/>
      <c r="I20" s="6"/>
      <c r="J20" s="6"/>
      <c r="K20" s="6"/>
      <c r="L20" s="6"/>
      <c r="M20" s="6"/>
      <c r="N20" s="6"/>
      <c r="O20" s="6"/>
      <c r="P20" s="6"/>
      <c r="Q20" s="6"/>
      <c r="R20" s="6"/>
      <c r="S20" s="6"/>
      <c r="T20" s="6"/>
      <c r="U20" s="6"/>
      <c r="V20" s="6"/>
      <c r="W20" s="6"/>
      <c r="X20" s="6"/>
      <c r="Y20" s="6"/>
      <c r="Z20" s="6"/>
    </row>
    <row r="21" spans="1:26" ht="14.4" x14ac:dyDescent="0.25">
      <c r="A21" s="7"/>
      <c r="B21" s="7"/>
      <c r="C21" s="7"/>
      <c r="D21" s="6"/>
      <c r="E21" s="6"/>
      <c r="F21" s="6"/>
      <c r="G21" s="6"/>
      <c r="H21" s="6"/>
      <c r="I21" s="6"/>
      <c r="J21" s="6"/>
      <c r="K21" s="6"/>
      <c r="L21" s="6"/>
      <c r="M21" s="6"/>
      <c r="N21" s="6"/>
      <c r="O21" s="6"/>
      <c r="P21" s="6"/>
      <c r="Q21" s="6"/>
      <c r="R21" s="6"/>
      <c r="S21" s="6"/>
      <c r="T21" s="6"/>
      <c r="U21" s="6"/>
      <c r="V21" s="6"/>
      <c r="W21" s="6"/>
      <c r="X21" s="6"/>
      <c r="Y21" s="6"/>
      <c r="Z21" s="6"/>
    </row>
    <row r="22" spans="1:26" ht="14.4" x14ac:dyDescent="0.25">
      <c r="A22" s="7"/>
      <c r="B22" s="7"/>
      <c r="C22" s="7"/>
      <c r="D22" s="6"/>
      <c r="E22" s="6"/>
      <c r="F22" s="6"/>
      <c r="G22" s="6"/>
      <c r="H22" s="6"/>
      <c r="I22" s="6"/>
      <c r="J22" s="6"/>
      <c r="K22" s="6"/>
      <c r="L22" s="6"/>
      <c r="M22" s="6"/>
      <c r="N22" s="6"/>
      <c r="O22" s="6"/>
      <c r="P22" s="6"/>
      <c r="Q22" s="6"/>
      <c r="R22" s="6"/>
      <c r="S22" s="6"/>
      <c r="T22" s="6"/>
      <c r="U22" s="6"/>
      <c r="V22" s="6"/>
      <c r="W22" s="6"/>
      <c r="X22" s="6"/>
      <c r="Y22" s="6"/>
      <c r="Z22" s="6"/>
    </row>
    <row r="23" spans="1:26" ht="14.4" x14ac:dyDescent="0.25">
      <c r="A23" s="7"/>
      <c r="B23" s="7"/>
      <c r="C23" s="7"/>
      <c r="D23" s="6"/>
      <c r="E23" s="6"/>
      <c r="F23" s="6"/>
      <c r="G23" s="6"/>
      <c r="H23" s="6"/>
      <c r="I23" s="6"/>
      <c r="J23" s="6"/>
      <c r="K23" s="6"/>
      <c r="L23" s="6"/>
      <c r="M23" s="6"/>
      <c r="N23" s="6"/>
      <c r="O23" s="6"/>
      <c r="P23" s="6"/>
      <c r="Q23" s="6"/>
      <c r="R23" s="6"/>
      <c r="S23" s="6"/>
      <c r="T23" s="6"/>
      <c r="U23" s="6"/>
      <c r="V23" s="6"/>
      <c r="W23" s="6"/>
      <c r="X23" s="6"/>
      <c r="Y23" s="6"/>
      <c r="Z23" s="6"/>
    </row>
    <row r="24" spans="1:26" ht="14.4" x14ac:dyDescent="0.25">
      <c r="A24" s="7"/>
      <c r="B24" s="7"/>
      <c r="C24" s="7"/>
      <c r="D24" s="6"/>
      <c r="E24" s="6"/>
      <c r="F24" s="6"/>
      <c r="G24" s="6"/>
      <c r="H24" s="6"/>
      <c r="I24" s="6"/>
      <c r="J24" s="6"/>
      <c r="K24" s="6"/>
      <c r="L24" s="6"/>
      <c r="M24" s="6"/>
      <c r="N24" s="6"/>
      <c r="O24" s="6"/>
      <c r="P24" s="6"/>
      <c r="Q24" s="6"/>
      <c r="R24" s="6"/>
      <c r="S24" s="6"/>
      <c r="T24" s="6"/>
      <c r="U24" s="6"/>
      <c r="V24" s="6"/>
      <c r="W24" s="6"/>
      <c r="X24" s="6"/>
      <c r="Y24" s="6"/>
      <c r="Z24" s="6"/>
    </row>
    <row r="25" spans="1:26" ht="14.4" x14ac:dyDescent="0.25">
      <c r="A25" s="7"/>
      <c r="B25" s="7"/>
      <c r="C25" s="7"/>
      <c r="D25" s="6"/>
      <c r="E25" s="6"/>
      <c r="F25" s="6"/>
      <c r="G25" s="6"/>
      <c r="H25" s="6"/>
      <c r="I25" s="6"/>
      <c r="J25" s="6"/>
      <c r="K25" s="6"/>
      <c r="L25" s="6"/>
      <c r="M25" s="6"/>
      <c r="N25" s="6"/>
      <c r="O25" s="6"/>
      <c r="P25" s="6"/>
      <c r="Q25" s="6"/>
      <c r="R25" s="6"/>
      <c r="S25" s="6"/>
      <c r="T25" s="6"/>
      <c r="U25" s="6"/>
      <c r="V25" s="6"/>
      <c r="W25" s="6"/>
      <c r="X25" s="6"/>
      <c r="Y25" s="6"/>
      <c r="Z25" s="6"/>
    </row>
    <row r="26" spans="1:26" ht="14.4" x14ac:dyDescent="0.25">
      <c r="A26" s="7"/>
      <c r="B26" s="7"/>
      <c r="C26" s="7"/>
      <c r="D26" s="6"/>
      <c r="E26" s="6"/>
      <c r="F26" s="6"/>
      <c r="G26" s="6"/>
      <c r="H26" s="6"/>
      <c r="I26" s="6"/>
      <c r="J26" s="6"/>
      <c r="K26" s="6"/>
      <c r="L26" s="6"/>
      <c r="M26" s="6"/>
      <c r="N26" s="6"/>
      <c r="O26" s="6"/>
      <c r="P26" s="6"/>
      <c r="Q26" s="6"/>
      <c r="R26" s="6"/>
      <c r="S26" s="6"/>
      <c r="T26" s="6"/>
      <c r="U26" s="6"/>
      <c r="V26" s="6"/>
      <c r="W26" s="6"/>
      <c r="X26" s="6"/>
      <c r="Y26" s="6"/>
      <c r="Z26" s="6"/>
    </row>
    <row r="27" spans="1:26" ht="14.4" x14ac:dyDescent="0.25">
      <c r="A27" s="7"/>
      <c r="B27" s="7"/>
      <c r="C27" s="7"/>
      <c r="D27" s="6"/>
      <c r="E27" s="6"/>
      <c r="F27" s="6"/>
      <c r="G27" s="6"/>
      <c r="H27" s="6"/>
      <c r="I27" s="6"/>
      <c r="J27" s="6"/>
      <c r="K27" s="6"/>
      <c r="L27" s="6"/>
      <c r="M27" s="6"/>
      <c r="N27" s="6"/>
      <c r="O27" s="6"/>
      <c r="P27" s="6"/>
      <c r="Q27" s="6"/>
      <c r="R27" s="6"/>
      <c r="S27" s="6"/>
      <c r="T27" s="6"/>
      <c r="U27" s="6"/>
      <c r="V27" s="6"/>
      <c r="W27" s="6"/>
      <c r="X27" s="6"/>
      <c r="Y27" s="6"/>
      <c r="Z27" s="6"/>
    </row>
    <row r="28" spans="1:26" ht="14.4" x14ac:dyDescent="0.2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4.4" x14ac:dyDescent="0.25">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4.4" x14ac:dyDescent="0.2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4.4" x14ac:dyDescent="0.2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4.4" x14ac:dyDescent="0.2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4.4" x14ac:dyDescent="0.2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4.4" x14ac:dyDescent="0.2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4.4" x14ac:dyDescent="0.25">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4.4" x14ac:dyDescent="0.2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4.4" x14ac:dyDescent="0.2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4.4" x14ac:dyDescent="0.25">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4.4" x14ac:dyDescent="0.25">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4.4" x14ac:dyDescent="0.25">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4.4" x14ac:dyDescent="0.25">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4.4" x14ac:dyDescent="0.25">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4.4" x14ac:dyDescent="0.25">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4.4" x14ac:dyDescent="0.25">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4.4" x14ac:dyDescent="0.25">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4.4" x14ac:dyDescent="0.2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4.4" x14ac:dyDescent="0.2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4.4" x14ac:dyDescent="0.25">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4.4" x14ac:dyDescent="0.2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4.4" x14ac:dyDescent="0.2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4.4" x14ac:dyDescent="0.2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4.4" x14ac:dyDescent="0.2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4.4" x14ac:dyDescent="0.2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4.4" x14ac:dyDescent="0.2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4.4" x14ac:dyDescent="0.2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4.4" x14ac:dyDescent="0.2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4.4" x14ac:dyDescent="0.2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4.4" x14ac:dyDescent="0.2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4.4" x14ac:dyDescent="0.2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4.4" x14ac:dyDescent="0.2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4.4" x14ac:dyDescent="0.2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4.4" x14ac:dyDescent="0.2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4.4" x14ac:dyDescent="0.2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4.4" x14ac:dyDescent="0.2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4.4" x14ac:dyDescent="0.2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4.4" x14ac:dyDescent="0.2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4.4" x14ac:dyDescent="0.2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4.4" x14ac:dyDescent="0.2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4.4" x14ac:dyDescent="0.2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4.4" x14ac:dyDescent="0.2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4.4" x14ac:dyDescent="0.2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4.4" x14ac:dyDescent="0.2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4.4" x14ac:dyDescent="0.2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4.4" x14ac:dyDescent="0.2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4.4" x14ac:dyDescent="0.2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4.4" x14ac:dyDescent="0.2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4.4" x14ac:dyDescent="0.2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4.4" x14ac:dyDescent="0.2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4.4" x14ac:dyDescent="0.2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4.4" x14ac:dyDescent="0.2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4.4" x14ac:dyDescent="0.2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4.4" x14ac:dyDescent="0.2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4.4" x14ac:dyDescent="0.2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4.4" x14ac:dyDescent="0.2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4.4" x14ac:dyDescent="0.2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4.4" x14ac:dyDescent="0.2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4.4" x14ac:dyDescent="0.2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4.4" x14ac:dyDescent="0.2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4.4" x14ac:dyDescent="0.2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4.4" x14ac:dyDescent="0.2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4.4" x14ac:dyDescent="0.2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4.4" x14ac:dyDescent="0.2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4.4" x14ac:dyDescent="0.2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4.4" x14ac:dyDescent="0.2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4.4" x14ac:dyDescent="0.2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4.4" x14ac:dyDescent="0.2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4.4" x14ac:dyDescent="0.2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4.4" x14ac:dyDescent="0.2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4.4" x14ac:dyDescent="0.2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4.4"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4.4"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4.4"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4.4"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4.4"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4.4"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4.4"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4.4"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4.4"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4.4"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4.4"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4.4"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4.4"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4.4"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4.4"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4.4"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4.4"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4.4"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4.4"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4.4"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4.4"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4.4"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4.4"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4.4"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4.4"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4.4"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4.4"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4.4"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4.4"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4.4"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4.4"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4.4"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4.4"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4.4"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4.4"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4.4"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4.4"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4.4"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4.4"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4.4"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4.4"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4.4"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4.4"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4.4"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4.4"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4.4"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4.4"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4.4"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4.4"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4.4"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4.4"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4.4"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4.4"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4.4"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4.4"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4.4"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4.4"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4.4"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4.4"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4.4"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4.4"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4.4"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4.4"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4.4"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4.4"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4.4"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4.4"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4.4"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4.4"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4.4"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4.4"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4.4"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4.4"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4.4"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4.4"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4.4"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4.4"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4.4"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4.4"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4.4"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4.4"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4.4"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4.4"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4.4"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4.4"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4.4"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4.4"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4.4"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4.4"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4.4"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4.4"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4.4"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4.4"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4.4"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4.4"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4.4"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4.4"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4.4"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4.4"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4.4"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4.4"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4.4"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4.4"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4.4"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4.4"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4.4"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4.4"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4.4"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4.4"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4.4"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4.4"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4.4"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4.4"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4.4"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4.4"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4.4"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4.4"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4.4"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4.4"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4.4"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4.4"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4.4"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4.4"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4.4"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4.4"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4.4"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4.4"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4.4"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4.4"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4.4"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4.4"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4.4"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4.4"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4.4"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4.4"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4.4"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4.4"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4.4"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4.4"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4.4"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4.4"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4.4"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4.4"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4.4"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4.4"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4.4"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4.4"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4.4"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4.4"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4.4"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4.4"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4.4"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4.4"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4.4"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4.4"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4.4"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4.4"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4.4"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4.4"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4.4"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4.4"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4.4"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4.4"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4.4"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4.4"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4.4"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4.4"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4.4"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4.4"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4.4"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4.4"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4.4"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4.4"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4.4"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4.4"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4.4"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4.4"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4.4"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4.4"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4.4"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4.4"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4.4"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4.4"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4.4"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4.4"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4.4"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4.4"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4.4"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4.4"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4.4"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4.4"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4.4"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4.4"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4.4"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4.4"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4.4"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4.4"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4.4"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4.4"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4.4"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4.4"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4.4"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4.4"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4.4"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4.4"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4.4"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4.4"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4.4"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4.4"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4.4"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4.4"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4.4"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4.4"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4.4"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4.4"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4.4"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4.4"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4.4"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4.4"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4.4"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4.4"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4.4"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4.4"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4.4"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4.4"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4.4"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4.4"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4.4"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4.4"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4.4"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4.4"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4.4"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4.4"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4.4"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4.4"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4.4"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4.4"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4.4"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4.4"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4.4"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4.4"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4.4"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4.4"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4.4"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4.4"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4.4"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4.4"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4.4"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4.4"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4.4"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4.4"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4.4"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4.4"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4.4"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4.4"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4.4"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4.4"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4.4"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4.4"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4.4"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4.4"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4.4"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4.4"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4.4"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4.4"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4.4"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4.4"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4.4"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4.4"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4.4"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4.4"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4.4"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4.4"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4.4"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4.4"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4.4"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4.4"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4.4"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4.4"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4.4"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4.4"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4.4"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4.4"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4.4"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4.4"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4.4"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4.4"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4.4"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4.4"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4.4"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4.4"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4.4"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4.4"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4.4"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4.4"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4.4"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4.4"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4.4"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4.4"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4.4"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4.4"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4.4"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4.4"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4.4"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4.4"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4.4"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4.4"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4.4"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4.4"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4.4"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4.4"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4.4"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4.4"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4.4"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4.4"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4.4"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4.4"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4.4"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4.4"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4.4"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4.4"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4.4"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4.4"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4.4"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4.4"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4.4"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4.4"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4.4"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4.4"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4.4"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4.4"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4.4"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4.4"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4.4"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4.4"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4.4"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4.4"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4.4"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4.4"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4.4"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4.4"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4.4"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4.4"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4.4"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4.4"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4.4"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4.4"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4.4"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4.4"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4.4"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4.4"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4.4"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4.4"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4.4"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4.4"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4.4"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4.4"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4.4"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4.4"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4.4"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4.4"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4.4"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4.4"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4.4"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4.4"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4.4"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4.4"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4.4"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4.4"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4.4"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4.4"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4.4"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4.4"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4.4"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4.4"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4.4"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4.4"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4.4"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4.4"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4.4"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4.4"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4.4"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4.4"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4.4"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4.4"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4.4"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4.4"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4.4"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4.4"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4.4"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4.4"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4.4"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4.4"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4.4"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4.4"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4.4"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4.4"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4.4"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4.4"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4.4"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4.4"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4.4"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4.4"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4.4"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4.4"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4.4"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4.4"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4.4"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4.4"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4.4"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4.4"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4.4"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4.4"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4.4"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4.4"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4.4"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4.4"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4.4"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4.4"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4.4"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4.4"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4.4"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4.4"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4.4"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4.4"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4.4"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4.4"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4.4"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4.4"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4.4"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4.4"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4.4"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4.4"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4.4"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4.4"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4.4"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4.4"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4.4"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4.4"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4.4"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4.4"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4.4"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4.4"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4.4"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4.4"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4.4"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4.4"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4.4"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4.4"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4.4"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4.4"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4.4"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4.4"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4.4"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4.4"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4.4"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4.4"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4.4"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4.4"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4.4"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4.4"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4.4"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4.4"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4.4"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4.4"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4.4"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4.4"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4.4"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4.4"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4.4"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4.4"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4.4"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4.4"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4.4"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4.4"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4.4"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4.4"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4.4"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4.4"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4.4"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4.4"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4.4"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4.4"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4.4"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4.4"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4.4"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4.4"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4.4"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4.4"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4.4"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4.4"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4.4"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4.4"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4.4"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4.4"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4.4"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4.4"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4.4"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4.4"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4.4"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4.4"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4.4"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4.4"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4.4"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4.4"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4.4"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4.4"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4.4"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4.4"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4.4"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4.4"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4.4"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4.4"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4.4"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4.4"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4.4"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4.4"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4.4"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4.4"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4.4"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4.4"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4.4"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4.4"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4.4"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4.4"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4.4"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4.4"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4.4"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4.4"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4.4"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4.4"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4.4"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4.4"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4.4"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4.4"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4.4"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4.4"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4.4"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4.4"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4.4"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4.4"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4.4"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4.4"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4.4"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4.4"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4.4"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4.4"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4.4"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4.4"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4.4"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4.4"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4.4"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4.4"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4.4"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4.4"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4.4"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4.4"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4.4"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4.4"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4.4"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4.4"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4.4"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4.4"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4.4"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4.4"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4.4"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4.4"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4.4"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4.4"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4.4"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4.4"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4.4"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4.4"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4.4"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4.4"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4.4"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4.4"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4.4"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4.4"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4.4"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4.4"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4.4"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4.4"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4.4"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4.4"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4.4"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4.4"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4.4"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4.4"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4.4"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4.4"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4.4"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4.4"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4.4"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4.4"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4.4"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4.4"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4.4"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4.4"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4.4"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4.4"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4.4"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4.4"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4.4"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4.4"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4.4"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4.4"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4.4"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4.4"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4.4"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4.4"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4.4"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4.4"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4.4"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4.4"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4.4"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4.4"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4.4"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4.4"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4.4"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4.4"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4.4"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4.4"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4.4"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4.4"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4.4"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4.4"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4.4"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4.4"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4.4"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4.4"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4.4"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4.4"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4.4"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4.4"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4.4"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4.4"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4.4"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4.4"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4.4"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4.4"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4.4"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4.4"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4.4"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4.4"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4.4"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4.4"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4.4"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4.4"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4.4"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4.4"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4.4"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4.4"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4.4"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4.4"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4.4"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4.4"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4.4"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4.4"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4.4"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4.4"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4.4"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4.4"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4.4"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4.4"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4.4"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4.4"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4.4"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4.4"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4.4"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4.4"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4.4"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4.4"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4.4"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4.4"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4.4"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4.4"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4.4"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4.4"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4.4"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4.4"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4.4"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4.4"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4.4"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4.4"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4.4"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4.4"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4.4"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4.4"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4.4"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4.4"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4.4"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4.4"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4.4"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4.4"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4.4"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4.4"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4.4"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4.4"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4.4"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4.4"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4.4"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4.4"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4.4"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4.4"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4.4"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4.4"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4.4"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4.4"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4.4"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4.4"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4.4"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4.4"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4.4"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4.4"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4.4"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4.4"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4.4"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4.4"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4.4"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4.4"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4.4"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4.4"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4.4"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4.4"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4.4"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4.4"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4.4"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4.4"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4.4"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4.4"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4.4"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4.4"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4.4"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4.4"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4.4"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4.4"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4.4"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4.4"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4.4"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4.4"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4.4"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4.4"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4.4"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4.4"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4.4"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4.4"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4.4"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4.4"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4.4"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4.4"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4.4"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4.4"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4.4"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4.4"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4.4"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4.4"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4.4"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4.4"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4.4"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4.4"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4.4"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4.4"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4.4"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4.4"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4.4"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4.4"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4.4"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4.4"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4.4"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4.4"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4.4"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4.4"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4.4"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4.4"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4.4"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4.4"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4.4"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4.4"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4.4"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4.4"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4.4"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4.4"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4.4"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4.4"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4.4"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4.4"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4.4"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4.4"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4.4"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4.4"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4.4"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4.4"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4.4"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4.4"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4.4"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4.4"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4.4"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4.4"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4.4"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4.4"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4.4"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4.4"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4.4"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4.4"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4.4"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4.4"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4.4"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4.4"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4.4"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4.4"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4.4"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4.4"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4.4"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4.4"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4.4"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4.4"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4.4"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4.4"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4.4"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4.4"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4.4"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4.4"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4.4"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4.4"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4.4"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4.4"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4.4"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4.4"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4.4"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4.4"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4.4"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4.4"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4.4"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4.4"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4.4"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4.4"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4.4"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4.4"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4.4" x14ac:dyDescent="0.2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4.4" x14ac:dyDescent="0.2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4.4" x14ac:dyDescent="0.2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4.4" x14ac:dyDescent="0.2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4.4" x14ac:dyDescent="0.2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4.4" x14ac:dyDescent="0.2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4.4" x14ac:dyDescent="0.2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4.4" x14ac:dyDescent="0.2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4.4" x14ac:dyDescent="0.2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4.4" x14ac:dyDescent="0.2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4.4" x14ac:dyDescent="0.2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4.4" x14ac:dyDescent="0.2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4.4" x14ac:dyDescent="0.2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4.4" x14ac:dyDescent="0.2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4.4" x14ac:dyDescent="0.2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4.4" x14ac:dyDescent="0.2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4.4" x14ac:dyDescent="0.2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4.4" x14ac:dyDescent="0.2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4.4" x14ac:dyDescent="0.2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4.4" x14ac:dyDescent="0.2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4.4" x14ac:dyDescent="0.2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4.4" x14ac:dyDescent="0.2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4.4" x14ac:dyDescent="0.2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4.4" x14ac:dyDescent="0.2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4.4" x14ac:dyDescent="0.2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4.4" x14ac:dyDescent="0.2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4.4" x14ac:dyDescent="0.2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4.4" x14ac:dyDescent="0.2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4.4" x14ac:dyDescent="0.2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4.4" x14ac:dyDescent="0.2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4.4" x14ac:dyDescent="0.2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4.4" x14ac:dyDescent="0.2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4.4" x14ac:dyDescent="0.2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4.4" x14ac:dyDescent="0.2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4.4" x14ac:dyDescent="0.2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4.4" x14ac:dyDescent="0.2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4.4" x14ac:dyDescent="0.2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4.4" x14ac:dyDescent="0.2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4.4" x14ac:dyDescent="0.2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4.4" x14ac:dyDescent="0.2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4.4" x14ac:dyDescent="0.2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4.4" x14ac:dyDescent="0.2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4.4" x14ac:dyDescent="0.2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4.4" x14ac:dyDescent="0.2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4.4" x14ac:dyDescent="0.2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4.4" x14ac:dyDescent="0.2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4.4" x14ac:dyDescent="0.2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4.4" x14ac:dyDescent="0.2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4.4" x14ac:dyDescent="0.2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4.4" x14ac:dyDescent="0.2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4.4" x14ac:dyDescent="0.2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4.4" x14ac:dyDescent="0.2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4.4" x14ac:dyDescent="0.2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4.4" x14ac:dyDescent="0.2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4.4" x14ac:dyDescent="0.2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4.4" x14ac:dyDescent="0.2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4.4" x14ac:dyDescent="0.2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sheetData>
  <mergeCells count="2">
    <mergeCell ref="B1:C1"/>
    <mergeCell ref="B3: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51"/>
  <sheetViews>
    <sheetView topLeftCell="A137" zoomScale="85" zoomScaleNormal="85" workbookViewId="0">
      <selection activeCell="E37" sqref="E37"/>
    </sheetView>
  </sheetViews>
  <sheetFormatPr defaultColWidth="12.44140625" defaultRowHeight="15.75" customHeight="1" x14ac:dyDescent="0.25"/>
  <cols>
    <col min="1" max="1" width="18.33203125" style="60" customWidth="1"/>
    <col min="2" max="2" width="15.44140625" style="60" bestFit="1" customWidth="1"/>
    <col min="3" max="3" width="89" style="60" bestFit="1" customWidth="1"/>
    <col min="4" max="4" width="8" style="60" bestFit="1" customWidth="1"/>
    <col min="5" max="5" width="54.77734375" style="60" bestFit="1" customWidth="1"/>
    <col min="6" max="6" width="50.33203125" style="60" bestFit="1" customWidth="1"/>
    <col min="7" max="7" width="255.77734375" style="60" bestFit="1" customWidth="1"/>
    <col min="8" max="8" width="25.44140625" style="60" customWidth="1"/>
    <col min="9" max="16384" width="12.44140625" style="60"/>
  </cols>
  <sheetData>
    <row r="1" spans="1:7" ht="45" x14ac:dyDescent="0.25">
      <c r="A1" s="51"/>
      <c r="B1" s="51"/>
      <c r="C1" s="44" t="s">
        <v>21</v>
      </c>
      <c r="D1" s="51"/>
      <c r="E1" s="51"/>
      <c r="F1" s="51"/>
      <c r="G1" s="51"/>
    </row>
    <row r="2" spans="1:7" ht="13.2" x14ac:dyDescent="0.25">
      <c r="A2" s="51"/>
      <c r="B2" s="51"/>
      <c r="C2" s="51"/>
      <c r="D2" s="51"/>
      <c r="E2" s="51"/>
      <c r="F2" s="51"/>
      <c r="G2" s="51"/>
    </row>
    <row r="3" spans="1:7" ht="13.2" x14ac:dyDescent="0.25">
      <c r="A3" s="51"/>
      <c r="B3" s="51"/>
      <c r="C3" s="51"/>
      <c r="D3" s="51"/>
      <c r="E3" s="51"/>
      <c r="F3" s="51"/>
      <c r="G3" s="51"/>
    </row>
    <row r="4" spans="1:7" ht="13.2" x14ac:dyDescent="0.25">
      <c r="A4" s="51"/>
      <c r="B4" s="51"/>
      <c r="C4" s="51"/>
      <c r="D4" s="51"/>
      <c r="E4" s="51"/>
      <c r="F4" s="51"/>
      <c r="G4" s="51"/>
    </row>
    <row r="5" spans="1:7" ht="15.75" customHeight="1" x14ac:dyDescent="0.25">
      <c r="A5" s="46" t="s">
        <v>22</v>
      </c>
      <c r="B5" s="95" t="s">
        <v>12</v>
      </c>
      <c r="C5" s="94"/>
      <c r="D5" s="94"/>
      <c r="E5" s="51"/>
      <c r="F5" s="51"/>
      <c r="G5" s="51"/>
    </row>
    <row r="6" spans="1:7" ht="15.75" customHeight="1" x14ac:dyDescent="0.25">
      <c r="A6" s="46" t="s">
        <v>23</v>
      </c>
      <c r="B6" s="96" t="s">
        <v>24</v>
      </c>
      <c r="C6" s="94"/>
      <c r="D6" s="94"/>
      <c r="E6" s="51"/>
      <c r="F6" s="51"/>
      <c r="G6" s="51"/>
    </row>
    <row r="7" spans="1:7" ht="15.75" customHeight="1" x14ac:dyDescent="0.25">
      <c r="A7" s="46"/>
      <c r="B7" s="51"/>
      <c r="C7" s="51"/>
      <c r="D7" s="51"/>
      <c r="E7" s="51"/>
      <c r="F7" s="51"/>
      <c r="G7" s="51"/>
    </row>
    <row r="8" spans="1:7" ht="15.75" customHeight="1" x14ac:dyDescent="0.25">
      <c r="A8" s="46" t="s">
        <v>25</v>
      </c>
      <c r="B8" s="74"/>
      <c r="C8" s="75" t="s">
        <v>26</v>
      </c>
      <c r="D8" s="47" t="s">
        <v>27</v>
      </c>
      <c r="E8" s="47" t="s">
        <v>28</v>
      </c>
      <c r="F8" s="48" t="s">
        <v>29</v>
      </c>
      <c r="G8" s="76" t="s">
        <v>30</v>
      </c>
    </row>
    <row r="9" spans="1:7" ht="27.6" customHeight="1" x14ac:dyDescent="0.25">
      <c r="A9" s="46"/>
      <c r="B9" s="77" t="s">
        <v>31</v>
      </c>
      <c r="C9" s="49" t="s">
        <v>32</v>
      </c>
      <c r="D9" s="49">
        <v>5</v>
      </c>
      <c r="E9" s="49" t="s">
        <v>33</v>
      </c>
      <c r="F9" s="50" t="s">
        <v>34</v>
      </c>
      <c r="G9" s="51" t="s">
        <v>35</v>
      </c>
    </row>
    <row r="10" spans="1:7" ht="33.6" customHeight="1" x14ac:dyDescent="0.25">
      <c r="A10" s="46"/>
      <c r="B10" s="77" t="s">
        <v>36</v>
      </c>
      <c r="C10" s="49" t="s">
        <v>37</v>
      </c>
      <c r="D10" s="49">
        <v>4</v>
      </c>
      <c r="E10" s="49" t="s">
        <v>38</v>
      </c>
      <c r="F10" s="50" t="s">
        <v>39</v>
      </c>
      <c r="G10" s="51" t="s">
        <v>40</v>
      </c>
    </row>
    <row r="11" spans="1:7" ht="45" customHeight="1" x14ac:dyDescent="0.25">
      <c r="A11" s="46"/>
      <c r="B11" s="77" t="s">
        <v>41</v>
      </c>
      <c r="C11" s="49" t="s">
        <v>42</v>
      </c>
      <c r="D11" s="49">
        <v>5</v>
      </c>
      <c r="E11" s="49" t="s">
        <v>43</v>
      </c>
      <c r="F11" s="50" t="s">
        <v>44</v>
      </c>
      <c r="G11" s="52" t="s">
        <v>221</v>
      </c>
    </row>
    <row r="12" spans="1:7" ht="18" customHeight="1" x14ac:dyDescent="0.25">
      <c r="A12" s="46"/>
      <c r="B12" s="77" t="s">
        <v>45</v>
      </c>
      <c r="C12" s="49" t="s">
        <v>46</v>
      </c>
      <c r="D12" s="49">
        <v>4</v>
      </c>
      <c r="E12" s="49" t="s">
        <v>47</v>
      </c>
      <c r="F12" s="50" t="s">
        <v>48</v>
      </c>
      <c r="G12" s="52" t="s">
        <v>209</v>
      </c>
    </row>
    <row r="13" spans="1:7" ht="98.4" customHeight="1" x14ac:dyDescent="0.25">
      <c r="A13" s="46"/>
      <c r="B13" s="78" t="s">
        <v>49</v>
      </c>
      <c r="C13" s="53" t="s">
        <v>50</v>
      </c>
      <c r="D13" s="53">
        <v>3</v>
      </c>
      <c r="E13" s="53" t="s">
        <v>51</v>
      </c>
      <c r="F13" s="54" t="s">
        <v>52</v>
      </c>
      <c r="G13" s="51" t="s">
        <v>53</v>
      </c>
    </row>
    <row r="14" spans="1:7" ht="15.75" customHeight="1" x14ac:dyDescent="0.25">
      <c r="A14" s="46"/>
      <c r="B14" s="51"/>
      <c r="C14" s="51"/>
      <c r="D14" s="79">
        <f>AVERAGE(D9:D13)</f>
        <v>4.2</v>
      </c>
      <c r="E14" s="51"/>
      <c r="F14" s="51"/>
      <c r="G14" s="51"/>
    </row>
    <row r="15" spans="1:7" ht="15.75" customHeight="1" x14ac:dyDescent="0.25">
      <c r="A15" s="46"/>
      <c r="B15" s="51"/>
      <c r="C15" s="51"/>
      <c r="D15" s="51"/>
      <c r="E15" s="51"/>
      <c r="F15" s="51"/>
      <c r="G15" s="51"/>
    </row>
    <row r="16" spans="1:7" ht="15.75" customHeight="1" x14ac:dyDescent="0.25">
      <c r="A16" s="46" t="s">
        <v>54</v>
      </c>
      <c r="B16" s="55"/>
      <c r="C16" s="47" t="s">
        <v>55</v>
      </c>
      <c r="D16" s="47" t="s">
        <v>27</v>
      </c>
      <c r="E16" s="47" t="s">
        <v>56</v>
      </c>
      <c r="F16" s="48" t="s">
        <v>29</v>
      </c>
      <c r="G16" s="51"/>
    </row>
    <row r="17" spans="1:26" ht="31.2" x14ac:dyDescent="0.25">
      <c r="A17" s="46"/>
      <c r="B17" s="56" t="s">
        <v>57</v>
      </c>
      <c r="C17" s="49" t="s">
        <v>58</v>
      </c>
      <c r="D17" s="49">
        <v>5</v>
      </c>
      <c r="E17" s="49" t="s">
        <v>59</v>
      </c>
      <c r="F17" s="50" t="s">
        <v>60</v>
      </c>
      <c r="G17" s="51" t="s">
        <v>61</v>
      </c>
    </row>
    <row r="18" spans="1:26" ht="31.2" x14ac:dyDescent="0.25">
      <c r="A18" s="46"/>
      <c r="B18" s="56" t="s">
        <v>62</v>
      </c>
      <c r="C18" s="49" t="s">
        <v>63</v>
      </c>
      <c r="D18" s="49">
        <v>4</v>
      </c>
      <c r="E18" s="49" t="s">
        <v>64</v>
      </c>
      <c r="F18" s="50" t="s">
        <v>65</v>
      </c>
      <c r="G18" s="51" t="s">
        <v>66</v>
      </c>
    </row>
    <row r="19" spans="1:26" ht="31.2" x14ac:dyDescent="0.25">
      <c r="A19" s="46"/>
      <c r="B19" s="57" t="s">
        <v>67</v>
      </c>
      <c r="C19" s="53" t="s">
        <v>68</v>
      </c>
      <c r="D19" s="53">
        <v>3</v>
      </c>
      <c r="E19" s="53" t="s">
        <v>69</v>
      </c>
      <c r="F19" s="54" t="s">
        <v>70</v>
      </c>
      <c r="G19" s="51" t="s">
        <v>71</v>
      </c>
    </row>
    <row r="20" spans="1:26" ht="15.75" customHeight="1" x14ac:dyDescent="0.25">
      <c r="A20" s="46"/>
      <c r="B20" s="51"/>
      <c r="C20" s="51"/>
      <c r="D20" s="51">
        <f>AVERAGE(D17:D19)</f>
        <v>4</v>
      </c>
      <c r="E20" s="51"/>
      <c r="F20" s="51"/>
      <c r="G20" s="51"/>
    </row>
    <row r="21" spans="1:26" ht="15.75" customHeight="1" x14ac:dyDescent="0.25">
      <c r="A21" s="46"/>
      <c r="B21" s="51"/>
      <c r="C21" s="51"/>
      <c r="D21" s="51"/>
      <c r="E21" s="51"/>
      <c r="F21" s="51"/>
      <c r="G21" s="51"/>
    </row>
    <row r="22" spans="1:26" ht="15.75" customHeight="1" x14ac:dyDescent="0.25">
      <c r="A22" s="46" t="s">
        <v>72</v>
      </c>
      <c r="B22" s="51"/>
      <c r="C22" s="51"/>
      <c r="D22" s="51">
        <f>(D20+D14)/2</f>
        <v>4.0999999999999996</v>
      </c>
      <c r="E22" s="51"/>
      <c r="F22" s="51"/>
      <c r="G22" s="51"/>
    </row>
    <row r="23" spans="1:26" ht="17.399999999999999" x14ac:dyDescent="0.25">
      <c r="A23" s="46"/>
      <c r="B23" s="51"/>
      <c r="C23" s="51"/>
      <c r="D23" s="51"/>
      <c r="E23" s="51"/>
      <c r="F23" s="51"/>
      <c r="G23" s="51"/>
    </row>
    <row r="24" spans="1:26" ht="17.399999999999999" x14ac:dyDescent="0.25">
      <c r="A24" s="46" t="s">
        <v>73</v>
      </c>
      <c r="B24" s="93" t="s">
        <v>74</v>
      </c>
      <c r="C24" s="94"/>
      <c r="D24" s="51" t="s">
        <v>75</v>
      </c>
      <c r="E24" s="51"/>
      <c r="F24" s="51"/>
      <c r="G24" s="51"/>
    </row>
    <row r="25" spans="1:26" ht="15" x14ac:dyDescent="0.25">
      <c r="A25" s="51"/>
      <c r="B25" s="44"/>
      <c r="C25" s="44"/>
      <c r="D25" s="51"/>
      <c r="E25" s="51"/>
      <c r="F25" s="51"/>
      <c r="G25" s="51"/>
    </row>
    <row r="26" spans="1:26" ht="15" x14ac:dyDescent="0.25">
      <c r="A26" s="51"/>
      <c r="B26" s="44"/>
      <c r="C26" s="44"/>
      <c r="D26" s="51"/>
      <c r="E26" s="51"/>
      <c r="F26" s="51"/>
      <c r="G26" s="51"/>
    </row>
    <row r="27" spans="1:26" ht="15" x14ac:dyDescent="0.25">
      <c r="A27" s="51"/>
      <c r="B27" s="44"/>
      <c r="C27" s="44"/>
      <c r="D27" s="51"/>
      <c r="E27" s="51"/>
      <c r="F27" s="51"/>
      <c r="G27" s="51"/>
    </row>
    <row r="28" spans="1:26" ht="30" x14ac:dyDescent="0.25">
      <c r="A28" s="51"/>
      <c r="B28" s="44"/>
      <c r="C28" s="44" t="s">
        <v>76</v>
      </c>
      <c r="D28" s="51"/>
      <c r="E28" s="51"/>
      <c r="F28" s="51"/>
      <c r="G28" s="51"/>
    </row>
    <row r="29" spans="1:26" ht="13.2" x14ac:dyDescent="0.25">
      <c r="A29" s="51"/>
      <c r="B29" s="51"/>
      <c r="C29" s="51"/>
      <c r="D29" s="51"/>
      <c r="E29" s="51"/>
      <c r="F29" s="51"/>
      <c r="G29" s="51"/>
    </row>
    <row r="30" spans="1:26" ht="13.2" x14ac:dyDescent="0.25">
      <c r="A30" s="80"/>
      <c r="B30" s="80"/>
      <c r="C30" s="80"/>
      <c r="D30" s="80"/>
      <c r="E30" s="80"/>
      <c r="F30" s="80"/>
      <c r="G30" s="80"/>
      <c r="H30" s="81"/>
      <c r="I30" s="81"/>
      <c r="J30" s="81"/>
      <c r="K30" s="81"/>
      <c r="L30" s="81"/>
      <c r="M30" s="81"/>
      <c r="N30" s="81"/>
      <c r="O30" s="81"/>
      <c r="P30" s="81"/>
      <c r="Q30" s="81"/>
      <c r="R30" s="81"/>
      <c r="S30" s="81"/>
      <c r="T30" s="81"/>
      <c r="U30" s="81"/>
      <c r="V30" s="81"/>
      <c r="W30" s="81"/>
      <c r="X30" s="81"/>
      <c r="Y30" s="81"/>
      <c r="Z30" s="81"/>
    </row>
    <row r="31" spans="1:26" ht="13.2" x14ac:dyDescent="0.25">
      <c r="A31" s="51"/>
      <c r="B31" s="51"/>
      <c r="C31" s="51"/>
      <c r="D31" s="51"/>
      <c r="E31" s="51"/>
      <c r="F31" s="51"/>
      <c r="G31" s="51"/>
    </row>
    <row r="32" spans="1:26" ht="17.399999999999999" x14ac:dyDescent="0.25">
      <c r="A32" s="46" t="s">
        <v>22</v>
      </c>
      <c r="B32" s="97" t="s">
        <v>14</v>
      </c>
      <c r="C32" s="94"/>
      <c r="D32" s="94"/>
      <c r="E32" s="51"/>
      <c r="F32" s="51"/>
      <c r="G32" s="51"/>
    </row>
    <row r="33" spans="1:7" ht="17.399999999999999" x14ac:dyDescent="0.25">
      <c r="A33" s="46" t="s">
        <v>23</v>
      </c>
      <c r="B33" s="96" t="s">
        <v>24</v>
      </c>
      <c r="C33" s="94"/>
      <c r="D33" s="94"/>
      <c r="E33" s="51"/>
      <c r="F33" s="51"/>
      <c r="G33" s="51"/>
    </row>
    <row r="34" spans="1:7" ht="17.399999999999999" x14ac:dyDescent="0.25">
      <c r="A34" s="46"/>
      <c r="B34" s="51"/>
      <c r="C34" s="51"/>
      <c r="D34" s="51"/>
      <c r="E34" s="51"/>
      <c r="F34" s="51"/>
      <c r="G34" s="51"/>
    </row>
    <row r="35" spans="1:7" ht="52.2" x14ac:dyDescent="0.25">
      <c r="A35" s="46" t="s">
        <v>25</v>
      </c>
      <c r="B35" s="74"/>
      <c r="C35" s="75" t="s">
        <v>77</v>
      </c>
      <c r="D35" s="47" t="s">
        <v>27</v>
      </c>
      <c r="E35" s="47" t="s">
        <v>28</v>
      </c>
      <c r="F35" s="48" t="s">
        <v>29</v>
      </c>
      <c r="G35" s="76"/>
    </row>
    <row r="36" spans="1:7" ht="30" x14ac:dyDescent="0.25">
      <c r="A36" s="46"/>
      <c r="B36" s="77" t="s">
        <v>31</v>
      </c>
      <c r="C36" s="49" t="s">
        <v>78</v>
      </c>
      <c r="D36" s="49">
        <v>5</v>
      </c>
      <c r="E36" s="49" t="s">
        <v>79</v>
      </c>
      <c r="F36" s="50" t="s">
        <v>34</v>
      </c>
      <c r="G36" s="51" t="s">
        <v>224</v>
      </c>
    </row>
    <row r="37" spans="1:7" ht="45" x14ac:dyDescent="0.25">
      <c r="A37" s="46"/>
      <c r="B37" s="77" t="s">
        <v>36</v>
      </c>
      <c r="C37" s="49" t="s">
        <v>80</v>
      </c>
      <c r="D37" s="49">
        <v>3</v>
      </c>
      <c r="E37" s="49" t="s">
        <v>81</v>
      </c>
      <c r="F37" s="50" t="s">
        <v>82</v>
      </c>
      <c r="G37" s="51" t="s">
        <v>225</v>
      </c>
    </row>
    <row r="38" spans="1:7" ht="45" x14ac:dyDescent="0.25">
      <c r="A38" s="46"/>
      <c r="B38" s="77" t="s">
        <v>41</v>
      </c>
      <c r="C38" s="49" t="s">
        <v>83</v>
      </c>
      <c r="D38" s="49">
        <v>4</v>
      </c>
      <c r="E38" s="49" t="s">
        <v>84</v>
      </c>
      <c r="F38" s="50" t="s">
        <v>44</v>
      </c>
      <c r="G38" s="51" t="s">
        <v>208</v>
      </c>
    </row>
    <row r="39" spans="1:7" ht="17.399999999999999" x14ac:dyDescent="0.25">
      <c r="A39" s="46"/>
      <c r="B39" s="77" t="s">
        <v>45</v>
      </c>
      <c r="C39" s="49" t="s">
        <v>46</v>
      </c>
      <c r="D39" s="49">
        <v>4</v>
      </c>
      <c r="E39" s="49" t="s">
        <v>85</v>
      </c>
      <c r="F39" s="50" t="s">
        <v>86</v>
      </c>
      <c r="G39" s="51" t="s">
        <v>210</v>
      </c>
    </row>
    <row r="40" spans="1:7" ht="30" x14ac:dyDescent="0.25">
      <c r="A40" s="46"/>
      <c r="B40" s="78" t="s">
        <v>49</v>
      </c>
      <c r="C40" s="53" t="s">
        <v>87</v>
      </c>
      <c r="D40" s="53">
        <v>4</v>
      </c>
      <c r="E40" s="53" t="s">
        <v>88</v>
      </c>
      <c r="F40" s="54" t="s">
        <v>89</v>
      </c>
      <c r="G40" s="51" t="s">
        <v>212</v>
      </c>
    </row>
    <row r="41" spans="1:7" ht="17.399999999999999" x14ac:dyDescent="0.25">
      <c r="A41" s="46"/>
      <c r="B41" s="51"/>
      <c r="C41" s="51"/>
      <c r="D41" s="79">
        <f>AVERAGE(D36:D40)</f>
        <v>4</v>
      </c>
      <c r="E41" s="51"/>
      <c r="F41" s="51"/>
      <c r="G41" s="51"/>
    </row>
    <row r="42" spans="1:7" ht="17.399999999999999" x14ac:dyDescent="0.25">
      <c r="A42" s="46"/>
      <c r="B42" s="51"/>
      <c r="C42" s="51"/>
      <c r="D42" s="51"/>
      <c r="E42" s="51"/>
      <c r="F42" s="51"/>
      <c r="G42" s="51"/>
    </row>
    <row r="43" spans="1:7" ht="69.599999999999994" x14ac:dyDescent="0.25">
      <c r="A43" s="46" t="s">
        <v>54</v>
      </c>
      <c r="B43" s="55"/>
      <c r="C43" s="47" t="s">
        <v>90</v>
      </c>
      <c r="D43" s="47" t="s">
        <v>27</v>
      </c>
      <c r="E43" s="47" t="s">
        <v>56</v>
      </c>
      <c r="F43" s="48" t="s">
        <v>29</v>
      </c>
      <c r="G43" s="51"/>
    </row>
    <row r="44" spans="1:7" ht="31.2" x14ac:dyDescent="0.25">
      <c r="A44" s="46"/>
      <c r="B44" s="56" t="s">
        <v>57</v>
      </c>
      <c r="C44" s="49" t="s">
        <v>91</v>
      </c>
      <c r="D44" s="49">
        <v>5</v>
      </c>
      <c r="E44" s="49" t="s">
        <v>59</v>
      </c>
      <c r="F44" s="50" t="s">
        <v>60</v>
      </c>
      <c r="G44" s="51" t="s">
        <v>61</v>
      </c>
    </row>
    <row r="45" spans="1:7" ht="31.2" x14ac:dyDescent="0.25">
      <c r="A45" s="46"/>
      <c r="B45" s="56" t="s">
        <v>62</v>
      </c>
      <c r="C45" s="49" t="s">
        <v>92</v>
      </c>
      <c r="D45" s="49">
        <v>4</v>
      </c>
      <c r="E45" s="49" t="s">
        <v>64</v>
      </c>
      <c r="F45" s="50" t="s">
        <v>65</v>
      </c>
      <c r="G45" s="51" t="s">
        <v>66</v>
      </c>
    </row>
    <row r="46" spans="1:7" ht="31.8" thickBot="1" x14ac:dyDescent="0.3">
      <c r="A46" s="46"/>
      <c r="B46" s="57" t="s">
        <v>67</v>
      </c>
      <c r="C46" s="53" t="s">
        <v>93</v>
      </c>
      <c r="D46" s="53">
        <v>3</v>
      </c>
      <c r="E46" s="53" t="s">
        <v>69</v>
      </c>
      <c r="F46" s="54" t="s">
        <v>94</v>
      </c>
      <c r="G46" s="51" t="s">
        <v>71</v>
      </c>
    </row>
    <row r="47" spans="1:7" ht="17.399999999999999" x14ac:dyDescent="0.25">
      <c r="A47" s="46"/>
      <c r="B47" s="51"/>
      <c r="C47" s="51"/>
      <c r="D47" s="51">
        <f>AVERAGE(D44:D46)</f>
        <v>4</v>
      </c>
      <c r="E47" s="51"/>
      <c r="F47" s="51"/>
      <c r="G47" s="51"/>
    </row>
    <row r="48" spans="1:7" ht="17.399999999999999" x14ac:dyDescent="0.25">
      <c r="A48" s="46"/>
      <c r="B48" s="51"/>
      <c r="C48" s="51"/>
      <c r="D48" s="51"/>
      <c r="E48" s="51"/>
      <c r="F48" s="51"/>
      <c r="G48" s="51"/>
    </row>
    <row r="49" spans="1:7" ht="34.799999999999997" x14ac:dyDescent="0.25">
      <c r="A49" s="46" t="s">
        <v>72</v>
      </c>
      <c r="B49" s="51"/>
      <c r="C49" s="51"/>
      <c r="D49" s="51">
        <f>(D47+D41)/2</f>
        <v>4</v>
      </c>
      <c r="E49" s="51"/>
      <c r="F49" s="51"/>
      <c r="G49" s="51"/>
    </row>
    <row r="50" spans="1:7" ht="17.399999999999999" x14ac:dyDescent="0.25">
      <c r="A50" s="46"/>
      <c r="B50" s="51"/>
      <c r="C50" s="51"/>
      <c r="D50" s="51"/>
      <c r="E50" s="51"/>
      <c r="F50" s="51"/>
      <c r="G50" s="51"/>
    </row>
    <row r="51" spans="1:7" ht="17.399999999999999" x14ac:dyDescent="0.25">
      <c r="A51" s="46" t="s">
        <v>73</v>
      </c>
      <c r="B51" s="93" t="s">
        <v>74</v>
      </c>
      <c r="C51" s="94"/>
      <c r="D51" s="51" t="s">
        <v>75</v>
      </c>
      <c r="E51" s="51"/>
      <c r="F51" s="51"/>
      <c r="G51" s="51"/>
    </row>
    <row r="52" spans="1:7" ht="15" x14ac:dyDescent="0.25">
      <c r="A52" s="51"/>
      <c r="B52" s="44"/>
      <c r="C52" s="44"/>
      <c r="D52" s="51"/>
      <c r="E52" s="51"/>
      <c r="F52" s="51"/>
      <c r="G52" s="51"/>
    </row>
    <row r="53" spans="1:7" ht="15" x14ac:dyDescent="0.25">
      <c r="A53" s="51"/>
      <c r="B53" s="44"/>
      <c r="C53" s="44"/>
      <c r="D53" s="51"/>
      <c r="E53" s="51"/>
      <c r="F53" s="51"/>
      <c r="G53" s="51"/>
    </row>
    <row r="54" spans="1:7" ht="15" x14ac:dyDescent="0.25">
      <c r="A54" s="51"/>
      <c r="B54" s="44"/>
      <c r="C54" s="44"/>
      <c r="D54" s="51"/>
      <c r="E54" s="51"/>
      <c r="F54" s="51"/>
      <c r="G54" s="51"/>
    </row>
    <row r="55" spans="1:7" ht="30" x14ac:dyDescent="0.25">
      <c r="A55" s="51"/>
      <c r="B55" s="44"/>
      <c r="C55" s="44" t="s">
        <v>76</v>
      </c>
      <c r="D55" s="51"/>
      <c r="E55" s="51"/>
      <c r="F55" s="51"/>
      <c r="G55" s="51"/>
    </row>
    <row r="57" spans="1:7" ht="13.2" x14ac:dyDescent="0.25">
      <c r="A57" s="80"/>
      <c r="B57" s="80"/>
      <c r="C57" s="80"/>
      <c r="D57" s="80"/>
      <c r="E57" s="80"/>
      <c r="F57" s="80"/>
      <c r="G57" s="80"/>
    </row>
    <row r="58" spans="1:7" ht="13.2" x14ac:dyDescent="0.25">
      <c r="A58" s="51"/>
      <c r="B58" s="51"/>
      <c r="C58" s="51"/>
      <c r="D58" s="51"/>
      <c r="E58" s="51"/>
      <c r="F58" s="51"/>
      <c r="G58" s="51"/>
    </row>
    <row r="59" spans="1:7" ht="17.399999999999999" x14ac:dyDescent="0.25">
      <c r="A59" s="46" t="s">
        <v>22</v>
      </c>
      <c r="B59" s="97" t="s">
        <v>16</v>
      </c>
      <c r="C59" s="94"/>
      <c r="D59" s="94"/>
      <c r="E59" s="51"/>
      <c r="F59" s="51"/>
      <c r="G59" s="51"/>
    </row>
    <row r="60" spans="1:7" ht="17.399999999999999" x14ac:dyDescent="0.25">
      <c r="A60" s="46" t="s">
        <v>23</v>
      </c>
      <c r="B60" s="96" t="s">
        <v>24</v>
      </c>
      <c r="C60" s="94"/>
      <c r="D60" s="94"/>
      <c r="E60" s="51"/>
      <c r="F60" s="51"/>
      <c r="G60" s="51"/>
    </row>
    <row r="61" spans="1:7" ht="17.399999999999999" x14ac:dyDescent="0.25">
      <c r="A61" s="46"/>
      <c r="B61" s="51"/>
      <c r="C61" s="51"/>
      <c r="D61" s="51"/>
      <c r="E61" s="51"/>
      <c r="F61" s="51"/>
      <c r="G61" s="51"/>
    </row>
    <row r="62" spans="1:7" ht="52.2" x14ac:dyDescent="0.25">
      <c r="A62" s="46" t="s">
        <v>25</v>
      </c>
      <c r="B62" s="64"/>
      <c r="C62" s="65" t="s">
        <v>95</v>
      </c>
      <c r="D62" s="65" t="s">
        <v>27</v>
      </c>
      <c r="E62" s="65" t="s">
        <v>28</v>
      </c>
      <c r="F62" s="65" t="s">
        <v>29</v>
      </c>
      <c r="G62" s="82" t="s">
        <v>30</v>
      </c>
    </row>
    <row r="63" spans="1:7" ht="30" x14ac:dyDescent="0.25">
      <c r="A63" s="46"/>
      <c r="B63" s="65" t="s">
        <v>31</v>
      </c>
      <c r="C63" s="68" t="s">
        <v>96</v>
      </c>
      <c r="D63" s="68">
        <v>4</v>
      </c>
      <c r="E63" s="68" t="s">
        <v>97</v>
      </c>
      <c r="F63" s="68" t="s">
        <v>34</v>
      </c>
      <c r="G63" s="64" t="s">
        <v>218</v>
      </c>
    </row>
    <row r="64" spans="1:7" ht="45" x14ac:dyDescent="0.25">
      <c r="A64" s="46"/>
      <c r="B64" s="65" t="s">
        <v>36</v>
      </c>
      <c r="C64" s="68" t="s">
        <v>98</v>
      </c>
      <c r="D64" s="68">
        <v>3</v>
      </c>
      <c r="E64" s="68" t="s">
        <v>99</v>
      </c>
      <c r="F64" s="68" t="s">
        <v>100</v>
      </c>
      <c r="G64" s="64" t="s">
        <v>219</v>
      </c>
    </row>
    <row r="65" spans="1:7" ht="45" x14ac:dyDescent="0.25">
      <c r="A65" s="46"/>
      <c r="B65" s="65" t="s">
        <v>41</v>
      </c>
      <c r="C65" s="68" t="s">
        <v>101</v>
      </c>
      <c r="D65" s="68">
        <v>4</v>
      </c>
      <c r="E65" s="68" t="s">
        <v>102</v>
      </c>
      <c r="F65" s="68" t="s">
        <v>44</v>
      </c>
      <c r="G65" s="64" t="s">
        <v>222</v>
      </c>
    </row>
    <row r="66" spans="1:7" ht="17.399999999999999" x14ac:dyDescent="0.25">
      <c r="A66" s="46"/>
      <c r="B66" s="65" t="s">
        <v>45</v>
      </c>
      <c r="C66" s="68" t="s">
        <v>46</v>
      </c>
      <c r="D66" s="68">
        <v>4</v>
      </c>
      <c r="E66" s="68" t="s">
        <v>103</v>
      </c>
      <c r="F66" s="68" t="s">
        <v>104</v>
      </c>
      <c r="G66" s="64" t="s">
        <v>210</v>
      </c>
    </row>
    <row r="67" spans="1:7" ht="30" x14ac:dyDescent="0.25">
      <c r="A67" s="46"/>
      <c r="B67" s="65" t="s">
        <v>49</v>
      </c>
      <c r="C67" s="68" t="s">
        <v>105</v>
      </c>
      <c r="D67" s="68">
        <v>3</v>
      </c>
      <c r="E67" s="68" t="s">
        <v>106</v>
      </c>
      <c r="F67" s="68" t="s">
        <v>107</v>
      </c>
      <c r="G67" s="73" t="s">
        <v>217</v>
      </c>
    </row>
    <row r="68" spans="1:7" ht="17.399999999999999" x14ac:dyDescent="0.25">
      <c r="A68" s="46"/>
      <c r="B68" s="51"/>
      <c r="C68" s="51"/>
      <c r="D68" s="79">
        <f>AVERAGE(D63:D67)</f>
        <v>3.6</v>
      </c>
      <c r="E68" s="51"/>
      <c r="F68" s="51"/>
      <c r="G68" s="51"/>
    </row>
    <row r="69" spans="1:7" ht="17.399999999999999" x14ac:dyDescent="0.25">
      <c r="A69" s="46"/>
      <c r="B69" s="51"/>
      <c r="C69" s="51"/>
      <c r="D69" s="51"/>
      <c r="E69" s="51"/>
      <c r="F69" s="51"/>
      <c r="G69" s="51"/>
    </row>
    <row r="70" spans="1:7" ht="69.599999999999994" x14ac:dyDescent="0.25">
      <c r="A70" s="46" t="s">
        <v>54</v>
      </c>
      <c r="B70" s="64"/>
      <c r="C70" s="65" t="s">
        <v>108</v>
      </c>
      <c r="D70" s="65" t="s">
        <v>27</v>
      </c>
      <c r="E70" s="65" t="s">
        <v>56</v>
      </c>
      <c r="F70" s="65" t="s">
        <v>29</v>
      </c>
      <c r="G70" s="64"/>
    </row>
    <row r="71" spans="1:7" ht="31.2" x14ac:dyDescent="0.25">
      <c r="A71" s="46"/>
      <c r="B71" s="65" t="s">
        <v>57</v>
      </c>
      <c r="C71" s="68" t="s">
        <v>109</v>
      </c>
      <c r="D71" s="68">
        <v>5</v>
      </c>
      <c r="E71" s="68" t="s">
        <v>59</v>
      </c>
      <c r="F71" s="68" t="s">
        <v>60</v>
      </c>
      <c r="G71" s="64" t="s">
        <v>61</v>
      </c>
    </row>
    <row r="72" spans="1:7" ht="31.2" x14ac:dyDescent="0.25">
      <c r="A72" s="46"/>
      <c r="B72" s="65" t="s">
        <v>62</v>
      </c>
      <c r="C72" s="68" t="s">
        <v>110</v>
      </c>
      <c r="D72" s="68">
        <v>4</v>
      </c>
      <c r="E72" s="68" t="s">
        <v>64</v>
      </c>
      <c r="F72" s="68" t="s">
        <v>65</v>
      </c>
      <c r="G72" s="64" t="s">
        <v>66</v>
      </c>
    </row>
    <row r="73" spans="1:7" ht="31.2" x14ac:dyDescent="0.25">
      <c r="A73" s="46"/>
      <c r="B73" s="65" t="s">
        <v>67</v>
      </c>
      <c r="C73" s="68" t="s">
        <v>111</v>
      </c>
      <c r="D73" s="68">
        <v>3</v>
      </c>
      <c r="E73" s="68" t="s">
        <v>69</v>
      </c>
      <c r="F73" s="68" t="s">
        <v>112</v>
      </c>
      <c r="G73" s="64" t="s">
        <v>71</v>
      </c>
    </row>
    <row r="74" spans="1:7" ht="17.399999999999999" x14ac:dyDescent="0.25">
      <c r="A74" s="46"/>
      <c r="B74" s="51"/>
      <c r="C74" s="51"/>
      <c r="D74" s="51">
        <f>AVERAGE(D71:D73)</f>
        <v>4</v>
      </c>
      <c r="E74" s="51"/>
      <c r="F74" s="51"/>
      <c r="G74" s="51"/>
    </row>
    <row r="75" spans="1:7" ht="17.399999999999999" x14ac:dyDescent="0.25">
      <c r="A75" s="46"/>
      <c r="B75" s="51"/>
      <c r="C75" s="51"/>
      <c r="D75" s="51"/>
      <c r="E75" s="51"/>
      <c r="F75" s="51"/>
      <c r="G75" s="51"/>
    </row>
    <row r="76" spans="1:7" ht="34.799999999999997" x14ac:dyDescent="0.25">
      <c r="A76" s="46" t="s">
        <v>72</v>
      </c>
      <c r="B76" s="51"/>
      <c r="C76" s="51"/>
      <c r="D76" s="51">
        <f>(D74+D68)/2</f>
        <v>3.8</v>
      </c>
      <c r="E76" s="51"/>
      <c r="F76" s="51"/>
      <c r="G76" s="51"/>
    </row>
    <row r="77" spans="1:7" ht="17.399999999999999" x14ac:dyDescent="0.25">
      <c r="A77" s="46"/>
      <c r="B77" s="51"/>
      <c r="C77" s="51"/>
      <c r="D77" s="51"/>
      <c r="E77" s="51"/>
      <c r="F77" s="51"/>
      <c r="G77" s="51"/>
    </row>
    <row r="78" spans="1:7" ht="17.399999999999999" x14ac:dyDescent="0.25">
      <c r="A78" s="46" t="s">
        <v>73</v>
      </c>
      <c r="B78" s="93" t="s">
        <v>74</v>
      </c>
      <c r="C78" s="94"/>
      <c r="D78" s="51" t="s">
        <v>75</v>
      </c>
      <c r="E78" s="51"/>
      <c r="F78" s="51"/>
      <c r="G78" s="51"/>
    </row>
    <row r="79" spans="1:7" ht="15" x14ac:dyDescent="0.25">
      <c r="A79" s="51"/>
      <c r="B79" s="44"/>
      <c r="C79" s="44"/>
      <c r="D79" s="51"/>
      <c r="E79" s="51"/>
      <c r="F79" s="51"/>
      <c r="G79" s="51"/>
    </row>
    <row r="80" spans="1:7" ht="15" x14ac:dyDescent="0.25">
      <c r="A80" s="51"/>
      <c r="B80" s="44"/>
      <c r="C80" s="44"/>
      <c r="D80" s="51"/>
      <c r="E80" s="51"/>
      <c r="F80" s="51"/>
      <c r="G80" s="51"/>
    </row>
    <row r="81" spans="1:7" ht="15" x14ac:dyDescent="0.25">
      <c r="A81" s="51"/>
      <c r="B81" s="44"/>
      <c r="C81" s="44"/>
      <c r="D81" s="51"/>
      <c r="E81" s="51"/>
      <c r="F81" s="51"/>
      <c r="G81" s="51"/>
    </row>
    <row r="82" spans="1:7" ht="30" x14ac:dyDescent="0.25">
      <c r="A82" s="51"/>
      <c r="B82" s="44"/>
      <c r="C82" s="44" t="s">
        <v>76</v>
      </c>
      <c r="D82" s="51"/>
      <c r="E82" s="51"/>
      <c r="F82" s="51"/>
      <c r="G82" s="51"/>
    </row>
    <row r="84" spans="1:7" ht="13.2" x14ac:dyDescent="0.25">
      <c r="A84" s="80"/>
      <c r="B84" s="80"/>
      <c r="C84" s="80"/>
      <c r="D84" s="80"/>
      <c r="E84" s="80"/>
      <c r="F84" s="80"/>
      <c r="G84" s="80"/>
    </row>
    <row r="85" spans="1:7" ht="13.2" x14ac:dyDescent="0.25">
      <c r="A85" s="51"/>
      <c r="B85" s="51"/>
      <c r="C85" s="51"/>
      <c r="D85" s="51"/>
      <c r="E85" s="51"/>
      <c r="F85" s="51"/>
      <c r="G85" s="51"/>
    </row>
    <row r="86" spans="1:7" ht="17.399999999999999" x14ac:dyDescent="0.25">
      <c r="A86" s="46" t="s">
        <v>22</v>
      </c>
      <c r="B86" s="95" t="s">
        <v>206</v>
      </c>
      <c r="C86" s="94"/>
      <c r="D86" s="94"/>
      <c r="E86" s="51"/>
      <c r="F86" s="51"/>
      <c r="G86" s="51"/>
    </row>
    <row r="87" spans="1:7" ht="17.399999999999999" x14ac:dyDescent="0.25">
      <c r="A87" s="46" t="s">
        <v>23</v>
      </c>
      <c r="B87" s="96" t="s">
        <v>24</v>
      </c>
      <c r="C87" s="94"/>
      <c r="D87" s="94"/>
      <c r="E87" s="51"/>
      <c r="F87" s="51"/>
      <c r="G87" s="51"/>
    </row>
    <row r="88" spans="1:7" ht="17.399999999999999" x14ac:dyDescent="0.25">
      <c r="A88" s="46"/>
      <c r="B88" s="51"/>
      <c r="C88" s="51"/>
      <c r="D88" s="51"/>
      <c r="E88" s="51"/>
      <c r="F88" s="51"/>
      <c r="G88" s="51"/>
    </row>
    <row r="89" spans="1:7" ht="52.2" x14ac:dyDescent="0.25">
      <c r="A89" s="46" t="s">
        <v>25</v>
      </c>
      <c r="B89" s="64"/>
      <c r="C89" s="65" t="s">
        <v>26</v>
      </c>
      <c r="D89" s="65" t="s">
        <v>27</v>
      </c>
      <c r="E89" s="65" t="s">
        <v>28</v>
      </c>
      <c r="F89" s="65" t="s">
        <v>29</v>
      </c>
      <c r="G89" s="82" t="s">
        <v>30</v>
      </c>
    </row>
    <row r="90" spans="1:7" ht="30" x14ac:dyDescent="0.25">
      <c r="A90" s="46"/>
      <c r="B90" s="65" t="s">
        <v>31</v>
      </c>
      <c r="C90" s="68" t="s">
        <v>32</v>
      </c>
      <c r="D90" s="68">
        <v>5</v>
      </c>
      <c r="E90" s="68" t="s">
        <v>33</v>
      </c>
      <c r="F90" s="68" t="s">
        <v>34</v>
      </c>
      <c r="G90" s="64" t="s">
        <v>226</v>
      </c>
    </row>
    <row r="91" spans="1:7" ht="45" x14ac:dyDescent="0.25">
      <c r="A91" s="46"/>
      <c r="B91" s="65" t="s">
        <v>36</v>
      </c>
      <c r="C91" s="68" t="s">
        <v>37</v>
      </c>
      <c r="D91" s="68">
        <v>3</v>
      </c>
      <c r="E91" s="68" t="s">
        <v>38</v>
      </c>
      <c r="F91" s="68" t="s">
        <v>39</v>
      </c>
      <c r="G91" s="64" t="s">
        <v>228</v>
      </c>
    </row>
    <row r="92" spans="1:7" ht="45" x14ac:dyDescent="0.25">
      <c r="A92" s="46"/>
      <c r="B92" s="65" t="s">
        <v>41</v>
      </c>
      <c r="C92" s="68" t="s">
        <v>42</v>
      </c>
      <c r="D92" s="68">
        <v>4</v>
      </c>
      <c r="E92" s="68" t="s">
        <v>43</v>
      </c>
      <c r="F92" s="68" t="s">
        <v>44</v>
      </c>
      <c r="G92" s="71" t="s">
        <v>227</v>
      </c>
    </row>
    <row r="93" spans="1:7" ht="17.399999999999999" x14ac:dyDescent="0.25">
      <c r="A93" s="46"/>
      <c r="B93" s="65" t="s">
        <v>45</v>
      </c>
      <c r="C93" s="68" t="s">
        <v>46</v>
      </c>
      <c r="D93" s="68">
        <v>4</v>
      </c>
      <c r="E93" s="68" t="s">
        <v>47</v>
      </c>
      <c r="F93" s="68" t="s">
        <v>48</v>
      </c>
      <c r="G93" s="71" t="s">
        <v>209</v>
      </c>
    </row>
    <row r="94" spans="1:7" ht="30" x14ac:dyDescent="0.25">
      <c r="A94" s="46"/>
      <c r="B94" s="65" t="s">
        <v>49</v>
      </c>
      <c r="C94" s="68" t="s">
        <v>87</v>
      </c>
      <c r="D94" s="68">
        <v>3</v>
      </c>
      <c r="E94" s="68" t="s">
        <v>51</v>
      </c>
      <c r="F94" s="72" t="s">
        <v>215</v>
      </c>
      <c r="G94" s="64" t="s">
        <v>53</v>
      </c>
    </row>
    <row r="95" spans="1:7" ht="17.399999999999999" x14ac:dyDescent="0.25">
      <c r="A95" s="46"/>
      <c r="B95" s="51"/>
      <c r="C95" s="51"/>
      <c r="D95" s="79">
        <f>AVERAGE(D90:D94)</f>
        <v>3.8</v>
      </c>
      <c r="E95" s="51"/>
      <c r="F95" s="51"/>
      <c r="G95" s="51"/>
    </row>
    <row r="96" spans="1:7" ht="17.399999999999999" x14ac:dyDescent="0.25">
      <c r="A96" s="46"/>
      <c r="B96" s="51"/>
      <c r="C96" s="51"/>
      <c r="D96" s="51"/>
      <c r="E96" s="51"/>
      <c r="F96" s="51"/>
      <c r="G96" s="51"/>
    </row>
    <row r="97" spans="1:7" ht="69.599999999999994" x14ac:dyDescent="0.25">
      <c r="A97" s="46" t="s">
        <v>54</v>
      </c>
      <c r="B97" s="64"/>
      <c r="C97" s="65" t="s">
        <v>55</v>
      </c>
      <c r="D97" s="65" t="s">
        <v>27</v>
      </c>
      <c r="E97" s="65" t="s">
        <v>56</v>
      </c>
      <c r="F97" s="65" t="s">
        <v>29</v>
      </c>
      <c r="G97" s="64"/>
    </row>
    <row r="98" spans="1:7" ht="31.2" x14ac:dyDescent="0.25">
      <c r="A98" s="46"/>
      <c r="B98" s="65" t="s">
        <v>57</v>
      </c>
      <c r="C98" s="68" t="s">
        <v>58</v>
      </c>
      <c r="D98" s="68">
        <v>5</v>
      </c>
      <c r="E98" s="68" t="s">
        <v>59</v>
      </c>
      <c r="F98" s="68" t="s">
        <v>60</v>
      </c>
      <c r="G98" s="64" t="s">
        <v>61</v>
      </c>
    </row>
    <row r="99" spans="1:7" ht="31.2" x14ac:dyDescent="0.25">
      <c r="A99" s="46"/>
      <c r="B99" s="65" t="s">
        <v>62</v>
      </c>
      <c r="C99" s="68" t="s">
        <v>63</v>
      </c>
      <c r="D99" s="68">
        <v>4</v>
      </c>
      <c r="E99" s="68" t="s">
        <v>64</v>
      </c>
      <c r="F99" s="68" t="s">
        <v>65</v>
      </c>
      <c r="G99" s="64" t="s">
        <v>66</v>
      </c>
    </row>
    <row r="100" spans="1:7" ht="31.2" x14ac:dyDescent="0.25">
      <c r="A100" s="46"/>
      <c r="B100" s="65" t="s">
        <v>67</v>
      </c>
      <c r="C100" s="68" t="s">
        <v>68</v>
      </c>
      <c r="D100" s="68">
        <v>3</v>
      </c>
      <c r="E100" s="68" t="s">
        <v>69</v>
      </c>
      <c r="F100" s="68" t="s">
        <v>70</v>
      </c>
      <c r="G100" s="64" t="s">
        <v>71</v>
      </c>
    </row>
    <row r="101" spans="1:7" ht="17.399999999999999" x14ac:dyDescent="0.25">
      <c r="A101" s="46"/>
      <c r="B101" s="51"/>
      <c r="C101" s="51"/>
      <c r="D101" s="51">
        <f>AVERAGE(D98:D100)</f>
        <v>4</v>
      </c>
      <c r="E101" s="51"/>
      <c r="F101" s="51"/>
      <c r="G101" s="51"/>
    </row>
    <row r="102" spans="1:7" ht="17.399999999999999" x14ac:dyDescent="0.25">
      <c r="A102" s="46"/>
      <c r="B102" s="51"/>
      <c r="C102" s="51"/>
      <c r="D102" s="51"/>
      <c r="E102" s="51"/>
      <c r="F102" s="51"/>
      <c r="G102" s="51"/>
    </row>
    <row r="103" spans="1:7" ht="34.799999999999997" x14ac:dyDescent="0.25">
      <c r="A103" s="46" t="s">
        <v>72</v>
      </c>
      <c r="B103" s="51"/>
      <c r="C103" s="51"/>
      <c r="D103" s="51">
        <f>(D101+D95)/2</f>
        <v>3.9</v>
      </c>
      <c r="E103" s="51"/>
      <c r="F103" s="51"/>
      <c r="G103" s="51"/>
    </row>
    <row r="104" spans="1:7" ht="17.399999999999999" x14ac:dyDescent="0.25">
      <c r="A104" s="46"/>
      <c r="B104" s="51"/>
      <c r="C104" s="51"/>
      <c r="D104" s="51"/>
      <c r="E104" s="51"/>
      <c r="F104" s="51"/>
      <c r="G104" s="51"/>
    </row>
    <row r="105" spans="1:7" ht="17.399999999999999" x14ac:dyDescent="0.25">
      <c r="A105" s="46" t="s">
        <v>73</v>
      </c>
      <c r="B105" s="93" t="s">
        <v>74</v>
      </c>
      <c r="C105" s="94"/>
      <c r="D105" s="51" t="s">
        <v>75</v>
      </c>
      <c r="E105" s="51"/>
      <c r="F105" s="51"/>
      <c r="G105" s="51"/>
    </row>
    <row r="107" spans="1:7" ht="13.2" x14ac:dyDescent="0.25">
      <c r="A107" s="80"/>
      <c r="B107" s="80"/>
      <c r="C107" s="80"/>
      <c r="D107" s="80"/>
      <c r="E107" s="80"/>
      <c r="F107" s="80"/>
      <c r="G107" s="80"/>
    </row>
    <row r="108" spans="1:7" ht="13.2" x14ac:dyDescent="0.25">
      <c r="A108" s="51"/>
      <c r="B108" s="51"/>
      <c r="C108" s="51"/>
      <c r="D108" s="51"/>
      <c r="E108" s="51"/>
      <c r="F108" s="51"/>
      <c r="G108" s="51"/>
    </row>
    <row r="109" spans="1:7" ht="17.399999999999999" x14ac:dyDescent="0.25">
      <c r="A109" s="46" t="s">
        <v>22</v>
      </c>
      <c r="B109" s="95" t="s">
        <v>17</v>
      </c>
      <c r="C109" s="94"/>
      <c r="D109" s="94"/>
      <c r="E109" s="51"/>
      <c r="F109" s="51"/>
      <c r="G109" s="51"/>
    </row>
    <row r="110" spans="1:7" ht="17.399999999999999" x14ac:dyDescent="0.25">
      <c r="A110" s="46" t="s">
        <v>23</v>
      </c>
      <c r="B110" s="96" t="s">
        <v>24</v>
      </c>
      <c r="C110" s="94"/>
      <c r="D110" s="94"/>
      <c r="E110" s="51"/>
      <c r="F110" s="51"/>
      <c r="G110" s="51"/>
    </row>
    <row r="111" spans="1:7" ht="17.399999999999999" x14ac:dyDescent="0.25">
      <c r="A111" s="46"/>
      <c r="B111" s="51"/>
      <c r="C111" s="51"/>
      <c r="D111" s="51"/>
      <c r="E111" s="51"/>
      <c r="F111" s="51"/>
      <c r="G111" s="51"/>
    </row>
    <row r="112" spans="1:7" ht="52.2" x14ac:dyDescent="0.25">
      <c r="A112" s="46" t="s">
        <v>25</v>
      </c>
      <c r="B112" s="64"/>
      <c r="C112" s="65" t="s">
        <v>26</v>
      </c>
      <c r="D112" s="65" t="s">
        <v>27</v>
      </c>
      <c r="E112" s="65" t="s">
        <v>28</v>
      </c>
      <c r="F112" s="65" t="s">
        <v>29</v>
      </c>
      <c r="G112" s="82" t="s">
        <v>30</v>
      </c>
    </row>
    <row r="113" spans="1:7" ht="30" x14ac:dyDescent="0.25">
      <c r="A113" s="46"/>
      <c r="B113" s="65" t="s">
        <v>31</v>
      </c>
      <c r="C113" s="68" t="s">
        <v>32</v>
      </c>
      <c r="D113" s="68">
        <v>5</v>
      </c>
      <c r="E113" s="68" t="s">
        <v>33</v>
      </c>
      <c r="F113" s="68" t="s">
        <v>34</v>
      </c>
      <c r="G113" s="64" t="s">
        <v>213</v>
      </c>
    </row>
    <row r="114" spans="1:7" ht="45" x14ac:dyDescent="0.25">
      <c r="A114" s="46"/>
      <c r="B114" s="65" t="s">
        <v>36</v>
      </c>
      <c r="C114" s="68" t="s">
        <v>37</v>
      </c>
      <c r="D114" s="68">
        <v>4</v>
      </c>
      <c r="E114" s="68" t="s">
        <v>38</v>
      </c>
      <c r="F114" s="68" t="s">
        <v>39</v>
      </c>
      <c r="G114" s="64" t="s">
        <v>220</v>
      </c>
    </row>
    <row r="115" spans="1:7" ht="45" x14ac:dyDescent="0.25">
      <c r="A115" s="46"/>
      <c r="B115" s="65" t="s">
        <v>41</v>
      </c>
      <c r="C115" s="68" t="s">
        <v>42</v>
      </c>
      <c r="D115" s="68">
        <v>4</v>
      </c>
      <c r="E115" s="68" t="s">
        <v>43</v>
      </c>
      <c r="F115" s="68" t="s">
        <v>44</v>
      </c>
      <c r="G115" s="64" t="s">
        <v>223</v>
      </c>
    </row>
    <row r="116" spans="1:7" ht="17.399999999999999" x14ac:dyDescent="0.25">
      <c r="A116" s="46"/>
      <c r="B116" s="65" t="s">
        <v>45</v>
      </c>
      <c r="C116" s="68" t="s">
        <v>46</v>
      </c>
      <c r="D116" s="68">
        <v>4</v>
      </c>
      <c r="E116" s="68" t="s">
        <v>47</v>
      </c>
      <c r="F116" s="68" t="s">
        <v>48</v>
      </c>
      <c r="G116" s="64" t="s">
        <v>214</v>
      </c>
    </row>
    <row r="117" spans="1:7" ht="30" x14ac:dyDescent="0.25">
      <c r="A117" s="46"/>
      <c r="B117" s="65" t="s">
        <v>49</v>
      </c>
      <c r="C117" s="68" t="s">
        <v>87</v>
      </c>
      <c r="D117" s="68">
        <v>3</v>
      </c>
      <c r="E117" s="68" t="s">
        <v>51</v>
      </c>
      <c r="F117" s="68" t="s">
        <v>52</v>
      </c>
      <c r="G117" s="64" t="s">
        <v>216</v>
      </c>
    </row>
    <row r="118" spans="1:7" ht="17.399999999999999" x14ac:dyDescent="0.25">
      <c r="A118" s="46"/>
      <c r="B118" s="51"/>
      <c r="C118" s="51"/>
      <c r="D118" s="79">
        <f>AVERAGE(D113:D117)</f>
        <v>4</v>
      </c>
      <c r="E118" s="51"/>
      <c r="F118" s="51"/>
      <c r="G118" s="51"/>
    </row>
    <row r="119" spans="1:7" ht="17.399999999999999" x14ac:dyDescent="0.25">
      <c r="A119" s="46"/>
      <c r="B119" s="51"/>
      <c r="C119" s="51"/>
      <c r="D119" s="51"/>
      <c r="E119" s="51"/>
      <c r="F119" s="51"/>
      <c r="G119" s="51"/>
    </row>
    <row r="120" spans="1:7" ht="69.599999999999994" x14ac:dyDescent="0.25">
      <c r="A120" s="46" t="s">
        <v>54</v>
      </c>
      <c r="B120" s="64"/>
      <c r="C120" s="65" t="s">
        <v>55</v>
      </c>
      <c r="D120" s="65" t="s">
        <v>27</v>
      </c>
      <c r="E120" s="65" t="s">
        <v>56</v>
      </c>
      <c r="F120" s="65" t="s">
        <v>29</v>
      </c>
      <c r="G120" s="82" t="s">
        <v>30</v>
      </c>
    </row>
    <row r="121" spans="1:7" ht="31.2" x14ac:dyDescent="0.25">
      <c r="A121" s="46"/>
      <c r="B121" s="65" t="s">
        <v>57</v>
      </c>
      <c r="C121" s="68" t="s">
        <v>58</v>
      </c>
      <c r="D121" s="68">
        <v>5</v>
      </c>
      <c r="E121" s="68" t="s">
        <v>59</v>
      </c>
      <c r="F121" s="68" t="s">
        <v>60</v>
      </c>
      <c r="G121" s="64" t="s">
        <v>61</v>
      </c>
    </row>
    <row r="122" spans="1:7" ht="31.2" x14ac:dyDescent="0.25">
      <c r="A122" s="46"/>
      <c r="B122" s="65" t="s">
        <v>62</v>
      </c>
      <c r="C122" s="68" t="s">
        <v>63</v>
      </c>
      <c r="D122" s="68">
        <v>4</v>
      </c>
      <c r="E122" s="68" t="s">
        <v>64</v>
      </c>
      <c r="F122" s="68" t="s">
        <v>65</v>
      </c>
      <c r="G122" s="64" t="s">
        <v>66</v>
      </c>
    </row>
    <row r="123" spans="1:7" ht="31.2" x14ac:dyDescent="0.25">
      <c r="A123" s="46"/>
      <c r="B123" s="65" t="s">
        <v>67</v>
      </c>
      <c r="C123" s="68" t="s">
        <v>68</v>
      </c>
      <c r="D123" s="68">
        <v>3</v>
      </c>
      <c r="E123" s="68" t="s">
        <v>69</v>
      </c>
      <c r="F123" s="68" t="s">
        <v>70</v>
      </c>
      <c r="G123" s="64" t="s">
        <v>71</v>
      </c>
    </row>
    <row r="124" spans="1:7" ht="17.399999999999999" x14ac:dyDescent="0.25">
      <c r="A124" s="46"/>
      <c r="B124" s="51"/>
      <c r="C124" s="51"/>
      <c r="D124" s="51">
        <f>AVERAGE(D121:D123)</f>
        <v>4</v>
      </c>
      <c r="E124" s="51"/>
      <c r="F124" s="51"/>
      <c r="G124" s="51"/>
    </row>
    <row r="125" spans="1:7" ht="17.399999999999999" x14ac:dyDescent="0.25">
      <c r="A125" s="46"/>
      <c r="B125" s="51"/>
      <c r="C125" s="51"/>
      <c r="D125" s="51"/>
      <c r="E125" s="51"/>
      <c r="F125" s="51"/>
      <c r="G125" s="51"/>
    </row>
    <row r="126" spans="1:7" ht="34.799999999999997" x14ac:dyDescent="0.25">
      <c r="A126" s="46" t="s">
        <v>72</v>
      </c>
      <c r="B126" s="51"/>
      <c r="C126" s="51"/>
      <c r="D126" s="51">
        <f>(D124+D118)/2</f>
        <v>4</v>
      </c>
      <c r="E126" s="51"/>
      <c r="F126" s="51"/>
      <c r="G126" s="51"/>
    </row>
    <row r="127" spans="1:7" ht="17.399999999999999" x14ac:dyDescent="0.25">
      <c r="A127" s="46"/>
      <c r="B127" s="51"/>
      <c r="C127" s="51"/>
      <c r="D127" s="51"/>
      <c r="E127" s="51"/>
      <c r="F127" s="51"/>
      <c r="G127" s="51"/>
    </row>
    <row r="128" spans="1:7" ht="17.399999999999999" x14ac:dyDescent="0.25">
      <c r="A128" s="46" t="s">
        <v>73</v>
      </c>
      <c r="B128" s="93" t="s">
        <v>74</v>
      </c>
      <c r="C128" s="94"/>
      <c r="D128" s="51"/>
      <c r="E128" s="51"/>
      <c r="F128" s="51"/>
      <c r="G128" s="51"/>
    </row>
    <row r="130" spans="1:7" ht="13.2" x14ac:dyDescent="0.25">
      <c r="A130" s="80"/>
      <c r="B130" s="80"/>
      <c r="C130" s="80"/>
      <c r="D130" s="80"/>
      <c r="E130" s="80"/>
      <c r="F130" s="80"/>
      <c r="G130" s="80"/>
    </row>
    <row r="131" spans="1:7" ht="13.2" x14ac:dyDescent="0.25">
      <c r="A131" s="51"/>
      <c r="B131" s="51"/>
      <c r="C131" s="51"/>
      <c r="D131" s="51"/>
      <c r="E131" s="51"/>
      <c r="F131" s="51"/>
      <c r="G131" s="51"/>
    </row>
    <row r="132" spans="1:7" ht="17.399999999999999" x14ac:dyDescent="0.25">
      <c r="A132" s="46" t="s">
        <v>22</v>
      </c>
      <c r="B132" s="95" t="s">
        <v>19</v>
      </c>
      <c r="C132" s="94"/>
      <c r="D132" s="94"/>
      <c r="E132" s="51"/>
      <c r="F132" s="51"/>
      <c r="G132" s="51"/>
    </row>
    <row r="133" spans="1:7" ht="17.399999999999999" x14ac:dyDescent="0.25">
      <c r="A133" s="46" t="s">
        <v>23</v>
      </c>
      <c r="B133" s="96" t="s">
        <v>24</v>
      </c>
      <c r="C133" s="94"/>
      <c r="D133" s="94"/>
      <c r="E133" s="51"/>
      <c r="F133" s="51"/>
      <c r="G133" s="51"/>
    </row>
    <row r="134" spans="1:7" ht="17.399999999999999" x14ac:dyDescent="0.25">
      <c r="A134" s="46"/>
      <c r="B134" s="51"/>
      <c r="C134" s="51"/>
      <c r="D134" s="51"/>
      <c r="E134" s="51"/>
      <c r="F134" s="51"/>
      <c r="G134" s="51"/>
    </row>
    <row r="135" spans="1:7" ht="52.2" x14ac:dyDescent="0.25">
      <c r="A135" s="46" t="s">
        <v>25</v>
      </c>
      <c r="B135" s="64"/>
      <c r="C135" s="65" t="s">
        <v>26</v>
      </c>
      <c r="D135" s="65" t="s">
        <v>27</v>
      </c>
      <c r="E135" s="65" t="s">
        <v>28</v>
      </c>
      <c r="F135" s="65" t="s">
        <v>29</v>
      </c>
      <c r="G135" s="82" t="s">
        <v>30</v>
      </c>
    </row>
    <row r="136" spans="1:7" ht="30" x14ac:dyDescent="0.25">
      <c r="A136" s="46"/>
      <c r="B136" s="65" t="s">
        <v>31</v>
      </c>
      <c r="C136" s="68" t="s">
        <v>32</v>
      </c>
      <c r="D136" s="68">
        <v>5</v>
      </c>
      <c r="E136" s="68" t="s">
        <v>33</v>
      </c>
      <c r="F136" s="68" t="s">
        <v>34</v>
      </c>
      <c r="G136" s="64" t="s">
        <v>213</v>
      </c>
    </row>
    <row r="137" spans="1:7" ht="45" x14ac:dyDescent="0.25">
      <c r="A137" s="46"/>
      <c r="B137" s="65" t="s">
        <v>36</v>
      </c>
      <c r="C137" s="68" t="s">
        <v>37</v>
      </c>
      <c r="D137" s="68">
        <v>4</v>
      </c>
      <c r="E137" s="68" t="s">
        <v>38</v>
      </c>
      <c r="F137" s="68" t="s">
        <v>39</v>
      </c>
      <c r="G137" s="64" t="s">
        <v>229</v>
      </c>
    </row>
    <row r="138" spans="1:7" ht="45" x14ac:dyDescent="0.25">
      <c r="A138" s="46"/>
      <c r="B138" s="65" t="s">
        <v>41</v>
      </c>
      <c r="C138" s="68" t="s">
        <v>42</v>
      </c>
      <c r="D138" s="68">
        <v>4</v>
      </c>
      <c r="E138" s="68" t="s">
        <v>43</v>
      </c>
      <c r="F138" s="68" t="s">
        <v>44</v>
      </c>
      <c r="G138" s="71" t="s">
        <v>227</v>
      </c>
    </row>
    <row r="139" spans="1:7" ht="17.399999999999999" x14ac:dyDescent="0.25">
      <c r="A139" s="46"/>
      <c r="B139" s="65" t="s">
        <v>45</v>
      </c>
      <c r="C139" s="68" t="s">
        <v>46</v>
      </c>
      <c r="D139" s="68">
        <v>4</v>
      </c>
      <c r="E139" s="68" t="s">
        <v>47</v>
      </c>
      <c r="F139" s="68" t="s">
        <v>48</v>
      </c>
      <c r="G139" s="71" t="s">
        <v>209</v>
      </c>
    </row>
    <row r="140" spans="1:7" ht="30" x14ac:dyDescent="0.25">
      <c r="A140" s="46"/>
      <c r="B140" s="65" t="s">
        <v>49</v>
      </c>
      <c r="C140" s="68" t="s">
        <v>87</v>
      </c>
      <c r="D140" s="68">
        <v>3</v>
      </c>
      <c r="E140" s="68" t="s">
        <v>51</v>
      </c>
      <c r="F140" s="68" t="s">
        <v>52</v>
      </c>
      <c r="G140" s="64" t="s">
        <v>53</v>
      </c>
    </row>
    <row r="141" spans="1:7" ht="17.399999999999999" x14ac:dyDescent="0.25">
      <c r="A141" s="46"/>
      <c r="B141" s="51"/>
      <c r="C141" s="51"/>
      <c r="D141" s="79">
        <f>AVERAGE(D136:D140)</f>
        <v>4</v>
      </c>
      <c r="E141" s="51"/>
      <c r="F141" s="51"/>
      <c r="G141" s="51"/>
    </row>
    <row r="142" spans="1:7" ht="17.399999999999999" x14ac:dyDescent="0.25">
      <c r="A142" s="46"/>
      <c r="B142" s="51"/>
      <c r="C142" s="51"/>
      <c r="D142" s="51"/>
      <c r="E142" s="51"/>
      <c r="F142" s="51"/>
      <c r="G142" s="51"/>
    </row>
    <row r="143" spans="1:7" ht="69.599999999999994" x14ac:dyDescent="0.25">
      <c r="A143" s="46" t="s">
        <v>54</v>
      </c>
      <c r="B143" s="64"/>
      <c r="C143" s="65" t="s">
        <v>55</v>
      </c>
      <c r="D143" s="65" t="s">
        <v>27</v>
      </c>
      <c r="E143" s="65" t="s">
        <v>56</v>
      </c>
      <c r="F143" s="65" t="s">
        <v>29</v>
      </c>
      <c r="G143" s="64"/>
    </row>
    <row r="144" spans="1:7" ht="31.2" x14ac:dyDescent="0.25">
      <c r="A144" s="46"/>
      <c r="B144" s="65" t="s">
        <v>57</v>
      </c>
      <c r="C144" s="68" t="s">
        <v>58</v>
      </c>
      <c r="D144" s="68">
        <v>5</v>
      </c>
      <c r="E144" s="68" t="s">
        <v>59</v>
      </c>
      <c r="F144" s="68" t="s">
        <v>60</v>
      </c>
      <c r="G144" s="64" t="s">
        <v>61</v>
      </c>
    </row>
    <row r="145" spans="1:7" ht="31.2" x14ac:dyDescent="0.25">
      <c r="A145" s="46"/>
      <c r="B145" s="65" t="s">
        <v>62</v>
      </c>
      <c r="C145" s="68" t="s">
        <v>63</v>
      </c>
      <c r="D145" s="68">
        <v>4</v>
      </c>
      <c r="E145" s="68" t="s">
        <v>64</v>
      </c>
      <c r="F145" s="68" t="s">
        <v>65</v>
      </c>
      <c r="G145" s="64" t="s">
        <v>66</v>
      </c>
    </row>
    <row r="146" spans="1:7" ht="31.2" x14ac:dyDescent="0.25">
      <c r="A146" s="46"/>
      <c r="B146" s="65" t="s">
        <v>67</v>
      </c>
      <c r="C146" s="68" t="s">
        <v>68</v>
      </c>
      <c r="D146" s="68">
        <v>3</v>
      </c>
      <c r="E146" s="68" t="s">
        <v>69</v>
      </c>
      <c r="F146" s="68" t="s">
        <v>70</v>
      </c>
      <c r="G146" s="64" t="s">
        <v>71</v>
      </c>
    </row>
    <row r="147" spans="1:7" ht="17.399999999999999" x14ac:dyDescent="0.25">
      <c r="A147" s="46"/>
      <c r="B147" s="51"/>
      <c r="C147" s="51"/>
      <c r="D147" s="51">
        <f>AVERAGE(D144:D146)</f>
        <v>4</v>
      </c>
      <c r="E147" s="51"/>
      <c r="F147" s="51"/>
      <c r="G147" s="51"/>
    </row>
    <row r="148" spans="1:7" ht="17.399999999999999" x14ac:dyDescent="0.25">
      <c r="A148" s="46"/>
      <c r="B148" s="51"/>
      <c r="C148" s="51"/>
      <c r="D148" s="51"/>
      <c r="E148" s="51"/>
      <c r="F148" s="51"/>
      <c r="G148" s="51"/>
    </row>
    <row r="149" spans="1:7" ht="34.799999999999997" x14ac:dyDescent="0.25">
      <c r="A149" s="46" t="s">
        <v>72</v>
      </c>
      <c r="B149" s="51"/>
      <c r="C149" s="51"/>
      <c r="D149" s="51">
        <f>(D147+D141)/2</f>
        <v>4</v>
      </c>
      <c r="E149" s="51"/>
      <c r="F149" s="51"/>
      <c r="G149" s="51"/>
    </row>
    <row r="150" spans="1:7" ht="17.399999999999999" x14ac:dyDescent="0.25">
      <c r="A150" s="46"/>
      <c r="B150" s="51"/>
      <c r="C150" s="51"/>
      <c r="D150" s="51"/>
      <c r="E150" s="51"/>
      <c r="F150" s="51"/>
      <c r="G150" s="51"/>
    </row>
    <row r="151" spans="1:7" ht="17.399999999999999" x14ac:dyDescent="0.25">
      <c r="A151" s="46" t="s">
        <v>73</v>
      </c>
      <c r="B151" s="93" t="s">
        <v>74</v>
      </c>
      <c r="C151" s="94"/>
      <c r="D151" s="51" t="s">
        <v>75</v>
      </c>
      <c r="E151" s="51"/>
      <c r="F151" s="51"/>
      <c r="G151" s="51"/>
    </row>
  </sheetData>
  <mergeCells count="18">
    <mergeCell ref="B60:D60"/>
    <mergeCell ref="B78:C78"/>
    <mergeCell ref="B5:D5"/>
    <mergeCell ref="B6:D6"/>
    <mergeCell ref="B24:C24"/>
    <mergeCell ref="B32:D32"/>
    <mergeCell ref="B33:D33"/>
    <mergeCell ref="B51:C51"/>
    <mergeCell ref="B59:D59"/>
    <mergeCell ref="B128:C128"/>
    <mergeCell ref="B132:D132"/>
    <mergeCell ref="B133:D133"/>
    <mergeCell ref="B151:C151"/>
    <mergeCell ref="B86:D86"/>
    <mergeCell ref="B87:D87"/>
    <mergeCell ref="B105:C105"/>
    <mergeCell ref="B109:D109"/>
    <mergeCell ref="B110:D110"/>
  </mergeCells>
  <dataValidations count="2">
    <dataValidation type="list" allowBlank="1" sqref="D9:D13 D17:D19 D36:D40 D44:D46 D63:D67 D71:D73 D90:D94 D98:D100 D113:D117 D121:D123 D136:D140 D144:D146" xr:uid="{00000000-0002-0000-0200-000000000000}">
      <formula1>"1,2,3,4,5"</formula1>
    </dataValidation>
    <dataValidation type="list" allowBlank="1" sqref="D24 D51 D78 D105 D128 D151" xr:uid="{00000000-0002-0000-0200-000001000000}">
      <formula1>"Yes,No"</formula1>
    </dataValidation>
  </dataValidations>
  <hyperlinks>
    <hyperlink ref="B6" r:id="rId1" xr:uid="{00000000-0004-0000-0200-000000000000}"/>
    <hyperlink ref="B33" r:id="rId2" xr:uid="{00000000-0004-0000-0200-000001000000}"/>
    <hyperlink ref="B60" r:id="rId3" xr:uid="{00000000-0004-0000-0200-000002000000}"/>
    <hyperlink ref="B87" r:id="rId4" xr:uid="{3AC6CBD7-0E7F-4E4C-918A-4713E1268FA9}"/>
    <hyperlink ref="B110" r:id="rId5" xr:uid="{47090197-80DB-4AE7-A1FF-77F4B5FDA510}"/>
    <hyperlink ref="B133" r:id="rId6" xr:uid="{FC439B79-F95D-46C9-8A3F-58CFBCC5C8AA}"/>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8"/>
  <sheetViews>
    <sheetView topLeftCell="A95" zoomScale="90" zoomScaleNormal="90" workbookViewId="0">
      <selection activeCell="E1" sqref="E1"/>
    </sheetView>
  </sheetViews>
  <sheetFormatPr defaultColWidth="12.44140625" defaultRowHeight="13.2" x14ac:dyDescent="0.25"/>
  <cols>
    <col min="1" max="1" width="19" style="45" bestFit="1" customWidth="1"/>
    <col min="2" max="2" width="67.33203125" style="45" customWidth="1"/>
    <col min="3" max="3" width="14" style="45" bestFit="1" customWidth="1"/>
    <col min="4" max="4" width="14.33203125" style="45" customWidth="1"/>
    <col min="5" max="5" width="15" style="45" bestFit="1" customWidth="1"/>
    <col min="6" max="6" width="255" style="45" bestFit="1" customWidth="1"/>
    <col min="7" max="16384" width="12.44140625" style="45"/>
  </cols>
  <sheetData>
    <row r="1" spans="1:6" ht="34.799999999999997" x14ac:dyDescent="0.25">
      <c r="A1" s="51"/>
      <c r="B1" s="61" t="s">
        <v>113</v>
      </c>
      <c r="C1" s="43"/>
      <c r="D1" s="43"/>
      <c r="E1" s="43"/>
      <c r="F1" s="43"/>
    </row>
    <row r="2" spans="1:6" x14ac:dyDescent="0.25">
      <c r="A2" s="51"/>
      <c r="B2" s="51"/>
      <c r="C2" s="43"/>
      <c r="D2" s="43"/>
      <c r="E2" s="43"/>
      <c r="F2" s="43"/>
    </row>
    <row r="3" spans="1:6" ht="17.399999999999999" x14ac:dyDescent="0.25">
      <c r="A3" s="61" t="s">
        <v>114</v>
      </c>
      <c r="B3" s="61" t="str">
        <f>'2. Feasibility Check'!B5</f>
        <v>Delivery Date Prediction</v>
      </c>
      <c r="C3" s="43"/>
      <c r="D3" s="43"/>
      <c r="E3" s="43"/>
      <c r="F3" s="43"/>
    </row>
    <row r="4" spans="1:6" x14ac:dyDescent="0.25">
      <c r="A4" s="51"/>
      <c r="B4" s="51"/>
      <c r="C4" s="43"/>
      <c r="D4" s="43"/>
      <c r="E4" s="43"/>
      <c r="F4" s="43"/>
    </row>
    <row r="5" spans="1:6" ht="15.6" x14ac:dyDescent="0.25">
      <c r="A5" s="64"/>
      <c r="B5" s="65" t="s">
        <v>115</v>
      </c>
      <c r="C5" s="66" t="s">
        <v>116</v>
      </c>
      <c r="D5" s="66" t="s">
        <v>28</v>
      </c>
      <c r="E5" s="66" t="s">
        <v>117</v>
      </c>
      <c r="F5" s="70" t="s">
        <v>30</v>
      </c>
    </row>
    <row r="6" spans="1:6" ht="45" x14ac:dyDescent="0.25">
      <c r="A6" s="67" t="s">
        <v>118</v>
      </c>
      <c r="B6" s="68" t="s">
        <v>119</v>
      </c>
      <c r="C6" s="69">
        <v>4</v>
      </c>
      <c r="D6" s="69" t="s">
        <v>120</v>
      </c>
      <c r="E6" s="69" t="s">
        <v>121</v>
      </c>
      <c r="F6" s="64" t="s">
        <v>122</v>
      </c>
    </row>
    <row r="7" spans="1:6" ht="30" x14ac:dyDescent="0.25">
      <c r="A7" s="67"/>
      <c r="B7" s="68" t="s">
        <v>123</v>
      </c>
      <c r="C7" s="69">
        <v>3</v>
      </c>
      <c r="D7" s="69" t="s">
        <v>120</v>
      </c>
      <c r="E7" s="69" t="s">
        <v>121</v>
      </c>
      <c r="F7" s="64" t="s">
        <v>124</v>
      </c>
    </row>
    <row r="8" spans="1:6" ht="30" x14ac:dyDescent="0.25">
      <c r="A8" s="67"/>
      <c r="B8" s="68" t="s">
        <v>125</v>
      </c>
      <c r="C8" s="69">
        <v>5</v>
      </c>
      <c r="D8" s="69" t="s">
        <v>120</v>
      </c>
      <c r="E8" s="69" t="s">
        <v>121</v>
      </c>
      <c r="F8" s="64" t="s">
        <v>126</v>
      </c>
    </row>
    <row r="9" spans="1:6" ht="34.799999999999997" x14ac:dyDescent="0.25">
      <c r="A9" s="67" t="s">
        <v>127</v>
      </c>
      <c r="B9" s="68" t="s">
        <v>128</v>
      </c>
      <c r="C9" s="69">
        <v>4</v>
      </c>
      <c r="D9" s="69" t="s">
        <v>120</v>
      </c>
      <c r="E9" s="69" t="s">
        <v>121</v>
      </c>
      <c r="F9" s="64" t="s">
        <v>129</v>
      </c>
    </row>
    <row r="10" spans="1:6" ht="61.2" x14ac:dyDescent="0.25">
      <c r="A10" s="67" t="s">
        <v>130</v>
      </c>
      <c r="B10" s="68" t="s">
        <v>131</v>
      </c>
      <c r="C10" s="69">
        <v>2</v>
      </c>
      <c r="D10" s="69" t="s">
        <v>120</v>
      </c>
      <c r="E10" s="69" t="s">
        <v>121</v>
      </c>
      <c r="F10" s="64" t="s">
        <v>132</v>
      </c>
    </row>
    <row r="11" spans="1:6" ht="45.6" x14ac:dyDescent="0.25">
      <c r="A11" s="64"/>
      <c r="B11" s="68" t="s">
        <v>133</v>
      </c>
      <c r="C11" s="69">
        <v>5</v>
      </c>
      <c r="D11" s="69" t="s">
        <v>120</v>
      </c>
      <c r="E11" s="69" t="s">
        <v>121</v>
      </c>
      <c r="F11" s="64" t="s">
        <v>134</v>
      </c>
    </row>
    <row r="12" spans="1:6" ht="34.799999999999997" x14ac:dyDescent="0.25">
      <c r="A12" s="67" t="s">
        <v>135</v>
      </c>
      <c r="B12" s="68" t="s">
        <v>136</v>
      </c>
      <c r="C12" s="69">
        <v>4</v>
      </c>
      <c r="D12" s="69" t="s">
        <v>120</v>
      </c>
      <c r="E12" s="69" t="s">
        <v>121</v>
      </c>
      <c r="F12" s="64" t="s">
        <v>137</v>
      </c>
    </row>
    <row r="13" spans="1:6" x14ac:dyDescent="0.25">
      <c r="A13" s="43"/>
      <c r="B13" s="43"/>
      <c r="C13" s="43"/>
      <c r="D13" s="43"/>
      <c r="E13" s="43"/>
      <c r="F13" s="43"/>
    </row>
    <row r="14" spans="1:6" ht="15" x14ac:dyDescent="0.25">
      <c r="A14" s="43"/>
      <c r="B14" s="58" t="s">
        <v>138</v>
      </c>
      <c r="C14" s="58">
        <f>IFERROR(AVERAGE(C6:C8)+C9+AVERAGE(C10:C11)+C12,0)</f>
        <v>15.5</v>
      </c>
      <c r="D14" s="58" t="s">
        <v>139</v>
      </c>
      <c r="E14" s="58" t="s">
        <v>140</v>
      </c>
      <c r="F14" s="43"/>
    </row>
    <row r="15" spans="1:6" x14ac:dyDescent="0.25">
      <c r="A15" s="43"/>
      <c r="B15" s="43"/>
      <c r="C15" s="43"/>
      <c r="D15" s="43"/>
      <c r="E15" s="43"/>
      <c r="F15" s="43"/>
    </row>
    <row r="16" spans="1:6" x14ac:dyDescent="0.25">
      <c r="A16" s="43"/>
      <c r="B16" s="43"/>
      <c r="C16" s="43"/>
      <c r="D16" s="43"/>
      <c r="E16" s="43"/>
      <c r="F16" s="43"/>
    </row>
    <row r="17" spans="1:26" ht="34.799999999999997" x14ac:dyDescent="0.25">
      <c r="A17" s="62" t="s">
        <v>141</v>
      </c>
      <c r="B17" s="61" t="s">
        <v>142</v>
      </c>
      <c r="C17" s="62">
        <v>1</v>
      </c>
      <c r="D17" s="62"/>
      <c r="E17" s="43"/>
      <c r="F17" s="43"/>
    </row>
    <row r="18" spans="1:26" x14ac:dyDescent="0.25">
      <c r="A18" s="43"/>
      <c r="B18" s="43"/>
      <c r="C18" s="43"/>
      <c r="D18" s="43"/>
      <c r="E18" s="43"/>
      <c r="F18" s="43"/>
    </row>
    <row r="19" spans="1:26" x14ac:dyDescent="0.25">
      <c r="A19" s="59"/>
      <c r="B19" s="59"/>
      <c r="C19" s="59"/>
      <c r="D19" s="59"/>
      <c r="E19" s="59"/>
      <c r="F19" s="59"/>
      <c r="G19" s="59"/>
      <c r="H19" s="59"/>
      <c r="I19" s="59"/>
      <c r="J19" s="59"/>
      <c r="K19" s="59"/>
      <c r="L19" s="59"/>
      <c r="M19" s="59"/>
      <c r="N19" s="59"/>
      <c r="O19" s="59"/>
      <c r="P19" s="59"/>
      <c r="Q19" s="59"/>
      <c r="R19" s="59"/>
      <c r="S19" s="59"/>
      <c r="T19" s="59"/>
      <c r="U19" s="59"/>
      <c r="V19" s="59"/>
      <c r="W19" s="59"/>
      <c r="X19" s="59"/>
      <c r="Y19" s="59"/>
      <c r="Z19" s="59"/>
    </row>
    <row r="21" spans="1:26" ht="17.399999999999999" x14ac:dyDescent="0.25">
      <c r="A21" s="61" t="s">
        <v>114</v>
      </c>
      <c r="B21" s="63" t="s">
        <v>14</v>
      </c>
      <c r="C21" s="43"/>
      <c r="D21" s="43"/>
      <c r="E21" s="43"/>
      <c r="F21" s="43"/>
    </row>
    <row r="22" spans="1:26" x14ac:dyDescent="0.25">
      <c r="A22" s="51"/>
      <c r="B22" s="51"/>
      <c r="C22" s="43"/>
      <c r="D22" s="43"/>
      <c r="E22" s="43"/>
      <c r="F22" s="43"/>
    </row>
    <row r="23" spans="1:26" ht="15.6" x14ac:dyDescent="0.25">
      <c r="A23" s="64"/>
      <c r="B23" s="65" t="s">
        <v>115</v>
      </c>
      <c r="C23" s="66" t="s">
        <v>116</v>
      </c>
      <c r="D23" s="66" t="s">
        <v>28</v>
      </c>
      <c r="E23" s="66" t="s">
        <v>117</v>
      </c>
      <c r="F23" s="70" t="s">
        <v>30</v>
      </c>
    </row>
    <row r="24" spans="1:26" ht="34.799999999999997" x14ac:dyDescent="0.25">
      <c r="A24" s="67" t="s">
        <v>118</v>
      </c>
      <c r="B24" s="68" t="s">
        <v>143</v>
      </c>
      <c r="C24" s="69">
        <v>4</v>
      </c>
      <c r="D24" s="69" t="s">
        <v>120</v>
      </c>
      <c r="E24" s="69" t="s">
        <v>121</v>
      </c>
      <c r="F24" s="71" t="s">
        <v>233</v>
      </c>
    </row>
    <row r="25" spans="1:26" ht="30" x14ac:dyDescent="0.25">
      <c r="A25" s="67"/>
      <c r="B25" s="68" t="s">
        <v>144</v>
      </c>
      <c r="C25" s="69">
        <v>3</v>
      </c>
      <c r="D25" s="69" t="s">
        <v>120</v>
      </c>
      <c r="E25" s="69" t="s">
        <v>121</v>
      </c>
      <c r="F25" s="64" t="s">
        <v>124</v>
      </c>
    </row>
    <row r="26" spans="1:26" ht="30" x14ac:dyDescent="0.25">
      <c r="A26" s="67"/>
      <c r="B26" s="68" t="s">
        <v>145</v>
      </c>
      <c r="C26" s="69">
        <v>5</v>
      </c>
      <c r="D26" s="69" t="s">
        <v>120</v>
      </c>
      <c r="E26" s="69" t="s">
        <v>121</v>
      </c>
      <c r="F26" s="64" t="s">
        <v>126</v>
      </c>
    </row>
    <row r="27" spans="1:26" ht="34.799999999999997" x14ac:dyDescent="0.25">
      <c r="A27" s="67" t="s">
        <v>127</v>
      </c>
      <c r="B27" s="68" t="s">
        <v>128</v>
      </c>
      <c r="C27" s="69">
        <v>4</v>
      </c>
      <c r="D27" s="69" t="s">
        <v>120</v>
      </c>
      <c r="E27" s="69" t="s">
        <v>121</v>
      </c>
      <c r="F27" s="64" t="s">
        <v>129</v>
      </c>
    </row>
    <row r="28" spans="1:26" ht="46.2" x14ac:dyDescent="0.25">
      <c r="A28" s="67" t="s">
        <v>130</v>
      </c>
      <c r="B28" s="68" t="s">
        <v>146</v>
      </c>
      <c r="C28" s="69">
        <v>2</v>
      </c>
      <c r="D28" s="69" t="s">
        <v>120</v>
      </c>
      <c r="E28" s="69" t="s">
        <v>121</v>
      </c>
      <c r="F28" s="64" t="s">
        <v>230</v>
      </c>
    </row>
    <row r="29" spans="1:26" ht="45.6" x14ac:dyDescent="0.25">
      <c r="A29" s="64"/>
      <c r="B29" s="68" t="s">
        <v>147</v>
      </c>
      <c r="C29" s="69">
        <v>4</v>
      </c>
      <c r="D29" s="69" t="s">
        <v>120</v>
      </c>
      <c r="E29" s="69" t="s">
        <v>121</v>
      </c>
      <c r="F29" s="64" t="s">
        <v>231</v>
      </c>
    </row>
    <row r="30" spans="1:26" ht="34.799999999999997" x14ac:dyDescent="0.25">
      <c r="A30" s="67" t="s">
        <v>135</v>
      </c>
      <c r="B30" s="68" t="s">
        <v>148</v>
      </c>
      <c r="C30" s="69">
        <v>4</v>
      </c>
      <c r="D30" s="69" t="s">
        <v>120</v>
      </c>
      <c r="E30" s="69" t="s">
        <v>121</v>
      </c>
      <c r="F30" s="64" t="s">
        <v>232</v>
      </c>
    </row>
    <row r="31" spans="1:26" x14ac:dyDescent="0.25">
      <c r="A31" s="43"/>
      <c r="B31" s="43"/>
      <c r="C31" s="43"/>
      <c r="D31" s="43"/>
      <c r="E31" s="43"/>
      <c r="F31" s="43"/>
    </row>
    <row r="32" spans="1:26" ht="15" x14ac:dyDescent="0.25">
      <c r="A32" s="43"/>
      <c r="B32" s="58" t="s">
        <v>138</v>
      </c>
      <c r="C32" s="58">
        <f>IFERROR(AVERAGE(C24:C26)+C27+AVERAGE(C28:C29)+C30,0)</f>
        <v>15</v>
      </c>
      <c r="D32" s="58" t="s">
        <v>139</v>
      </c>
      <c r="E32" s="58" t="s">
        <v>140</v>
      </c>
      <c r="F32" s="43"/>
    </row>
    <row r="33" spans="1:26" x14ac:dyDescent="0.25">
      <c r="A33" s="43"/>
      <c r="B33" s="43"/>
      <c r="C33" s="43"/>
      <c r="D33" s="43"/>
      <c r="E33" s="43"/>
      <c r="F33" s="43"/>
    </row>
    <row r="34" spans="1:26" x14ac:dyDescent="0.25">
      <c r="A34" s="43"/>
      <c r="B34" s="43"/>
      <c r="C34" s="43"/>
      <c r="D34" s="43"/>
      <c r="E34" s="43"/>
      <c r="F34" s="43"/>
    </row>
    <row r="35" spans="1:26" ht="34.799999999999997" x14ac:dyDescent="0.25">
      <c r="A35" s="62" t="s">
        <v>141</v>
      </c>
      <c r="B35" s="61" t="s">
        <v>149</v>
      </c>
      <c r="C35" s="62">
        <v>2</v>
      </c>
      <c r="D35" s="62"/>
      <c r="E35" s="43"/>
      <c r="F35" s="43"/>
    </row>
    <row r="37" spans="1:26" x14ac:dyDescent="0.25">
      <c r="A37" s="59"/>
      <c r="B37" s="59"/>
      <c r="C37" s="59"/>
      <c r="D37" s="59"/>
      <c r="E37" s="59"/>
      <c r="F37" s="59"/>
      <c r="G37" s="59"/>
      <c r="H37" s="59"/>
      <c r="I37" s="59"/>
      <c r="J37" s="59"/>
      <c r="K37" s="59"/>
      <c r="L37" s="59"/>
      <c r="M37" s="59"/>
      <c r="N37" s="59"/>
      <c r="O37" s="59"/>
      <c r="P37" s="59"/>
      <c r="Q37" s="59"/>
      <c r="R37" s="59"/>
      <c r="S37" s="59"/>
      <c r="T37" s="59"/>
      <c r="U37" s="59"/>
      <c r="V37" s="59"/>
      <c r="W37" s="59"/>
      <c r="X37" s="59"/>
      <c r="Y37" s="59"/>
      <c r="Z37" s="59"/>
    </row>
    <row r="39" spans="1:26" ht="17.399999999999999" x14ac:dyDescent="0.25">
      <c r="A39" s="61" t="s">
        <v>114</v>
      </c>
      <c r="B39" s="63" t="s">
        <v>16</v>
      </c>
      <c r="C39" s="43"/>
      <c r="D39" s="43"/>
      <c r="E39" s="43"/>
      <c r="F39" s="43"/>
    </row>
    <row r="40" spans="1:26" x14ac:dyDescent="0.25">
      <c r="A40" s="51"/>
      <c r="B40" s="51"/>
      <c r="C40" s="43"/>
      <c r="D40" s="43"/>
      <c r="E40" s="43"/>
      <c r="F40" s="43"/>
    </row>
    <row r="41" spans="1:26" ht="15.6" x14ac:dyDescent="0.25">
      <c r="A41" s="64"/>
      <c r="B41" s="65" t="s">
        <v>115</v>
      </c>
      <c r="C41" s="66" t="s">
        <v>116</v>
      </c>
      <c r="D41" s="66" t="s">
        <v>28</v>
      </c>
      <c r="E41" s="66" t="s">
        <v>117</v>
      </c>
      <c r="F41" s="70" t="s">
        <v>30</v>
      </c>
    </row>
    <row r="42" spans="1:26" ht="34.799999999999997" x14ac:dyDescent="0.25">
      <c r="A42" s="67" t="s">
        <v>118</v>
      </c>
      <c r="B42" s="68" t="s">
        <v>143</v>
      </c>
      <c r="C42" s="69">
        <v>3</v>
      </c>
      <c r="D42" s="69" t="s">
        <v>120</v>
      </c>
      <c r="E42" s="69" t="s">
        <v>121</v>
      </c>
      <c r="F42" s="71" t="s">
        <v>237</v>
      </c>
    </row>
    <row r="43" spans="1:26" ht="30" x14ac:dyDescent="0.25">
      <c r="A43" s="67"/>
      <c r="B43" s="68" t="s">
        <v>123</v>
      </c>
      <c r="C43" s="69">
        <v>3</v>
      </c>
      <c r="D43" s="69" t="s">
        <v>120</v>
      </c>
      <c r="E43" s="69" t="s">
        <v>121</v>
      </c>
      <c r="F43" s="64" t="s">
        <v>124</v>
      </c>
    </row>
    <row r="44" spans="1:26" ht="30" x14ac:dyDescent="0.25">
      <c r="A44" s="67"/>
      <c r="B44" s="68" t="s">
        <v>125</v>
      </c>
      <c r="C44" s="69">
        <v>5</v>
      </c>
      <c r="D44" s="69" t="s">
        <v>120</v>
      </c>
      <c r="E44" s="69" t="s">
        <v>121</v>
      </c>
      <c r="F44" s="64" t="s">
        <v>126</v>
      </c>
    </row>
    <row r="45" spans="1:26" ht="34.799999999999997" x14ac:dyDescent="0.25">
      <c r="A45" s="67" t="s">
        <v>127</v>
      </c>
      <c r="B45" s="68" t="s">
        <v>128</v>
      </c>
      <c r="C45" s="69">
        <v>4</v>
      </c>
      <c r="D45" s="69" t="s">
        <v>120</v>
      </c>
      <c r="E45" s="69" t="s">
        <v>121</v>
      </c>
      <c r="F45" s="64" t="s">
        <v>129</v>
      </c>
    </row>
    <row r="46" spans="1:26" ht="46.2" x14ac:dyDescent="0.25">
      <c r="A46" s="67" t="s">
        <v>130</v>
      </c>
      <c r="B46" s="68" t="s">
        <v>146</v>
      </c>
      <c r="C46" s="69">
        <v>2</v>
      </c>
      <c r="D46" s="69" t="s">
        <v>120</v>
      </c>
      <c r="E46" s="69" t="s">
        <v>121</v>
      </c>
      <c r="F46" s="64" t="s">
        <v>240</v>
      </c>
    </row>
    <row r="47" spans="1:26" ht="45.6" x14ac:dyDescent="0.25">
      <c r="A47" s="64"/>
      <c r="B47" s="68" t="s">
        <v>133</v>
      </c>
      <c r="C47" s="69">
        <v>4</v>
      </c>
      <c r="D47" s="69" t="s">
        <v>120</v>
      </c>
      <c r="E47" s="69" t="s">
        <v>121</v>
      </c>
      <c r="F47" s="64" t="s">
        <v>134</v>
      </c>
    </row>
    <row r="48" spans="1:26" ht="34.799999999999997" x14ac:dyDescent="0.25">
      <c r="A48" s="67" t="s">
        <v>135</v>
      </c>
      <c r="B48" s="68" t="s">
        <v>136</v>
      </c>
      <c r="C48" s="69">
        <v>3</v>
      </c>
      <c r="D48" s="69" t="s">
        <v>120</v>
      </c>
      <c r="E48" s="69" t="s">
        <v>121</v>
      </c>
      <c r="F48" s="64" t="s">
        <v>238</v>
      </c>
    </row>
    <row r="49" spans="1:26" x14ac:dyDescent="0.25">
      <c r="A49" s="43"/>
      <c r="B49" s="43"/>
      <c r="C49" s="43"/>
      <c r="D49" s="43"/>
      <c r="E49" s="43"/>
      <c r="F49" s="43"/>
    </row>
    <row r="50" spans="1:26" ht="15" x14ac:dyDescent="0.25">
      <c r="A50" s="43"/>
      <c r="B50" s="58" t="s">
        <v>138</v>
      </c>
      <c r="C50" s="58">
        <f>IFERROR(AVERAGE(C42:C44)+C45+AVERAGE(C46:C47)+C48,0)</f>
        <v>13.666666666666666</v>
      </c>
      <c r="D50" s="58" t="s">
        <v>139</v>
      </c>
      <c r="E50" s="58" t="s">
        <v>140</v>
      </c>
      <c r="F50" s="43"/>
    </row>
    <row r="51" spans="1:26" x14ac:dyDescent="0.25">
      <c r="A51" s="43"/>
      <c r="B51" s="43"/>
      <c r="C51" s="43"/>
      <c r="D51" s="43"/>
      <c r="E51" s="43"/>
      <c r="F51" s="43"/>
    </row>
    <row r="52" spans="1:26" x14ac:dyDescent="0.25">
      <c r="A52" s="43"/>
      <c r="B52" s="43"/>
      <c r="C52" s="43"/>
      <c r="D52" s="43"/>
      <c r="E52" s="43"/>
      <c r="F52" s="43"/>
    </row>
    <row r="53" spans="1:26" ht="34.799999999999997" x14ac:dyDescent="0.25">
      <c r="A53" s="62" t="s">
        <v>141</v>
      </c>
      <c r="B53" s="61" t="s">
        <v>142</v>
      </c>
      <c r="C53" s="62">
        <v>3</v>
      </c>
      <c r="D53" s="62"/>
      <c r="E53" s="43"/>
      <c r="F53" s="43"/>
    </row>
    <row r="55" spans="1:26" x14ac:dyDescent="0.25">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7" spans="1:26" ht="17.399999999999999" x14ac:dyDescent="0.25">
      <c r="A57" s="61" t="s">
        <v>114</v>
      </c>
      <c r="B57" s="63" t="s">
        <v>206</v>
      </c>
      <c r="C57" s="43"/>
      <c r="D57" s="43"/>
      <c r="E57" s="43"/>
      <c r="F57" s="43"/>
    </row>
    <row r="58" spans="1:26" x14ac:dyDescent="0.25">
      <c r="A58" s="51"/>
      <c r="B58" s="51"/>
      <c r="C58" s="43"/>
      <c r="D58" s="43"/>
      <c r="E58" s="43"/>
      <c r="F58" s="43"/>
    </row>
    <row r="59" spans="1:26" ht="15.6" x14ac:dyDescent="0.25">
      <c r="A59" s="64"/>
      <c r="B59" s="65" t="s">
        <v>115</v>
      </c>
      <c r="C59" s="66" t="s">
        <v>116</v>
      </c>
      <c r="D59" s="66" t="s">
        <v>28</v>
      </c>
      <c r="E59" s="66" t="s">
        <v>117</v>
      </c>
      <c r="F59" s="70" t="s">
        <v>30</v>
      </c>
    </row>
    <row r="60" spans="1:26" ht="34.799999999999997" x14ac:dyDescent="0.25">
      <c r="A60" s="67" t="s">
        <v>118</v>
      </c>
      <c r="B60" s="68" t="s">
        <v>143</v>
      </c>
      <c r="C60" s="69">
        <v>3</v>
      </c>
      <c r="D60" s="69" t="s">
        <v>120</v>
      </c>
      <c r="E60" s="69" t="s">
        <v>121</v>
      </c>
      <c r="F60" s="71" t="s">
        <v>239</v>
      </c>
    </row>
    <row r="61" spans="1:26" ht="30" x14ac:dyDescent="0.25">
      <c r="A61" s="67"/>
      <c r="B61" s="68" t="s">
        <v>123</v>
      </c>
      <c r="C61" s="69">
        <v>3</v>
      </c>
      <c r="D61" s="69" t="s">
        <v>120</v>
      </c>
      <c r="E61" s="69" t="s">
        <v>121</v>
      </c>
      <c r="F61" s="64" t="s">
        <v>124</v>
      </c>
    </row>
    <row r="62" spans="1:26" ht="30" x14ac:dyDescent="0.25">
      <c r="A62" s="67"/>
      <c r="B62" s="68" t="s">
        <v>125</v>
      </c>
      <c r="C62" s="69">
        <v>5</v>
      </c>
      <c r="D62" s="69" t="s">
        <v>120</v>
      </c>
      <c r="E62" s="69" t="s">
        <v>121</v>
      </c>
      <c r="F62" s="64" t="s">
        <v>126</v>
      </c>
    </row>
    <row r="63" spans="1:26" ht="34.799999999999997" x14ac:dyDescent="0.25">
      <c r="A63" s="67" t="s">
        <v>127</v>
      </c>
      <c r="B63" s="68" t="s">
        <v>128</v>
      </c>
      <c r="C63" s="69">
        <v>4</v>
      </c>
      <c r="D63" s="69" t="s">
        <v>120</v>
      </c>
      <c r="E63" s="69" t="s">
        <v>121</v>
      </c>
      <c r="F63" s="64" t="s">
        <v>129</v>
      </c>
    </row>
    <row r="64" spans="1:26" ht="46.2" x14ac:dyDescent="0.25">
      <c r="A64" s="67" t="s">
        <v>130</v>
      </c>
      <c r="B64" s="68" t="s">
        <v>146</v>
      </c>
      <c r="C64" s="69">
        <v>2</v>
      </c>
      <c r="D64" s="69" t="s">
        <v>120</v>
      </c>
      <c r="E64" s="69" t="s">
        <v>121</v>
      </c>
      <c r="F64" s="64" t="s">
        <v>241</v>
      </c>
    </row>
    <row r="65" spans="1:26" ht="45.6" x14ac:dyDescent="0.25">
      <c r="A65" s="64"/>
      <c r="B65" s="68" t="s">
        <v>133</v>
      </c>
      <c r="C65" s="69">
        <v>4</v>
      </c>
      <c r="D65" s="69" t="s">
        <v>120</v>
      </c>
      <c r="E65" s="69" t="s">
        <v>121</v>
      </c>
      <c r="F65" s="64" t="s">
        <v>134</v>
      </c>
    </row>
    <row r="66" spans="1:26" ht="34.799999999999997" x14ac:dyDescent="0.25">
      <c r="A66" s="67" t="s">
        <v>135</v>
      </c>
      <c r="B66" s="68" t="s">
        <v>136</v>
      </c>
      <c r="C66" s="69">
        <v>2</v>
      </c>
      <c r="D66" s="69" t="s">
        <v>120</v>
      </c>
      <c r="E66" s="69" t="s">
        <v>121</v>
      </c>
      <c r="F66" s="64" t="s">
        <v>244</v>
      </c>
    </row>
    <row r="67" spans="1:26" x14ac:dyDescent="0.25">
      <c r="A67" s="43"/>
      <c r="B67" s="43"/>
      <c r="C67" s="43"/>
      <c r="D67" s="43"/>
      <c r="E67" s="43"/>
      <c r="F67" s="43"/>
    </row>
    <row r="68" spans="1:26" ht="15" x14ac:dyDescent="0.25">
      <c r="A68" s="43"/>
      <c r="B68" s="58" t="s">
        <v>138</v>
      </c>
      <c r="C68" s="58">
        <f>IFERROR(AVERAGE(C60:C62)+C63+AVERAGE(C64:C65)+C66,0)</f>
        <v>12.666666666666666</v>
      </c>
      <c r="D68" s="58" t="s">
        <v>139</v>
      </c>
      <c r="E68" s="58" t="s">
        <v>140</v>
      </c>
      <c r="F68" s="43"/>
    </row>
    <row r="69" spans="1:26" x14ac:dyDescent="0.25">
      <c r="A69" s="43"/>
      <c r="B69" s="43"/>
      <c r="C69" s="43"/>
      <c r="D69" s="43"/>
      <c r="E69" s="43"/>
      <c r="F69" s="43"/>
    </row>
    <row r="70" spans="1:26" x14ac:dyDescent="0.25">
      <c r="A70" s="43"/>
      <c r="B70" s="43"/>
      <c r="C70" s="43"/>
      <c r="D70" s="43"/>
      <c r="E70" s="43"/>
      <c r="F70" s="43"/>
    </row>
    <row r="71" spans="1:26" ht="34.799999999999997" x14ac:dyDescent="0.25">
      <c r="A71" s="62" t="s">
        <v>141</v>
      </c>
      <c r="B71" s="61" t="s">
        <v>142</v>
      </c>
      <c r="C71" s="62">
        <v>5</v>
      </c>
      <c r="D71" s="62"/>
      <c r="E71" s="43"/>
      <c r="F71" s="43"/>
    </row>
    <row r="74" spans="1:26" x14ac:dyDescent="0.25">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6" spans="1:26" ht="17.399999999999999" x14ac:dyDescent="0.25">
      <c r="A76" s="61" t="s">
        <v>114</v>
      </c>
      <c r="B76" s="63" t="s">
        <v>17</v>
      </c>
      <c r="C76" s="43"/>
      <c r="D76" s="43"/>
      <c r="E76" s="43"/>
      <c r="F76" s="43"/>
    </row>
    <row r="77" spans="1:26" x14ac:dyDescent="0.25">
      <c r="A77" s="51"/>
      <c r="B77" s="51"/>
      <c r="C77" s="43"/>
      <c r="D77" s="43"/>
      <c r="E77" s="43"/>
      <c r="F77" s="43"/>
    </row>
    <row r="78" spans="1:26" ht="15.6" x14ac:dyDescent="0.25">
      <c r="A78" s="64"/>
      <c r="B78" s="65" t="s">
        <v>115</v>
      </c>
      <c r="C78" s="66" t="s">
        <v>116</v>
      </c>
      <c r="D78" s="66" t="s">
        <v>28</v>
      </c>
      <c r="E78" s="66" t="s">
        <v>117</v>
      </c>
      <c r="F78" s="70" t="s">
        <v>30</v>
      </c>
    </row>
    <row r="79" spans="1:26" ht="34.799999999999997" x14ac:dyDescent="0.25">
      <c r="A79" s="67" t="s">
        <v>118</v>
      </c>
      <c r="B79" s="68" t="s">
        <v>143</v>
      </c>
      <c r="C79" s="69">
        <v>4</v>
      </c>
      <c r="D79" s="69" t="s">
        <v>120</v>
      </c>
      <c r="E79" s="69" t="s">
        <v>121</v>
      </c>
      <c r="F79" s="71" t="s">
        <v>242</v>
      </c>
    </row>
    <row r="80" spans="1:26" ht="30" x14ac:dyDescent="0.25">
      <c r="A80" s="67"/>
      <c r="B80" s="68" t="s">
        <v>123</v>
      </c>
      <c r="C80" s="69">
        <v>3</v>
      </c>
      <c r="D80" s="69" t="s">
        <v>120</v>
      </c>
      <c r="E80" s="69" t="s">
        <v>121</v>
      </c>
      <c r="F80" s="64" t="s">
        <v>124</v>
      </c>
    </row>
    <row r="81" spans="1:26" ht="30" x14ac:dyDescent="0.25">
      <c r="A81" s="67"/>
      <c r="B81" s="68" t="s">
        <v>125</v>
      </c>
      <c r="C81" s="69">
        <v>5</v>
      </c>
      <c r="D81" s="69" t="s">
        <v>120</v>
      </c>
      <c r="E81" s="69" t="s">
        <v>121</v>
      </c>
      <c r="F81" s="64" t="s">
        <v>126</v>
      </c>
    </row>
    <row r="82" spans="1:26" ht="34.799999999999997" x14ac:dyDescent="0.25">
      <c r="A82" s="67" t="s">
        <v>127</v>
      </c>
      <c r="B82" s="68" t="s">
        <v>128</v>
      </c>
      <c r="C82" s="69">
        <v>4</v>
      </c>
      <c r="D82" s="69" t="s">
        <v>120</v>
      </c>
      <c r="E82" s="69" t="s">
        <v>121</v>
      </c>
      <c r="F82" s="64" t="s">
        <v>129</v>
      </c>
    </row>
    <row r="83" spans="1:26" ht="46.2" x14ac:dyDescent="0.25">
      <c r="A83" s="67" t="s">
        <v>130</v>
      </c>
      <c r="B83" s="68" t="s">
        <v>146</v>
      </c>
      <c r="C83" s="69">
        <v>2</v>
      </c>
      <c r="D83" s="69" t="s">
        <v>120</v>
      </c>
      <c r="E83" s="69" t="s">
        <v>121</v>
      </c>
      <c r="F83" s="64" t="s">
        <v>243</v>
      </c>
    </row>
    <row r="84" spans="1:26" ht="45.6" x14ac:dyDescent="0.25">
      <c r="A84" s="64"/>
      <c r="B84" s="68" t="s">
        <v>133</v>
      </c>
      <c r="C84" s="69">
        <v>4</v>
      </c>
      <c r="D84" s="69" t="s">
        <v>120</v>
      </c>
      <c r="E84" s="69" t="s">
        <v>121</v>
      </c>
      <c r="F84" s="64" t="s">
        <v>134</v>
      </c>
    </row>
    <row r="85" spans="1:26" ht="34.799999999999997" x14ac:dyDescent="0.25">
      <c r="A85" s="67" t="s">
        <v>135</v>
      </c>
      <c r="B85" s="68" t="s">
        <v>136</v>
      </c>
      <c r="C85" s="69">
        <v>2</v>
      </c>
      <c r="D85" s="69" t="s">
        <v>120</v>
      </c>
      <c r="E85" s="69" t="s">
        <v>121</v>
      </c>
      <c r="F85" s="64" t="s">
        <v>245</v>
      </c>
    </row>
    <row r="86" spans="1:26" x14ac:dyDescent="0.25">
      <c r="A86" s="43"/>
      <c r="B86" s="43"/>
      <c r="C86" s="43"/>
      <c r="D86" s="43"/>
      <c r="E86" s="43"/>
      <c r="F86" s="43"/>
    </row>
    <row r="87" spans="1:26" ht="15" x14ac:dyDescent="0.25">
      <c r="A87" s="43"/>
      <c r="B87" s="58" t="s">
        <v>138</v>
      </c>
      <c r="C87" s="58">
        <f>IFERROR(AVERAGE(C79:C81)+C82+AVERAGE(C83:C84)+C85,0)</f>
        <v>13</v>
      </c>
      <c r="D87" s="58" t="s">
        <v>139</v>
      </c>
      <c r="E87" s="58" t="s">
        <v>140</v>
      </c>
      <c r="F87" s="43"/>
    </row>
    <row r="88" spans="1:26" x14ac:dyDescent="0.25">
      <c r="A88" s="43"/>
      <c r="B88" s="43"/>
      <c r="C88" s="43"/>
      <c r="D88" s="43"/>
      <c r="E88" s="43"/>
      <c r="F88" s="43"/>
    </row>
    <row r="89" spans="1:26" x14ac:dyDescent="0.25">
      <c r="A89" s="43"/>
      <c r="B89" s="43"/>
      <c r="C89" s="43"/>
      <c r="D89" s="43"/>
      <c r="E89" s="43"/>
      <c r="F89" s="43"/>
    </row>
    <row r="90" spans="1:26" ht="34.799999999999997" x14ac:dyDescent="0.25">
      <c r="A90" s="62" t="s">
        <v>141</v>
      </c>
      <c r="B90" s="61" t="s">
        <v>142</v>
      </c>
      <c r="C90" s="62">
        <v>4</v>
      </c>
      <c r="D90" s="62"/>
      <c r="E90" s="43"/>
      <c r="F90" s="43"/>
    </row>
    <row r="92" spans="1:26" x14ac:dyDescent="0.25">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4" spans="1:26" ht="17.399999999999999" x14ac:dyDescent="0.25">
      <c r="A94" s="61" t="s">
        <v>114</v>
      </c>
      <c r="B94" s="63" t="s">
        <v>19</v>
      </c>
      <c r="C94" s="43"/>
      <c r="D94" s="43"/>
      <c r="E94" s="43"/>
      <c r="F94" s="43"/>
    </row>
    <row r="95" spans="1:26" x14ac:dyDescent="0.25">
      <c r="A95" s="51"/>
      <c r="B95" s="51"/>
      <c r="C95" s="43"/>
      <c r="D95" s="43"/>
      <c r="E95" s="43"/>
      <c r="F95" s="43"/>
    </row>
    <row r="96" spans="1:26" ht="15.6" x14ac:dyDescent="0.25">
      <c r="A96" s="64"/>
      <c r="B96" s="65" t="s">
        <v>115</v>
      </c>
      <c r="C96" s="66" t="s">
        <v>116</v>
      </c>
      <c r="D96" s="66" t="s">
        <v>28</v>
      </c>
      <c r="E96" s="66" t="s">
        <v>117</v>
      </c>
      <c r="F96" s="70" t="s">
        <v>30</v>
      </c>
    </row>
    <row r="97" spans="1:6" ht="34.799999999999997" x14ac:dyDescent="0.25">
      <c r="A97" s="67" t="s">
        <v>118</v>
      </c>
      <c r="B97" s="68" t="s">
        <v>143</v>
      </c>
      <c r="C97" s="69">
        <v>3</v>
      </c>
      <c r="D97" s="69" t="s">
        <v>120</v>
      </c>
      <c r="E97" s="69" t="s">
        <v>121</v>
      </c>
      <c r="F97" s="71" t="s">
        <v>242</v>
      </c>
    </row>
    <row r="98" spans="1:6" ht="30" x14ac:dyDescent="0.25">
      <c r="A98" s="67"/>
      <c r="B98" s="68" t="s">
        <v>123</v>
      </c>
      <c r="C98" s="69">
        <v>3</v>
      </c>
      <c r="D98" s="69" t="s">
        <v>120</v>
      </c>
      <c r="E98" s="69" t="s">
        <v>121</v>
      </c>
      <c r="F98" s="64" t="s">
        <v>124</v>
      </c>
    </row>
    <row r="99" spans="1:6" ht="30" x14ac:dyDescent="0.25">
      <c r="A99" s="67"/>
      <c r="B99" s="68" t="s">
        <v>125</v>
      </c>
      <c r="C99" s="69">
        <v>5</v>
      </c>
      <c r="D99" s="69" t="s">
        <v>120</v>
      </c>
      <c r="E99" s="69" t="s">
        <v>121</v>
      </c>
      <c r="F99" s="64" t="s">
        <v>126</v>
      </c>
    </row>
    <row r="100" spans="1:6" ht="34.799999999999997" x14ac:dyDescent="0.25">
      <c r="A100" s="67" t="s">
        <v>127</v>
      </c>
      <c r="B100" s="68" t="s">
        <v>128</v>
      </c>
      <c r="C100" s="69">
        <v>4</v>
      </c>
      <c r="D100" s="69" t="s">
        <v>120</v>
      </c>
      <c r="E100" s="69" t="s">
        <v>121</v>
      </c>
      <c r="F100" s="64" t="s">
        <v>129</v>
      </c>
    </row>
    <row r="101" spans="1:6" ht="46.2" x14ac:dyDescent="0.25">
      <c r="A101" s="67" t="s">
        <v>130</v>
      </c>
      <c r="B101" s="68" t="s">
        <v>146</v>
      </c>
      <c r="C101" s="69">
        <v>2</v>
      </c>
      <c r="D101" s="69" t="s">
        <v>120</v>
      </c>
      <c r="E101" s="69" t="s">
        <v>121</v>
      </c>
      <c r="F101" s="64" t="s">
        <v>132</v>
      </c>
    </row>
    <row r="102" spans="1:6" ht="45.6" x14ac:dyDescent="0.25">
      <c r="A102" s="64"/>
      <c r="B102" s="68" t="s">
        <v>133</v>
      </c>
      <c r="C102" s="69">
        <v>4</v>
      </c>
      <c r="D102" s="69" t="s">
        <v>120</v>
      </c>
      <c r="E102" s="69" t="s">
        <v>121</v>
      </c>
      <c r="F102" s="64" t="s">
        <v>134</v>
      </c>
    </row>
    <row r="103" spans="1:6" ht="34.799999999999997" x14ac:dyDescent="0.25">
      <c r="A103" s="67" t="s">
        <v>135</v>
      </c>
      <c r="B103" s="68" t="s">
        <v>136</v>
      </c>
      <c r="C103" s="69">
        <v>2</v>
      </c>
      <c r="D103" s="69" t="s">
        <v>120</v>
      </c>
      <c r="E103" s="69" t="s">
        <v>121</v>
      </c>
      <c r="F103" s="64" t="s">
        <v>260</v>
      </c>
    </row>
    <row r="104" spans="1:6" x14ac:dyDescent="0.25">
      <c r="A104" s="43"/>
      <c r="B104" s="43"/>
      <c r="C104" s="43"/>
      <c r="D104" s="43"/>
      <c r="E104" s="43"/>
      <c r="F104" s="43"/>
    </row>
    <row r="105" spans="1:6" ht="15" x14ac:dyDescent="0.25">
      <c r="A105" s="43"/>
      <c r="B105" s="58" t="s">
        <v>138</v>
      </c>
      <c r="C105" s="58">
        <f>IFERROR(AVERAGE(C97:C99)+C100+AVERAGE(C101:C102)+C103,0)</f>
        <v>12.666666666666666</v>
      </c>
      <c r="D105" s="58" t="s">
        <v>139</v>
      </c>
      <c r="E105" s="58" t="s">
        <v>140</v>
      </c>
      <c r="F105" s="43"/>
    </row>
    <row r="106" spans="1:6" x14ac:dyDescent="0.25">
      <c r="A106" s="43"/>
      <c r="B106" s="43"/>
      <c r="C106" s="43"/>
      <c r="D106" s="43"/>
      <c r="E106" s="43"/>
      <c r="F106" s="43"/>
    </row>
    <row r="107" spans="1:6" x14ac:dyDescent="0.25">
      <c r="A107" s="43"/>
      <c r="B107" s="43"/>
      <c r="C107" s="43"/>
      <c r="D107" s="43"/>
      <c r="E107" s="43"/>
      <c r="F107" s="43"/>
    </row>
    <row r="108" spans="1:6" ht="34.799999999999997" x14ac:dyDescent="0.25">
      <c r="A108" s="62" t="s">
        <v>141</v>
      </c>
      <c r="B108" s="61" t="s">
        <v>142</v>
      </c>
      <c r="C108" s="62">
        <v>6</v>
      </c>
      <c r="D108" s="62"/>
      <c r="E108" s="43"/>
      <c r="F108" s="43"/>
    </row>
  </sheetData>
  <dataValidations count="1">
    <dataValidation type="list" allowBlank="1" sqref="C6:C12 C24:C30 C79:C85 C42:C48 C60:C66 C97:C103" xr:uid="{00000000-0002-0000-0300-000000000000}">
      <formula1>"1,2,3,4,5"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88"/>
  <sheetViews>
    <sheetView zoomScale="97" zoomScaleNormal="110" workbookViewId="0">
      <selection activeCell="H9" sqref="H9"/>
    </sheetView>
  </sheetViews>
  <sheetFormatPr defaultColWidth="12.44140625" defaultRowHeight="15.75" customHeight="1" x14ac:dyDescent="0.25"/>
  <cols>
    <col min="1" max="1" width="16.109375" style="41" customWidth="1"/>
    <col min="2" max="2" width="82.109375" style="41" bestFit="1" customWidth="1"/>
    <col min="3" max="3" width="8.88671875" style="41" customWidth="1"/>
    <col min="4" max="4" width="15.21875" style="41" customWidth="1"/>
    <col min="5" max="5" width="15" style="41" bestFit="1" customWidth="1"/>
    <col min="6" max="6" width="246.5546875" style="41" customWidth="1"/>
    <col min="7" max="16384" width="12.44140625" style="41"/>
  </cols>
  <sheetData>
    <row r="1" spans="1:6" ht="15.75" customHeight="1" x14ac:dyDescent="0.3">
      <c r="A1" s="15"/>
      <c r="B1" s="18" t="s">
        <v>150</v>
      </c>
      <c r="C1" s="15"/>
      <c r="D1" s="15"/>
      <c r="E1" s="15"/>
      <c r="F1" s="15"/>
    </row>
    <row r="2" spans="1:6" ht="13.2" x14ac:dyDescent="0.25">
      <c r="A2" s="15"/>
      <c r="B2" s="15"/>
      <c r="C2" s="15"/>
      <c r="D2" s="15"/>
      <c r="E2" s="15"/>
      <c r="F2" s="15"/>
    </row>
    <row r="3" spans="1:6" ht="15.75" customHeight="1" x14ac:dyDescent="0.3">
      <c r="A3" s="18" t="s">
        <v>114</v>
      </c>
      <c r="B3" s="18" t="str">
        <f>'2. Feasibility Check'!B5</f>
        <v>Delivery Date Prediction</v>
      </c>
      <c r="C3" s="15"/>
      <c r="D3" s="15"/>
      <c r="E3" s="15"/>
      <c r="F3" s="15"/>
    </row>
    <row r="4" spans="1:6" ht="13.2" x14ac:dyDescent="0.25">
      <c r="A4" s="15"/>
      <c r="B4" s="15"/>
      <c r="C4" s="15"/>
      <c r="D4" s="15"/>
      <c r="E4" s="15"/>
      <c r="F4" s="15"/>
    </row>
    <row r="5" spans="1:6" ht="15.75" customHeight="1" x14ac:dyDescent="0.3">
      <c r="A5" s="18" t="s">
        <v>151</v>
      </c>
      <c r="B5" s="15"/>
      <c r="C5" s="15"/>
      <c r="D5" s="15"/>
      <c r="E5" s="15"/>
      <c r="F5" s="15"/>
    </row>
    <row r="6" spans="1:6" ht="15" x14ac:dyDescent="0.25">
      <c r="A6" s="15"/>
      <c r="B6" s="14" t="s">
        <v>152</v>
      </c>
      <c r="C6" s="15"/>
      <c r="D6" s="15"/>
      <c r="E6" s="15"/>
      <c r="F6" s="15"/>
    </row>
    <row r="7" spans="1:6" ht="15" x14ac:dyDescent="0.25">
      <c r="A7" s="15"/>
      <c r="B7" s="87" t="s">
        <v>153</v>
      </c>
      <c r="C7" s="15"/>
      <c r="D7" s="15"/>
      <c r="E7" s="15"/>
      <c r="F7" s="15"/>
    </row>
    <row r="8" spans="1:6" ht="15" x14ac:dyDescent="0.25">
      <c r="A8" s="15"/>
      <c r="B8" s="87" t="s">
        <v>154</v>
      </c>
      <c r="C8" s="15"/>
      <c r="D8" s="15"/>
      <c r="E8" s="15"/>
      <c r="F8" s="15"/>
    </row>
    <row r="9" spans="1:6" ht="13.2" x14ac:dyDescent="0.25">
      <c r="A9" s="15"/>
      <c r="B9" s="15"/>
      <c r="C9" s="15"/>
      <c r="D9" s="15"/>
      <c r="E9" s="15"/>
      <c r="F9" s="15"/>
    </row>
    <row r="10" spans="1:6" ht="15.75" customHeight="1" x14ac:dyDescent="0.3">
      <c r="A10" s="83"/>
      <c r="B10" s="84" t="s">
        <v>115</v>
      </c>
      <c r="C10" s="84" t="s">
        <v>116</v>
      </c>
      <c r="D10" s="84" t="s">
        <v>28</v>
      </c>
      <c r="E10" s="84" t="s">
        <v>117</v>
      </c>
      <c r="F10" s="88" t="s">
        <v>30</v>
      </c>
    </row>
    <row r="11" spans="1:6" ht="15.75" customHeight="1" x14ac:dyDescent="0.3">
      <c r="A11" s="85" t="s">
        <v>155</v>
      </c>
      <c r="B11" s="86" t="s">
        <v>156</v>
      </c>
      <c r="C11" s="86">
        <v>5</v>
      </c>
      <c r="D11" s="86" t="s">
        <v>120</v>
      </c>
      <c r="E11" s="86" t="s">
        <v>121</v>
      </c>
      <c r="F11" s="83" t="s">
        <v>157</v>
      </c>
    </row>
    <row r="12" spans="1:6" ht="15.75" customHeight="1" x14ac:dyDescent="0.3">
      <c r="A12" s="85"/>
      <c r="B12" s="86" t="s">
        <v>158</v>
      </c>
      <c r="C12" s="86">
        <v>3</v>
      </c>
      <c r="D12" s="86" t="s">
        <v>120</v>
      </c>
      <c r="E12" s="86" t="s">
        <v>121</v>
      </c>
      <c r="F12" s="83" t="s">
        <v>159</v>
      </c>
    </row>
    <row r="13" spans="1:6" ht="15.75" customHeight="1" x14ac:dyDescent="0.3">
      <c r="A13" s="85"/>
      <c r="B13" s="86" t="s">
        <v>160</v>
      </c>
      <c r="C13" s="86">
        <v>4</v>
      </c>
      <c r="D13" s="86" t="s">
        <v>120</v>
      </c>
      <c r="E13" s="86" t="s">
        <v>121</v>
      </c>
      <c r="F13" s="83" t="s">
        <v>161</v>
      </c>
    </row>
    <row r="14" spans="1:6" ht="15.75" customHeight="1" x14ac:dyDescent="0.3">
      <c r="A14" s="85"/>
      <c r="B14" s="86" t="s">
        <v>162</v>
      </c>
      <c r="C14" s="86">
        <v>2</v>
      </c>
      <c r="D14" s="86" t="s">
        <v>121</v>
      </c>
      <c r="E14" s="86" t="s">
        <v>120</v>
      </c>
      <c r="F14" s="83" t="s">
        <v>163</v>
      </c>
    </row>
    <row r="15" spans="1:6" ht="13.2" x14ac:dyDescent="0.25">
      <c r="A15" s="15"/>
      <c r="B15" s="15"/>
      <c r="C15" s="15"/>
      <c r="D15" s="15"/>
      <c r="E15" s="15"/>
      <c r="F15" s="15"/>
    </row>
    <row r="16" spans="1:6" ht="30" x14ac:dyDescent="0.25">
      <c r="A16" s="15"/>
      <c r="B16" s="14" t="s">
        <v>138</v>
      </c>
      <c r="C16" s="14">
        <f>SUM(C11:C14)</f>
        <v>14</v>
      </c>
      <c r="D16" s="14" t="s">
        <v>139</v>
      </c>
      <c r="E16" s="14" t="s">
        <v>140</v>
      </c>
      <c r="F16" s="15"/>
    </row>
    <row r="17" spans="1:26" ht="13.2" x14ac:dyDescent="0.25">
      <c r="A17" s="15"/>
      <c r="B17" s="15"/>
      <c r="C17" s="15"/>
      <c r="D17" s="15"/>
      <c r="E17" s="15"/>
      <c r="F17" s="15"/>
    </row>
    <row r="18" spans="1:26" ht="13.2" x14ac:dyDescent="0.25">
      <c r="A18" s="15"/>
      <c r="B18" s="15"/>
      <c r="C18" s="15"/>
      <c r="D18" s="15"/>
      <c r="E18" s="15"/>
      <c r="F18" s="15"/>
    </row>
    <row r="19" spans="1:26" ht="15.75" customHeight="1" x14ac:dyDescent="0.3">
      <c r="A19" s="18" t="s">
        <v>141</v>
      </c>
      <c r="B19" s="18" t="s">
        <v>164</v>
      </c>
      <c r="C19" s="18">
        <v>4</v>
      </c>
      <c r="D19" s="18"/>
      <c r="E19" s="15"/>
      <c r="F19" s="15"/>
    </row>
    <row r="20" spans="1:26" ht="13.2" x14ac:dyDescent="0.25">
      <c r="A20" s="15"/>
      <c r="B20" s="15"/>
      <c r="C20" s="15"/>
      <c r="D20" s="15"/>
      <c r="E20" s="15"/>
      <c r="F20" s="15"/>
    </row>
    <row r="21" spans="1:26" ht="13.2" x14ac:dyDescent="0.25">
      <c r="A21" s="89"/>
      <c r="B21" s="89"/>
      <c r="C21" s="89"/>
      <c r="D21" s="89"/>
      <c r="E21" s="89"/>
      <c r="F21" s="89"/>
      <c r="G21" s="90"/>
      <c r="H21" s="90"/>
      <c r="I21" s="90"/>
      <c r="J21" s="90"/>
      <c r="K21" s="90"/>
      <c r="L21" s="90"/>
      <c r="M21" s="90"/>
      <c r="N21" s="90"/>
      <c r="O21" s="90"/>
      <c r="P21" s="90"/>
      <c r="Q21" s="90"/>
      <c r="R21" s="90"/>
      <c r="S21" s="90"/>
      <c r="T21" s="90"/>
      <c r="U21" s="90"/>
      <c r="V21" s="90"/>
      <c r="W21" s="90"/>
      <c r="X21" s="90"/>
      <c r="Y21" s="90"/>
      <c r="Z21" s="90"/>
    </row>
    <row r="22" spans="1:26" ht="13.2" x14ac:dyDescent="0.25">
      <c r="A22" s="15"/>
      <c r="B22" s="15"/>
      <c r="C22" s="15"/>
      <c r="D22" s="15"/>
      <c r="E22" s="15"/>
      <c r="F22" s="15"/>
    </row>
    <row r="23" spans="1:26" ht="17.399999999999999" x14ac:dyDescent="0.3">
      <c r="A23" s="18" t="s">
        <v>114</v>
      </c>
      <c r="B23" s="18" t="s">
        <v>14</v>
      </c>
      <c r="C23" s="15"/>
      <c r="D23" s="15"/>
      <c r="E23" s="15"/>
      <c r="F23" s="15"/>
    </row>
    <row r="24" spans="1:26" ht="13.2" x14ac:dyDescent="0.25">
      <c r="A24" s="15"/>
      <c r="B24" s="15"/>
      <c r="C24" s="15"/>
      <c r="D24" s="15"/>
      <c r="E24" s="15"/>
      <c r="F24" s="15"/>
    </row>
    <row r="25" spans="1:26" ht="31.2" x14ac:dyDescent="0.3">
      <c r="A25" s="83"/>
      <c r="B25" s="84" t="s">
        <v>115</v>
      </c>
      <c r="C25" s="84" t="s">
        <v>116</v>
      </c>
      <c r="D25" s="84" t="s">
        <v>28</v>
      </c>
      <c r="E25" s="84" t="s">
        <v>117</v>
      </c>
      <c r="F25" s="88" t="s">
        <v>30</v>
      </c>
    </row>
    <row r="26" spans="1:26" ht="52.2" x14ac:dyDescent="0.3">
      <c r="A26" s="85" t="s">
        <v>155</v>
      </c>
      <c r="B26" s="86" t="s">
        <v>165</v>
      </c>
      <c r="C26" s="86">
        <v>5</v>
      </c>
      <c r="D26" s="86" t="s">
        <v>120</v>
      </c>
      <c r="E26" s="86" t="s">
        <v>121</v>
      </c>
      <c r="F26" s="83" t="s">
        <v>234</v>
      </c>
    </row>
    <row r="27" spans="1:26" ht="17.399999999999999" x14ac:dyDescent="0.3">
      <c r="A27" s="85"/>
      <c r="B27" s="86" t="s">
        <v>166</v>
      </c>
      <c r="C27" s="86">
        <v>4</v>
      </c>
      <c r="D27" s="86" t="s">
        <v>120</v>
      </c>
      <c r="E27" s="86" t="s">
        <v>121</v>
      </c>
      <c r="F27" s="83" t="s">
        <v>235</v>
      </c>
    </row>
    <row r="28" spans="1:26" ht="17.399999999999999" x14ac:dyDescent="0.3">
      <c r="A28" s="85"/>
      <c r="B28" s="86" t="s">
        <v>160</v>
      </c>
      <c r="C28" s="86">
        <v>4</v>
      </c>
      <c r="D28" s="86" t="s">
        <v>120</v>
      </c>
      <c r="E28" s="86" t="s">
        <v>121</v>
      </c>
      <c r="F28" s="83" t="s">
        <v>236</v>
      </c>
    </row>
    <row r="29" spans="1:26" ht="30.6" x14ac:dyDescent="0.3">
      <c r="A29" s="85"/>
      <c r="B29" s="86" t="s">
        <v>167</v>
      </c>
      <c r="C29" s="86">
        <v>2</v>
      </c>
      <c r="D29" s="86" t="s">
        <v>121</v>
      </c>
      <c r="E29" s="86" t="s">
        <v>120</v>
      </c>
      <c r="F29" s="83" t="s">
        <v>163</v>
      </c>
    </row>
    <row r="31" spans="1:26" ht="15.75" customHeight="1" x14ac:dyDescent="0.25">
      <c r="B31" s="14" t="s">
        <v>138</v>
      </c>
      <c r="C31" s="14">
        <f>SUM(C26:C29)</f>
        <v>15</v>
      </c>
      <c r="D31" s="14" t="s">
        <v>139</v>
      </c>
      <c r="E31" s="14" t="s">
        <v>140</v>
      </c>
    </row>
    <row r="33" spans="1:26" ht="15.75" customHeight="1" x14ac:dyDescent="0.3">
      <c r="A33" s="18" t="s">
        <v>141</v>
      </c>
      <c r="B33" s="18" t="s">
        <v>164</v>
      </c>
      <c r="C33" s="18">
        <v>3</v>
      </c>
      <c r="D33" s="18"/>
      <c r="E33" s="15"/>
      <c r="F33" s="15"/>
    </row>
    <row r="35" spans="1:26" ht="13.2" x14ac:dyDescent="0.25">
      <c r="A35" s="89"/>
      <c r="B35" s="89"/>
      <c r="C35" s="89"/>
      <c r="D35" s="89"/>
      <c r="E35" s="89"/>
      <c r="F35" s="89"/>
      <c r="G35" s="90"/>
      <c r="H35" s="90"/>
      <c r="I35" s="90"/>
      <c r="J35" s="90"/>
      <c r="K35" s="90"/>
      <c r="L35" s="90"/>
      <c r="M35" s="90"/>
      <c r="N35" s="90"/>
      <c r="O35" s="90"/>
      <c r="P35" s="90"/>
      <c r="Q35" s="90"/>
      <c r="R35" s="90"/>
      <c r="S35" s="90"/>
      <c r="T35" s="90"/>
      <c r="U35" s="90"/>
      <c r="V35" s="90"/>
      <c r="W35" s="90"/>
      <c r="X35" s="90"/>
      <c r="Y35" s="90"/>
      <c r="Z35" s="90"/>
    </row>
    <row r="36" spans="1:26" ht="13.2" x14ac:dyDescent="0.25">
      <c r="A36" s="15"/>
      <c r="B36" s="15"/>
      <c r="C36" s="15"/>
      <c r="D36" s="15"/>
      <c r="E36" s="15"/>
      <c r="F36" s="15"/>
    </row>
    <row r="37" spans="1:26" ht="17.399999999999999" x14ac:dyDescent="0.3">
      <c r="A37" s="18" t="s">
        <v>114</v>
      </c>
      <c r="B37" s="18" t="s">
        <v>16</v>
      </c>
      <c r="C37" s="15"/>
      <c r="D37" s="15"/>
      <c r="E37" s="15"/>
      <c r="F37" s="15"/>
    </row>
    <row r="38" spans="1:26" ht="13.2" x14ac:dyDescent="0.25">
      <c r="A38" s="15"/>
      <c r="B38" s="15"/>
      <c r="C38" s="15"/>
      <c r="D38" s="15"/>
      <c r="E38" s="15"/>
      <c r="F38" s="15"/>
    </row>
    <row r="39" spans="1:26" ht="31.2" x14ac:dyDescent="0.3">
      <c r="A39" s="83"/>
      <c r="B39" s="84" t="s">
        <v>115</v>
      </c>
      <c r="C39" s="84" t="s">
        <v>116</v>
      </c>
      <c r="D39" s="84" t="s">
        <v>28</v>
      </c>
      <c r="E39" s="84" t="s">
        <v>117</v>
      </c>
      <c r="F39" s="88" t="s">
        <v>30</v>
      </c>
    </row>
    <row r="40" spans="1:26" ht="52.2" x14ac:dyDescent="0.3">
      <c r="A40" s="85" t="s">
        <v>155</v>
      </c>
      <c r="B40" s="86" t="s">
        <v>156</v>
      </c>
      <c r="C40" s="86">
        <v>5</v>
      </c>
      <c r="D40" s="86" t="s">
        <v>120</v>
      </c>
      <c r="E40" s="86" t="s">
        <v>121</v>
      </c>
      <c r="F40" s="83" t="s">
        <v>248</v>
      </c>
    </row>
    <row r="41" spans="1:26" ht="17.399999999999999" x14ac:dyDescent="0.3">
      <c r="A41" s="85"/>
      <c r="B41" s="86" t="s">
        <v>158</v>
      </c>
      <c r="C41" s="86">
        <v>4</v>
      </c>
      <c r="D41" s="86" t="s">
        <v>120</v>
      </c>
      <c r="E41" s="86" t="s">
        <v>121</v>
      </c>
      <c r="F41" s="83" t="s">
        <v>247</v>
      </c>
    </row>
    <row r="42" spans="1:26" ht="17.399999999999999" x14ac:dyDescent="0.3">
      <c r="A42" s="85"/>
      <c r="B42" s="86" t="s">
        <v>160</v>
      </c>
      <c r="C42" s="86">
        <v>4</v>
      </c>
      <c r="D42" s="86" t="s">
        <v>120</v>
      </c>
      <c r="E42" s="86" t="s">
        <v>121</v>
      </c>
      <c r="F42" s="83" t="s">
        <v>236</v>
      </c>
    </row>
    <row r="43" spans="1:26" ht="30.6" x14ac:dyDescent="0.3">
      <c r="A43" s="85"/>
      <c r="B43" s="86" t="s">
        <v>162</v>
      </c>
      <c r="C43" s="86">
        <v>5</v>
      </c>
      <c r="D43" s="86" t="s">
        <v>121</v>
      </c>
      <c r="E43" s="86" t="s">
        <v>120</v>
      </c>
      <c r="F43" s="83" t="s">
        <v>246</v>
      </c>
    </row>
    <row r="45" spans="1:26" ht="19.8" customHeight="1" x14ac:dyDescent="0.25">
      <c r="B45" s="14" t="s">
        <v>138</v>
      </c>
      <c r="C45" s="14">
        <f>SUM(C40:C43)</f>
        <v>18</v>
      </c>
      <c r="D45" s="14" t="s">
        <v>139</v>
      </c>
      <c r="E45" s="14" t="s">
        <v>140</v>
      </c>
    </row>
    <row r="47" spans="1:26" ht="15.75" customHeight="1" x14ac:dyDescent="0.3">
      <c r="A47" s="18" t="s">
        <v>141</v>
      </c>
      <c r="B47" s="18" t="s">
        <v>164</v>
      </c>
      <c r="C47" s="18">
        <v>1</v>
      </c>
      <c r="D47" s="18"/>
      <c r="E47" s="15"/>
      <c r="F47" s="15"/>
    </row>
    <row r="49" spans="1:26" ht="13.2" x14ac:dyDescent="0.25">
      <c r="A49" s="89"/>
      <c r="B49" s="89"/>
      <c r="C49" s="89"/>
      <c r="D49" s="89"/>
      <c r="E49" s="89"/>
      <c r="F49" s="89"/>
      <c r="G49" s="90"/>
      <c r="H49" s="90"/>
      <c r="I49" s="90"/>
      <c r="J49" s="90"/>
      <c r="K49" s="90"/>
      <c r="L49" s="90"/>
      <c r="M49" s="90"/>
      <c r="N49" s="90"/>
      <c r="O49" s="90"/>
      <c r="P49" s="90"/>
      <c r="Q49" s="90"/>
      <c r="R49" s="90"/>
      <c r="S49" s="90"/>
      <c r="T49" s="90"/>
      <c r="U49" s="90"/>
      <c r="V49" s="90"/>
      <c r="W49" s="90"/>
      <c r="X49" s="90"/>
      <c r="Y49" s="90"/>
      <c r="Z49" s="90"/>
    </row>
    <row r="50" spans="1:26" ht="13.2" x14ac:dyDescent="0.25">
      <c r="A50" s="15"/>
      <c r="B50" s="15"/>
      <c r="C50" s="15"/>
      <c r="D50" s="15"/>
      <c r="E50" s="15"/>
      <c r="F50" s="15"/>
    </row>
    <row r="51" spans="1:26" ht="17.399999999999999" x14ac:dyDescent="0.3">
      <c r="A51" s="18" t="s">
        <v>114</v>
      </c>
      <c r="B51" s="18" t="s">
        <v>206</v>
      </c>
      <c r="C51" s="15"/>
      <c r="D51" s="15"/>
      <c r="E51" s="15"/>
      <c r="F51" s="15"/>
    </row>
    <row r="52" spans="1:26" ht="13.2" x14ac:dyDescent="0.25">
      <c r="A52" s="15"/>
      <c r="B52" s="15"/>
      <c r="C52" s="15"/>
      <c r="D52" s="15"/>
      <c r="E52" s="15"/>
      <c r="F52" s="15"/>
    </row>
    <row r="53" spans="1:26" ht="31.2" x14ac:dyDescent="0.3">
      <c r="A53" s="83"/>
      <c r="B53" s="84" t="s">
        <v>115</v>
      </c>
      <c r="C53" s="84" t="s">
        <v>116</v>
      </c>
      <c r="D53" s="84" t="s">
        <v>28</v>
      </c>
      <c r="E53" s="84" t="s">
        <v>117</v>
      </c>
      <c r="F53" s="88" t="s">
        <v>30</v>
      </c>
    </row>
    <row r="54" spans="1:26" ht="52.2" x14ac:dyDescent="0.3">
      <c r="A54" s="85" t="s">
        <v>155</v>
      </c>
      <c r="B54" s="86" t="s">
        <v>156</v>
      </c>
      <c r="C54" s="86">
        <v>5</v>
      </c>
      <c r="D54" s="86" t="s">
        <v>120</v>
      </c>
      <c r="E54" s="86" t="s">
        <v>121</v>
      </c>
      <c r="F54" s="83" t="s">
        <v>249</v>
      </c>
    </row>
    <row r="55" spans="1:26" ht="17.399999999999999" x14ac:dyDescent="0.3">
      <c r="A55" s="85"/>
      <c r="B55" s="86" t="s">
        <v>158</v>
      </c>
      <c r="C55" s="86">
        <v>2</v>
      </c>
      <c r="D55" s="86" t="s">
        <v>120</v>
      </c>
      <c r="E55" s="86" t="s">
        <v>121</v>
      </c>
      <c r="F55" s="83" t="s">
        <v>250</v>
      </c>
    </row>
    <row r="56" spans="1:26" ht="17.399999999999999" x14ac:dyDescent="0.3">
      <c r="A56" s="85"/>
      <c r="B56" s="86" t="s">
        <v>160</v>
      </c>
      <c r="C56" s="86">
        <v>4</v>
      </c>
      <c r="D56" s="86" t="s">
        <v>120</v>
      </c>
      <c r="E56" s="86" t="s">
        <v>121</v>
      </c>
      <c r="F56" s="83" t="s">
        <v>251</v>
      </c>
    </row>
    <row r="57" spans="1:26" ht="30.6" x14ac:dyDescent="0.3">
      <c r="A57" s="85"/>
      <c r="B57" s="86" t="s">
        <v>162</v>
      </c>
      <c r="C57" s="86">
        <v>3</v>
      </c>
      <c r="D57" s="86" t="s">
        <v>121</v>
      </c>
      <c r="E57" s="86" t="s">
        <v>120</v>
      </c>
      <c r="F57" s="83" t="s">
        <v>252</v>
      </c>
    </row>
    <row r="59" spans="1:26" ht="25.2" customHeight="1" x14ac:dyDescent="0.25">
      <c r="B59" s="14" t="s">
        <v>138</v>
      </c>
      <c r="C59" s="14">
        <f>SUM(C54:C57)</f>
        <v>14</v>
      </c>
      <c r="D59" s="14" t="s">
        <v>139</v>
      </c>
      <c r="E59" s="14" t="s">
        <v>140</v>
      </c>
    </row>
    <row r="60" spans="1:26" ht="15.75" customHeight="1" x14ac:dyDescent="0.3">
      <c r="A60" s="18" t="s">
        <v>141</v>
      </c>
      <c r="B60" s="18" t="s">
        <v>164</v>
      </c>
      <c r="C60" s="18">
        <v>4</v>
      </c>
      <c r="D60" s="18"/>
      <c r="E60" s="15"/>
      <c r="F60" s="15"/>
    </row>
    <row r="62" spans="1:26" ht="13.2" x14ac:dyDescent="0.25">
      <c r="A62" s="89"/>
      <c r="B62" s="89"/>
      <c r="C62" s="89"/>
      <c r="D62" s="89"/>
      <c r="E62" s="89"/>
      <c r="F62" s="89"/>
      <c r="G62" s="90"/>
      <c r="H62" s="90"/>
      <c r="I62" s="90"/>
      <c r="J62" s="90"/>
      <c r="K62" s="90"/>
      <c r="L62" s="90"/>
      <c r="M62" s="90"/>
      <c r="N62" s="90"/>
      <c r="O62" s="90"/>
      <c r="P62" s="90"/>
      <c r="Q62" s="90"/>
      <c r="R62" s="90"/>
      <c r="S62" s="90"/>
      <c r="T62" s="90"/>
      <c r="U62" s="90"/>
      <c r="V62" s="90"/>
      <c r="W62" s="90"/>
      <c r="X62" s="90"/>
      <c r="Y62" s="90"/>
      <c r="Z62" s="90"/>
    </row>
    <row r="63" spans="1:26" ht="13.2" x14ac:dyDescent="0.25">
      <c r="A63" s="15"/>
      <c r="B63" s="15"/>
      <c r="C63" s="15"/>
      <c r="D63" s="15"/>
      <c r="E63" s="15"/>
      <c r="F63" s="15"/>
    </row>
    <row r="64" spans="1:26" ht="17.399999999999999" x14ac:dyDescent="0.3">
      <c r="A64" s="18" t="s">
        <v>114</v>
      </c>
      <c r="B64" s="18" t="s">
        <v>17</v>
      </c>
      <c r="C64" s="15"/>
      <c r="D64" s="15"/>
      <c r="E64" s="15"/>
      <c r="F64" s="15"/>
    </row>
    <row r="65" spans="1:26" ht="13.2" x14ac:dyDescent="0.25">
      <c r="A65" s="15"/>
      <c r="B65" s="15"/>
      <c r="C65" s="15"/>
      <c r="D65" s="15"/>
      <c r="E65" s="15"/>
      <c r="F65" s="15"/>
    </row>
    <row r="66" spans="1:26" ht="31.2" x14ac:dyDescent="0.3">
      <c r="A66" s="83"/>
      <c r="B66" s="84" t="s">
        <v>115</v>
      </c>
      <c r="C66" s="84" t="s">
        <v>116</v>
      </c>
      <c r="D66" s="84" t="s">
        <v>28</v>
      </c>
      <c r="E66" s="84" t="s">
        <v>117</v>
      </c>
      <c r="F66" s="88" t="s">
        <v>30</v>
      </c>
    </row>
    <row r="67" spans="1:26" ht="52.2" x14ac:dyDescent="0.3">
      <c r="A67" s="85" t="s">
        <v>155</v>
      </c>
      <c r="B67" s="86" t="s">
        <v>156</v>
      </c>
      <c r="C67" s="86">
        <v>5</v>
      </c>
      <c r="D67" s="86" t="s">
        <v>120</v>
      </c>
      <c r="E67" s="86" t="s">
        <v>121</v>
      </c>
      <c r="F67" s="83" t="s">
        <v>256</v>
      </c>
    </row>
    <row r="68" spans="1:26" ht="17.399999999999999" x14ac:dyDescent="0.3">
      <c r="A68" s="85"/>
      <c r="B68" s="86" t="s">
        <v>158</v>
      </c>
      <c r="C68" s="86">
        <v>2</v>
      </c>
      <c r="D68" s="86" t="s">
        <v>120</v>
      </c>
      <c r="E68" s="86" t="s">
        <v>121</v>
      </c>
      <c r="F68" s="83" t="s">
        <v>255</v>
      </c>
    </row>
    <row r="69" spans="1:26" ht="17.399999999999999" x14ac:dyDescent="0.3">
      <c r="A69" s="85"/>
      <c r="B69" s="86" t="s">
        <v>160</v>
      </c>
      <c r="C69" s="86">
        <v>4</v>
      </c>
      <c r="D69" s="86" t="s">
        <v>120</v>
      </c>
      <c r="E69" s="86" t="s">
        <v>121</v>
      </c>
      <c r="F69" s="83" t="s">
        <v>253</v>
      </c>
    </row>
    <row r="70" spans="1:26" ht="30.6" x14ac:dyDescent="0.3">
      <c r="A70" s="85"/>
      <c r="B70" s="86" t="s">
        <v>162</v>
      </c>
      <c r="C70" s="86">
        <v>5</v>
      </c>
      <c r="D70" s="86" t="s">
        <v>121</v>
      </c>
      <c r="E70" s="86" t="s">
        <v>120</v>
      </c>
      <c r="F70" s="83" t="s">
        <v>254</v>
      </c>
    </row>
    <row r="72" spans="1:26" ht="26.4" customHeight="1" x14ac:dyDescent="0.25">
      <c r="B72" s="14" t="s">
        <v>138</v>
      </c>
      <c r="C72" s="14">
        <f>SUM(C67:C70)</f>
        <v>16</v>
      </c>
      <c r="D72" s="14" t="s">
        <v>139</v>
      </c>
      <c r="E72" s="14" t="s">
        <v>140</v>
      </c>
    </row>
    <row r="74" spans="1:26" ht="15.75" customHeight="1" x14ac:dyDescent="0.3">
      <c r="A74" s="18" t="s">
        <v>141</v>
      </c>
      <c r="B74" s="18" t="s">
        <v>164</v>
      </c>
      <c r="C74" s="18">
        <v>2</v>
      </c>
      <c r="D74" s="18"/>
      <c r="E74" s="15"/>
      <c r="F74" s="15"/>
    </row>
    <row r="76" spans="1:26" ht="13.2" x14ac:dyDescent="0.25">
      <c r="A76" s="89"/>
      <c r="B76" s="89"/>
      <c r="C76" s="89"/>
      <c r="D76" s="89"/>
      <c r="E76" s="89"/>
      <c r="F76" s="89"/>
      <c r="G76" s="90"/>
      <c r="H76" s="90"/>
      <c r="I76" s="90"/>
      <c r="J76" s="90"/>
      <c r="K76" s="90"/>
      <c r="L76" s="90"/>
      <c r="M76" s="90"/>
      <c r="N76" s="90"/>
      <c r="O76" s="90"/>
      <c r="P76" s="90"/>
      <c r="Q76" s="90"/>
      <c r="R76" s="90"/>
      <c r="S76" s="90"/>
      <c r="T76" s="90"/>
      <c r="U76" s="90"/>
      <c r="V76" s="90"/>
      <c r="W76" s="90"/>
      <c r="X76" s="90"/>
      <c r="Y76" s="90"/>
      <c r="Z76" s="90"/>
    </row>
    <row r="77" spans="1:26" ht="13.2" x14ac:dyDescent="0.25">
      <c r="A77" s="15"/>
      <c r="B77" s="15"/>
      <c r="C77" s="15"/>
      <c r="D77" s="15"/>
      <c r="E77" s="15"/>
      <c r="F77" s="15"/>
    </row>
    <row r="78" spans="1:26" ht="17.399999999999999" x14ac:dyDescent="0.3">
      <c r="A78" s="18" t="s">
        <v>114</v>
      </c>
      <c r="B78" s="18" t="s">
        <v>19</v>
      </c>
      <c r="C78" s="15"/>
      <c r="D78" s="15"/>
      <c r="E78" s="15"/>
      <c r="F78" s="15"/>
    </row>
    <row r="79" spans="1:26" ht="13.2" x14ac:dyDescent="0.25">
      <c r="A79" s="15"/>
      <c r="B79" s="15"/>
      <c r="C79" s="15"/>
      <c r="D79" s="15"/>
      <c r="E79" s="15"/>
      <c r="F79" s="15"/>
    </row>
    <row r="80" spans="1:26" ht="31.2" x14ac:dyDescent="0.3">
      <c r="A80" s="83"/>
      <c r="B80" s="84" t="s">
        <v>115</v>
      </c>
      <c r="C80" s="84" t="s">
        <v>116</v>
      </c>
      <c r="D80" s="84" t="s">
        <v>28</v>
      </c>
      <c r="E80" s="84" t="s">
        <v>117</v>
      </c>
      <c r="F80" s="88" t="s">
        <v>30</v>
      </c>
    </row>
    <row r="81" spans="1:6" ht="52.2" x14ac:dyDescent="0.3">
      <c r="A81" s="85" t="s">
        <v>155</v>
      </c>
      <c r="B81" s="86" t="s">
        <v>156</v>
      </c>
      <c r="C81" s="86">
        <v>5</v>
      </c>
      <c r="D81" s="86" t="s">
        <v>120</v>
      </c>
      <c r="E81" s="86" t="s">
        <v>121</v>
      </c>
      <c r="F81" s="83" t="s">
        <v>257</v>
      </c>
    </row>
    <row r="82" spans="1:6" ht="17.399999999999999" x14ac:dyDescent="0.3">
      <c r="A82" s="85"/>
      <c r="B82" s="86" t="s">
        <v>158</v>
      </c>
      <c r="C82" s="86">
        <v>4</v>
      </c>
      <c r="D82" s="86" t="s">
        <v>120</v>
      </c>
      <c r="E82" s="86" t="s">
        <v>121</v>
      </c>
      <c r="F82" s="83" t="s">
        <v>255</v>
      </c>
    </row>
    <row r="83" spans="1:6" ht="17.399999999999999" x14ac:dyDescent="0.3">
      <c r="A83" s="85"/>
      <c r="B83" s="86" t="s">
        <v>160</v>
      </c>
      <c r="C83" s="86">
        <v>4</v>
      </c>
      <c r="D83" s="86" t="s">
        <v>120</v>
      </c>
      <c r="E83" s="86" t="s">
        <v>121</v>
      </c>
      <c r="F83" s="83" t="s">
        <v>258</v>
      </c>
    </row>
    <row r="84" spans="1:6" ht="30.6" x14ac:dyDescent="0.3">
      <c r="A84" s="85"/>
      <c r="B84" s="86" t="s">
        <v>162</v>
      </c>
      <c r="C84" s="86">
        <v>3</v>
      </c>
      <c r="D84" s="86" t="s">
        <v>121</v>
      </c>
      <c r="E84" s="86" t="s">
        <v>120</v>
      </c>
      <c r="F84" s="83" t="s">
        <v>259</v>
      </c>
    </row>
    <row r="86" spans="1:6" ht="25.2" customHeight="1" x14ac:dyDescent="0.25">
      <c r="B86" s="14" t="s">
        <v>138</v>
      </c>
      <c r="C86" s="14">
        <f>SUM(C81:C84)</f>
        <v>16</v>
      </c>
      <c r="D86" s="14" t="s">
        <v>139</v>
      </c>
      <c r="E86" s="14" t="s">
        <v>140</v>
      </c>
    </row>
    <row r="88" spans="1:6" ht="31.8" customHeight="1" x14ac:dyDescent="0.3">
      <c r="A88" s="18" t="s">
        <v>141</v>
      </c>
      <c r="B88" s="106" t="s">
        <v>261</v>
      </c>
      <c r="C88" s="18">
        <v>2</v>
      </c>
      <c r="D88" s="18"/>
      <c r="E88" s="15"/>
      <c r="F88" s="15"/>
    </row>
  </sheetData>
  <dataValidations count="1">
    <dataValidation type="list" allowBlank="1" sqref="C11:C14 C26:C29 C40:C43 C54:C57 C67:C70 C81:C84" xr:uid="{00000000-0002-0000-0400-000000000000}">
      <formula1>"1,2,3,4,5"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8"/>
  <sheetViews>
    <sheetView workbookViewId="0">
      <selection activeCell="B78" sqref="B78:F78"/>
    </sheetView>
  </sheetViews>
  <sheetFormatPr defaultColWidth="12.44140625" defaultRowHeight="15.75" customHeight="1" x14ac:dyDescent="0.25"/>
  <cols>
    <col min="1" max="1" width="18.77734375" bestFit="1" customWidth="1"/>
    <col min="2" max="2" width="48.33203125" bestFit="1" customWidth="1"/>
    <col min="3" max="3" width="29.33203125" bestFit="1" customWidth="1"/>
    <col min="4" max="4" width="4.6640625" bestFit="1" customWidth="1"/>
    <col min="5" max="5" width="24.33203125" bestFit="1" customWidth="1"/>
  </cols>
  <sheetData>
    <row r="1" spans="1:6" ht="15" x14ac:dyDescent="0.25">
      <c r="A1" s="16"/>
      <c r="B1" s="16" t="s">
        <v>168</v>
      </c>
      <c r="C1" s="16"/>
      <c r="D1" s="16"/>
      <c r="E1" s="16"/>
      <c r="F1" s="16"/>
    </row>
    <row r="2" spans="1:6" ht="15" x14ac:dyDescent="0.25">
      <c r="A2" s="16"/>
      <c r="B2" s="16"/>
      <c r="C2" s="16"/>
      <c r="D2" s="16"/>
      <c r="E2" s="16"/>
      <c r="F2" s="16"/>
    </row>
    <row r="3" spans="1:6" ht="15.75" customHeight="1" x14ac:dyDescent="0.3">
      <c r="A3" s="23" t="s">
        <v>169</v>
      </c>
      <c r="B3" s="101" t="str">
        <f>'2. Feasibility Check'!B5</f>
        <v>Delivery Date Prediction</v>
      </c>
      <c r="C3" s="102"/>
      <c r="D3" s="102"/>
      <c r="E3" s="102"/>
      <c r="F3" s="102"/>
    </row>
    <row r="4" spans="1:6" ht="17.399999999999999" x14ac:dyDescent="0.25">
      <c r="A4" s="23"/>
      <c r="B4" s="16"/>
      <c r="C4" s="16"/>
      <c r="D4" s="16"/>
      <c r="E4" s="16"/>
      <c r="F4" s="16"/>
    </row>
    <row r="5" spans="1:6" ht="17.399999999999999" x14ac:dyDescent="0.25">
      <c r="A5" s="24" t="s">
        <v>170</v>
      </c>
      <c r="B5" s="98" t="s">
        <v>171</v>
      </c>
      <c r="C5" s="99"/>
      <c r="D5" s="99"/>
      <c r="E5" s="99"/>
      <c r="F5" s="100"/>
    </row>
    <row r="6" spans="1:6" ht="17.399999999999999" x14ac:dyDescent="0.25">
      <c r="A6" s="25"/>
      <c r="B6" s="19"/>
      <c r="C6" s="16"/>
      <c r="D6" s="16"/>
      <c r="E6" s="16" t="s">
        <v>172</v>
      </c>
      <c r="F6" s="20"/>
    </row>
    <row r="7" spans="1:6" ht="17.399999999999999" x14ac:dyDescent="0.25">
      <c r="A7" s="25"/>
      <c r="B7" s="26" t="s">
        <v>173</v>
      </c>
      <c r="C7" s="16" t="s">
        <v>174</v>
      </c>
      <c r="D7" s="16"/>
      <c r="F7" s="20"/>
    </row>
    <row r="8" spans="1:6" ht="17.399999999999999" x14ac:dyDescent="0.25">
      <c r="A8" s="25"/>
      <c r="B8" s="26"/>
      <c r="C8" s="16" t="s">
        <v>175</v>
      </c>
      <c r="D8" s="16" t="s">
        <v>75</v>
      </c>
      <c r="E8" s="16" t="s">
        <v>176</v>
      </c>
      <c r="F8" s="20"/>
    </row>
    <row r="9" spans="1:6" ht="17.399999999999999" x14ac:dyDescent="0.25">
      <c r="A9" s="25"/>
      <c r="B9" s="26"/>
      <c r="C9" s="16" t="s">
        <v>177</v>
      </c>
      <c r="D9" s="16"/>
      <c r="E9" s="16"/>
      <c r="F9" s="20"/>
    </row>
    <row r="10" spans="1:6" ht="17.399999999999999" x14ac:dyDescent="0.25">
      <c r="A10" s="25"/>
      <c r="B10" s="26" t="s">
        <v>178</v>
      </c>
      <c r="C10" s="16" t="s">
        <v>179</v>
      </c>
      <c r="D10" s="16"/>
      <c r="E10" s="16"/>
      <c r="F10" s="20"/>
    </row>
    <row r="11" spans="1:6" ht="17.399999999999999" x14ac:dyDescent="0.25">
      <c r="A11" s="25"/>
      <c r="B11" s="26"/>
      <c r="C11" s="16" t="s">
        <v>180</v>
      </c>
      <c r="D11" s="16" t="s">
        <v>75</v>
      </c>
      <c r="E11" s="16" t="s">
        <v>181</v>
      </c>
      <c r="F11" s="20"/>
    </row>
    <row r="12" spans="1:6" ht="17.399999999999999" x14ac:dyDescent="0.25">
      <c r="A12" s="25"/>
      <c r="B12" s="19"/>
      <c r="C12" s="16" t="s">
        <v>182</v>
      </c>
      <c r="D12" s="16"/>
      <c r="E12" s="16"/>
      <c r="F12" s="20"/>
    </row>
    <row r="13" spans="1:6" ht="17.399999999999999" x14ac:dyDescent="0.25">
      <c r="A13" s="27"/>
      <c r="B13" s="28"/>
      <c r="C13" s="22" t="s">
        <v>183</v>
      </c>
      <c r="D13" s="22"/>
      <c r="E13" s="22"/>
      <c r="F13" s="21"/>
    </row>
    <row r="14" spans="1:6" ht="17.399999999999999" x14ac:dyDescent="0.25">
      <c r="A14" s="23"/>
      <c r="B14" s="16"/>
      <c r="C14" s="16"/>
      <c r="D14" s="16"/>
      <c r="E14" s="16"/>
      <c r="F14" s="16"/>
    </row>
    <row r="15" spans="1:6" ht="17.399999999999999" x14ac:dyDescent="0.25">
      <c r="A15" s="23"/>
      <c r="B15" s="16"/>
      <c r="C15" s="16"/>
      <c r="D15" s="16"/>
      <c r="E15" s="16"/>
      <c r="F15" s="16"/>
    </row>
    <row r="16" spans="1:6" ht="17.399999999999999" x14ac:dyDescent="0.25">
      <c r="A16" s="23"/>
      <c r="B16" s="16"/>
      <c r="C16" s="16"/>
      <c r="D16" s="16"/>
      <c r="E16" s="16"/>
      <c r="F16" s="16"/>
    </row>
    <row r="17" spans="1:26" ht="17.399999999999999" x14ac:dyDescent="0.25">
      <c r="A17" s="23" t="s">
        <v>73</v>
      </c>
      <c r="B17" s="16" t="s">
        <v>184</v>
      </c>
      <c r="C17" s="16"/>
      <c r="D17" s="16">
        <v>3</v>
      </c>
      <c r="E17" s="16"/>
      <c r="F17" s="16"/>
    </row>
    <row r="18" spans="1:26" ht="15" customHeight="1" x14ac:dyDescent="0.25">
      <c r="A18" s="29"/>
    </row>
    <row r="19" spans="1:26" ht="17.399999999999999" x14ac:dyDescent="0.25">
      <c r="A19" s="30"/>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1" spans="1:26" ht="15.75" customHeight="1" x14ac:dyDescent="0.3">
      <c r="A21" s="23" t="s">
        <v>169</v>
      </c>
      <c r="B21" s="101" t="s">
        <v>14</v>
      </c>
      <c r="C21" s="102"/>
      <c r="D21" s="102"/>
      <c r="E21" s="102"/>
      <c r="F21" s="102"/>
    </row>
    <row r="22" spans="1:26" ht="17.399999999999999" x14ac:dyDescent="0.25">
      <c r="A22" s="23"/>
      <c r="B22" s="16"/>
      <c r="C22" s="16"/>
      <c r="D22" s="16"/>
      <c r="E22" s="16"/>
      <c r="F22" s="16"/>
    </row>
    <row r="23" spans="1:26" ht="17.399999999999999" x14ac:dyDescent="0.25">
      <c r="A23" s="24" t="s">
        <v>170</v>
      </c>
      <c r="B23" s="98" t="s">
        <v>185</v>
      </c>
      <c r="C23" s="99"/>
      <c r="D23" s="99"/>
      <c r="E23" s="99"/>
      <c r="F23" s="100"/>
    </row>
    <row r="24" spans="1:26" ht="17.399999999999999" x14ac:dyDescent="0.25">
      <c r="A24" s="25"/>
      <c r="B24" s="19"/>
      <c r="C24" s="16"/>
      <c r="D24" s="16"/>
      <c r="E24" s="16"/>
      <c r="F24" s="20"/>
    </row>
    <row r="25" spans="1:26" ht="17.399999999999999" x14ac:dyDescent="0.25">
      <c r="A25" s="25"/>
      <c r="B25" s="26" t="s">
        <v>173</v>
      </c>
      <c r="C25" s="16" t="s">
        <v>174</v>
      </c>
      <c r="D25" s="16"/>
      <c r="E25" s="16"/>
      <c r="F25" s="20"/>
    </row>
    <row r="26" spans="1:26" ht="17.399999999999999" x14ac:dyDescent="0.25">
      <c r="A26" s="25"/>
      <c r="B26" s="26"/>
      <c r="C26" s="16" t="s">
        <v>175</v>
      </c>
      <c r="D26" s="16" t="s">
        <v>211</v>
      </c>
      <c r="E26" s="16" t="s">
        <v>176</v>
      </c>
      <c r="F26" s="20"/>
    </row>
    <row r="27" spans="1:26" ht="17.399999999999999" x14ac:dyDescent="0.25">
      <c r="A27" s="25"/>
      <c r="B27" s="26"/>
      <c r="C27" s="16" t="s">
        <v>177</v>
      </c>
      <c r="D27" s="16"/>
      <c r="E27" s="16"/>
      <c r="F27" s="20"/>
    </row>
    <row r="28" spans="1:26" ht="17.399999999999999" x14ac:dyDescent="0.25">
      <c r="A28" s="25"/>
      <c r="B28" s="26" t="s">
        <v>178</v>
      </c>
      <c r="C28" s="16" t="s">
        <v>179</v>
      </c>
      <c r="D28" s="16"/>
      <c r="F28" s="20"/>
    </row>
    <row r="29" spans="1:26" ht="17.399999999999999" x14ac:dyDescent="0.25">
      <c r="A29" s="25"/>
      <c r="B29" s="26"/>
      <c r="C29" s="16" t="s">
        <v>180</v>
      </c>
      <c r="D29" s="16" t="s">
        <v>211</v>
      </c>
      <c r="E29" s="16" t="s">
        <v>181</v>
      </c>
      <c r="F29" s="20"/>
    </row>
    <row r="30" spans="1:26" ht="17.399999999999999" x14ac:dyDescent="0.25">
      <c r="A30" s="25"/>
      <c r="B30" s="19"/>
      <c r="C30" s="16" t="s">
        <v>182</v>
      </c>
      <c r="D30" s="16"/>
      <c r="E30" s="16"/>
      <c r="F30" s="20"/>
    </row>
    <row r="31" spans="1:26" ht="17.399999999999999" x14ac:dyDescent="0.25">
      <c r="A31" s="27"/>
      <c r="B31" s="28"/>
      <c r="C31" s="22" t="s">
        <v>183</v>
      </c>
      <c r="D31" s="22"/>
      <c r="E31" s="22"/>
      <c r="F31" s="21"/>
    </row>
    <row r="32" spans="1:26" ht="17.399999999999999" x14ac:dyDescent="0.25">
      <c r="A32" s="23"/>
      <c r="B32" s="16"/>
      <c r="C32" s="16"/>
      <c r="D32" s="16"/>
      <c r="E32" s="16"/>
      <c r="F32" s="16"/>
    </row>
    <row r="33" spans="1:26" ht="17.399999999999999" x14ac:dyDescent="0.25">
      <c r="A33" s="23"/>
      <c r="B33" s="16"/>
      <c r="C33" s="16"/>
      <c r="D33" s="16"/>
      <c r="E33" s="16"/>
      <c r="F33" s="16"/>
    </row>
    <row r="34" spans="1:26" ht="17.399999999999999" x14ac:dyDescent="0.25">
      <c r="A34" s="23"/>
      <c r="B34" s="16"/>
      <c r="C34" s="16"/>
      <c r="D34" s="16"/>
      <c r="E34" s="16"/>
      <c r="F34" s="16"/>
    </row>
    <row r="35" spans="1:26" ht="17.399999999999999" x14ac:dyDescent="0.25">
      <c r="A35" s="23" t="s">
        <v>73</v>
      </c>
      <c r="B35" s="16" t="s">
        <v>186</v>
      </c>
      <c r="C35" s="16"/>
      <c r="D35" s="16">
        <v>2</v>
      </c>
      <c r="E35" s="16"/>
      <c r="F35" s="16"/>
    </row>
    <row r="37" spans="1:26" ht="17.399999999999999" x14ac:dyDescent="0.25">
      <c r="A37" s="30"/>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9" spans="1:26" ht="15.75" customHeight="1" x14ac:dyDescent="0.3">
      <c r="A39" s="23" t="s">
        <v>169</v>
      </c>
      <c r="B39" s="101" t="s">
        <v>16</v>
      </c>
      <c r="C39" s="102"/>
      <c r="D39" s="102"/>
      <c r="E39" s="102"/>
      <c r="F39" s="102"/>
    </row>
    <row r="40" spans="1:26" ht="18" thickBot="1" x14ac:dyDescent="0.3">
      <c r="A40" s="23"/>
      <c r="B40" s="16"/>
      <c r="C40" s="16"/>
      <c r="D40" s="16"/>
      <c r="E40" s="16"/>
      <c r="F40" s="16"/>
    </row>
    <row r="41" spans="1:26" ht="17.399999999999999" x14ac:dyDescent="0.25">
      <c r="A41" s="24" t="s">
        <v>170</v>
      </c>
      <c r="B41" s="98" t="s">
        <v>171</v>
      </c>
      <c r="C41" s="99"/>
      <c r="D41" s="99"/>
      <c r="E41" s="99"/>
      <c r="F41" s="100"/>
    </row>
    <row r="42" spans="1:26" ht="17.399999999999999" x14ac:dyDescent="0.25">
      <c r="A42" s="25"/>
      <c r="B42" s="19"/>
      <c r="C42" s="16"/>
      <c r="D42" s="16"/>
      <c r="E42" s="16"/>
      <c r="F42" s="20"/>
    </row>
    <row r="43" spans="1:26" ht="17.399999999999999" x14ac:dyDescent="0.25">
      <c r="A43" s="25"/>
      <c r="B43" s="26" t="s">
        <v>173</v>
      </c>
      <c r="C43" s="16" t="s">
        <v>174</v>
      </c>
      <c r="F43" s="20"/>
    </row>
    <row r="44" spans="1:26" ht="17.399999999999999" x14ac:dyDescent="0.25">
      <c r="A44" s="25"/>
      <c r="B44" s="26"/>
      <c r="C44" s="16" t="s">
        <v>175</v>
      </c>
      <c r="F44" s="20"/>
    </row>
    <row r="45" spans="1:26" ht="17.399999999999999" x14ac:dyDescent="0.25">
      <c r="A45" s="25"/>
      <c r="B45" s="26"/>
      <c r="C45" s="16" t="s">
        <v>177</v>
      </c>
      <c r="D45" s="16" t="s">
        <v>211</v>
      </c>
      <c r="E45" s="16" t="s">
        <v>176</v>
      </c>
      <c r="F45" s="20"/>
      <c r="I45" s="16"/>
    </row>
    <row r="46" spans="1:26" ht="17.399999999999999" x14ac:dyDescent="0.25">
      <c r="A46" s="25"/>
      <c r="B46" s="26" t="s">
        <v>178</v>
      </c>
      <c r="C46" s="16" t="s">
        <v>179</v>
      </c>
      <c r="D46" s="16" t="s">
        <v>211</v>
      </c>
      <c r="E46" s="16" t="s">
        <v>181</v>
      </c>
      <c r="F46" s="20"/>
      <c r="I46" s="16"/>
    </row>
    <row r="47" spans="1:26" ht="17.399999999999999" x14ac:dyDescent="0.25">
      <c r="A47" s="25"/>
      <c r="B47" s="26"/>
      <c r="C47" s="16" t="s">
        <v>180</v>
      </c>
      <c r="D47" s="16" t="s">
        <v>211</v>
      </c>
      <c r="E47" s="16" t="s">
        <v>181</v>
      </c>
      <c r="F47" s="20"/>
      <c r="I47" s="16"/>
    </row>
    <row r="48" spans="1:26" ht="17.399999999999999" x14ac:dyDescent="0.25">
      <c r="A48" s="25"/>
      <c r="B48" s="19"/>
      <c r="C48" s="16" t="s">
        <v>182</v>
      </c>
      <c r="D48" s="16"/>
      <c r="E48" s="16"/>
      <c r="F48" s="20"/>
    </row>
    <row r="49" spans="1:26" ht="18" thickBot="1" x14ac:dyDescent="0.3">
      <c r="A49" s="27"/>
      <c r="B49" s="28"/>
      <c r="C49" s="22" t="s">
        <v>183</v>
      </c>
      <c r="D49" s="22"/>
      <c r="E49" s="22"/>
      <c r="F49" s="21"/>
    </row>
    <row r="50" spans="1:26" ht="17.399999999999999" x14ac:dyDescent="0.25">
      <c r="A50" s="23"/>
      <c r="B50" s="16"/>
      <c r="C50" s="16"/>
      <c r="D50" s="16"/>
      <c r="E50" s="16"/>
      <c r="F50" s="16"/>
    </row>
    <row r="51" spans="1:26" ht="17.399999999999999" x14ac:dyDescent="0.25">
      <c r="A51" s="23"/>
      <c r="B51" s="16"/>
      <c r="C51" s="16"/>
      <c r="D51" s="16"/>
      <c r="E51" s="16"/>
      <c r="F51" s="16"/>
    </row>
    <row r="52" spans="1:26" ht="17.399999999999999" x14ac:dyDescent="0.25">
      <c r="A52" s="23"/>
      <c r="B52" s="16"/>
      <c r="C52" s="16"/>
      <c r="D52" s="16"/>
      <c r="E52" s="16"/>
      <c r="F52" s="16"/>
    </row>
    <row r="53" spans="1:26" ht="17.399999999999999" x14ac:dyDescent="0.25">
      <c r="A53" s="23" t="s">
        <v>73</v>
      </c>
      <c r="B53" s="16" t="s">
        <v>184</v>
      </c>
      <c r="C53" s="16"/>
      <c r="D53" s="16">
        <v>1</v>
      </c>
      <c r="E53" s="16"/>
      <c r="F53" s="16"/>
    </row>
    <row r="54" spans="1:26" ht="13.2" x14ac:dyDescent="0.25">
      <c r="A54" s="13"/>
      <c r="B54" s="13"/>
      <c r="C54" s="13"/>
      <c r="D54" s="13"/>
      <c r="E54" s="13"/>
      <c r="F54" s="13"/>
      <c r="G54" s="13"/>
      <c r="H54" s="13"/>
      <c r="I54" s="13"/>
      <c r="J54" s="13"/>
    </row>
    <row r="55" spans="1:26" ht="13.2" x14ac:dyDescent="0.25">
      <c r="A55" s="13"/>
      <c r="B55" s="13"/>
      <c r="C55" s="13"/>
      <c r="D55" s="13"/>
      <c r="E55" s="13"/>
      <c r="F55" s="13"/>
      <c r="G55" s="13"/>
      <c r="H55" s="13"/>
      <c r="I55" s="13"/>
      <c r="J55" s="13"/>
    </row>
    <row r="56" spans="1:26" ht="17.399999999999999" x14ac:dyDescent="0.25">
      <c r="A56" s="30"/>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8" spans="1:26" ht="15.75" customHeight="1" x14ac:dyDescent="0.3">
      <c r="A58" s="23" t="s">
        <v>169</v>
      </c>
      <c r="B58" s="101" t="s">
        <v>206</v>
      </c>
      <c r="C58" s="102"/>
      <c r="D58" s="102"/>
      <c r="E58" s="102"/>
      <c r="F58" s="102"/>
    </row>
    <row r="59" spans="1:26" ht="18" thickBot="1" x14ac:dyDescent="0.3">
      <c r="A59" s="23"/>
      <c r="B59" s="16"/>
      <c r="C59" s="16"/>
      <c r="D59" s="16"/>
      <c r="E59" s="16"/>
      <c r="F59" s="16"/>
    </row>
    <row r="60" spans="1:26" ht="17.399999999999999" x14ac:dyDescent="0.25">
      <c r="A60" s="24" t="s">
        <v>170</v>
      </c>
      <c r="B60" s="98" t="s">
        <v>171</v>
      </c>
      <c r="C60" s="99"/>
      <c r="D60" s="99"/>
      <c r="E60" s="99"/>
      <c r="F60" s="100"/>
    </row>
    <row r="61" spans="1:26" ht="17.399999999999999" x14ac:dyDescent="0.25">
      <c r="A61" s="25"/>
      <c r="B61" s="19"/>
      <c r="C61" s="16"/>
      <c r="D61" s="16"/>
      <c r="E61" s="16"/>
      <c r="F61" s="20"/>
    </row>
    <row r="62" spans="1:26" ht="17.399999999999999" x14ac:dyDescent="0.25">
      <c r="A62" s="25"/>
      <c r="B62" s="26" t="s">
        <v>173</v>
      </c>
      <c r="C62" s="16" t="s">
        <v>174</v>
      </c>
      <c r="D62" s="16" t="s">
        <v>211</v>
      </c>
      <c r="E62" s="16" t="s">
        <v>176</v>
      </c>
      <c r="F62" s="20"/>
    </row>
    <row r="63" spans="1:26" ht="17.399999999999999" x14ac:dyDescent="0.25">
      <c r="A63" s="25"/>
      <c r="B63" s="26"/>
      <c r="C63" s="16" t="s">
        <v>175</v>
      </c>
      <c r="F63" s="20"/>
    </row>
    <row r="64" spans="1:26" ht="17.399999999999999" x14ac:dyDescent="0.25">
      <c r="A64" s="25"/>
      <c r="B64" s="26"/>
      <c r="C64" s="16" t="s">
        <v>177</v>
      </c>
      <c r="D64" s="16"/>
      <c r="E64" s="16"/>
      <c r="F64" s="20"/>
    </row>
    <row r="65" spans="1:26" ht="17.399999999999999" x14ac:dyDescent="0.25">
      <c r="A65" s="25"/>
      <c r="B65" s="26" t="s">
        <v>178</v>
      </c>
      <c r="C65" s="16" t="s">
        <v>179</v>
      </c>
      <c r="D65" s="16"/>
      <c r="F65" s="20"/>
    </row>
    <row r="66" spans="1:26" ht="17.399999999999999" x14ac:dyDescent="0.25">
      <c r="A66" s="25"/>
      <c r="B66" s="26"/>
      <c r="C66" s="16" t="s">
        <v>180</v>
      </c>
      <c r="F66" s="20"/>
    </row>
    <row r="67" spans="1:26" ht="17.399999999999999" x14ac:dyDescent="0.25">
      <c r="A67" s="25"/>
      <c r="B67" s="19"/>
      <c r="C67" s="16" t="s">
        <v>182</v>
      </c>
      <c r="D67" s="16" t="s">
        <v>211</v>
      </c>
      <c r="E67" s="16" t="s">
        <v>181</v>
      </c>
      <c r="F67" s="20"/>
    </row>
    <row r="68" spans="1:26" ht="18" thickBot="1" x14ac:dyDescent="0.3">
      <c r="A68" s="27"/>
      <c r="B68" s="28"/>
      <c r="C68" s="22" t="s">
        <v>183</v>
      </c>
      <c r="D68" s="22"/>
      <c r="E68" s="22"/>
      <c r="F68" s="21"/>
    </row>
    <row r="69" spans="1:26" ht="17.399999999999999" x14ac:dyDescent="0.25">
      <c r="A69" s="23"/>
      <c r="B69" s="16"/>
      <c r="C69" s="16"/>
      <c r="D69" s="16"/>
      <c r="E69" s="16"/>
      <c r="F69" s="16"/>
    </row>
    <row r="70" spans="1:26" ht="17.399999999999999" x14ac:dyDescent="0.25">
      <c r="A70" s="23"/>
      <c r="B70" s="16"/>
      <c r="C70" s="16"/>
      <c r="D70" s="16"/>
      <c r="E70" s="16"/>
      <c r="F70" s="16"/>
    </row>
    <row r="71" spans="1:26" ht="17.399999999999999" x14ac:dyDescent="0.25">
      <c r="A71" s="23"/>
      <c r="B71" s="16"/>
      <c r="C71" s="16"/>
      <c r="D71" s="16"/>
      <c r="E71" s="16"/>
      <c r="F71" s="16"/>
    </row>
    <row r="72" spans="1:26" ht="17.399999999999999" x14ac:dyDescent="0.25">
      <c r="A72" s="23" t="s">
        <v>73</v>
      </c>
      <c r="B72" s="16" t="s">
        <v>184</v>
      </c>
      <c r="C72" s="16"/>
      <c r="D72" s="16">
        <v>4</v>
      </c>
      <c r="E72" s="16"/>
      <c r="F72" s="16"/>
    </row>
    <row r="73" spans="1:26" ht="13.2" x14ac:dyDescent="0.25">
      <c r="A73" s="13"/>
      <c r="B73" s="13"/>
      <c r="C73" s="13"/>
      <c r="D73" s="13"/>
      <c r="E73" s="13"/>
      <c r="F73" s="13"/>
      <c r="G73" s="13"/>
      <c r="H73" s="13"/>
      <c r="I73" s="13"/>
      <c r="J73" s="13"/>
    </row>
    <row r="74" spans="1:26" ht="17.399999999999999" x14ac:dyDescent="0.25">
      <c r="A74" s="30"/>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6" spans="1:26" ht="15.75" customHeight="1" x14ac:dyDescent="0.3">
      <c r="A76" s="23" t="s">
        <v>169</v>
      </c>
      <c r="B76" s="101" t="s">
        <v>17</v>
      </c>
      <c r="C76" s="102"/>
      <c r="D76" s="102"/>
      <c r="E76" s="102"/>
      <c r="F76" s="102"/>
    </row>
    <row r="77" spans="1:26" ht="18" thickBot="1" x14ac:dyDescent="0.3">
      <c r="A77" s="23"/>
      <c r="B77" s="16"/>
      <c r="C77" s="16"/>
      <c r="D77" s="16"/>
      <c r="E77" s="16"/>
      <c r="F77" s="16"/>
    </row>
    <row r="78" spans="1:26" ht="17.399999999999999" x14ac:dyDescent="0.25">
      <c r="A78" s="24" t="s">
        <v>170</v>
      </c>
      <c r="B78" s="98" t="s">
        <v>171</v>
      </c>
      <c r="C78" s="99"/>
      <c r="D78" s="99"/>
      <c r="E78" s="99"/>
      <c r="F78" s="100"/>
    </row>
    <row r="79" spans="1:26" ht="17.399999999999999" x14ac:dyDescent="0.25">
      <c r="A79" s="25"/>
      <c r="B79" s="19"/>
      <c r="C79" s="16"/>
      <c r="D79" s="16"/>
      <c r="E79" s="16"/>
      <c r="F79" s="20"/>
    </row>
    <row r="80" spans="1:26" ht="17.399999999999999" x14ac:dyDescent="0.25">
      <c r="A80" s="25"/>
      <c r="B80" s="26" t="s">
        <v>173</v>
      </c>
      <c r="C80" s="16" t="s">
        <v>174</v>
      </c>
      <c r="D80" s="16"/>
      <c r="E80" s="16"/>
      <c r="F80" s="20"/>
    </row>
    <row r="81" spans="1:26" ht="17.399999999999999" x14ac:dyDescent="0.25">
      <c r="A81" s="25"/>
      <c r="B81" s="26"/>
      <c r="C81" s="16" t="s">
        <v>175</v>
      </c>
      <c r="D81" s="16" t="s">
        <v>211</v>
      </c>
      <c r="E81" s="16" t="s">
        <v>176</v>
      </c>
      <c r="F81" s="20"/>
    </row>
    <row r="82" spans="1:26" ht="17.399999999999999" x14ac:dyDescent="0.25">
      <c r="A82" s="25"/>
      <c r="B82" s="26"/>
      <c r="C82" s="16" t="s">
        <v>177</v>
      </c>
      <c r="D82" s="16"/>
      <c r="E82" s="16"/>
      <c r="F82" s="20"/>
    </row>
    <row r="83" spans="1:26" ht="17.399999999999999" x14ac:dyDescent="0.25">
      <c r="A83" s="25"/>
      <c r="B83" s="26" t="s">
        <v>178</v>
      </c>
      <c r="C83" s="16" t="s">
        <v>179</v>
      </c>
      <c r="D83" s="16" t="s">
        <v>211</v>
      </c>
      <c r="E83" s="16" t="s">
        <v>181</v>
      </c>
      <c r="F83" s="20"/>
    </row>
    <row r="84" spans="1:26" ht="17.399999999999999" x14ac:dyDescent="0.25">
      <c r="A84" s="25"/>
      <c r="B84" s="26"/>
      <c r="C84" s="16" t="s">
        <v>180</v>
      </c>
      <c r="F84" s="20"/>
    </row>
    <row r="85" spans="1:26" ht="17.399999999999999" x14ac:dyDescent="0.25">
      <c r="A85" s="25"/>
      <c r="B85" s="19"/>
      <c r="C85" s="16" t="s">
        <v>182</v>
      </c>
      <c r="D85" s="16"/>
      <c r="E85" s="16"/>
      <c r="F85" s="20"/>
    </row>
    <row r="86" spans="1:26" ht="18" thickBot="1" x14ac:dyDescent="0.3">
      <c r="A86" s="27"/>
      <c r="B86" s="28"/>
      <c r="C86" s="22" t="s">
        <v>183</v>
      </c>
      <c r="D86" s="22"/>
      <c r="E86" s="22"/>
      <c r="F86" s="21"/>
    </row>
    <row r="87" spans="1:26" ht="17.399999999999999" x14ac:dyDescent="0.25">
      <c r="A87" s="23"/>
      <c r="B87" s="16"/>
      <c r="C87" s="16"/>
      <c r="D87" s="16"/>
      <c r="E87" s="16"/>
      <c r="F87" s="16"/>
    </row>
    <row r="88" spans="1:26" ht="17.399999999999999" x14ac:dyDescent="0.25">
      <c r="A88" s="23"/>
      <c r="B88" s="16"/>
      <c r="C88" s="16"/>
      <c r="D88" s="16"/>
      <c r="E88" s="16"/>
      <c r="F88" s="16"/>
    </row>
    <row r="89" spans="1:26" ht="17.399999999999999" x14ac:dyDescent="0.25">
      <c r="A89" s="23"/>
      <c r="B89" s="16"/>
      <c r="C89" s="16"/>
      <c r="D89" s="16"/>
      <c r="E89" s="16"/>
      <c r="F89" s="16"/>
    </row>
    <row r="90" spans="1:26" ht="17.399999999999999" x14ac:dyDescent="0.25">
      <c r="A90" s="23" t="s">
        <v>73</v>
      </c>
      <c r="B90" s="16" t="s">
        <v>184</v>
      </c>
      <c r="C90" s="16"/>
      <c r="D90" s="16">
        <v>5</v>
      </c>
      <c r="E90" s="16"/>
      <c r="F90" s="16"/>
    </row>
    <row r="92" spans="1:26" ht="17.399999999999999" x14ac:dyDescent="0.25">
      <c r="A92" s="30"/>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4" spans="1:26" ht="15.75" customHeight="1" x14ac:dyDescent="0.3">
      <c r="A94" s="23" t="s">
        <v>169</v>
      </c>
      <c r="B94" s="101" t="s">
        <v>19</v>
      </c>
      <c r="C94" s="102"/>
      <c r="D94" s="102"/>
      <c r="E94" s="102"/>
      <c r="F94" s="102"/>
    </row>
    <row r="95" spans="1:26" ht="18" thickBot="1" x14ac:dyDescent="0.3">
      <c r="A95" s="23"/>
      <c r="B95" s="16"/>
      <c r="C95" s="16"/>
      <c r="D95" s="16"/>
      <c r="E95" s="16"/>
      <c r="F95" s="16"/>
    </row>
    <row r="96" spans="1:26" ht="17.399999999999999" x14ac:dyDescent="0.25">
      <c r="A96" s="24" t="s">
        <v>170</v>
      </c>
      <c r="B96" s="98" t="s">
        <v>171</v>
      </c>
      <c r="C96" s="99"/>
      <c r="D96" s="99"/>
      <c r="E96" s="99"/>
      <c r="F96" s="100"/>
    </row>
    <row r="97" spans="1:6" ht="17.399999999999999" x14ac:dyDescent="0.25">
      <c r="A97" s="25"/>
      <c r="B97" s="19"/>
      <c r="C97" s="16"/>
      <c r="D97" s="16"/>
      <c r="E97" s="16"/>
      <c r="F97" s="20"/>
    </row>
    <row r="98" spans="1:6" ht="17.399999999999999" x14ac:dyDescent="0.25">
      <c r="A98" s="25"/>
      <c r="B98" s="26" t="s">
        <v>173</v>
      </c>
      <c r="C98" s="16" t="s">
        <v>174</v>
      </c>
      <c r="D98" s="16" t="s">
        <v>211</v>
      </c>
      <c r="E98" s="16" t="s">
        <v>176</v>
      </c>
      <c r="F98" s="20"/>
    </row>
    <row r="99" spans="1:6" ht="17.399999999999999" x14ac:dyDescent="0.25">
      <c r="A99" s="25"/>
      <c r="B99" s="26"/>
      <c r="C99" s="16" t="s">
        <v>175</v>
      </c>
      <c r="D99" s="16"/>
      <c r="F99" s="20"/>
    </row>
    <row r="100" spans="1:6" ht="17.399999999999999" x14ac:dyDescent="0.25">
      <c r="A100" s="25"/>
      <c r="B100" s="26"/>
      <c r="C100" s="16" t="s">
        <v>177</v>
      </c>
      <c r="D100" s="16"/>
      <c r="E100" s="16"/>
      <c r="F100" s="20"/>
    </row>
    <row r="101" spans="1:6" ht="17.399999999999999" x14ac:dyDescent="0.25">
      <c r="A101" s="25"/>
      <c r="B101" s="26" t="s">
        <v>178</v>
      </c>
      <c r="C101" s="16" t="s">
        <v>179</v>
      </c>
      <c r="F101" s="20"/>
    </row>
    <row r="102" spans="1:6" ht="17.399999999999999" x14ac:dyDescent="0.25">
      <c r="A102" s="25"/>
      <c r="B102" s="26"/>
      <c r="C102" s="16" t="s">
        <v>180</v>
      </c>
      <c r="F102" s="20"/>
    </row>
    <row r="103" spans="1:6" ht="17.399999999999999" x14ac:dyDescent="0.25">
      <c r="A103" s="25"/>
      <c r="B103" s="19"/>
      <c r="C103" s="16" t="s">
        <v>182</v>
      </c>
      <c r="D103" s="16" t="s">
        <v>211</v>
      </c>
      <c r="E103" s="16" t="s">
        <v>181</v>
      </c>
      <c r="F103" s="20"/>
    </row>
    <row r="104" spans="1:6" ht="18" thickBot="1" x14ac:dyDescent="0.3">
      <c r="A104" s="27"/>
      <c r="B104" s="28"/>
      <c r="C104" s="22" t="s">
        <v>183</v>
      </c>
      <c r="D104" s="22"/>
      <c r="E104" s="22"/>
      <c r="F104" s="21"/>
    </row>
    <row r="105" spans="1:6" ht="17.399999999999999" x14ac:dyDescent="0.25">
      <c r="A105" s="23"/>
      <c r="B105" s="16"/>
      <c r="C105" s="16"/>
      <c r="D105" s="16"/>
      <c r="E105" s="16"/>
      <c r="F105" s="16"/>
    </row>
    <row r="106" spans="1:6" ht="17.399999999999999" x14ac:dyDescent="0.25">
      <c r="A106" s="23"/>
      <c r="B106" s="16"/>
      <c r="C106" s="16"/>
      <c r="D106" s="16"/>
      <c r="E106" s="16"/>
      <c r="F106" s="16"/>
    </row>
    <row r="107" spans="1:6" ht="17.399999999999999" x14ac:dyDescent="0.25">
      <c r="A107" s="23"/>
      <c r="B107" s="16"/>
      <c r="C107" s="16"/>
      <c r="D107" s="16"/>
      <c r="E107" s="16"/>
      <c r="F107" s="16"/>
    </row>
    <row r="108" spans="1:6" ht="17.399999999999999" x14ac:dyDescent="0.25">
      <c r="A108" s="23" t="s">
        <v>73</v>
      </c>
      <c r="B108" s="16" t="s">
        <v>184</v>
      </c>
      <c r="C108" s="16"/>
      <c r="D108" s="16">
        <v>6</v>
      </c>
      <c r="E108" s="16"/>
      <c r="F108" s="16"/>
    </row>
  </sheetData>
  <mergeCells count="12">
    <mergeCell ref="B41:F41"/>
    <mergeCell ref="B3:F3"/>
    <mergeCell ref="B5:F5"/>
    <mergeCell ref="B21:F21"/>
    <mergeCell ref="B23:F23"/>
    <mergeCell ref="B39:F39"/>
    <mergeCell ref="B96:F96"/>
    <mergeCell ref="B58:F58"/>
    <mergeCell ref="B60:F60"/>
    <mergeCell ref="B76:F76"/>
    <mergeCell ref="B78:F78"/>
    <mergeCell ref="B94:F9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3:O15"/>
  <sheetViews>
    <sheetView tabSelected="1" zoomScale="84" workbookViewId="0">
      <selection activeCell="K14" sqref="K14"/>
    </sheetView>
  </sheetViews>
  <sheetFormatPr defaultColWidth="12.44140625" defaultRowHeight="15.75" customHeight="1" x14ac:dyDescent="0.25"/>
  <cols>
    <col min="1" max="1" width="39.77734375" customWidth="1"/>
    <col min="3" max="3" width="26.44140625" customWidth="1"/>
  </cols>
  <sheetData>
    <row r="3" spans="1:15" ht="15" x14ac:dyDescent="0.25">
      <c r="A3" s="2" t="s">
        <v>187</v>
      </c>
    </row>
    <row r="5" spans="1:15" ht="15" x14ac:dyDescent="0.25">
      <c r="A5" s="2" t="s">
        <v>188</v>
      </c>
    </row>
    <row r="7" spans="1:15" ht="15.75" customHeight="1" x14ac:dyDescent="0.3">
      <c r="A7" s="2" t="s">
        <v>189</v>
      </c>
    </row>
    <row r="9" spans="1:15" ht="13.2" x14ac:dyDescent="0.25">
      <c r="A9" s="31"/>
      <c r="B9" s="31"/>
      <c r="C9" s="31"/>
      <c r="D9" s="103" t="s">
        <v>190</v>
      </c>
      <c r="E9" s="104"/>
      <c r="F9" s="104"/>
      <c r="G9" s="104"/>
      <c r="H9" s="104"/>
      <c r="I9" s="105"/>
      <c r="J9" s="103" t="s">
        <v>191</v>
      </c>
      <c r="K9" s="104"/>
      <c r="L9" s="104"/>
      <c r="M9" s="104"/>
      <c r="N9" s="104"/>
      <c r="O9" s="105"/>
    </row>
    <row r="10" spans="1:15" ht="39.6" x14ac:dyDescent="0.25">
      <c r="A10" s="32" t="s">
        <v>192</v>
      </c>
      <c r="B10" s="33" t="s">
        <v>193</v>
      </c>
      <c r="C10" s="34" t="s">
        <v>194</v>
      </c>
      <c r="D10" s="32" t="s">
        <v>195</v>
      </c>
      <c r="E10" s="32" t="s">
        <v>196</v>
      </c>
      <c r="F10" s="32" t="s">
        <v>197</v>
      </c>
      <c r="G10" s="32" t="s">
        <v>198</v>
      </c>
      <c r="H10" s="32" t="s">
        <v>199</v>
      </c>
      <c r="I10" s="32" t="s">
        <v>200</v>
      </c>
      <c r="J10" s="34" t="s">
        <v>195</v>
      </c>
      <c r="K10" s="34" t="s">
        <v>196</v>
      </c>
      <c r="L10" s="34" t="s">
        <v>197</v>
      </c>
      <c r="M10" s="34" t="s">
        <v>198</v>
      </c>
      <c r="N10" s="34" t="s">
        <v>199</v>
      </c>
      <c r="O10" s="34" t="s">
        <v>200</v>
      </c>
    </row>
    <row r="11" spans="1:15" ht="13.2" x14ac:dyDescent="0.25">
      <c r="A11" s="32" t="s">
        <v>201</v>
      </c>
      <c r="B11" s="35">
        <v>5</v>
      </c>
      <c r="C11" s="35">
        <v>0</v>
      </c>
      <c r="D11" s="36">
        <v>4.0999999999999996</v>
      </c>
      <c r="E11" s="36">
        <v>4</v>
      </c>
      <c r="F11" s="31">
        <v>3.8</v>
      </c>
      <c r="G11" s="31">
        <v>3.9</v>
      </c>
      <c r="H11" s="31">
        <v>4</v>
      </c>
      <c r="I11" s="31">
        <v>4</v>
      </c>
      <c r="J11" s="37">
        <f t="shared" ref="J11:J13" si="0">(D11-C11)/(B11-C11)</f>
        <v>0.82</v>
      </c>
      <c r="K11" s="37">
        <f t="shared" ref="K11:K13" si="1">(E11-C11)/(B11-C11)</f>
        <v>0.8</v>
      </c>
      <c r="L11" s="37">
        <f t="shared" ref="L11:L13" si="2">(F11-C11)/(B11-C11)</f>
        <v>0.76</v>
      </c>
      <c r="M11" s="37">
        <f t="shared" ref="M11:M13" si="3">(G11-C11)/(B11-C11)</f>
        <v>0.78</v>
      </c>
      <c r="N11" s="37">
        <f t="shared" ref="N11:N13" si="4">(H11-E11)/(D11-E11)</f>
        <v>0</v>
      </c>
      <c r="O11" s="37">
        <f t="shared" ref="O11:O13" si="5">(I11-E11)/(D11-E11)</f>
        <v>0</v>
      </c>
    </row>
    <row r="12" spans="1:15" ht="13.2" x14ac:dyDescent="0.25">
      <c r="A12" s="32" t="s">
        <v>202</v>
      </c>
      <c r="B12" s="35">
        <v>20</v>
      </c>
      <c r="C12" s="35">
        <v>0</v>
      </c>
      <c r="D12" s="36">
        <v>15.5</v>
      </c>
      <c r="E12" s="36">
        <v>15</v>
      </c>
      <c r="F12" s="31">
        <v>13.67</v>
      </c>
      <c r="G12" s="31">
        <v>12.67</v>
      </c>
      <c r="H12" s="31">
        <v>13</v>
      </c>
      <c r="I12" s="31">
        <v>12.67</v>
      </c>
      <c r="J12" s="37">
        <f t="shared" si="0"/>
        <v>0.77500000000000002</v>
      </c>
      <c r="K12" s="37">
        <f t="shared" si="1"/>
        <v>0.75</v>
      </c>
      <c r="L12" s="37">
        <f t="shared" si="2"/>
        <v>0.6835</v>
      </c>
      <c r="M12" s="37">
        <f t="shared" si="3"/>
        <v>0.63349999999999995</v>
      </c>
      <c r="N12" s="37">
        <f t="shared" si="4"/>
        <v>-4</v>
      </c>
      <c r="O12" s="37">
        <f t="shared" si="5"/>
        <v>-4.66</v>
      </c>
    </row>
    <row r="13" spans="1:15" ht="13.2" x14ac:dyDescent="0.25">
      <c r="A13" s="32" t="s">
        <v>203</v>
      </c>
      <c r="B13" s="35">
        <v>20</v>
      </c>
      <c r="C13" s="35">
        <v>0</v>
      </c>
      <c r="D13" s="36">
        <v>14</v>
      </c>
      <c r="E13" s="36">
        <v>15</v>
      </c>
      <c r="F13" s="31">
        <v>18</v>
      </c>
      <c r="G13" s="31">
        <v>14</v>
      </c>
      <c r="H13" s="31">
        <v>16</v>
      </c>
      <c r="I13" s="31">
        <v>16</v>
      </c>
      <c r="J13" s="37">
        <f t="shared" si="0"/>
        <v>0.7</v>
      </c>
      <c r="K13" s="37">
        <f t="shared" si="1"/>
        <v>0.75</v>
      </c>
      <c r="L13" s="37">
        <f t="shared" si="2"/>
        <v>0.9</v>
      </c>
      <c r="M13" s="37">
        <f t="shared" si="3"/>
        <v>0.7</v>
      </c>
      <c r="N13" s="37">
        <f t="shared" si="4"/>
        <v>-1</v>
      </c>
      <c r="O13" s="37">
        <f t="shared" si="5"/>
        <v>-1</v>
      </c>
    </row>
    <row r="14" spans="1:15" ht="26.4" x14ac:dyDescent="0.25">
      <c r="A14" s="38" t="s">
        <v>204</v>
      </c>
      <c r="B14" s="35">
        <f>MAX(D14:G14)</f>
        <v>6470.45</v>
      </c>
      <c r="C14" s="35">
        <v>0</v>
      </c>
      <c r="D14" s="36">
        <v>3746.05</v>
      </c>
      <c r="E14" s="36">
        <v>3746.05</v>
      </c>
      <c r="F14" s="36">
        <v>6470.45</v>
      </c>
      <c r="G14" s="36">
        <v>3746.05</v>
      </c>
      <c r="H14" s="36">
        <v>3746.05</v>
      </c>
      <c r="I14" s="36">
        <v>3746.05</v>
      </c>
      <c r="J14" s="37">
        <f t="shared" ref="J14:O14" si="6">(D14-$C14)/($B14-$C14)</f>
        <v>0.57894736842105265</v>
      </c>
      <c r="K14" s="37">
        <f t="shared" si="6"/>
        <v>0.57894736842105265</v>
      </c>
      <c r="L14" s="37">
        <f t="shared" si="6"/>
        <v>1</v>
      </c>
      <c r="M14" s="37">
        <f t="shared" si="6"/>
        <v>0.57894736842105265</v>
      </c>
      <c r="N14" s="37">
        <f t="shared" si="6"/>
        <v>0.57894736842105265</v>
      </c>
      <c r="O14" s="37">
        <f t="shared" si="6"/>
        <v>0.57894736842105265</v>
      </c>
    </row>
    <row r="15" spans="1:15" ht="13.2" x14ac:dyDescent="0.25">
      <c r="H15" s="39"/>
      <c r="I15" s="39"/>
      <c r="J15" s="40">
        <f t="shared" ref="J15:O15" si="7">SUM(J11:J14)</f>
        <v>2.8739473684210526</v>
      </c>
      <c r="K15" s="40">
        <f t="shared" si="7"/>
        <v>2.8789473684210525</v>
      </c>
      <c r="L15" s="40">
        <f t="shared" si="7"/>
        <v>3.3435000000000001</v>
      </c>
      <c r="M15" s="40">
        <f t="shared" si="7"/>
        <v>2.6924473684210528</v>
      </c>
      <c r="N15" s="40">
        <f t="shared" si="7"/>
        <v>-4.4210526315789469</v>
      </c>
      <c r="O15" s="40">
        <f t="shared" si="7"/>
        <v>-5.081052631578947</v>
      </c>
    </row>
  </sheetData>
  <mergeCells count="2">
    <mergeCell ref="D9:I9"/>
    <mergeCell ref="J9:O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Start</vt:lpstr>
      <vt:lpstr>1. Identify Business problems </vt:lpstr>
      <vt:lpstr>2. Feasibility Check</vt:lpstr>
      <vt:lpstr>3. Complexity Rating</vt:lpstr>
      <vt:lpstr>4. Strategic Value</vt:lpstr>
      <vt:lpstr>5. Business Value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Alok Agarwal</cp:lastModifiedBy>
  <dcterms:modified xsi:type="dcterms:W3CDTF">2023-10-23T09:14:18Z</dcterms:modified>
</cp:coreProperties>
</file>