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\Desktop\saso_assignment\descriptive statistics\sales assignment\"/>
    </mc:Choice>
  </mc:AlternateContent>
  <xr:revisionPtr revIDLastSave="0" documentId="13_ncr:1_{26D11AD7-350D-4DFE-925B-569F66CF0CC4}" xr6:coauthVersionLast="47" xr6:coauthVersionMax="47" xr10:uidLastSave="{00000000-0000-0000-0000-000000000000}"/>
  <bookViews>
    <workbookView xWindow="-120" yWindow="-120" windowWidth="19440" windowHeight="11640" tabRatio="707" activeTab="4" xr2:uid="{00000000-000D-0000-FFFF-FFFF00000000}"/>
  </bookViews>
  <sheets>
    <sheet name="DataSet_Combined" sheetId="1" r:id="rId1"/>
    <sheet name="2011" sheetId="14" r:id="rId2"/>
    <sheet name="2012" sheetId="21" r:id="rId3"/>
    <sheet name="2013" sheetId="22" r:id="rId4"/>
    <sheet name="DASHBOARD" sheetId="24" r:id="rId5"/>
  </sheets>
  <definedNames>
    <definedName name="_xlnm._FilterDatabase" localSheetId="1" hidden="1">'2011'!$A$1:$O$217</definedName>
    <definedName name="_xlnm._FilterDatabase" localSheetId="2" hidden="1">'2012'!$A$1:$Q$102</definedName>
    <definedName name="_xlnm._FilterDatabase" localSheetId="3" hidden="1">'2013'!$A$1:$Q$101</definedName>
    <definedName name="_xlnm._FilterDatabase" localSheetId="0" hidden="1">DataSet_Combined!$A$1:$H$101</definedName>
  </definedNames>
  <calcPr calcId="181029"/>
  <pivotCaches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14" l="1"/>
  <c r="E102" i="14"/>
  <c r="F102" i="14"/>
  <c r="G102" i="14"/>
  <c r="H102" i="14"/>
  <c r="I102" i="14"/>
  <c r="J102" i="14"/>
  <c r="K102" i="14"/>
  <c r="L102" i="14"/>
  <c r="M102" i="14"/>
  <c r="N102" i="14"/>
  <c r="O102" i="1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<sst xmlns="http://schemas.openxmlformats.org/spreadsheetml/2006/main" count="1123" uniqueCount="212">
  <si>
    <t>SKU</t>
  </si>
  <si>
    <t>Product Name</t>
  </si>
  <si>
    <t>Hot Dog</t>
  </si>
  <si>
    <t>Egg Roll</t>
  </si>
  <si>
    <t>Cheese Bread</t>
  </si>
  <si>
    <t>Crossaint</t>
  </si>
  <si>
    <t>Egg and Ham Sandwich</t>
  </si>
  <si>
    <t>Egg and Sausage Sandwich</t>
  </si>
  <si>
    <t>Egg and Cheese Sandwich</t>
  </si>
  <si>
    <t>Egg and Bacon Sandwich</t>
  </si>
  <si>
    <t>Apple</t>
  </si>
  <si>
    <t>Banana</t>
  </si>
  <si>
    <t>Orange</t>
  </si>
  <si>
    <t>Lemon</t>
  </si>
  <si>
    <t>Potato</t>
  </si>
  <si>
    <t>Onion</t>
  </si>
  <si>
    <t>Cheeseburger</t>
  </si>
  <si>
    <t>Hamburger</t>
  </si>
  <si>
    <t>Baconburger</t>
  </si>
  <si>
    <t>Onionburger</t>
  </si>
  <si>
    <t>Pepperoni Pizza Slice</t>
  </si>
  <si>
    <t>Sausage Pizza Slice</t>
  </si>
  <si>
    <t>Cheese Pizza Slice</t>
  </si>
  <si>
    <t>Coffee</t>
  </si>
  <si>
    <t>Mocha</t>
  </si>
  <si>
    <t>Cappacino</t>
  </si>
  <si>
    <t>Hot Tea</t>
  </si>
  <si>
    <t>Cold Tea</t>
  </si>
  <si>
    <t>White Milk</t>
  </si>
  <si>
    <t>Chocolate Milk</t>
  </si>
  <si>
    <t>Orange Juice</t>
  </si>
  <si>
    <t>Strawberry Milk</t>
  </si>
  <si>
    <t>Cigarettes</t>
  </si>
  <si>
    <t>Cigar</t>
  </si>
  <si>
    <t>Chew</t>
  </si>
  <si>
    <t>Chili</t>
  </si>
  <si>
    <t>Chicken Soup</t>
  </si>
  <si>
    <t>Tomato Soup</t>
  </si>
  <si>
    <t>Vegetable Soup</t>
  </si>
  <si>
    <t>Chocolate Muffin</t>
  </si>
  <si>
    <t>Lemon Muffin</t>
  </si>
  <si>
    <t>Apple Muffin</t>
  </si>
  <si>
    <t>Chocolate Chip Muffin</t>
  </si>
  <si>
    <t>Chocolate Cookie</t>
  </si>
  <si>
    <t>Lemon Cookie</t>
  </si>
  <si>
    <t>Apple Cookie</t>
  </si>
  <si>
    <t>Chocolate Chip Cookie</t>
  </si>
  <si>
    <t>$1 Lottery Ticket</t>
  </si>
  <si>
    <t>$2 Lottery Ticket</t>
  </si>
  <si>
    <t>$5 Lottery Ticket</t>
  </si>
  <si>
    <t>$10 Lottery Ticket</t>
  </si>
  <si>
    <t>$20 Lottery Ticket</t>
  </si>
  <si>
    <t>Newspaper</t>
  </si>
  <si>
    <t>Bottled Water</t>
  </si>
  <si>
    <t>Headache Pills</t>
  </si>
  <si>
    <t>Nail Clipper</t>
  </si>
  <si>
    <t>Allergy Pills</t>
  </si>
  <si>
    <t>Bagged Ice</t>
  </si>
  <si>
    <t>Bottled Propane</t>
  </si>
  <si>
    <t>Diet Energy Drink</t>
  </si>
  <si>
    <t>Regular Energy Drink</t>
  </si>
  <si>
    <t>Hashbrowns</t>
  </si>
  <si>
    <t>Meat Sticks</t>
  </si>
  <si>
    <t>Summer Sausage</t>
  </si>
  <si>
    <t>String Cheese</t>
  </si>
  <si>
    <t>Orange Gatorade</t>
  </si>
  <si>
    <t>Lemon Gatorade</t>
  </si>
  <si>
    <t>Lime Gatorade</t>
  </si>
  <si>
    <t>Strawberry Gatorade</t>
  </si>
  <si>
    <t>Kiwi Gatorade</t>
  </si>
  <si>
    <t>Cherry Gatorade</t>
  </si>
  <si>
    <t>Grape Gatorade</t>
  </si>
  <si>
    <t>Orange Soda</t>
  </si>
  <si>
    <t>Lemon Soda</t>
  </si>
  <si>
    <t>Lime Soda</t>
  </si>
  <si>
    <t>Strawberry Soda</t>
  </si>
  <si>
    <t>Kiwi Soda</t>
  </si>
  <si>
    <t>Cherry Soda</t>
  </si>
  <si>
    <t>Grape Soda</t>
  </si>
  <si>
    <t>Chocolate Ice Cream Pail</t>
  </si>
  <si>
    <t>Vanilla Ice Cream Pail</t>
  </si>
  <si>
    <t>Sherbet Ice Cream Pail</t>
  </si>
  <si>
    <t>Mint Ice Cream Pail</t>
  </si>
  <si>
    <t>Cookies and Cream Ice Cream Pail</t>
  </si>
  <si>
    <t>Snickers Candy Bar</t>
  </si>
  <si>
    <t>Butterfinger Candy Bar</t>
  </si>
  <si>
    <t>Kit Kat Candy Bar</t>
  </si>
  <si>
    <t>Whatchamacallit Candy Bar</t>
  </si>
  <si>
    <t>Milky Way Candy Bar</t>
  </si>
  <si>
    <t>Plain Popcorn Bag</t>
  </si>
  <si>
    <t>Cheese Popcorn Bag</t>
  </si>
  <si>
    <t>Regular Chips Bag</t>
  </si>
  <si>
    <t>BBQ Chips Bag</t>
  </si>
  <si>
    <t>Hot Dog Buns</t>
  </si>
  <si>
    <t>Hamburger Buns</t>
  </si>
  <si>
    <t>Bread Loaf</t>
  </si>
  <si>
    <t>Coke 20oz Bottle</t>
  </si>
  <si>
    <t>Diet Coke 20oz Bottle</t>
  </si>
  <si>
    <t>Pepsi 20oz Bottle</t>
  </si>
  <si>
    <t>Diet Pepsi 20oz Bottle</t>
  </si>
  <si>
    <t>Sprite 20oz Bottle</t>
  </si>
  <si>
    <t>Diet Sprite 20oz Bottle</t>
  </si>
  <si>
    <t>Product Category</t>
  </si>
  <si>
    <t>Beverage</t>
  </si>
  <si>
    <t>Food</t>
  </si>
  <si>
    <t>Drug</t>
  </si>
  <si>
    <t>Gambling</t>
  </si>
  <si>
    <t>Leisure</t>
  </si>
  <si>
    <t>Hygeine</t>
  </si>
  <si>
    <t>Temperature</t>
  </si>
  <si>
    <t>Cold</t>
  </si>
  <si>
    <t>Hot</t>
  </si>
  <si>
    <t>Neutral</t>
  </si>
  <si>
    <t>January 2011 Sales</t>
  </si>
  <si>
    <t>February 2011 Sales</t>
  </si>
  <si>
    <t>March 2011 Sales</t>
  </si>
  <si>
    <t>April 2011 Sales</t>
  </si>
  <si>
    <t>May 2011 Sales</t>
  </si>
  <si>
    <t>June 2011 Sales</t>
  </si>
  <si>
    <t>July 2011 Sales</t>
  </si>
  <si>
    <t>August 2011 Sales</t>
  </si>
  <si>
    <t>September 2011 Sales</t>
  </si>
  <si>
    <t>October 2011 Sales</t>
  </si>
  <si>
    <t>November 2011 Sales</t>
  </si>
  <si>
    <t>December 2011 Sales</t>
  </si>
  <si>
    <t>January 2012 Sales</t>
  </si>
  <si>
    <t>February 2012 Sales</t>
  </si>
  <si>
    <t>March 2012 Sales</t>
  </si>
  <si>
    <t>April 2012 Sales</t>
  </si>
  <si>
    <t>May 2012 Sales</t>
  </si>
  <si>
    <t>June 2012 Sales</t>
  </si>
  <si>
    <t>July 2012 Sales</t>
  </si>
  <si>
    <t>August 2012 Sales</t>
  </si>
  <si>
    <t>September 2012 Sales</t>
  </si>
  <si>
    <t>October 2012 Sales</t>
  </si>
  <si>
    <t>November 2012 Sales</t>
  </si>
  <si>
    <t>December 2012 Sales</t>
  </si>
  <si>
    <t>January 2013 Sales</t>
  </si>
  <si>
    <t>February 2013 Sales</t>
  </si>
  <si>
    <t>March 2013 Sales</t>
  </si>
  <si>
    <t>April 2013 Sales</t>
  </si>
  <si>
    <t>May 2013 Sales</t>
  </si>
  <si>
    <t>June 2013 Sales</t>
  </si>
  <si>
    <t>July 2013 Sales</t>
  </si>
  <si>
    <t>August 2013 Sales</t>
  </si>
  <si>
    <t>September 2013 Sales</t>
  </si>
  <si>
    <t>October 2013 Sales</t>
  </si>
  <si>
    <t>November 2013 Sales</t>
  </si>
  <si>
    <t>December 2013 Sales</t>
  </si>
  <si>
    <t>Total 2011 Sales</t>
  </si>
  <si>
    <t>Total 2012 Sales</t>
  </si>
  <si>
    <t>Total 2013 Sales</t>
  </si>
  <si>
    <t>Total 2014 Sales</t>
  </si>
  <si>
    <t>Sub Category</t>
  </si>
  <si>
    <t>water</t>
  </si>
  <si>
    <t>soda</t>
  </si>
  <si>
    <t>Gatorade</t>
  </si>
  <si>
    <t>Energy Drink</t>
  </si>
  <si>
    <t>Taken Orally</t>
  </si>
  <si>
    <t>Pre-Heated</t>
  </si>
  <si>
    <t>snacks</t>
  </si>
  <si>
    <t>Sausage</t>
  </si>
  <si>
    <t>Pailed</t>
  </si>
  <si>
    <t>candy</t>
  </si>
  <si>
    <t>Yeast-leavened</t>
  </si>
  <si>
    <t>Cookie</t>
  </si>
  <si>
    <t>Muffin</t>
  </si>
  <si>
    <t>Soup</t>
  </si>
  <si>
    <t>Burger</t>
  </si>
  <si>
    <t>Pizza</t>
  </si>
  <si>
    <t>plant</t>
  </si>
  <si>
    <t>Fruits</t>
  </si>
  <si>
    <t>Sandwich</t>
  </si>
  <si>
    <t>sausage</t>
  </si>
  <si>
    <t>0&lt;X&lt;=5</t>
  </si>
  <si>
    <t>5&lt;X&lt;=10</t>
  </si>
  <si>
    <t>15&lt;X=20</t>
  </si>
  <si>
    <t>Body</t>
  </si>
  <si>
    <t>productive</t>
  </si>
  <si>
    <t>unproductive</t>
  </si>
  <si>
    <t>smoke</t>
  </si>
  <si>
    <t>Breakfast drinks</t>
  </si>
  <si>
    <t>Milk</t>
  </si>
  <si>
    <t>Juice</t>
  </si>
  <si>
    <t>Sugar-free</t>
  </si>
  <si>
    <t>Sugary</t>
  </si>
  <si>
    <t>Row Labels</t>
  </si>
  <si>
    <t>Grand Total</t>
  </si>
  <si>
    <t>Sum of Total 2011 Sales</t>
  </si>
  <si>
    <t>Sum of Total 2012 Sales</t>
  </si>
  <si>
    <t>Sum of Total 2013 Sales</t>
  </si>
  <si>
    <t>Q.What was the overall sales pattern in the  3 years?</t>
  </si>
  <si>
    <t>Values</t>
  </si>
  <si>
    <t>Q what category of product sold most?</t>
  </si>
  <si>
    <t>Q. sales according to temperature type of the product.</t>
  </si>
  <si>
    <t>Column Labels</t>
  </si>
  <si>
    <t>products</t>
  </si>
  <si>
    <t>Q. top 10 Products which are sold most/least in the store?</t>
  </si>
  <si>
    <t>Which month $ 1 lottery tickets are sold most?</t>
  </si>
  <si>
    <t>Sum of January 2011 Sales</t>
  </si>
  <si>
    <t>Sum of March 2011 Sales</t>
  </si>
  <si>
    <t>Sum of February 2011 Sales</t>
  </si>
  <si>
    <t>Sum of April 2011 Sales</t>
  </si>
  <si>
    <t>Sum of May 2011 Sales</t>
  </si>
  <si>
    <t>Sum of July 2011 Sales</t>
  </si>
  <si>
    <t>Sum of June 2011 Sales</t>
  </si>
  <si>
    <t>Sum of August 2011 Sales</t>
  </si>
  <si>
    <t>Sum of September 2011 Sales</t>
  </si>
  <si>
    <t>Sum of October 2011 Sales</t>
  </si>
  <si>
    <t>Sum of November 2011 Sales</t>
  </si>
  <si>
    <t>Sum of December 2011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</si>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</sst>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 (raw).xlsx]DASHBOARD!PivotTable1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DASHBOARD!$B$7:$B$9</c:f>
              <c:strCache>
                <c:ptCount val="3"/>
                <c:pt idx="0">
                  <c:v>Sum of Total 2011 Sales</c:v>
                </c:pt>
                <c:pt idx="1">
                  <c:v>Sum of Total 2012 Sales</c:v>
                </c:pt>
                <c:pt idx="2">
                  <c:v>Sum of Total 2013 Sales</c:v>
                </c:pt>
              </c:strCache>
            </c:strRef>
          </c:cat>
          <c:val>
            <c:numRef>
              <c:f>DASHBOARD!$C$7:$C$9</c:f>
              <c:numCache>
                <c:formatCode>General</c:formatCode>
                <c:ptCount val="3"/>
                <c:pt idx="0">
                  <c:v>1546491</c:v>
                </c:pt>
                <c:pt idx="1">
                  <c:v>1561961</c:v>
                </c:pt>
                <c:pt idx="2">
                  <c:v>1592082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1-4BBA-9451-165F9F80F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9803000"/>
        <c:axId val="409807264"/>
      </c:lineChart>
      <c:catAx>
        <c:axId val="4098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264"/>
        <c:crosses val="autoZero"/>
        <c:auto val="1"/>
        <c:lblAlgn val="ctr"/>
        <c:lblOffset val="100"/>
        <c:noMultiLvlLbl val="0"/>
      </c:catAx>
      <c:valAx>
        <c:axId val="4098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 (raw).xlsx]DASHBOARD!PivotTable2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  <a:r>
              <a:rPr lang="en-IN" baseline="0"/>
              <a:t>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DASHBOARD!$C$23</c:f>
              <c:strCache>
                <c:ptCount val="1"/>
                <c:pt idx="0">
                  <c:v>Sum of Total 2012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DASHBOARD!$B$24:$B$30</c:f>
              <c:strCache>
                <c:ptCount val="6"/>
                <c:pt idx="0">
                  <c:v>Food</c:v>
                </c:pt>
                <c:pt idx="1">
                  <c:v>Beverage</c:v>
                </c:pt>
                <c:pt idx="2">
                  <c:v>Gambling</c:v>
                </c:pt>
                <c:pt idx="3">
                  <c:v>Leisure</c:v>
                </c:pt>
                <c:pt idx="4">
                  <c:v>Drug</c:v>
                </c:pt>
                <c:pt idx="5">
                  <c:v>Hygeine</c:v>
                </c:pt>
              </c:strCache>
            </c:strRef>
          </c:cat>
          <c:val>
            <c:numRef>
              <c:f>DASHBOARD!$C$24:$C$30</c:f>
              <c:numCache>
                <c:formatCode>General</c:formatCode>
                <c:ptCount val="6"/>
                <c:pt idx="0">
                  <c:v>1168570</c:v>
                </c:pt>
                <c:pt idx="1">
                  <c:v>277831</c:v>
                </c:pt>
                <c:pt idx="2">
                  <c:v>80269</c:v>
                </c:pt>
                <c:pt idx="3">
                  <c:v>17912</c:v>
                </c:pt>
                <c:pt idx="4">
                  <c:v>16781</c:v>
                </c:pt>
                <c:pt idx="5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3-4DA6-ACB4-EA4ACACB1E02}"/>
            </c:ext>
          </c:extLst>
        </c:ser>
        <c:ser>
          <c:idx val="1"/>
          <c:order val="1"/>
          <c:tx>
            <c:strRef>
              <c:f>DASHBOARD!$D$23</c:f>
              <c:strCache>
                <c:ptCount val="1"/>
                <c:pt idx="0">
                  <c:v>Sum of Total 2013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DASHBOARD!$B$24:$B$30</c:f>
              <c:strCache>
                <c:ptCount val="6"/>
                <c:pt idx="0">
                  <c:v>Food</c:v>
                </c:pt>
                <c:pt idx="1">
                  <c:v>Beverage</c:v>
                </c:pt>
                <c:pt idx="2">
                  <c:v>Gambling</c:v>
                </c:pt>
                <c:pt idx="3">
                  <c:v>Leisure</c:v>
                </c:pt>
                <c:pt idx="4">
                  <c:v>Drug</c:v>
                </c:pt>
                <c:pt idx="5">
                  <c:v>Hygeine</c:v>
                </c:pt>
              </c:strCache>
            </c:strRef>
          </c:cat>
          <c:val>
            <c:numRef>
              <c:f>DASHBOARD!$D$24:$D$30</c:f>
              <c:numCache>
                <c:formatCode>General</c:formatCode>
                <c:ptCount val="6"/>
                <c:pt idx="0">
                  <c:v>1191312</c:v>
                </c:pt>
                <c:pt idx="1">
                  <c:v>282984</c:v>
                </c:pt>
                <c:pt idx="2">
                  <c:v>81808</c:v>
                </c:pt>
                <c:pt idx="3">
                  <c:v>18284</c:v>
                </c:pt>
                <c:pt idx="4">
                  <c:v>17081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3-4DA6-ACB4-EA4ACACB1E02}"/>
            </c:ext>
          </c:extLst>
        </c:ser>
        <c:ser>
          <c:idx val="2"/>
          <c:order val="2"/>
          <c:tx>
            <c:strRef>
              <c:f>DASHBOARD!$E$23</c:f>
              <c:strCache>
                <c:ptCount val="1"/>
                <c:pt idx="0">
                  <c:v>Sum of Total 2011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DASHBOARD!$B$24:$B$30</c:f>
              <c:strCache>
                <c:ptCount val="6"/>
                <c:pt idx="0">
                  <c:v>Food</c:v>
                </c:pt>
                <c:pt idx="1">
                  <c:v>Beverage</c:v>
                </c:pt>
                <c:pt idx="2">
                  <c:v>Gambling</c:v>
                </c:pt>
                <c:pt idx="3">
                  <c:v>Leisure</c:v>
                </c:pt>
                <c:pt idx="4">
                  <c:v>Drug</c:v>
                </c:pt>
                <c:pt idx="5">
                  <c:v>Hygeine</c:v>
                </c:pt>
              </c:strCache>
            </c:strRef>
          </c:cat>
          <c:val>
            <c:numRef>
              <c:f>DASHBOARD!$E$24:$E$30</c:f>
              <c:numCache>
                <c:formatCode>General</c:formatCode>
                <c:ptCount val="6"/>
                <c:pt idx="0">
                  <c:v>1156997</c:v>
                </c:pt>
                <c:pt idx="1">
                  <c:v>275075</c:v>
                </c:pt>
                <c:pt idx="2">
                  <c:v>79477</c:v>
                </c:pt>
                <c:pt idx="3">
                  <c:v>17735</c:v>
                </c:pt>
                <c:pt idx="4">
                  <c:v>16616</c:v>
                </c:pt>
                <c:pt idx="5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B3-4DA6-ACB4-EA4ACACB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813968"/>
        <c:axId val="419814296"/>
      </c:barChart>
      <c:catAx>
        <c:axId val="419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14296"/>
        <c:crosses val="autoZero"/>
        <c:auto val="1"/>
        <c:lblAlgn val="ctr"/>
        <c:lblOffset val="100"/>
        <c:noMultiLvlLbl val="0"/>
      </c:catAx>
      <c:valAx>
        <c:axId val="4198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 (raw).xlsx]DASHBOARD!PivotTable5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DASHBOARD!$C$41</c:f>
              <c:strCache>
                <c:ptCount val="1"/>
                <c:pt idx="0">
                  <c:v>Sum of Total 2013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DASHBOARD!$B$42:$B$45</c:f>
              <c:strCache>
                <c:ptCount val="3"/>
                <c:pt idx="0">
                  <c:v>Cold</c:v>
                </c:pt>
                <c:pt idx="1">
                  <c:v>Hot</c:v>
                </c:pt>
                <c:pt idx="2">
                  <c:v>Neutral</c:v>
                </c:pt>
              </c:strCache>
            </c:strRef>
          </c:cat>
          <c:val>
            <c:numRef>
              <c:f>DASHBOARD!$C$42:$C$45</c:f>
              <c:numCache>
                <c:formatCode>General</c:formatCode>
                <c:ptCount val="3"/>
                <c:pt idx="0">
                  <c:v>766187</c:v>
                </c:pt>
                <c:pt idx="1">
                  <c:v>579820</c:v>
                </c:pt>
                <c:pt idx="2">
                  <c:v>246075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B-47DD-9B9E-05239E5DA73A}"/>
            </c:ext>
          </c:extLst>
        </c:ser>
        <c:ser>
          <c:idx val="1"/>
          <c:order val="1"/>
          <c:tx>
            <c:strRef>
              <c:f>DASHBOARD!$D$41</c:f>
              <c:strCache>
                <c:ptCount val="1"/>
                <c:pt idx="0">
                  <c:v>Sum of Total 2011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DASHBOARD!$B$42:$B$45</c:f>
              <c:strCache>
                <c:ptCount val="3"/>
                <c:pt idx="0">
                  <c:v>Cold</c:v>
                </c:pt>
                <c:pt idx="1">
                  <c:v>Hot</c:v>
                </c:pt>
                <c:pt idx="2">
                  <c:v>Neutral</c:v>
                </c:pt>
              </c:strCache>
            </c:strRef>
          </c:cat>
          <c:val>
            <c:numRef>
              <c:f>DASHBOARD!$D$42:$D$45</c:f>
              <c:numCache>
                <c:formatCode>General</c:formatCode>
                <c:ptCount val="3"/>
                <c:pt idx="0">
                  <c:v>745195</c:v>
                </c:pt>
                <c:pt idx="1">
                  <c:v>562271</c:v>
                </c:pt>
                <c:pt idx="2">
                  <c:v>239025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B-47DD-9B9E-05239E5DA73A}"/>
            </c:ext>
          </c:extLst>
        </c:ser>
        <c:ser>
          <c:idx val="2"/>
          <c:order val="2"/>
          <c:tx>
            <c:strRef>
              <c:f>DASHBOARD!$E$41</c:f>
              <c:strCache>
                <c:ptCount val="1"/>
                <c:pt idx="0">
                  <c:v>Sum of Total 2012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DASHBOARD!$B$42:$B$45</c:f>
              <c:strCache>
                <c:ptCount val="3"/>
                <c:pt idx="0">
                  <c:v>Cold</c:v>
                </c:pt>
                <c:pt idx="1">
                  <c:v>Hot</c:v>
                </c:pt>
                <c:pt idx="2">
                  <c:v>Neutral</c:v>
                </c:pt>
              </c:strCache>
            </c:strRef>
          </c:cat>
          <c:val>
            <c:numRef>
              <c:f>DASHBOARD!$E$42:$E$45</c:f>
              <c:numCache>
                <c:formatCode>General</c:formatCode>
                <c:ptCount val="3"/>
                <c:pt idx="0">
                  <c:v>752647</c:v>
                </c:pt>
                <c:pt idx="1">
                  <c:v>567901</c:v>
                </c:pt>
                <c:pt idx="2">
                  <c:v>241413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B-47DD-9B9E-05239E5D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57720"/>
        <c:axId val="413658376"/>
      </c:barChart>
      <c:catAx>
        <c:axId val="4136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8376"/>
        <c:crosses val="autoZero"/>
        <c:auto val="1"/>
        <c:lblAlgn val="ctr"/>
        <c:lblOffset val="100"/>
        <c:noMultiLvlLbl val="0"/>
      </c:catAx>
      <c:valAx>
        <c:axId val="4136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 (raw).xlsx]DASHBOARD!PivotTable6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by top 10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DASHBOARD!$C$59</c:f>
              <c:strCache>
                <c:ptCount val="1"/>
                <c:pt idx="0">
                  <c:v>Sum of Total 2011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DASHBOARD!$B$60:$B$70</c:f>
              <c:strCache>
                <c:ptCount val="10"/>
                <c:pt idx="0">
                  <c:v>Regular Chips Bag</c:v>
                </c:pt>
                <c:pt idx="1">
                  <c:v>Hamburger</c:v>
                </c:pt>
                <c:pt idx="2">
                  <c:v>Egg and Cheese Sandwich</c:v>
                </c:pt>
                <c:pt idx="3">
                  <c:v>Egg and Bacon Sandwich</c:v>
                </c:pt>
                <c:pt idx="4">
                  <c:v>Chocolate Chip Cookie</c:v>
                </c:pt>
                <c:pt idx="5">
                  <c:v>Chicken Soup</c:v>
                </c:pt>
                <c:pt idx="6">
                  <c:v>Cappacino</c:v>
                </c:pt>
                <c:pt idx="7">
                  <c:v>BBQ Chips Bag</c:v>
                </c:pt>
                <c:pt idx="8">
                  <c:v>Apple Cookie</c:v>
                </c:pt>
                <c:pt idx="9">
                  <c:v>$1 Lottery Ticket</c:v>
                </c:pt>
              </c:strCache>
            </c:strRef>
          </c:cat>
          <c:val>
            <c:numRef>
              <c:f>DASHBOARD!$C$60:$C$70</c:f>
              <c:numCache>
                <c:formatCode>General</c:formatCode>
                <c:ptCount val="10"/>
                <c:pt idx="0">
                  <c:v>29427</c:v>
                </c:pt>
                <c:pt idx="1">
                  <c:v>29471</c:v>
                </c:pt>
                <c:pt idx="2">
                  <c:v>30643</c:v>
                </c:pt>
                <c:pt idx="3">
                  <c:v>31723</c:v>
                </c:pt>
                <c:pt idx="4">
                  <c:v>29653</c:v>
                </c:pt>
                <c:pt idx="5">
                  <c:v>31887</c:v>
                </c:pt>
                <c:pt idx="6">
                  <c:v>31417</c:v>
                </c:pt>
                <c:pt idx="7">
                  <c:v>31065</c:v>
                </c:pt>
                <c:pt idx="8">
                  <c:v>30678</c:v>
                </c:pt>
                <c:pt idx="9">
                  <c:v>48238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4-4A18-91B4-F7171FE22370}"/>
            </c:ext>
          </c:extLst>
        </c:ser>
        <c:ser>
          <c:idx val="1"/>
          <c:order val="1"/>
          <c:tx>
            <c:strRef>
              <c:f>DASHBOARD!$D$59</c:f>
              <c:strCache>
                <c:ptCount val="1"/>
                <c:pt idx="0">
                  <c:v>Sum of Total 2012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DASHBOARD!$B$60:$B$70</c:f>
              <c:strCache>
                <c:ptCount val="10"/>
                <c:pt idx="0">
                  <c:v>Regular Chips Bag</c:v>
                </c:pt>
                <c:pt idx="1">
                  <c:v>Hamburger</c:v>
                </c:pt>
                <c:pt idx="2">
                  <c:v>Egg and Cheese Sandwich</c:v>
                </c:pt>
                <c:pt idx="3">
                  <c:v>Egg and Bacon Sandwich</c:v>
                </c:pt>
                <c:pt idx="4">
                  <c:v>Chocolate Chip Cookie</c:v>
                </c:pt>
                <c:pt idx="5">
                  <c:v>Chicken Soup</c:v>
                </c:pt>
                <c:pt idx="6">
                  <c:v>Cappacino</c:v>
                </c:pt>
                <c:pt idx="7">
                  <c:v>BBQ Chips Bag</c:v>
                </c:pt>
                <c:pt idx="8">
                  <c:v>Apple Cookie</c:v>
                </c:pt>
                <c:pt idx="9">
                  <c:v>$1 Lottery Ticket</c:v>
                </c:pt>
              </c:strCache>
            </c:strRef>
          </c:cat>
          <c:val>
            <c:numRef>
              <c:f>DASHBOARD!$D$60:$D$70</c:f>
              <c:numCache>
                <c:formatCode>General</c:formatCode>
                <c:ptCount val="10"/>
                <c:pt idx="0">
                  <c:v>29723</c:v>
                </c:pt>
                <c:pt idx="1">
                  <c:v>29764</c:v>
                </c:pt>
                <c:pt idx="2">
                  <c:v>30952</c:v>
                </c:pt>
                <c:pt idx="3">
                  <c:v>32042</c:v>
                </c:pt>
                <c:pt idx="4">
                  <c:v>29949</c:v>
                </c:pt>
                <c:pt idx="5">
                  <c:v>32206</c:v>
                </c:pt>
                <c:pt idx="6">
                  <c:v>31730</c:v>
                </c:pt>
                <c:pt idx="7">
                  <c:v>31376</c:v>
                </c:pt>
                <c:pt idx="8">
                  <c:v>30987</c:v>
                </c:pt>
                <c:pt idx="9">
                  <c:v>48720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4-4A18-91B4-F7171FE2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193288"/>
        <c:axId val="492187384"/>
      </c:barChart>
      <c:lineChart>
        <c:grouping val="standard"/>
        <c:varyColors val="0"/>
        <c:ser>
          <c:idx val="2"/>
          <c:order val="2"/>
          <c:tx>
            <c:strRef>
              <c:f>DASHBOARD!$E$59</c:f>
              <c:strCache>
                <c:ptCount val="1"/>
                <c:pt idx="0">
                  <c:v>Sum of Total 2013 Sales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DASHBOARD!$B$60:$B$70</c:f>
              <c:strCache>
                <c:ptCount val="10"/>
                <c:pt idx="0">
                  <c:v>Regular Chips Bag</c:v>
                </c:pt>
                <c:pt idx="1">
                  <c:v>Hamburger</c:v>
                </c:pt>
                <c:pt idx="2">
                  <c:v>Egg and Cheese Sandwich</c:v>
                </c:pt>
                <c:pt idx="3">
                  <c:v>Egg and Bacon Sandwich</c:v>
                </c:pt>
                <c:pt idx="4">
                  <c:v>Chocolate Chip Cookie</c:v>
                </c:pt>
                <c:pt idx="5">
                  <c:v>Chicken Soup</c:v>
                </c:pt>
                <c:pt idx="6">
                  <c:v>Cappacino</c:v>
                </c:pt>
                <c:pt idx="7">
                  <c:v>BBQ Chips Bag</c:v>
                </c:pt>
                <c:pt idx="8">
                  <c:v>Apple Cookie</c:v>
                </c:pt>
                <c:pt idx="9">
                  <c:v>$1 Lottery Ticket</c:v>
                </c:pt>
              </c:strCache>
            </c:strRef>
          </c:cat>
          <c:val>
            <c:numRef>
              <c:f>DASHBOARD!$E$60:$E$70</c:f>
              <c:numCache>
                <c:formatCode>General</c:formatCode>
                <c:ptCount val="10"/>
                <c:pt idx="0">
                  <c:v>30342</c:v>
                </c:pt>
                <c:pt idx="1">
                  <c:v>30301</c:v>
                </c:pt>
                <c:pt idx="2">
                  <c:v>31482</c:v>
                </c:pt>
                <c:pt idx="3">
                  <c:v>32617</c:v>
                </c:pt>
                <c:pt idx="4">
                  <c:v>30429</c:v>
                </c:pt>
                <c:pt idx="5">
                  <c:v>32874</c:v>
                </c:pt>
                <c:pt idx="6">
                  <c:v>32391</c:v>
                </c:pt>
                <c:pt idx="7">
                  <c:v>32026</c:v>
                </c:pt>
                <c:pt idx="8">
                  <c:v>31707</c:v>
                </c:pt>
                <c:pt idx="9">
                  <c:v>49663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4-4A18-91B4-F7171FE2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61752"/>
        <c:axId val="392805784"/>
      </c:lineChart>
      <c:catAx>
        <c:axId val="4921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7384"/>
        <c:crosses val="autoZero"/>
        <c:auto val="1"/>
        <c:lblAlgn val="ctr"/>
        <c:lblOffset val="100"/>
        <c:noMultiLvlLbl val="0"/>
      </c:catAx>
      <c:valAx>
        <c:axId val="4921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3288"/>
        <c:crosses val="autoZero"/>
        <c:crossBetween val="between"/>
      </c:valAx>
      <c:valAx>
        <c:axId val="39280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1752"/>
        <c:crosses val="max"/>
        <c:crossBetween val="between"/>
      </c:valAx>
      <c:catAx>
        <c:axId val="47456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80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166687</xdr:rowOff>
    </xdr:from>
    <xdr:to>
      <xdr:col>8</xdr:col>
      <xdr:colOff>1047750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59602-27D4-47B8-BDB2-83580740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138112</xdr:rowOff>
    </xdr:from>
    <xdr:to>
      <xdr:col>12</xdr:col>
      <xdr:colOff>409575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59067-E3BF-4FC7-B616-39114A45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37</xdr:row>
      <xdr:rowOff>128587</xdr:rowOff>
    </xdr:from>
    <xdr:to>
      <xdr:col>12</xdr:col>
      <xdr:colOff>600075</xdr:colOff>
      <xdr:row>52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B480C8-BFE3-4781-8E93-F1CB5E497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71</xdr:row>
      <xdr:rowOff>14287</xdr:rowOff>
    </xdr:from>
    <xdr:to>
      <xdr:col>7</xdr:col>
      <xdr:colOff>133350</xdr:colOff>
      <xdr:row>85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AB470D-550E-44FC-AA24-F3517346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" refreshedDate="44525.184853587962" createdVersion="6" refreshedVersion="6" minRefreshableVersion="3" recordCount="100" xr:uid="{51152D3B-8A5F-4AAD-AE4A-87DB85B4A7E3}">
  <cacheSource type="worksheet">
    <worksheetSource ref="A1:I101" sheet="DataSet_Combined"/>
  </cacheSource>
  <cacheFields count="9">
    <cacheField name="SKU" numFmtId="0">
      <sharedItems containsSemiMixedTypes="0" containsString="0" containsNumber="1" containsInteger="1" minValue="1" maxValue="100"/>
    </cacheField>
    <cacheField name="Product Name" numFmtId="0">
      <sharedItems count="100">
        <s v="Coke 20oz Bottle"/>
        <s v="Diet Coke 20oz Bottle"/>
        <s v="Pepsi 20oz Bottle"/>
        <s v="Diet Pepsi 20oz Bottle"/>
        <s v="Sprite 20oz Bottle"/>
        <s v="Diet Sprite 20oz Bottle"/>
        <s v="Hot Dog"/>
        <s v="Egg Roll"/>
        <s v="Cheese Bread"/>
        <s v="Crossaint"/>
        <s v="Egg and Ham Sandwich"/>
        <s v="Egg and Sausage Sandwich"/>
        <s v="Egg and Cheese Sandwich"/>
        <s v="Egg and Bacon Sandwich"/>
        <s v="Apple"/>
        <s v="Banana"/>
        <s v="Orange"/>
        <s v="Lemon"/>
        <s v="Potato"/>
        <s v="Onion"/>
        <s v="Cheeseburger"/>
        <s v="Hamburger"/>
        <s v="Baconburger"/>
        <s v="Onionburger"/>
        <s v="Pepperoni Pizza Slice"/>
        <s v="Sausage Pizza Slice"/>
        <s v="Cheese Pizza Slice"/>
        <s v="Coffee"/>
        <s v="Cappacino"/>
        <s v="Mocha"/>
        <s v="Hot Tea"/>
        <s v="Cold Tea"/>
        <s v="White Milk"/>
        <s v="Chocolate Milk"/>
        <s v="Orange Juice"/>
        <s v="Strawberry Milk"/>
        <s v="Cigarettes"/>
        <s v="Cigar"/>
        <s v="Chew"/>
        <s v="Chili"/>
        <s v="Chicken Soup"/>
        <s v="Tomato Soup"/>
        <s v="Vegetable Soup"/>
        <s v="Chocolate Muffin"/>
        <s v="Lemon Muffin"/>
        <s v="Apple Muffin"/>
        <s v="Chocolate Chip Muffin"/>
        <s v="Chocolate Cookie"/>
        <s v="Lemon Cookie"/>
        <s v="Apple Cookie"/>
        <s v="Chocolate Chip Cookie"/>
        <s v="$1 Lottery Ticket"/>
        <s v="$2 Lottery Ticket"/>
        <s v="$5 Lottery Ticket"/>
        <s v="$10 Lottery Ticket"/>
        <s v="$20 Lottery Ticket"/>
        <s v="Newspaper"/>
        <s v="Bottled Water"/>
        <s v="Headache Pills"/>
        <s v="Nail Clipper"/>
        <s v="Allergy Pills"/>
        <s v="Bagged Ice"/>
        <s v="Bottled Propane"/>
        <s v="Diet Energy Drink"/>
        <s v="Regular Energy Drink"/>
        <s v="Hashbrowns"/>
        <s v="Meat Sticks"/>
        <s v="Summer Sausage"/>
        <s v="String Cheese"/>
        <s v="Orange Gatorade"/>
        <s v="Lemon Gatorade"/>
        <s v="Lime Gatorade"/>
        <s v="Strawberry Gatorade"/>
        <s v="Kiwi Gatorade"/>
        <s v="Cherry Gatorade"/>
        <s v="Grape Gatorade"/>
        <s v="Orange Soda"/>
        <s v="Lemon Soda"/>
        <s v="Lime Soda"/>
        <s v="Strawberry Soda"/>
        <s v="Kiwi Soda"/>
        <s v="Cherry Soda"/>
        <s v="Grape Soda"/>
        <s v="Chocolate Ice Cream Pail"/>
        <s v="Vanilla Ice Cream Pail"/>
        <s v="Sherbet Ice Cream Pail"/>
        <s v="Mint Ice Cream Pail"/>
        <s v="Cookies and Cream Ice Cream Pail"/>
        <s v="Snickers Candy Bar"/>
        <s v="Butterfinger Candy Bar"/>
        <s v="Milky Way Candy Bar"/>
        <s v="Whatchamacallit Candy Bar"/>
        <s v="Kit Kat Candy Bar"/>
        <s v="Plain Popcorn Bag"/>
        <s v="Cheese Popcorn Bag"/>
        <s v="Regular Chips Bag"/>
        <s v="BBQ Chips Bag"/>
        <s v="Hot Dog Buns"/>
        <s v="Hamburger Buns"/>
        <s v="Bread Loaf"/>
      </sharedItems>
    </cacheField>
    <cacheField name="Temperature" numFmtId="0">
      <sharedItems count="3">
        <s v="Cold"/>
        <s v="Hot"/>
        <s v="Neutral"/>
      </sharedItems>
    </cacheField>
    <cacheField name="Product Category" numFmtId="0">
      <sharedItems count="6">
        <s v="Beverage"/>
        <s v="Food"/>
        <s v="Drug"/>
        <s v="Gambling"/>
        <s v="Leisure"/>
        <s v="Hygeine"/>
      </sharedItems>
    </cacheField>
    <cacheField name="Sub Category" numFmtId="0">
      <sharedItems count="31">
        <s v="Sugary"/>
        <s v="Sugar-free"/>
        <s v="sausage"/>
        <s v="Pre-Heated"/>
        <s v="Yeast-leavened"/>
        <s v="Sandwich"/>
        <s v="Fruits"/>
        <s v="plant"/>
        <s v="Burger"/>
        <s v="Pizza"/>
        <s v="Breakfast drinks"/>
        <s v="Milk"/>
        <s v="Juice"/>
        <s v="smoke"/>
        <s v="Taken Orally"/>
        <s v="Soup"/>
        <s v="Muffin"/>
        <s v="Cookie"/>
        <s v="0&lt;X&lt;=5"/>
        <s v="5&lt;X&lt;=10"/>
        <s v="15&lt;X=20"/>
        <s v="productive"/>
        <s v="water"/>
        <s v="Body"/>
        <s v="unproductive"/>
        <s v="Energy Drink"/>
        <s v="snacks"/>
        <s v="Gatorade"/>
        <s v="soda"/>
        <s v="Pailed"/>
        <s v="candy"/>
      </sharedItems>
    </cacheField>
    <cacheField name="Total 2011 Sales" numFmtId="0">
      <sharedItems containsSemiMixedTypes="0" containsString="0" containsNumber="1" containsInteger="1" minValue="591" maxValue="48238"/>
    </cacheField>
    <cacheField name="Total 2012 Sales" numFmtId="0">
      <sharedItems containsSemiMixedTypes="0" containsString="0" containsNumber="1" containsInteger="1" minValue="598" maxValue="48720"/>
    </cacheField>
    <cacheField name="Total 2013 Sales" numFmtId="0">
      <sharedItems containsSemiMixedTypes="0" containsString="0" containsNumber="1" containsInteger="1" minValue="613" maxValue="49663"/>
    </cacheField>
    <cacheField name="Total 2014 Sal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8492794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" refreshedDate="44525.190551157408" createdVersion="6" refreshedVersion="6" minRefreshableVersion="3" recordCount="100" xr:uid="{58551244-71C7-46D3-8339-FBCE544074F0}">
  <cacheSource type="worksheet">
    <worksheetSource ref="A1:O101" sheet="2011"/>
  </cacheSource>
  <cacheFields count="14">
    <cacheField name="SKU" numFmtId="0">
      <sharedItems containsSemiMixedTypes="0" containsString="0" containsNumber="1" containsInteger="1" minValue="1" maxValue="100"/>
    </cacheField>
    <cacheField name="Product Name" numFmtId="0">
      <sharedItems count="100">
        <s v="Coke 20oz Bottle"/>
        <s v="Diet Coke 20oz Bottle"/>
        <s v="Pepsi 20oz Bottle"/>
        <s v="Diet Pepsi 20oz Bottle"/>
        <s v="Sprite 20oz Bottle"/>
        <s v="Diet Sprite 20oz Bottle"/>
        <s v="Hot Dog"/>
        <s v="Egg Roll"/>
        <s v="Cheese Bread"/>
        <s v="Crossaint"/>
        <s v="Egg and Ham Sandwich"/>
        <s v="Egg and Sausage Sandwich"/>
        <s v="Egg and Cheese Sandwich"/>
        <s v="Egg and Bacon Sandwich"/>
        <s v="Apple"/>
        <s v="Banana"/>
        <s v="Orange"/>
        <s v="Lemon"/>
        <s v="Potato"/>
        <s v="Onion"/>
        <s v="Cheeseburger"/>
        <s v="Hamburger"/>
        <s v="Baconburger"/>
        <s v="Onionburger"/>
        <s v="Pepperoni Pizza Slice"/>
        <s v="Sausage Pizza Slice"/>
        <s v="Cheese Pizza Slice"/>
        <s v="Coffee"/>
        <s v="Cappacino"/>
        <s v="Mocha"/>
        <s v="Hot Tea"/>
        <s v="Cold Tea"/>
        <s v="White Milk"/>
        <s v="Chocolate Milk"/>
        <s v="Orange Juice"/>
        <s v="Strawberry Milk"/>
        <s v="Cigarettes"/>
        <s v="Cigar"/>
        <s v="Chew"/>
        <s v="Chili"/>
        <s v="Chicken Soup"/>
        <s v="Tomato Soup"/>
        <s v="Vegetable Soup"/>
        <s v="Chocolate Muffin"/>
        <s v="Lemon Muffin"/>
        <s v="Apple Muffin"/>
        <s v="Chocolate Chip Muffin"/>
        <s v="Chocolate Cookie"/>
        <s v="Lemon Cookie"/>
        <s v="Apple Cookie"/>
        <s v="Chocolate Chip Cookie"/>
        <s v="$1 Lottery Ticket"/>
        <s v="$2 Lottery Ticket"/>
        <s v="$5 Lottery Ticket"/>
        <s v="$10 Lottery Ticket"/>
        <s v="$20 Lottery Ticket"/>
        <s v="Newspaper"/>
        <s v="Bottled Water"/>
        <s v="Headache Pills"/>
        <s v="Nail Clipper"/>
        <s v="Allergy Pills"/>
        <s v="Bagged Ice"/>
        <s v="Bottled Propane"/>
        <s v="Diet Energy Drink"/>
        <s v="Regular Energy Drink"/>
        <s v="Hashbrowns"/>
        <s v="Meat Sticks"/>
        <s v="Summer Sausage"/>
        <s v="String Cheese"/>
        <s v="Orange Gatorade"/>
        <s v="Lemon Gatorade"/>
        <s v="Lime Gatorade"/>
        <s v="Strawberry Gatorade"/>
        <s v="Kiwi Gatorade"/>
        <s v="Cherry Gatorade"/>
        <s v="Grape Gatorade"/>
        <s v="Orange Soda"/>
        <s v="Lemon Soda"/>
        <s v="Lime Soda"/>
        <s v="Strawberry Soda"/>
        <s v="Kiwi Soda"/>
        <s v="Cherry Soda"/>
        <s v="Grape Soda"/>
        <s v="Chocolate Ice Cream Pail"/>
        <s v="Vanilla Ice Cream Pail"/>
        <s v="Sherbet Ice Cream Pail"/>
        <s v="Mint Ice Cream Pail"/>
        <s v="Cookies and Cream Ice Cream Pail"/>
        <s v="Snickers Candy Bar"/>
        <s v="Butterfinger Candy Bar"/>
        <s v="Milky Way Candy Bar"/>
        <s v="Whatchamacallit Candy Bar"/>
        <s v="Kit Kat Candy Bar"/>
        <s v="Plain Popcorn Bag"/>
        <s v="Cheese Popcorn Bag"/>
        <s v="Regular Chips Bag"/>
        <s v="BBQ Chips Bag"/>
        <s v="Hot Dog Buns"/>
        <s v="Hamburger Buns"/>
        <s v="Bread Loaf"/>
      </sharedItems>
    </cacheField>
    <cacheField name="January 2011 Sales" numFmtId="164">
      <sharedItems containsSemiMixedTypes="0" containsString="0" containsNumber="1" containsInteger="1" minValue="14" maxValue="4634" count="89">
        <n v="803"/>
        <n v="1095"/>
        <n v="511"/>
        <n v="657"/>
        <n v="365"/>
        <n v="219"/>
        <n v="3203"/>
        <n v="3518"/>
        <n v="953"/>
        <n v="924"/>
        <n v="2364"/>
        <n v="2616"/>
        <n v="2773"/>
        <n v="2866"/>
        <n v="829"/>
        <n v="230"/>
        <n v="927"/>
        <n v="2370"/>
        <n v="2880"/>
        <n v="1884"/>
        <n v="2449"/>
        <n v="2716"/>
        <n v="1546"/>
        <n v="2342"/>
        <n v="1677"/>
        <n v="1214"/>
        <n v="1733"/>
        <n v="2103"/>
        <n v="3775"/>
        <n v="2705"/>
        <n v="1052"/>
        <n v="2044"/>
        <n v="876"/>
        <n v="292"/>
        <n v="468"/>
        <n v="117"/>
        <n v="1029"/>
        <n v="184"/>
        <n v="57"/>
        <n v="1507"/>
        <n v="4634"/>
        <n v="2944"/>
        <n v="1559"/>
        <n v="2106"/>
        <n v="264"/>
        <n v="329"/>
        <n v="1184"/>
        <n v="2362"/>
        <n v="170"/>
        <n v="1073"/>
        <n v="345"/>
        <n v="3256"/>
        <n v="2415"/>
        <n v="161"/>
        <n v="166"/>
        <n v="64"/>
        <n v="838"/>
        <n v="986"/>
        <n v="66"/>
        <n v="54"/>
        <n v="14"/>
        <n v="55"/>
        <n v="204"/>
        <n v="263"/>
        <n v="1276"/>
        <n v="1106"/>
        <n v="1076"/>
        <n v="2657"/>
        <n v="584"/>
        <n v="475"/>
        <n v="438"/>
        <n v="621"/>
        <n v="694"/>
        <n v="548"/>
        <n v="655"/>
        <n v="938"/>
        <n v="513"/>
        <n v="1629"/>
        <n v="1358"/>
        <n v="1147"/>
        <n v="1359"/>
        <n v="3401"/>
        <n v="2510"/>
        <n v="2388"/>
        <n v="2663"/>
        <n v="2109"/>
        <n v="1271"/>
        <n v="3380"/>
        <n v="2567"/>
      </sharedItems>
    </cacheField>
    <cacheField name="February 2011 Sales" numFmtId="164">
      <sharedItems containsSemiMixedTypes="0" containsString="0" containsNumber="1" containsInteger="1" minValue="37" maxValue="5426" count="89">
        <n v="1004"/>
        <n v="1369"/>
        <n v="639"/>
        <n v="822"/>
        <n v="457"/>
        <n v="274"/>
        <n v="3660"/>
        <n v="4775"/>
        <n v="1144"/>
        <n v="660"/>
        <n v="2364"/>
        <n v="2616"/>
        <n v="2773"/>
        <n v="2866"/>
        <n v="622"/>
        <n v="459"/>
        <n v="927"/>
        <n v="2709"/>
        <n v="2560"/>
        <n v="2119"/>
        <n v="2449"/>
        <n v="2716"/>
        <n v="1546"/>
        <n v="1757"/>
        <n v="1677"/>
        <n v="1214"/>
        <n v="1925"/>
        <n v="3037"/>
        <n v="2059"/>
        <n v="1873"/>
        <n v="329"/>
        <n v="92"/>
        <n v="146"/>
        <n v="37"/>
        <n v="1286"/>
        <n v="230"/>
        <n v="90"/>
        <n v="1005"/>
        <n v="4634"/>
        <n v="4710"/>
        <n v="1559"/>
        <n v="2106"/>
        <n v="1975"/>
        <n v="1151"/>
        <n v="1894"/>
        <n v="1687"/>
        <n v="339"/>
        <n v="1073"/>
        <n v="690"/>
        <n v="5426"/>
        <n v="2415"/>
        <n v="161"/>
        <n v="147"/>
        <n v="128"/>
        <n v="1844"/>
        <n v="2169"/>
        <n v="99"/>
        <n v="54"/>
        <n v="384"/>
        <n v="272"/>
        <n v="351"/>
        <n v="1460"/>
        <n v="1276"/>
        <n v="1327"/>
        <n v="1210"/>
        <n v="2657"/>
        <n v="584"/>
        <n v="475"/>
        <n v="511"/>
        <n v="438"/>
        <n v="621"/>
        <n v="694"/>
        <n v="365"/>
        <n v="548"/>
        <n v="983"/>
        <n v="276"/>
        <n v="938"/>
        <n v="342"/>
        <n v="3460"/>
        <n v="1584"/>
        <n v="1911"/>
        <n v="3774"/>
        <n v="4615"/>
        <n v="3347"/>
        <n v="2663"/>
        <n v="2811"/>
        <n v="2795"/>
        <n v="2873"/>
        <n v="2567"/>
      </sharedItems>
    </cacheField>
    <cacheField name="March 2011 Sales" numFmtId="164">
      <sharedItems containsSemiMixedTypes="0" containsString="0" containsNumber="1" containsInteger="1" minValue="47" maxValue="5968" count="92">
        <n v="1205"/>
        <n v="1643"/>
        <n v="767"/>
        <n v="986"/>
        <n v="548"/>
        <n v="329"/>
        <n v="915"/>
        <n v="1006"/>
        <n v="1906"/>
        <n v="792"/>
        <n v="2659"/>
        <n v="3269"/>
        <n v="2773"/>
        <n v="2866"/>
        <n v="1244"/>
        <n v="689"/>
        <n v="927"/>
        <n v="3047"/>
        <n v="2560"/>
        <n v="1884"/>
        <n v="2756"/>
        <n v="2716"/>
        <n v="1546"/>
        <n v="1464"/>
        <n v="1677"/>
        <n v="1214"/>
        <n v="1540"/>
        <n v="4205"/>
        <n v="2745"/>
        <n v="1041"/>
        <n v="526"/>
        <n v="1022"/>
        <n v="438"/>
        <n v="146"/>
        <n v="234"/>
        <n v="59"/>
        <n v="1543"/>
        <n v="276"/>
        <n v="98"/>
        <n v="1256"/>
        <n v="2852"/>
        <n v="2944"/>
        <n v="1299"/>
        <n v="1806"/>
        <n v="790"/>
        <n v="2466"/>
        <n v="1657"/>
        <n v="2362"/>
        <n v="2200"/>
        <n v="1073"/>
        <n v="1035"/>
        <n v="5968"/>
        <n v="3018"/>
        <n v="161"/>
        <n v="147"/>
        <n v="141"/>
        <n v="1676"/>
        <n v="1971"/>
        <n v="149"/>
        <n v="47"/>
        <n v="118"/>
        <n v="493"/>
        <n v="272"/>
        <n v="351"/>
        <n v="1460"/>
        <n v="1276"/>
        <n v="1549"/>
        <n v="807"/>
        <n v="2126"/>
        <n v="468"/>
        <n v="380"/>
        <n v="409"/>
        <n v="497"/>
        <n v="555"/>
        <n v="292"/>
        <n v="2292"/>
        <n v="734"/>
        <n v="791"/>
        <n v="1641"/>
        <n v="1368"/>
        <n v="3664"/>
        <n v="1810"/>
        <n v="2102"/>
        <n v="2491"/>
        <n v="1458"/>
        <n v="1255"/>
        <n v="1911"/>
        <n v="2330"/>
        <n v="2811"/>
        <n v="2541"/>
        <n v="845"/>
        <n v="3594"/>
      </sharedItems>
    </cacheField>
    <cacheField name="April 2011 Sales" numFmtId="164">
      <sharedItems containsSemiMixedTypes="0" containsString="0" containsNumber="1" containsInteger="1" minValue="52" maxValue="5426"/>
    </cacheField>
    <cacheField name="May 2011 Sales" numFmtId="164">
      <sharedItems containsSemiMixedTypes="0" containsString="0" containsNumber="1" containsInteger="1" minValue="38" maxValue="3167"/>
    </cacheField>
    <cacheField name="June 2011 Sales" numFmtId="164">
      <sharedItems containsSemiMixedTypes="0" containsString="0" containsNumber="1" containsInteger="1" minValue="32" maxValue="3929"/>
    </cacheField>
    <cacheField name="July 2011 Sales" numFmtId="164">
      <sharedItems containsSemiMixedTypes="0" containsString="0" containsNumber="1" containsInteger="1" minValue="9" maxValue="2327"/>
    </cacheField>
    <cacheField name="August 2011 Sales" numFmtId="164">
      <sharedItems containsSemiMixedTypes="0" containsString="0" containsNumber="1" containsInteger="1" minValue="33" maxValue="5363"/>
    </cacheField>
    <cacheField name="September 2011 Sales" numFmtId="164">
      <sharedItems containsSemiMixedTypes="0" containsString="0" containsNumber="1" containsInteger="1" minValue="30" maxValue="6210"/>
    </cacheField>
    <cacheField name="October 2011 Sales" numFmtId="164">
      <sharedItems containsSemiMixedTypes="0" containsString="0" containsNumber="1" containsInteger="1" minValue="14" maxValue="5865"/>
    </cacheField>
    <cacheField name="November 2011 Sales" numFmtId="164">
      <sharedItems containsSemiMixedTypes="0" containsString="0" containsNumber="1" containsInteger="1" minValue="27" maxValue="4883"/>
    </cacheField>
    <cacheField name="December 2011 Sales" numFmtId="164">
      <sharedItems containsSemiMixedTypes="0" containsString="0" containsNumber="1" containsInteger="1" minValue="14" maxValue="5426"/>
    </cacheField>
  </cacheFields>
  <extLst>
    <ext xmlns:x14="http://schemas.microsoft.com/office/spreadsheetml/2009/9/main" uri="{725AE2AE-9491-48be-B2B4-4EB974FC3084}">
      <x14:pivotCacheDefinition pivotCacheId="1823745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n v="15684"/>
    <n v="15841"/>
    <n v="16090"/>
    <m/>
  </r>
  <r>
    <n v="2"/>
    <x v="1"/>
    <x v="0"/>
    <x v="0"/>
    <x v="1"/>
    <n v="21384"/>
    <n v="21598"/>
    <n v="21943"/>
    <m/>
  </r>
  <r>
    <n v="3"/>
    <x v="2"/>
    <x v="0"/>
    <x v="0"/>
    <x v="0"/>
    <n v="9981"/>
    <n v="10080"/>
    <n v="10241"/>
    <m/>
  </r>
  <r>
    <n v="4"/>
    <x v="3"/>
    <x v="0"/>
    <x v="0"/>
    <x v="1"/>
    <n v="12834"/>
    <n v="12963"/>
    <n v="13165"/>
    <m/>
  </r>
  <r>
    <n v="5"/>
    <x v="4"/>
    <x v="0"/>
    <x v="0"/>
    <x v="0"/>
    <n v="7132"/>
    <n v="7205"/>
    <n v="7323"/>
    <m/>
  </r>
  <r>
    <n v="6"/>
    <x v="5"/>
    <x v="0"/>
    <x v="0"/>
    <x v="1"/>
    <n v="4282"/>
    <n v="4325"/>
    <n v="4389"/>
    <m/>
  </r>
  <r>
    <n v="7"/>
    <x v="6"/>
    <x v="1"/>
    <x v="1"/>
    <x v="2"/>
    <n v="21964"/>
    <n v="22183"/>
    <n v="22906"/>
    <m/>
  </r>
  <r>
    <n v="8"/>
    <x v="7"/>
    <x v="1"/>
    <x v="1"/>
    <x v="3"/>
    <n v="24080"/>
    <n v="24322"/>
    <n v="25089"/>
    <m/>
  </r>
  <r>
    <n v="9"/>
    <x v="8"/>
    <x v="1"/>
    <x v="1"/>
    <x v="3"/>
    <n v="14717"/>
    <n v="14865"/>
    <n v="15085"/>
    <m/>
  </r>
  <r>
    <n v="10"/>
    <x v="9"/>
    <x v="1"/>
    <x v="1"/>
    <x v="4"/>
    <n v="10519"/>
    <n v="10624"/>
    <n v="10852"/>
    <m/>
  </r>
  <r>
    <n v="11"/>
    <x v="10"/>
    <x v="1"/>
    <x v="1"/>
    <x v="5"/>
    <n v="25887"/>
    <n v="26149"/>
    <n v="26720"/>
    <m/>
  </r>
  <r>
    <n v="12"/>
    <x v="11"/>
    <x v="1"/>
    <x v="1"/>
    <x v="5"/>
    <n v="28922"/>
    <n v="29211"/>
    <n v="29737"/>
    <m/>
  </r>
  <r>
    <n v="13"/>
    <x v="12"/>
    <x v="1"/>
    <x v="1"/>
    <x v="5"/>
    <n v="30643"/>
    <n v="30952"/>
    <n v="31482"/>
    <m/>
  </r>
  <r>
    <n v="14"/>
    <x v="13"/>
    <x v="1"/>
    <x v="1"/>
    <x v="5"/>
    <n v="31723"/>
    <n v="32042"/>
    <n v="32617"/>
    <m/>
  </r>
  <r>
    <n v="15"/>
    <x v="14"/>
    <x v="0"/>
    <x v="1"/>
    <x v="6"/>
    <n v="18149"/>
    <n v="18329"/>
    <n v="18674"/>
    <m/>
  </r>
  <r>
    <n v="16"/>
    <x v="15"/>
    <x v="0"/>
    <x v="1"/>
    <x v="6"/>
    <n v="19726"/>
    <n v="19922"/>
    <n v="20288"/>
    <m/>
  </r>
  <r>
    <n v="17"/>
    <x v="16"/>
    <x v="0"/>
    <x v="1"/>
    <x v="6"/>
    <n v="26508"/>
    <n v="26772"/>
    <n v="27395"/>
    <m/>
  </r>
  <r>
    <n v="18"/>
    <x v="17"/>
    <x v="0"/>
    <x v="1"/>
    <x v="6"/>
    <n v="29322"/>
    <n v="29613"/>
    <n v="30068"/>
    <m/>
  </r>
  <r>
    <n v="19"/>
    <x v="18"/>
    <x v="1"/>
    <x v="1"/>
    <x v="7"/>
    <n v="28192"/>
    <n v="28476"/>
    <n v="28959"/>
    <m/>
  </r>
  <r>
    <n v="20"/>
    <x v="19"/>
    <x v="1"/>
    <x v="1"/>
    <x v="7"/>
    <n v="20723"/>
    <n v="20930"/>
    <n v="21349"/>
    <m/>
  </r>
  <r>
    <n v="21"/>
    <x v="20"/>
    <x v="1"/>
    <x v="1"/>
    <x v="8"/>
    <n v="27005"/>
    <n v="27274"/>
    <n v="27836"/>
    <m/>
  </r>
  <r>
    <n v="22"/>
    <x v="21"/>
    <x v="1"/>
    <x v="1"/>
    <x v="8"/>
    <n v="29471"/>
    <n v="29764"/>
    <n v="30301"/>
    <m/>
  </r>
  <r>
    <n v="23"/>
    <x v="22"/>
    <x v="1"/>
    <x v="1"/>
    <x v="8"/>
    <n v="16968"/>
    <n v="17135"/>
    <n v="17492"/>
    <m/>
  </r>
  <r>
    <n v="24"/>
    <x v="23"/>
    <x v="1"/>
    <x v="1"/>
    <x v="8"/>
    <n v="25706"/>
    <n v="25962"/>
    <n v="26527"/>
    <m/>
  </r>
  <r>
    <n v="25"/>
    <x v="24"/>
    <x v="1"/>
    <x v="1"/>
    <x v="9"/>
    <n v="18343"/>
    <n v="18528"/>
    <n v="18850"/>
    <m/>
  </r>
  <r>
    <n v="26"/>
    <x v="25"/>
    <x v="1"/>
    <x v="1"/>
    <x v="9"/>
    <n v="13128"/>
    <n v="13258"/>
    <n v="13509"/>
    <m/>
  </r>
  <r>
    <n v="27"/>
    <x v="26"/>
    <x v="1"/>
    <x v="1"/>
    <x v="9"/>
    <n v="17039"/>
    <n v="17208"/>
    <n v="17521"/>
    <m/>
  </r>
  <r>
    <n v="28"/>
    <x v="27"/>
    <x v="1"/>
    <x v="0"/>
    <x v="10"/>
    <n v="21263"/>
    <n v="21474"/>
    <n v="21931"/>
    <m/>
  </r>
  <r>
    <n v="29"/>
    <x v="28"/>
    <x v="1"/>
    <x v="0"/>
    <x v="10"/>
    <n v="31417"/>
    <n v="31730"/>
    <n v="32391"/>
    <m/>
  </r>
  <r>
    <n v="30"/>
    <x v="29"/>
    <x v="1"/>
    <x v="0"/>
    <x v="10"/>
    <n v="18545"/>
    <n v="18730"/>
    <n v="19143"/>
    <m/>
  </r>
  <r>
    <n v="31"/>
    <x v="30"/>
    <x v="1"/>
    <x v="0"/>
    <x v="10"/>
    <n v="5861"/>
    <n v="5922"/>
    <n v="6075"/>
    <m/>
  </r>
  <r>
    <n v="32"/>
    <x v="31"/>
    <x v="0"/>
    <x v="0"/>
    <x v="10"/>
    <n v="11388"/>
    <n v="11502"/>
    <n v="11816"/>
    <m/>
  </r>
  <r>
    <n v="33"/>
    <x v="32"/>
    <x v="0"/>
    <x v="0"/>
    <x v="11"/>
    <n v="4883"/>
    <n v="4931"/>
    <n v="5052"/>
    <m/>
  </r>
  <r>
    <n v="34"/>
    <x v="33"/>
    <x v="0"/>
    <x v="0"/>
    <x v="11"/>
    <n v="1631"/>
    <n v="1648"/>
    <n v="1687"/>
    <m/>
  </r>
  <r>
    <n v="35"/>
    <x v="34"/>
    <x v="0"/>
    <x v="0"/>
    <x v="12"/>
    <n v="2607"/>
    <n v="2632"/>
    <n v="2690"/>
    <m/>
  </r>
  <r>
    <n v="36"/>
    <x v="35"/>
    <x v="0"/>
    <x v="0"/>
    <x v="11"/>
    <n v="656"/>
    <n v="662"/>
    <n v="676"/>
    <m/>
  </r>
  <r>
    <n v="37"/>
    <x v="36"/>
    <x v="2"/>
    <x v="2"/>
    <x v="13"/>
    <n v="11253"/>
    <n v="11365"/>
    <n v="11579"/>
    <m/>
  </r>
  <r>
    <n v="38"/>
    <x v="37"/>
    <x v="2"/>
    <x v="2"/>
    <x v="13"/>
    <n v="2105"/>
    <n v="2125"/>
    <n v="2159"/>
    <m/>
  </r>
  <r>
    <n v="39"/>
    <x v="38"/>
    <x v="2"/>
    <x v="2"/>
    <x v="14"/>
    <n v="751"/>
    <n v="759"/>
    <n v="776"/>
    <m/>
  </r>
  <r>
    <n v="40"/>
    <x v="39"/>
    <x v="1"/>
    <x v="1"/>
    <x v="7"/>
    <n v="11618"/>
    <n v="11736"/>
    <n v="12027"/>
    <m/>
  </r>
  <r>
    <n v="41"/>
    <x v="40"/>
    <x v="1"/>
    <x v="1"/>
    <x v="15"/>
    <n v="31887"/>
    <n v="32206"/>
    <n v="32874"/>
    <m/>
  </r>
  <r>
    <n v="42"/>
    <x v="41"/>
    <x v="1"/>
    <x v="1"/>
    <x v="15"/>
    <n v="28161"/>
    <n v="28441"/>
    <n v="29129"/>
    <m/>
  </r>
  <r>
    <n v="43"/>
    <x v="42"/>
    <x v="1"/>
    <x v="1"/>
    <x v="15"/>
    <n v="11737"/>
    <n v="11856"/>
    <n v="12161"/>
    <m/>
  </r>
  <r>
    <n v="44"/>
    <x v="43"/>
    <x v="0"/>
    <x v="1"/>
    <x v="16"/>
    <n v="24962"/>
    <n v="25212"/>
    <n v="25651"/>
    <m/>
  </r>
  <r>
    <n v="45"/>
    <x v="44"/>
    <x v="0"/>
    <x v="1"/>
    <x v="16"/>
    <n v="11256"/>
    <n v="11369"/>
    <n v="11529"/>
    <m/>
  </r>
  <r>
    <n v="46"/>
    <x v="45"/>
    <x v="0"/>
    <x v="1"/>
    <x v="16"/>
    <n v="14521"/>
    <n v="14666"/>
    <n v="14865"/>
    <m/>
  </r>
  <r>
    <n v="47"/>
    <x v="46"/>
    <x v="0"/>
    <x v="1"/>
    <x v="16"/>
    <n v="19577"/>
    <n v="19773"/>
    <n v="20045"/>
    <m/>
  </r>
  <r>
    <n v="48"/>
    <x v="47"/>
    <x v="0"/>
    <x v="1"/>
    <x v="17"/>
    <n v="28663"/>
    <n v="28952"/>
    <n v="29350"/>
    <m/>
  </r>
  <r>
    <n v="49"/>
    <x v="48"/>
    <x v="0"/>
    <x v="1"/>
    <x v="17"/>
    <n v="14313"/>
    <n v="14455"/>
    <n v="14707"/>
    <m/>
  </r>
  <r>
    <n v="50"/>
    <x v="49"/>
    <x v="0"/>
    <x v="1"/>
    <x v="17"/>
    <n v="30678"/>
    <n v="30987"/>
    <n v="31707"/>
    <m/>
  </r>
  <r>
    <n v="51"/>
    <x v="50"/>
    <x v="0"/>
    <x v="1"/>
    <x v="17"/>
    <n v="29653"/>
    <n v="29949"/>
    <n v="30429"/>
    <m/>
  </r>
  <r>
    <n v="52"/>
    <x v="51"/>
    <x v="2"/>
    <x v="3"/>
    <x v="18"/>
    <n v="48238"/>
    <n v="48720"/>
    <n v="49663"/>
    <m/>
  </r>
  <r>
    <n v="53"/>
    <x v="52"/>
    <x v="2"/>
    <x v="3"/>
    <x v="18"/>
    <n v="26807"/>
    <n v="27074"/>
    <n v="27582"/>
    <m/>
  </r>
  <r>
    <n v="54"/>
    <x v="53"/>
    <x v="2"/>
    <x v="3"/>
    <x v="18"/>
    <n v="1782"/>
    <n v="1802"/>
    <n v="1838"/>
    <m/>
  </r>
  <r>
    <n v="55"/>
    <x v="54"/>
    <x v="2"/>
    <x v="3"/>
    <x v="19"/>
    <n v="1578"/>
    <n v="1591"/>
    <n v="1625"/>
    <m/>
  </r>
  <r>
    <n v="56"/>
    <x v="55"/>
    <x v="2"/>
    <x v="3"/>
    <x v="20"/>
    <n v="1072"/>
    <n v="1082"/>
    <n v="1100"/>
    <m/>
  </r>
  <r>
    <n v="57"/>
    <x v="56"/>
    <x v="2"/>
    <x v="4"/>
    <x v="21"/>
    <n v="14728"/>
    <n v="14874"/>
    <n v="15183"/>
    <m/>
  </r>
  <r>
    <n v="58"/>
    <x v="57"/>
    <x v="0"/>
    <x v="0"/>
    <x v="22"/>
    <n v="17320"/>
    <n v="17494"/>
    <n v="17826"/>
    <m/>
  </r>
  <r>
    <n v="59"/>
    <x v="58"/>
    <x v="2"/>
    <x v="2"/>
    <x v="14"/>
    <n v="1413"/>
    <n v="1428"/>
    <n v="1449"/>
    <m/>
  </r>
  <r>
    <n v="60"/>
    <x v="59"/>
    <x v="2"/>
    <x v="5"/>
    <x v="23"/>
    <n v="591"/>
    <n v="598"/>
    <n v="613"/>
    <m/>
  </r>
  <r>
    <n v="61"/>
    <x v="60"/>
    <x v="2"/>
    <x v="2"/>
    <x v="14"/>
    <n v="1094"/>
    <n v="1104"/>
    <n v="1118"/>
    <m/>
  </r>
  <r>
    <n v="62"/>
    <x v="61"/>
    <x v="0"/>
    <x v="0"/>
    <x v="22"/>
    <n v="4561"/>
    <n v="4608"/>
    <n v="4669"/>
    <m/>
  </r>
  <r>
    <n v="63"/>
    <x v="62"/>
    <x v="1"/>
    <x v="4"/>
    <x v="24"/>
    <n v="3007"/>
    <n v="3038"/>
    <n v="3101"/>
    <m/>
  </r>
  <r>
    <n v="64"/>
    <x v="63"/>
    <x v="0"/>
    <x v="0"/>
    <x v="25"/>
    <n v="3880"/>
    <n v="3922"/>
    <n v="4001"/>
    <m/>
  </r>
  <r>
    <n v="65"/>
    <x v="64"/>
    <x v="0"/>
    <x v="0"/>
    <x v="25"/>
    <n v="16134"/>
    <n v="16297"/>
    <n v="16583"/>
    <m/>
  </r>
  <r>
    <n v="66"/>
    <x v="65"/>
    <x v="1"/>
    <x v="1"/>
    <x v="3"/>
    <n v="13745"/>
    <n v="13885"/>
    <n v="14156"/>
    <m/>
  </r>
  <r>
    <n v="67"/>
    <x v="66"/>
    <x v="0"/>
    <x v="1"/>
    <x v="26"/>
    <n v="20211"/>
    <n v="20413"/>
    <n v="20710"/>
    <m/>
  </r>
  <r>
    <n v="68"/>
    <x v="67"/>
    <x v="0"/>
    <x v="1"/>
    <x v="2"/>
    <n v="11968"/>
    <n v="12087"/>
    <n v="12297"/>
    <m/>
  </r>
  <r>
    <n v="69"/>
    <x v="68"/>
    <x v="0"/>
    <x v="1"/>
    <x v="26"/>
    <n v="23020"/>
    <n v="23252"/>
    <n v="23642"/>
    <m/>
  </r>
  <r>
    <n v="70"/>
    <x v="69"/>
    <x v="0"/>
    <x v="0"/>
    <x v="27"/>
    <n v="5064"/>
    <n v="5115"/>
    <n v="5200"/>
    <m/>
  </r>
  <r>
    <n v="71"/>
    <x v="70"/>
    <x v="0"/>
    <x v="0"/>
    <x v="27"/>
    <n v="4117"/>
    <n v="4159"/>
    <n v="4223"/>
    <m/>
  </r>
  <r>
    <n v="72"/>
    <x v="71"/>
    <x v="0"/>
    <x v="0"/>
    <x v="27"/>
    <n v="4431"/>
    <n v="4475"/>
    <n v="4546"/>
    <m/>
  </r>
  <r>
    <n v="73"/>
    <x v="72"/>
    <x v="0"/>
    <x v="0"/>
    <x v="27"/>
    <n v="3799"/>
    <n v="3837"/>
    <n v="3899"/>
    <m/>
  </r>
  <r>
    <n v="74"/>
    <x v="73"/>
    <x v="0"/>
    <x v="0"/>
    <x v="27"/>
    <n v="3799"/>
    <n v="3837"/>
    <n v="3895"/>
    <m/>
  </r>
  <r>
    <n v="75"/>
    <x v="74"/>
    <x v="0"/>
    <x v="0"/>
    <x v="27"/>
    <n v="5064"/>
    <n v="5115"/>
    <n v="5195"/>
    <m/>
  </r>
  <r>
    <n v="76"/>
    <x v="75"/>
    <x v="0"/>
    <x v="0"/>
    <x v="27"/>
    <n v="5381"/>
    <n v="5433"/>
    <n v="5514"/>
    <m/>
  </r>
  <r>
    <n v="77"/>
    <x v="76"/>
    <x v="0"/>
    <x v="0"/>
    <x v="28"/>
    <n v="4431"/>
    <n v="4475"/>
    <n v="4542"/>
    <m/>
  </r>
  <r>
    <n v="78"/>
    <x v="77"/>
    <x v="0"/>
    <x v="0"/>
    <x v="28"/>
    <n v="6016"/>
    <n v="6078"/>
    <n v="6181"/>
    <m/>
  </r>
  <r>
    <n v="79"/>
    <x v="78"/>
    <x v="0"/>
    <x v="0"/>
    <x v="28"/>
    <n v="4117"/>
    <n v="4159"/>
    <n v="4231"/>
    <m/>
  </r>
  <r>
    <n v="80"/>
    <x v="79"/>
    <x v="0"/>
    <x v="0"/>
    <x v="28"/>
    <n v="3166"/>
    <n v="3198"/>
    <n v="3248"/>
    <m/>
  </r>
  <r>
    <n v="81"/>
    <x v="80"/>
    <x v="0"/>
    <x v="0"/>
    <x v="28"/>
    <n v="4749"/>
    <n v="4794"/>
    <n v="4869"/>
    <m/>
  </r>
  <r>
    <n v="82"/>
    <x v="81"/>
    <x v="0"/>
    <x v="0"/>
    <x v="28"/>
    <n v="5381"/>
    <n v="5433"/>
    <n v="5519"/>
    <m/>
  </r>
  <r>
    <n v="83"/>
    <x v="82"/>
    <x v="0"/>
    <x v="0"/>
    <x v="28"/>
    <n v="4117"/>
    <n v="4159"/>
    <n v="4231"/>
    <m/>
  </r>
  <r>
    <n v="84"/>
    <x v="83"/>
    <x v="0"/>
    <x v="1"/>
    <x v="29"/>
    <n v="25115"/>
    <n v="25367"/>
    <n v="25716"/>
    <m/>
  </r>
  <r>
    <n v="85"/>
    <x v="84"/>
    <x v="0"/>
    <x v="1"/>
    <x v="29"/>
    <n v="14146"/>
    <n v="14288"/>
    <n v="14475"/>
    <m/>
  </r>
  <r>
    <n v="86"/>
    <x v="85"/>
    <x v="0"/>
    <x v="1"/>
    <x v="29"/>
    <n v="9996"/>
    <n v="10096"/>
    <n v="10233"/>
    <m/>
  </r>
  <r>
    <n v="87"/>
    <x v="86"/>
    <x v="0"/>
    <x v="1"/>
    <x v="29"/>
    <n v="18310"/>
    <n v="18491"/>
    <n v="18739"/>
    <m/>
  </r>
  <r>
    <n v="88"/>
    <x v="87"/>
    <x v="0"/>
    <x v="1"/>
    <x v="29"/>
    <n v="13159"/>
    <n v="13290"/>
    <n v="13498"/>
    <m/>
  </r>
  <r>
    <n v="89"/>
    <x v="88"/>
    <x v="0"/>
    <x v="1"/>
    <x v="30"/>
    <n v="19260"/>
    <n v="19452"/>
    <n v="19905"/>
    <m/>
  </r>
  <r>
    <n v="90"/>
    <x v="89"/>
    <x v="0"/>
    <x v="1"/>
    <x v="30"/>
    <n v="20093"/>
    <n v="20295"/>
    <n v="20646"/>
    <m/>
  </r>
  <r>
    <n v="91"/>
    <x v="90"/>
    <x v="0"/>
    <x v="1"/>
    <x v="30"/>
    <n v="17059"/>
    <n v="17228"/>
    <n v="17526"/>
    <m/>
  </r>
  <r>
    <n v="92"/>
    <x v="91"/>
    <x v="0"/>
    <x v="1"/>
    <x v="30"/>
    <n v="26825"/>
    <n v="27093"/>
    <n v="27692"/>
    <m/>
  </r>
  <r>
    <n v="93"/>
    <x v="92"/>
    <x v="0"/>
    <x v="1"/>
    <x v="30"/>
    <n v="23402"/>
    <n v="23635"/>
    <n v="24179"/>
    <m/>
  </r>
  <r>
    <n v="94"/>
    <x v="93"/>
    <x v="0"/>
    <x v="1"/>
    <x v="26"/>
    <n v="20641"/>
    <n v="20846"/>
    <n v="21450"/>
    <m/>
  </r>
  <r>
    <n v="95"/>
    <x v="94"/>
    <x v="2"/>
    <x v="1"/>
    <x v="26"/>
    <n v="21545"/>
    <n v="21761"/>
    <n v="22229"/>
    <m/>
  </r>
  <r>
    <n v="96"/>
    <x v="95"/>
    <x v="2"/>
    <x v="1"/>
    <x v="26"/>
    <n v="29427"/>
    <n v="29723"/>
    <n v="30342"/>
    <m/>
  </r>
  <r>
    <n v="97"/>
    <x v="96"/>
    <x v="2"/>
    <x v="1"/>
    <x v="26"/>
    <n v="31065"/>
    <n v="31376"/>
    <n v="32026"/>
    <m/>
  </r>
  <r>
    <n v="98"/>
    <x v="97"/>
    <x v="2"/>
    <x v="1"/>
    <x v="4"/>
    <n v="22250"/>
    <n v="22471"/>
    <n v="22877"/>
    <m/>
  </r>
  <r>
    <n v="99"/>
    <x v="98"/>
    <x v="0"/>
    <x v="1"/>
    <x v="4"/>
    <n v="16673"/>
    <n v="16840"/>
    <n v="17327"/>
    <m/>
  </r>
  <r>
    <n v="100"/>
    <x v="99"/>
    <x v="2"/>
    <x v="1"/>
    <x v="4"/>
    <n v="23326"/>
    <n v="23560"/>
    <n v="239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n v="1406"/>
    <n v="1265"/>
    <n v="2169"/>
    <n v="1707"/>
    <n v="2109"/>
    <n v="1606"/>
    <n v="1004"/>
    <n v="803"/>
    <n v="603"/>
  </r>
  <r>
    <n v="2"/>
    <x v="1"/>
    <x v="1"/>
    <x v="1"/>
    <x v="1"/>
    <n v="1917"/>
    <n v="1725"/>
    <n v="2957"/>
    <n v="2327"/>
    <n v="2875"/>
    <n v="2190"/>
    <n v="1369"/>
    <n v="1095"/>
    <n v="822"/>
  </r>
  <r>
    <n v="3"/>
    <x v="2"/>
    <x v="2"/>
    <x v="2"/>
    <x v="2"/>
    <n v="895"/>
    <n v="805"/>
    <n v="1380"/>
    <n v="1086"/>
    <n v="1342"/>
    <n v="1022"/>
    <n v="639"/>
    <n v="511"/>
    <n v="384"/>
  </r>
  <r>
    <n v="4"/>
    <x v="3"/>
    <x v="3"/>
    <x v="3"/>
    <x v="3"/>
    <n v="1150"/>
    <n v="1036"/>
    <n v="1775"/>
    <n v="1397"/>
    <n v="1725"/>
    <n v="1314"/>
    <n v="822"/>
    <n v="657"/>
    <n v="493"/>
  </r>
  <r>
    <n v="5"/>
    <x v="4"/>
    <x v="4"/>
    <x v="4"/>
    <x v="4"/>
    <n v="639"/>
    <n v="576"/>
    <n v="986"/>
    <n v="776"/>
    <n v="959"/>
    <n v="730"/>
    <n v="457"/>
    <n v="365"/>
    <n v="274"/>
  </r>
  <r>
    <n v="6"/>
    <x v="5"/>
    <x v="5"/>
    <x v="5"/>
    <x v="5"/>
    <n v="384"/>
    <n v="346"/>
    <n v="592"/>
    <n v="466"/>
    <n v="576"/>
    <n v="438"/>
    <n v="274"/>
    <n v="219"/>
    <n v="165"/>
  </r>
  <r>
    <n v="7"/>
    <x v="6"/>
    <x v="6"/>
    <x v="6"/>
    <x v="6"/>
    <n v="229"/>
    <n v="321"/>
    <n v="138"/>
    <n v="458"/>
    <n v="687"/>
    <n v="1602"/>
    <n v="3889"/>
    <n v="2516"/>
    <n v="4346"/>
  </r>
  <r>
    <n v="8"/>
    <x v="7"/>
    <x v="7"/>
    <x v="7"/>
    <x v="7"/>
    <n v="754"/>
    <n v="353"/>
    <n v="604"/>
    <n v="377"/>
    <n v="378"/>
    <n v="2011"/>
    <n v="2513"/>
    <n v="2765"/>
    <n v="5026"/>
  </r>
  <r>
    <n v="9"/>
    <x v="8"/>
    <x v="8"/>
    <x v="8"/>
    <x v="8"/>
    <n v="1525"/>
    <n v="2268"/>
    <n v="2059"/>
    <n v="1620"/>
    <n v="1144"/>
    <n v="953"/>
    <n v="191"/>
    <n v="382"/>
    <n v="572"/>
  </r>
  <r>
    <n v="10"/>
    <x v="9"/>
    <x v="9"/>
    <x v="9"/>
    <x v="9"/>
    <n v="792"/>
    <n v="647"/>
    <n v="634"/>
    <n v="1319"/>
    <n v="1979"/>
    <n v="396"/>
    <n v="660"/>
    <n v="792"/>
    <n v="924"/>
  </r>
  <r>
    <n v="11"/>
    <x v="10"/>
    <x v="10"/>
    <x v="10"/>
    <x v="10"/>
    <n v="2364"/>
    <n v="1862"/>
    <n v="1419"/>
    <n v="1182"/>
    <n v="2217"/>
    <n v="2364"/>
    <n v="2069"/>
    <n v="2659"/>
    <n v="2364"/>
  </r>
  <r>
    <n v="12"/>
    <x v="11"/>
    <x v="11"/>
    <x v="11"/>
    <x v="11"/>
    <n v="2616"/>
    <n v="1603"/>
    <n v="1570"/>
    <n v="1308"/>
    <n v="2207"/>
    <n v="2616"/>
    <n v="3269"/>
    <n v="2616"/>
    <n v="2616"/>
  </r>
  <r>
    <n v="13"/>
    <x v="12"/>
    <x v="12"/>
    <x v="12"/>
    <x v="12"/>
    <n v="2773"/>
    <n v="1942"/>
    <n v="1664"/>
    <n v="1387"/>
    <n v="2080"/>
    <n v="3466"/>
    <n v="2773"/>
    <n v="3466"/>
    <n v="2773"/>
  </r>
  <r>
    <n v="14"/>
    <x v="13"/>
    <x v="13"/>
    <x v="13"/>
    <x v="13"/>
    <n v="3582"/>
    <n v="2007"/>
    <n v="1505"/>
    <n v="1433"/>
    <n v="2418"/>
    <n v="2866"/>
    <n v="2866"/>
    <n v="3582"/>
    <n v="2866"/>
  </r>
  <r>
    <n v="15"/>
    <x v="14"/>
    <x v="14"/>
    <x v="14"/>
    <x v="14"/>
    <n v="1037"/>
    <n v="726"/>
    <n v="995"/>
    <n v="1037"/>
    <n v="1710"/>
    <n v="2280"/>
    <n v="4145"/>
    <n v="1658"/>
    <n v="1866"/>
  </r>
  <r>
    <n v="16"/>
    <x v="15"/>
    <x v="15"/>
    <x v="15"/>
    <x v="15"/>
    <n v="1148"/>
    <n v="964"/>
    <n v="1377"/>
    <n v="918"/>
    <n v="2926"/>
    <n v="4130"/>
    <n v="3901"/>
    <n v="1836"/>
    <n v="1148"/>
  </r>
  <r>
    <n v="17"/>
    <x v="16"/>
    <x v="16"/>
    <x v="16"/>
    <x v="16"/>
    <n v="927"/>
    <n v="1082"/>
    <n v="1484"/>
    <n v="1390"/>
    <n v="4634"/>
    <n v="3707"/>
    <n v="4634"/>
    <n v="3089"/>
    <n v="2780"/>
  </r>
  <r>
    <n v="18"/>
    <x v="17"/>
    <x v="17"/>
    <x v="17"/>
    <x v="17"/>
    <n v="3047"/>
    <n v="2607"/>
    <n v="1829"/>
    <n v="1693"/>
    <n v="1524"/>
    <n v="2032"/>
    <n v="3047"/>
    <n v="3724"/>
    <n v="1693"/>
  </r>
  <r>
    <n v="19"/>
    <x v="18"/>
    <x v="18"/>
    <x v="18"/>
    <x v="18"/>
    <n v="2560"/>
    <n v="2016"/>
    <n v="1536"/>
    <n v="1280"/>
    <n v="1920"/>
    <n v="2560"/>
    <n v="2880"/>
    <n v="2880"/>
    <n v="2560"/>
  </r>
  <r>
    <n v="20"/>
    <x v="19"/>
    <x v="19"/>
    <x v="19"/>
    <x v="19"/>
    <n v="2119"/>
    <n v="1319"/>
    <n v="1272"/>
    <n v="942"/>
    <n v="1413"/>
    <n v="2119"/>
    <n v="1884"/>
    <n v="1884"/>
    <n v="1884"/>
  </r>
  <r>
    <n v="21"/>
    <x v="20"/>
    <x v="20"/>
    <x v="20"/>
    <x v="20"/>
    <n v="2449"/>
    <n v="1501"/>
    <n v="1470"/>
    <n v="1378"/>
    <n v="1837"/>
    <n v="2449"/>
    <n v="2449"/>
    <n v="2756"/>
    <n v="3062"/>
  </r>
  <r>
    <n v="22"/>
    <x v="21"/>
    <x v="21"/>
    <x v="21"/>
    <x v="21"/>
    <n v="2716"/>
    <n v="2377"/>
    <n v="1630"/>
    <n v="1528"/>
    <n v="2547"/>
    <n v="2716"/>
    <n v="2377"/>
    <n v="2716"/>
    <n v="2716"/>
  </r>
  <r>
    <n v="23"/>
    <x v="22"/>
    <x v="22"/>
    <x v="22"/>
    <x v="22"/>
    <n v="1546"/>
    <n v="1353"/>
    <n v="928"/>
    <n v="773"/>
    <n v="1160"/>
    <n v="1546"/>
    <n v="1546"/>
    <n v="1546"/>
    <n v="1932"/>
  </r>
  <r>
    <n v="24"/>
    <x v="23"/>
    <x v="23"/>
    <x v="23"/>
    <x v="23"/>
    <n v="2635"/>
    <n v="1845"/>
    <n v="1757"/>
    <n v="879"/>
    <n v="2196"/>
    <n v="3220"/>
    <n v="2927"/>
    <n v="2342"/>
    <n v="2342"/>
  </r>
  <r>
    <n v="25"/>
    <x v="24"/>
    <x v="24"/>
    <x v="24"/>
    <x v="24"/>
    <n v="1677"/>
    <n v="1614"/>
    <n v="1007"/>
    <n v="839"/>
    <n v="1258"/>
    <n v="2096"/>
    <n v="1677"/>
    <n v="1677"/>
    <n v="1467"/>
  </r>
  <r>
    <n v="26"/>
    <x v="25"/>
    <x v="25"/>
    <x v="25"/>
    <x v="25"/>
    <n v="1214"/>
    <n v="1381"/>
    <n v="820"/>
    <n v="607"/>
    <n v="911"/>
    <n v="1214"/>
    <n v="911"/>
    <n v="1214"/>
    <n v="1214"/>
  </r>
  <r>
    <n v="27"/>
    <x v="26"/>
    <x v="26"/>
    <x v="26"/>
    <x v="26"/>
    <n v="1540"/>
    <n v="809"/>
    <n v="924"/>
    <n v="867"/>
    <n v="1155"/>
    <n v="1540"/>
    <n v="963"/>
    <n v="2118"/>
    <n v="1925"/>
  </r>
  <r>
    <n v="28"/>
    <x v="27"/>
    <x v="27"/>
    <x v="27"/>
    <x v="27"/>
    <n v="1168"/>
    <n v="1636"/>
    <n v="1402"/>
    <n v="234"/>
    <n v="702"/>
    <n v="935"/>
    <n v="1168"/>
    <n v="1636"/>
    <n v="3037"/>
  </r>
  <r>
    <n v="29"/>
    <x v="28"/>
    <x v="28"/>
    <x v="28"/>
    <x v="28"/>
    <n v="1030"/>
    <n v="2162"/>
    <n v="1030"/>
    <n v="515"/>
    <n v="2316"/>
    <n v="2402"/>
    <n v="4118"/>
    <n v="4118"/>
    <n v="5147"/>
  </r>
  <r>
    <n v="30"/>
    <x v="29"/>
    <x v="29"/>
    <x v="29"/>
    <x v="29"/>
    <n v="1665"/>
    <n v="2331"/>
    <n v="500"/>
    <n v="729"/>
    <n v="625"/>
    <n v="1665"/>
    <n v="1041"/>
    <n v="1873"/>
    <n v="2497"/>
  </r>
  <r>
    <n v="31"/>
    <x v="30"/>
    <x v="30"/>
    <x v="30"/>
    <x v="30"/>
    <n v="460"/>
    <n v="553"/>
    <n v="276"/>
    <n v="198"/>
    <n v="297"/>
    <n v="263"/>
    <n v="395"/>
    <n v="657"/>
    <n v="855"/>
  </r>
  <r>
    <n v="32"/>
    <x v="31"/>
    <x v="31"/>
    <x v="2"/>
    <x v="31"/>
    <n v="895"/>
    <n v="1074"/>
    <n v="537"/>
    <n v="384"/>
    <n v="576"/>
    <n v="511"/>
    <n v="767"/>
    <n v="1278"/>
    <n v="1661"/>
  </r>
  <r>
    <n v="33"/>
    <x v="32"/>
    <x v="32"/>
    <x v="5"/>
    <x v="32"/>
    <n v="384"/>
    <n v="460"/>
    <n v="231"/>
    <n v="165"/>
    <n v="247"/>
    <n v="219"/>
    <n v="329"/>
    <n v="548"/>
    <n v="712"/>
  </r>
  <r>
    <n v="34"/>
    <x v="33"/>
    <x v="33"/>
    <x v="31"/>
    <x v="33"/>
    <n v="128"/>
    <n v="154"/>
    <n v="77"/>
    <n v="55"/>
    <n v="83"/>
    <n v="73"/>
    <n v="110"/>
    <n v="183"/>
    <n v="238"/>
  </r>
  <r>
    <n v="35"/>
    <x v="34"/>
    <x v="34"/>
    <x v="32"/>
    <x v="34"/>
    <n v="205"/>
    <n v="246"/>
    <n v="123"/>
    <n v="88"/>
    <n v="132"/>
    <n v="117"/>
    <n v="176"/>
    <n v="292"/>
    <n v="380"/>
  </r>
  <r>
    <n v="36"/>
    <x v="35"/>
    <x v="35"/>
    <x v="33"/>
    <x v="35"/>
    <n v="52"/>
    <n v="62"/>
    <n v="32"/>
    <n v="22"/>
    <n v="33"/>
    <n v="30"/>
    <n v="44"/>
    <n v="73"/>
    <n v="95"/>
  </r>
  <r>
    <n v="37"/>
    <x v="36"/>
    <x v="36"/>
    <x v="34"/>
    <x v="36"/>
    <n v="772"/>
    <n v="810"/>
    <n v="540"/>
    <n v="707"/>
    <n v="579"/>
    <n v="1414"/>
    <n v="772"/>
    <n v="1029"/>
    <n v="772"/>
  </r>
  <r>
    <n v="38"/>
    <x v="37"/>
    <x v="37"/>
    <x v="35"/>
    <x v="37"/>
    <n v="321"/>
    <n v="145"/>
    <n v="97"/>
    <n v="35"/>
    <n v="104"/>
    <n v="253"/>
    <n v="138"/>
    <n v="184"/>
    <n v="138"/>
  </r>
  <r>
    <n v="39"/>
    <x v="38"/>
    <x v="38"/>
    <x v="36"/>
    <x v="38"/>
    <n v="114"/>
    <n v="47"/>
    <n v="40"/>
    <n v="9"/>
    <n v="43"/>
    <n v="82"/>
    <n v="57"/>
    <n v="57"/>
    <n v="57"/>
  </r>
  <r>
    <n v="40"/>
    <x v="39"/>
    <x v="39"/>
    <x v="37"/>
    <x v="39"/>
    <n v="377"/>
    <n v="264"/>
    <n v="302"/>
    <n v="314"/>
    <n v="942"/>
    <n v="1381"/>
    <n v="1256"/>
    <n v="1256"/>
    <n v="1758"/>
  </r>
  <r>
    <n v="41"/>
    <x v="40"/>
    <x v="40"/>
    <x v="38"/>
    <x v="40"/>
    <n v="2852"/>
    <n v="1747"/>
    <n v="1712"/>
    <n v="1426"/>
    <n v="1337"/>
    <n v="2495"/>
    <n v="1782"/>
    <n v="3564"/>
    <n v="2852"/>
  </r>
  <r>
    <n v="42"/>
    <x v="41"/>
    <x v="41"/>
    <x v="39"/>
    <x v="41"/>
    <n v="2355"/>
    <n v="619"/>
    <n v="531"/>
    <n v="442"/>
    <n v="663"/>
    <n v="2355"/>
    <n v="3533"/>
    <n v="3827"/>
    <n v="3238"/>
  </r>
  <r>
    <n v="43"/>
    <x v="42"/>
    <x v="42"/>
    <x v="40"/>
    <x v="42"/>
    <n v="909"/>
    <n v="455"/>
    <n v="468"/>
    <n v="520"/>
    <n v="682"/>
    <n v="909"/>
    <n v="520"/>
    <n v="1169"/>
    <n v="1688"/>
  </r>
  <r>
    <n v="44"/>
    <x v="43"/>
    <x v="43"/>
    <x v="41"/>
    <x v="43"/>
    <n v="2407"/>
    <n v="1265"/>
    <n v="2708"/>
    <n v="1956"/>
    <n v="2483"/>
    <n v="3009"/>
    <n v="3009"/>
    <n v="903"/>
    <n v="1204"/>
  </r>
  <r>
    <n v="45"/>
    <x v="44"/>
    <x v="44"/>
    <x v="42"/>
    <x v="44"/>
    <n v="527"/>
    <n v="1199"/>
    <n v="870"/>
    <n v="527"/>
    <n v="889"/>
    <n v="1449"/>
    <n v="1843"/>
    <n v="659"/>
    <n v="264"/>
  </r>
  <r>
    <n v="46"/>
    <x v="45"/>
    <x v="45"/>
    <x v="43"/>
    <x v="45"/>
    <n v="2795"/>
    <n v="116"/>
    <n v="1086"/>
    <n v="740"/>
    <n v="1233"/>
    <n v="2138"/>
    <n v="1644"/>
    <n v="658"/>
    <n v="165"/>
  </r>
  <r>
    <n v="47"/>
    <x v="46"/>
    <x v="46"/>
    <x v="44"/>
    <x v="46"/>
    <n v="1420"/>
    <n v="497"/>
    <n v="2273"/>
    <n v="1539"/>
    <n v="2485"/>
    <n v="2604"/>
    <n v="2367"/>
    <n v="1420"/>
    <n v="237"/>
  </r>
  <r>
    <n v="48"/>
    <x v="47"/>
    <x v="47"/>
    <x v="45"/>
    <x v="47"/>
    <n v="1350"/>
    <n v="1890"/>
    <n v="2227"/>
    <n v="1687"/>
    <n v="3290"/>
    <n v="5060"/>
    <n v="5398"/>
    <n v="675"/>
    <n v="675"/>
  </r>
  <r>
    <n v="49"/>
    <x v="48"/>
    <x v="48"/>
    <x v="46"/>
    <x v="48"/>
    <n v="2031"/>
    <n v="830"/>
    <n v="1422"/>
    <n v="846"/>
    <n v="1397"/>
    <n v="1862"/>
    <n v="1523"/>
    <n v="1016"/>
    <n v="677"/>
  </r>
  <r>
    <n v="50"/>
    <x v="49"/>
    <x v="49"/>
    <x v="47"/>
    <x v="49"/>
    <n v="1073"/>
    <n v="1252"/>
    <n v="1716"/>
    <n v="1609"/>
    <n v="5363"/>
    <n v="4290"/>
    <n v="5363"/>
    <n v="3575"/>
    <n v="3218"/>
  </r>
  <r>
    <n v="51"/>
    <x v="50"/>
    <x v="50"/>
    <x v="48"/>
    <x v="50"/>
    <n v="1725"/>
    <n v="1449"/>
    <n v="2070"/>
    <n v="1380"/>
    <n v="4399"/>
    <n v="6210"/>
    <n v="5865"/>
    <n v="2760"/>
    <n v="1725"/>
  </r>
  <r>
    <n v="52"/>
    <x v="51"/>
    <x v="51"/>
    <x v="49"/>
    <x v="51"/>
    <n v="5426"/>
    <n v="3039"/>
    <n v="2605"/>
    <n v="2171"/>
    <n v="2442"/>
    <n v="2713"/>
    <n v="4883"/>
    <n v="4883"/>
    <n v="5426"/>
  </r>
  <r>
    <n v="53"/>
    <x v="52"/>
    <x v="52"/>
    <x v="50"/>
    <x v="52"/>
    <n v="2415"/>
    <n v="1691"/>
    <n v="1268"/>
    <n v="1208"/>
    <n v="1812"/>
    <n v="2415"/>
    <n v="2415"/>
    <n v="3320"/>
    <n v="2415"/>
  </r>
  <r>
    <n v="54"/>
    <x v="53"/>
    <x v="53"/>
    <x v="51"/>
    <x v="53"/>
    <n v="121"/>
    <n v="113"/>
    <n v="97"/>
    <n v="81"/>
    <n v="121"/>
    <n v="161"/>
    <n v="161"/>
    <n v="262"/>
    <n v="182"/>
  </r>
  <r>
    <n v="55"/>
    <x v="54"/>
    <x v="54"/>
    <x v="52"/>
    <x v="54"/>
    <n v="92"/>
    <n v="142"/>
    <n v="111"/>
    <n v="83"/>
    <n v="138"/>
    <n v="147"/>
    <n v="147"/>
    <n v="111"/>
    <n v="147"/>
  </r>
  <r>
    <n v="56"/>
    <x v="55"/>
    <x v="55"/>
    <x v="53"/>
    <x v="55"/>
    <n v="128"/>
    <n v="90"/>
    <n v="108"/>
    <n v="77"/>
    <n v="78"/>
    <n v="128"/>
    <n v="39"/>
    <n v="39"/>
    <n v="52"/>
  </r>
  <r>
    <n v="57"/>
    <x v="56"/>
    <x v="56"/>
    <x v="54"/>
    <x v="56"/>
    <n v="1341"/>
    <n v="1057"/>
    <n v="805"/>
    <n v="671"/>
    <n v="1132"/>
    <n v="1676"/>
    <n v="1341"/>
    <n v="1006"/>
    <n v="1341"/>
  </r>
  <r>
    <n v="58"/>
    <x v="57"/>
    <x v="57"/>
    <x v="55"/>
    <x v="57"/>
    <n v="1577"/>
    <n v="1242"/>
    <n v="947"/>
    <n v="789"/>
    <n v="1331"/>
    <n v="1971"/>
    <n v="1577"/>
    <n v="1183"/>
    <n v="1577"/>
  </r>
  <r>
    <n v="59"/>
    <x v="58"/>
    <x v="58"/>
    <x v="56"/>
    <x v="58"/>
    <n v="264"/>
    <n v="324"/>
    <n v="60"/>
    <n v="33"/>
    <n v="87"/>
    <n v="99"/>
    <n v="17"/>
    <n v="165"/>
    <n v="50"/>
  </r>
  <r>
    <n v="60"/>
    <x v="59"/>
    <x v="59"/>
    <x v="57"/>
    <x v="59"/>
    <n v="54"/>
    <n v="38"/>
    <n v="33"/>
    <n v="34"/>
    <n v="41"/>
    <n v="54"/>
    <n v="54"/>
    <n v="74"/>
    <n v="54"/>
  </r>
  <r>
    <n v="61"/>
    <x v="60"/>
    <x v="60"/>
    <x v="31"/>
    <x v="60"/>
    <n v="287"/>
    <n v="229"/>
    <n v="56"/>
    <n v="46"/>
    <n v="118"/>
    <n v="79"/>
    <n v="14"/>
    <n v="27"/>
    <n v="14"/>
  </r>
  <r>
    <n v="62"/>
    <x v="61"/>
    <x v="61"/>
    <x v="58"/>
    <x v="61"/>
    <n v="1205"/>
    <n v="959"/>
    <n v="231"/>
    <n v="192"/>
    <n v="493"/>
    <n v="329"/>
    <n v="55"/>
    <n v="110"/>
    <n v="55"/>
  </r>
  <r>
    <n v="63"/>
    <x v="62"/>
    <x v="62"/>
    <x v="59"/>
    <x v="62"/>
    <n v="272"/>
    <n v="191"/>
    <n v="164"/>
    <n v="136"/>
    <n v="204"/>
    <n v="272"/>
    <n v="272"/>
    <n v="442"/>
    <n v="306"/>
  </r>
  <r>
    <n v="64"/>
    <x v="63"/>
    <x v="63"/>
    <x v="60"/>
    <x v="63"/>
    <n v="351"/>
    <n v="246"/>
    <n v="211"/>
    <n v="176"/>
    <n v="264"/>
    <n v="351"/>
    <n v="351"/>
    <n v="570"/>
    <n v="395"/>
  </r>
  <r>
    <n v="65"/>
    <x v="64"/>
    <x v="1"/>
    <x v="61"/>
    <x v="64"/>
    <n v="1460"/>
    <n v="1022"/>
    <n v="876"/>
    <n v="730"/>
    <n v="1095"/>
    <n v="1460"/>
    <n v="1460"/>
    <n v="2373"/>
    <n v="1643"/>
  </r>
  <r>
    <n v="66"/>
    <x v="65"/>
    <x v="64"/>
    <x v="62"/>
    <x v="65"/>
    <n v="1276"/>
    <n v="1676"/>
    <n v="862"/>
    <n v="559"/>
    <n v="1077"/>
    <n v="1595"/>
    <n v="1117"/>
    <n v="798"/>
    <n v="957"/>
  </r>
  <r>
    <n v="67"/>
    <x v="66"/>
    <x v="65"/>
    <x v="63"/>
    <x v="66"/>
    <n v="1549"/>
    <n v="775"/>
    <n v="797"/>
    <n v="664"/>
    <n v="1162"/>
    <n v="1770"/>
    <n v="4424"/>
    <n v="4424"/>
    <n v="664"/>
  </r>
  <r>
    <n v="68"/>
    <x v="67"/>
    <x v="66"/>
    <x v="64"/>
    <x v="67"/>
    <n v="1076"/>
    <n v="847"/>
    <n v="565"/>
    <n v="404"/>
    <n v="1008"/>
    <n v="1479"/>
    <n v="1748"/>
    <n v="941"/>
    <n v="807"/>
  </r>
  <r>
    <n v="69"/>
    <x v="68"/>
    <x v="67"/>
    <x v="65"/>
    <x v="68"/>
    <n v="2657"/>
    <n v="1675"/>
    <n v="1914"/>
    <n v="598"/>
    <n v="2491"/>
    <n v="2192"/>
    <n v="1595"/>
    <n v="1395"/>
    <n v="1063"/>
  </r>
  <r>
    <n v="70"/>
    <x v="69"/>
    <x v="68"/>
    <x v="66"/>
    <x v="69"/>
    <n v="584"/>
    <n v="369"/>
    <n v="421"/>
    <n v="132"/>
    <n v="548"/>
    <n v="482"/>
    <n v="351"/>
    <n v="307"/>
    <n v="234"/>
  </r>
  <r>
    <n v="71"/>
    <x v="70"/>
    <x v="69"/>
    <x v="67"/>
    <x v="70"/>
    <n v="475"/>
    <n v="300"/>
    <n v="342"/>
    <n v="107"/>
    <n v="446"/>
    <n v="392"/>
    <n v="285"/>
    <n v="250"/>
    <n v="190"/>
  </r>
  <r>
    <n v="72"/>
    <x v="71"/>
    <x v="2"/>
    <x v="68"/>
    <x v="71"/>
    <n v="511"/>
    <n v="322"/>
    <n v="369"/>
    <n v="115"/>
    <n v="480"/>
    <n v="422"/>
    <n v="307"/>
    <n v="269"/>
    <n v="205"/>
  </r>
  <r>
    <n v="73"/>
    <x v="72"/>
    <x v="70"/>
    <x v="69"/>
    <x v="63"/>
    <n v="438"/>
    <n v="277"/>
    <n v="316"/>
    <n v="99"/>
    <n v="411"/>
    <n v="362"/>
    <n v="263"/>
    <n v="230"/>
    <n v="176"/>
  </r>
  <r>
    <n v="74"/>
    <x v="73"/>
    <x v="70"/>
    <x v="69"/>
    <x v="63"/>
    <n v="438"/>
    <n v="277"/>
    <n v="316"/>
    <n v="99"/>
    <n v="411"/>
    <n v="362"/>
    <n v="263"/>
    <n v="230"/>
    <n v="176"/>
  </r>
  <r>
    <n v="75"/>
    <x v="74"/>
    <x v="68"/>
    <x v="66"/>
    <x v="69"/>
    <n v="584"/>
    <n v="369"/>
    <n v="421"/>
    <n v="132"/>
    <n v="548"/>
    <n v="482"/>
    <n v="351"/>
    <n v="307"/>
    <n v="234"/>
  </r>
  <r>
    <n v="76"/>
    <x v="75"/>
    <x v="71"/>
    <x v="70"/>
    <x v="72"/>
    <n v="621"/>
    <n v="392"/>
    <n v="447"/>
    <n v="140"/>
    <n v="582"/>
    <n v="512"/>
    <n v="373"/>
    <n v="326"/>
    <n v="249"/>
  </r>
  <r>
    <n v="77"/>
    <x v="76"/>
    <x v="2"/>
    <x v="68"/>
    <x v="71"/>
    <n v="511"/>
    <n v="322"/>
    <n v="369"/>
    <n v="115"/>
    <n v="480"/>
    <n v="422"/>
    <n v="307"/>
    <n v="269"/>
    <n v="205"/>
  </r>
  <r>
    <n v="78"/>
    <x v="77"/>
    <x v="72"/>
    <x v="71"/>
    <x v="73"/>
    <n v="694"/>
    <n v="438"/>
    <n v="500"/>
    <n v="157"/>
    <n v="651"/>
    <n v="573"/>
    <n v="417"/>
    <n v="365"/>
    <n v="278"/>
  </r>
  <r>
    <n v="79"/>
    <x v="78"/>
    <x v="69"/>
    <x v="67"/>
    <x v="70"/>
    <n v="475"/>
    <n v="300"/>
    <n v="342"/>
    <n v="107"/>
    <n v="446"/>
    <n v="392"/>
    <n v="285"/>
    <n v="250"/>
    <n v="190"/>
  </r>
  <r>
    <n v="80"/>
    <x v="79"/>
    <x v="4"/>
    <x v="72"/>
    <x v="74"/>
    <n v="365"/>
    <n v="231"/>
    <n v="263"/>
    <n v="83"/>
    <n v="343"/>
    <n v="302"/>
    <n v="219"/>
    <n v="192"/>
    <n v="146"/>
  </r>
  <r>
    <n v="81"/>
    <x v="80"/>
    <x v="73"/>
    <x v="73"/>
    <x v="32"/>
    <n v="548"/>
    <n v="346"/>
    <n v="395"/>
    <n v="124"/>
    <n v="514"/>
    <n v="452"/>
    <n v="329"/>
    <n v="288"/>
    <n v="219"/>
  </r>
  <r>
    <n v="82"/>
    <x v="81"/>
    <x v="71"/>
    <x v="70"/>
    <x v="72"/>
    <n v="621"/>
    <n v="392"/>
    <n v="447"/>
    <n v="140"/>
    <n v="582"/>
    <n v="512"/>
    <n v="373"/>
    <n v="326"/>
    <n v="249"/>
  </r>
  <r>
    <n v="83"/>
    <x v="82"/>
    <x v="69"/>
    <x v="67"/>
    <x v="70"/>
    <n v="475"/>
    <n v="300"/>
    <n v="342"/>
    <n v="107"/>
    <n v="446"/>
    <n v="392"/>
    <n v="285"/>
    <n v="250"/>
    <n v="190"/>
  </r>
  <r>
    <n v="84"/>
    <x v="83"/>
    <x v="74"/>
    <x v="74"/>
    <x v="75"/>
    <n v="2619"/>
    <n v="2521"/>
    <n v="3929"/>
    <n v="2292"/>
    <n v="4665"/>
    <n v="1965"/>
    <n v="1474"/>
    <n v="1392"/>
    <n v="328"/>
  </r>
  <r>
    <n v="85"/>
    <x v="84"/>
    <x v="37"/>
    <x v="75"/>
    <x v="76"/>
    <n v="2936"/>
    <n v="2955"/>
    <n v="1762"/>
    <n v="1101"/>
    <n v="2202"/>
    <n v="1101"/>
    <n v="413"/>
    <n v="390"/>
    <n v="92"/>
  </r>
  <r>
    <n v="86"/>
    <x v="85"/>
    <x v="58"/>
    <x v="56"/>
    <x v="77"/>
    <n v="2240"/>
    <n v="1200"/>
    <n v="1266"/>
    <n v="1318"/>
    <n v="1680"/>
    <n v="659"/>
    <n v="149"/>
    <n v="396"/>
    <n v="132"/>
  </r>
  <r>
    <n v="87"/>
    <x v="86"/>
    <x v="75"/>
    <x v="76"/>
    <x v="78"/>
    <n v="3985"/>
    <n v="1805"/>
    <n v="2672"/>
    <n v="1641"/>
    <n v="2813"/>
    <n v="938"/>
    <n v="235"/>
    <n v="469"/>
    <n v="235"/>
  </r>
  <r>
    <n v="88"/>
    <x v="87"/>
    <x v="76"/>
    <x v="77"/>
    <x v="79"/>
    <n v="1710"/>
    <n v="1317"/>
    <n v="2052"/>
    <n v="1197"/>
    <n v="2437"/>
    <n v="684"/>
    <n v="513"/>
    <n v="342"/>
    <n v="684"/>
  </r>
  <r>
    <n v="89"/>
    <x v="88"/>
    <x v="77"/>
    <x v="78"/>
    <x v="80"/>
    <n v="3460"/>
    <n v="1141"/>
    <n v="611"/>
    <n v="102"/>
    <n v="306"/>
    <n v="611"/>
    <n v="1018"/>
    <n v="1222"/>
    <n v="2036"/>
  </r>
  <r>
    <n v="90"/>
    <x v="89"/>
    <x v="78"/>
    <x v="79"/>
    <x v="81"/>
    <n v="4524"/>
    <n v="3167"/>
    <n v="408"/>
    <n v="566"/>
    <n v="1019"/>
    <n v="1584"/>
    <n v="1584"/>
    <n v="1131"/>
    <n v="1358"/>
  </r>
  <r>
    <n v="91"/>
    <x v="90"/>
    <x v="79"/>
    <x v="80"/>
    <x v="82"/>
    <n v="2484"/>
    <n v="937"/>
    <n v="689"/>
    <n v="765"/>
    <n v="1290"/>
    <n v="1147"/>
    <n v="1529"/>
    <n v="1720"/>
    <n v="1338"/>
  </r>
  <r>
    <n v="92"/>
    <x v="91"/>
    <x v="80"/>
    <x v="81"/>
    <x v="83"/>
    <n v="1812"/>
    <n v="1111"/>
    <n v="725"/>
    <n v="1510"/>
    <n v="2265"/>
    <n v="2416"/>
    <n v="3020"/>
    <n v="2718"/>
    <n v="3624"/>
  </r>
  <r>
    <n v="93"/>
    <x v="92"/>
    <x v="81"/>
    <x v="82"/>
    <x v="84"/>
    <n v="1093"/>
    <n v="724"/>
    <n v="146"/>
    <n v="243"/>
    <n v="547"/>
    <n v="1701"/>
    <n v="1944"/>
    <n v="2672"/>
    <n v="4858"/>
  </r>
  <r>
    <n v="94"/>
    <x v="93"/>
    <x v="82"/>
    <x v="83"/>
    <x v="85"/>
    <n v="471"/>
    <n v="312"/>
    <n v="63"/>
    <n v="105"/>
    <n v="236"/>
    <n v="837"/>
    <n v="3347"/>
    <n v="4811"/>
    <n v="3347"/>
  </r>
  <r>
    <n v="95"/>
    <x v="94"/>
    <x v="83"/>
    <x v="80"/>
    <x v="86"/>
    <n v="1911"/>
    <n v="1004"/>
    <n v="717"/>
    <n v="1075"/>
    <n v="1075"/>
    <n v="2388"/>
    <n v="2627"/>
    <n v="2150"/>
    <n v="2388"/>
  </r>
  <r>
    <n v="96"/>
    <x v="95"/>
    <x v="84"/>
    <x v="84"/>
    <x v="87"/>
    <n v="2663"/>
    <n v="1865"/>
    <n v="1598"/>
    <n v="1332"/>
    <n v="1998"/>
    <n v="2663"/>
    <n v="3328"/>
    <n v="3661"/>
    <n v="2663"/>
  </r>
  <r>
    <n v="97"/>
    <x v="96"/>
    <x v="85"/>
    <x v="85"/>
    <x v="88"/>
    <n v="2811"/>
    <n v="1968"/>
    <n v="1687"/>
    <n v="1406"/>
    <n v="2109"/>
    <n v="2811"/>
    <n v="2811"/>
    <n v="4568"/>
    <n v="3163"/>
  </r>
  <r>
    <n v="98"/>
    <x v="97"/>
    <x v="86"/>
    <x v="86"/>
    <x v="89"/>
    <n v="2287"/>
    <n v="1779"/>
    <n v="1220"/>
    <n v="1017"/>
    <n v="1716"/>
    <n v="2033"/>
    <n v="2033"/>
    <n v="1525"/>
    <n v="2033"/>
  </r>
  <r>
    <n v="99"/>
    <x v="98"/>
    <x v="87"/>
    <x v="87"/>
    <x v="90"/>
    <n v="191"/>
    <n v="355"/>
    <n v="102"/>
    <n v="43"/>
    <n v="96"/>
    <n v="1014"/>
    <n v="2873"/>
    <n v="2197"/>
    <n v="2704"/>
  </r>
  <r>
    <n v="100"/>
    <x v="99"/>
    <x v="88"/>
    <x v="88"/>
    <x v="91"/>
    <n v="3081"/>
    <n v="1438"/>
    <n v="1541"/>
    <n v="386"/>
    <n v="963"/>
    <n v="2567"/>
    <n v="2824"/>
    <n v="771"/>
    <n v="10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38011-064C-46C5-B413-C04F607464D0}" name="PivotTable8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0:M103" firstHeaderRow="1" firstDataRow="2" firstDataCol="1"/>
  <pivotFields count="14">
    <pivotField showAll="0"/>
    <pivotField axis="axisCol" showAll="0" measureFilter="1">
      <items count="101">
        <item x="51"/>
        <item x="54"/>
        <item x="52"/>
        <item x="55"/>
        <item x="53"/>
        <item x="60"/>
        <item x="14"/>
        <item x="49"/>
        <item x="45"/>
        <item x="22"/>
        <item x="61"/>
        <item x="15"/>
        <item x="96"/>
        <item x="62"/>
        <item x="57"/>
        <item x="99"/>
        <item x="89"/>
        <item x="28"/>
        <item x="8"/>
        <item x="26"/>
        <item x="94"/>
        <item x="20"/>
        <item x="74"/>
        <item x="81"/>
        <item x="38"/>
        <item x="40"/>
        <item x="39"/>
        <item x="50"/>
        <item x="46"/>
        <item x="47"/>
        <item x="83"/>
        <item x="33"/>
        <item x="43"/>
        <item x="37"/>
        <item x="36"/>
        <item x="27"/>
        <item x="0"/>
        <item x="31"/>
        <item x="87"/>
        <item x="9"/>
        <item x="1"/>
        <item x="63"/>
        <item x="3"/>
        <item x="5"/>
        <item x="13"/>
        <item x="12"/>
        <item x="10"/>
        <item x="11"/>
        <item x="7"/>
        <item x="75"/>
        <item x="82"/>
        <item x="21"/>
        <item x="98"/>
        <item x="65"/>
        <item x="58"/>
        <item x="6"/>
        <item x="97"/>
        <item x="30"/>
        <item x="92"/>
        <item x="73"/>
        <item x="80"/>
        <item x="17"/>
        <item x="48"/>
        <item x="70"/>
        <item x="44"/>
        <item x="77"/>
        <item x="71"/>
        <item x="78"/>
        <item x="66"/>
        <item x="90"/>
        <item x="86"/>
        <item x="29"/>
        <item x="59"/>
        <item x="56"/>
        <item x="19"/>
        <item x="23"/>
        <item x="16"/>
        <item x="69"/>
        <item x="34"/>
        <item x="76"/>
        <item x="24"/>
        <item x="2"/>
        <item x="93"/>
        <item x="18"/>
        <item x="95"/>
        <item x="64"/>
        <item x="25"/>
        <item x="85"/>
        <item x="88"/>
        <item x="4"/>
        <item x="72"/>
        <item x="35"/>
        <item x="79"/>
        <item x="68"/>
        <item x="67"/>
        <item x="41"/>
        <item x="84"/>
        <item x="42"/>
        <item x="91"/>
        <item x="32"/>
        <item t="default"/>
      </items>
    </pivotField>
    <pivotField dataField="1" numFmtId="164" showAll="0">
      <items count="90">
        <item x="60"/>
        <item x="59"/>
        <item x="61"/>
        <item x="38"/>
        <item x="55"/>
        <item x="58"/>
        <item x="35"/>
        <item x="53"/>
        <item x="54"/>
        <item x="48"/>
        <item x="37"/>
        <item x="62"/>
        <item x="5"/>
        <item x="15"/>
        <item x="63"/>
        <item x="44"/>
        <item x="33"/>
        <item x="45"/>
        <item x="50"/>
        <item x="4"/>
        <item x="70"/>
        <item x="34"/>
        <item x="69"/>
        <item x="2"/>
        <item x="76"/>
        <item x="73"/>
        <item x="68"/>
        <item x="71"/>
        <item x="74"/>
        <item x="3"/>
        <item x="72"/>
        <item x="0"/>
        <item x="14"/>
        <item x="56"/>
        <item x="32"/>
        <item x="9"/>
        <item x="16"/>
        <item x="75"/>
        <item x="8"/>
        <item x="57"/>
        <item x="36"/>
        <item x="30"/>
        <item x="49"/>
        <item x="66"/>
        <item x="1"/>
        <item x="65"/>
        <item x="79"/>
        <item x="46"/>
        <item x="25"/>
        <item x="86"/>
        <item x="64"/>
        <item x="78"/>
        <item x="80"/>
        <item x="39"/>
        <item x="22"/>
        <item x="42"/>
        <item x="77"/>
        <item x="24"/>
        <item x="26"/>
        <item x="19"/>
        <item x="31"/>
        <item x="27"/>
        <item x="43"/>
        <item x="85"/>
        <item x="23"/>
        <item x="47"/>
        <item x="10"/>
        <item x="17"/>
        <item x="83"/>
        <item x="52"/>
        <item x="20"/>
        <item x="82"/>
        <item x="88"/>
        <item x="11"/>
        <item x="67"/>
        <item x="84"/>
        <item x="29"/>
        <item x="21"/>
        <item x="12"/>
        <item x="13"/>
        <item x="18"/>
        <item x="41"/>
        <item x="6"/>
        <item x="51"/>
        <item x="87"/>
        <item x="81"/>
        <item x="7"/>
        <item x="28"/>
        <item x="40"/>
        <item t="default"/>
      </items>
    </pivotField>
    <pivotField dataField="1" numFmtId="164" showAll="0">
      <items count="90">
        <item x="33"/>
        <item x="57"/>
        <item x="36"/>
        <item x="31"/>
        <item x="56"/>
        <item x="53"/>
        <item x="32"/>
        <item x="52"/>
        <item x="51"/>
        <item x="35"/>
        <item x="59"/>
        <item x="5"/>
        <item x="75"/>
        <item x="30"/>
        <item x="46"/>
        <item x="77"/>
        <item x="60"/>
        <item x="72"/>
        <item x="58"/>
        <item x="69"/>
        <item x="4"/>
        <item x="15"/>
        <item x="67"/>
        <item x="68"/>
        <item x="73"/>
        <item x="66"/>
        <item x="70"/>
        <item x="14"/>
        <item x="2"/>
        <item x="9"/>
        <item x="48"/>
        <item x="71"/>
        <item x="3"/>
        <item x="16"/>
        <item x="76"/>
        <item x="74"/>
        <item x="0"/>
        <item x="37"/>
        <item x="47"/>
        <item x="8"/>
        <item x="43"/>
        <item x="64"/>
        <item x="25"/>
        <item x="62"/>
        <item x="34"/>
        <item x="63"/>
        <item x="1"/>
        <item x="61"/>
        <item x="22"/>
        <item x="40"/>
        <item x="79"/>
        <item x="24"/>
        <item x="45"/>
        <item x="23"/>
        <item x="54"/>
        <item x="29"/>
        <item x="44"/>
        <item x="80"/>
        <item x="26"/>
        <item x="42"/>
        <item x="28"/>
        <item x="41"/>
        <item x="19"/>
        <item x="55"/>
        <item x="10"/>
        <item x="50"/>
        <item x="20"/>
        <item x="18"/>
        <item x="88"/>
        <item x="11"/>
        <item x="65"/>
        <item x="84"/>
        <item x="17"/>
        <item x="21"/>
        <item x="12"/>
        <item x="86"/>
        <item x="85"/>
        <item x="13"/>
        <item x="87"/>
        <item x="27"/>
        <item x="83"/>
        <item x="78"/>
        <item x="6"/>
        <item x="81"/>
        <item x="82"/>
        <item x="38"/>
        <item x="39"/>
        <item x="7"/>
        <item x="49"/>
        <item t="default"/>
      </items>
    </pivotField>
    <pivotField dataField="1" numFmtId="164" showAll="0">
      <items count="93">
        <item x="59"/>
        <item x="35"/>
        <item x="38"/>
        <item x="60"/>
        <item x="55"/>
        <item x="33"/>
        <item x="54"/>
        <item x="58"/>
        <item x="53"/>
        <item x="34"/>
        <item x="62"/>
        <item x="37"/>
        <item x="74"/>
        <item x="5"/>
        <item x="63"/>
        <item x="70"/>
        <item x="71"/>
        <item x="32"/>
        <item x="69"/>
        <item x="61"/>
        <item x="72"/>
        <item x="30"/>
        <item x="4"/>
        <item x="73"/>
        <item x="15"/>
        <item x="76"/>
        <item x="2"/>
        <item x="44"/>
        <item x="77"/>
        <item x="9"/>
        <item x="67"/>
        <item x="90"/>
        <item x="6"/>
        <item x="16"/>
        <item x="3"/>
        <item x="7"/>
        <item x="31"/>
        <item x="50"/>
        <item x="29"/>
        <item x="49"/>
        <item x="0"/>
        <item x="25"/>
        <item x="14"/>
        <item x="85"/>
        <item x="39"/>
        <item x="65"/>
        <item x="42"/>
        <item x="79"/>
        <item x="84"/>
        <item x="64"/>
        <item x="23"/>
        <item x="26"/>
        <item x="36"/>
        <item x="22"/>
        <item x="66"/>
        <item x="78"/>
        <item x="1"/>
        <item x="46"/>
        <item x="56"/>
        <item x="24"/>
        <item x="43"/>
        <item x="81"/>
        <item x="19"/>
        <item x="8"/>
        <item x="86"/>
        <item x="57"/>
        <item x="82"/>
        <item x="68"/>
        <item x="48"/>
        <item x="75"/>
        <item x="87"/>
        <item x="47"/>
        <item x="45"/>
        <item x="83"/>
        <item x="89"/>
        <item x="18"/>
        <item x="10"/>
        <item x="21"/>
        <item x="28"/>
        <item x="20"/>
        <item x="12"/>
        <item x="88"/>
        <item x="40"/>
        <item x="13"/>
        <item x="41"/>
        <item x="52"/>
        <item x="17"/>
        <item x="11"/>
        <item x="91"/>
        <item x="80"/>
        <item x="27"/>
        <item x="5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7"/>
    </i>
    <i>
      <x v="25"/>
    </i>
    <i>
      <x v="44"/>
    </i>
    <i>
      <x v="48"/>
    </i>
    <i>
      <x v="52"/>
    </i>
    <i>
      <x v="55"/>
    </i>
    <i>
      <x v="58"/>
    </i>
    <i>
      <x v="83"/>
    </i>
    <i>
      <x v="95"/>
    </i>
    <i t="grand">
      <x/>
    </i>
  </colItems>
  <dataFields count="12">
    <dataField name="Sum of January 2011 Sales" fld="2" baseField="0" baseItem="0"/>
    <dataField name="Sum of February 2011 Sales" fld="3" baseField="0" baseItem="0"/>
    <dataField name="Sum of March 2011 Sales" fld="4" baseField="0" baseItem="0"/>
    <dataField name="Sum of April 2011 Sales" fld="5" baseField="0" baseItem="0"/>
    <dataField name="Sum of May 2011 Sales" fld="6" baseField="0" baseItem="0"/>
    <dataField name="Sum of June 2011 Sales" fld="7" baseField="0" baseItem="0"/>
    <dataField name="Sum of July 2011 Sales" fld="8" baseField="0" baseItem="0"/>
    <dataField name="Sum of August 2011 Sales" fld="9" baseField="0" baseItem="0"/>
    <dataField name="Sum of September 2011 Sales" fld="10" baseField="0" baseItem="0"/>
    <dataField name="Sum of October 2011 Sales" fld="11" baseField="0" baseItem="0"/>
    <dataField name="Sum of November 2011 Sales" fld="12" baseField="0" baseItem="0"/>
    <dataField name="Sum of December 2011 Sales" fld="13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30F80-C97F-4399-877A-6D91492E171F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6" rowHeaderCaption="products">
  <location ref="B59:E70" firstHeaderRow="0" firstDataRow="1" firstDataCol="1"/>
  <pivotFields count="9">
    <pivotField showAll="0"/>
    <pivotField axis="axisRow" showAll="0" measureFilter="1" sortType="descending">
      <items count="101">
        <item x="32"/>
        <item x="91"/>
        <item x="42"/>
        <item x="84"/>
        <item x="41"/>
        <item x="67"/>
        <item x="68"/>
        <item x="79"/>
        <item x="35"/>
        <item x="72"/>
        <item x="4"/>
        <item x="88"/>
        <item x="85"/>
        <item x="25"/>
        <item x="64"/>
        <item x="95"/>
        <item x="18"/>
        <item x="93"/>
        <item x="2"/>
        <item x="24"/>
        <item x="76"/>
        <item x="34"/>
        <item x="69"/>
        <item x="16"/>
        <item x="23"/>
        <item x="19"/>
        <item x="56"/>
        <item x="59"/>
        <item x="29"/>
        <item x="86"/>
        <item x="90"/>
        <item x="66"/>
        <item x="78"/>
        <item x="71"/>
        <item x="77"/>
        <item x="44"/>
        <item x="70"/>
        <item x="48"/>
        <item x="17"/>
        <item x="80"/>
        <item x="73"/>
        <item x="92"/>
        <item x="30"/>
        <item x="97"/>
        <item x="6"/>
        <item x="58"/>
        <item x="65"/>
        <item x="98"/>
        <item x="21"/>
        <item x="82"/>
        <item x="75"/>
        <item x="7"/>
        <item x="11"/>
        <item x="10"/>
        <item x="12"/>
        <item x="13"/>
        <item x="5"/>
        <item x="3"/>
        <item x="63"/>
        <item x="1"/>
        <item x="9"/>
        <item x="87"/>
        <item x="31"/>
        <item x="0"/>
        <item x="27"/>
        <item x="36"/>
        <item x="37"/>
        <item x="43"/>
        <item x="33"/>
        <item x="83"/>
        <item x="47"/>
        <item x="46"/>
        <item x="50"/>
        <item x="39"/>
        <item x="40"/>
        <item x="38"/>
        <item x="81"/>
        <item x="74"/>
        <item x="20"/>
        <item x="94"/>
        <item x="26"/>
        <item x="8"/>
        <item x="28"/>
        <item x="89"/>
        <item x="99"/>
        <item x="57"/>
        <item x="62"/>
        <item x="96"/>
        <item x="15"/>
        <item x="61"/>
        <item x="22"/>
        <item x="45"/>
        <item x="49"/>
        <item x="14"/>
        <item x="60"/>
        <item x="53"/>
        <item x="55"/>
        <item x="52"/>
        <item x="54"/>
        <item x="51"/>
        <item t="default"/>
      </items>
    </pivotField>
    <pivotField showAll="0">
      <items count="4">
        <item x="0"/>
        <item h="1" x="1"/>
        <item h="1" x="2"/>
        <item t="default"/>
      </items>
    </pivotField>
    <pivotField showAll="0">
      <items count="7">
        <item x="0"/>
        <item h="1" x="2"/>
        <item h="1" x="1"/>
        <item h="1" x="3"/>
        <item h="1" x="5"/>
        <item h="1" x="4"/>
        <item t="default"/>
      </items>
    </pivotField>
    <pivotField showAll="0">
      <items count="32">
        <item h="1" x="18"/>
        <item h="1" x="20"/>
        <item h="1" x="19"/>
        <item h="1" x="23"/>
        <item h="1" x="10"/>
        <item h="1" x="8"/>
        <item h="1" x="30"/>
        <item h="1" x="17"/>
        <item h="1" x="25"/>
        <item h="1" x="6"/>
        <item x="27"/>
        <item h="1" x="12"/>
        <item h="1" x="11"/>
        <item h="1" x="16"/>
        <item h="1" x="29"/>
        <item h="1" x="9"/>
        <item h="1" x="7"/>
        <item h="1" x="3"/>
        <item h="1" x="21"/>
        <item h="1" x="5"/>
        <item h="1" x="2"/>
        <item h="1" x="13"/>
        <item h="1" x="26"/>
        <item h="1" x="28"/>
        <item h="1" x="15"/>
        <item h="1" x="1"/>
        <item h="1" x="0"/>
        <item h="1" x="14"/>
        <item h="1" x="24"/>
        <item h="1" x="22"/>
        <item h="1" x="4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1">
    <i>
      <x v="15"/>
    </i>
    <i>
      <x v="48"/>
    </i>
    <i>
      <x v="54"/>
    </i>
    <i>
      <x v="55"/>
    </i>
    <i>
      <x v="72"/>
    </i>
    <i>
      <x v="74"/>
    </i>
    <i>
      <x v="82"/>
    </i>
    <i>
      <x v="87"/>
    </i>
    <i>
      <x v="92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1 Sales" fld="5" baseField="1" baseItem="44"/>
    <dataField name="Sum of Total 2012 Sales" fld="6" baseField="1" baseItem="0"/>
    <dataField name="Sum of Total 2013 Sales" fld="7" baseField="1" baseItem="0"/>
  </dataFields>
  <chartFormats count="3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5" showRowHeaders="1" showColHeaders="1" showRowStripes="0" showColStripes="0" showLastColumn="1"/>
  <filters count="1">
    <filter fld="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81EEE-06AC-4A56-81C7-847C2CAC9F6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41:E45" firstHeaderRow="0" firstDataRow="1" firstDataCol="1"/>
  <pivotFields count="9">
    <pivotField showAll="0"/>
    <pivotField axis="axisRow" showAll="0">
      <items count="101">
        <item x="51"/>
        <item x="54"/>
        <item x="52"/>
        <item x="55"/>
        <item x="53"/>
        <item x="60"/>
        <item x="14"/>
        <item x="49"/>
        <item x="45"/>
        <item x="22"/>
        <item x="61"/>
        <item x="15"/>
        <item x="96"/>
        <item x="62"/>
        <item x="57"/>
        <item x="99"/>
        <item x="89"/>
        <item x="28"/>
        <item x="8"/>
        <item x="26"/>
        <item x="94"/>
        <item x="20"/>
        <item x="74"/>
        <item x="81"/>
        <item x="38"/>
        <item x="40"/>
        <item x="39"/>
        <item x="50"/>
        <item x="46"/>
        <item x="47"/>
        <item x="83"/>
        <item x="33"/>
        <item x="43"/>
        <item x="37"/>
        <item x="36"/>
        <item x="27"/>
        <item x="0"/>
        <item x="31"/>
        <item x="87"/>
        <item x="9"/>
        <item x="1"/>
        <item x="63"/>
        <item x="3"/>
        <item x="5"/>
        <item x="13"/>
        <item x="12"/>
        <item x="10"/>
        <item x="11"/>
        <item x="7"/>
        <item x="75"/>
        <item x="82"/>
        <item x="21"/>
        <item x="98"/>
        <item x="65"/>
        <item x="58"/>
        <item x="6"/>
        <item x="97"/>
        <item x="30"/>
        <item x="92"/>
        <item x="73"/>
        <item x="80"/>
        <item x="17"/>
        <item x="48"/>
        <item x="70"/>
        <item x="44"/>
        <item x="77"/>
        <item x="71"/>
        <item x="78"/>
        <item x="66"/>
        <item x="90"/>
        <item x="86"/>
        <item x="29"/>
        <item x="59"/>
        <item x="56"/>
        <item x="19"/>
        <item x="23"/>
        <item x="16"/>
        <item x="69"/>
        <item x="34"/>
        <item x="76"/>
        <item x="24"/>
        <item x="2"/>
        <item x="93"/>
        <item x="18"/>
        <item x="95"/>
        <item x="64"/>
        <item x="25"/>
        <item x="85"/>
        <item x="88"/>
        <item x="4"/>
        <item x="72"/>
        <item x="35"/>
        <item x="79"/>
        <item x="68"/>
        <item x="67"/>
        <item x="41"/>
        <item x="84"/>
        <item x="42"/>
        <item x="91"/>
        <item x="32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2">
    <field x="2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3 Sales" fld="7" baseField="2" baseItem="0"/>
    <dataField name="Sum of Total 2011 Sales" fld="5" baseField="0" baseItem="0"/>
    <dataField name="Sum of Total 2012 Sales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87FCA-C593-4BF3-829B-0BFB7C02B9C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B23:E30" firstHeaderRow="0" firstDataRow="1" firstDataCol="1"/>
  <pivotFields count="9">
    <pivotField showAll="0"/>
    <pivotField showAll="0"/>
    <pivotField showAll="0"/>
    <pivotField axis="axisRow" showAll="0" sortType="descending">
      <items count="7">
        <item x="0"/>
        <item x="2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</pivotFields>
  <rowFields count="1">
    <field x="3"/>
  </rowFields>
  <rowItems count="7">
    <i>
      <x v="2"/>
    </i>
    <i>
      <x/>
    </i>
    <i>
      <x v="3"/>
    </i>
    <i>
      <x v="5"/>
    </i>
    <i>
      <x v="1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2 Sales" fld="6" baseField="0" baseItem="0"/>
    <dataField name="Sum of Total 2013 Sales" fld="7" baseField="0" baseItem="0"/>
    <dataField name="Sum of Total 2011 Sales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397B3-750B-427C-AD2E-86BE33FDC936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6:C9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Total 2011 Sales" fld="5" baseField="0" baseItem="60549512"/>
    <dataField name="Sum of Total 2012 Sales" fld="6" baseField="0" baseItem="60549512"/>
    <dataField name="Sum of Total 2013 Sales" fld="7" baseField="0" baseItem="6054951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:D1048576"/>
    </sheetView>
  </sheetViews>
  <sheetFormatPr defaultRowHeight="15" x14ac:dyDescent="0.25"/>
  <cols>
    <col min="1" max="1" width="6.7109375" bestFit="1" customWidth="1"/>
    <col min="2" max="2" width="31.42578125" bestFit="1" customWidth="1"/>
    <col min="3" max="3" width="14.85546875" bestFit="1" customWidth="1"/>
    <col min="4" max="4" width="18.5703125" bestFit="1" customWidth="1"/>
    <col min="5" max="5" width="15.28515625" bestFit="1" customWidth="1"/>
    <col min="6" max="8" width="12.140625" bestFit="1" customWidth="1"/>
    <col min="9" max="9" width="5.5703125" bestFit="1" customWidth="1"/>
    <col min="10" max="11" width="4" bestFit="1" customWidth="1"/>
  </cols>
  <sheetData>
    <row r="1" spans="1:9" s="2" customFormat="1" ht="45" x14ac:dyDescent="0.25">
      <c r="A1" s="2" t="s">
        <v>0</v>
      </c>
      <c r="B1" s="2" t="s">
        <v>1</v>
      </c>
      <c r="C1" s="2" t="s">
        <v>109</v>
      </c>
      <c r="D1" s="2" t="s">
        <v>102</v>
      </c>
      <c r="E1" s="2" t="s">
        <v>153</v>
      </c>
      <c r="F1" s="2" t="s">
        <v>149</v>
      </c>
      <c r="G1" s="2" t="s">
        <v>150</v>
      </c>
      <c r="H1" s="2" t="s">
        <v>151</v>
      </c>
      <c r="I1" s="2" t="s">
        <v>152</v>
      </c>
    </row>
    <row r="2" spans="1:9" x14ac:dyDescent="0.25">
      <c r="A2">
        <v>1</v>
      </c>
      <c r="B2" t="s">
        <v>96</v>
      </c>
      <c r="C2" t="s">
        <v>110</v>
      </c>
      <c r="D2" t="s">
        <v>103</v>
      </c>
      <c r="E2" t="s">
        <v>185</v>
      </c>
      <c r="F2">
        <f>SUM('2011'!D2:O2)</f>
        <v>15684</v>
      </c>
      <c r="G2">
        <f>SUM('2012'!D2:O2)</f>
        <v>15841</v>
      </c>
      <c r="H2">
        <f>SUM('2013'!D2:O2)</f>
        <v>16090</v>
      </c>
    </row>
    <row r="3" spans="1:9" x14ac:dyDescent="0.25">
      <c r="A3">
        <v>2</v>
      </c>
      <c r="B3" t="s">
        <v>97</v>
      </c>
      <c r="C3" t="s">
        <v>110</v>
      </c>
      <c r="D3" t="s">
        <v>103</v>
      </c>
      <c r="E3" t="s">
        <v>184</v>
      </c>
      <c r="F3">
        <f>SUM('2011'!D3:O3)</f>
        <v>21384</v>
      </c>
      <c r="G3">
        <f>SUM('2012'!D3:O3)</f>
        <v>21598</v>
      </c>
      <c r="H3">
        <f>SUM('2013'!D3:O3)</f>
        <v>21943</v>
      </c>
    </row>
    <row r="4" spans="1:9" x14ac:dyDescent="0.25">
      <c r="A4">
        <v>3</v>
      </c>
      <c r="B4" t="s">
        <v>98</v>
      </c>
      <c r="C4" t="s">
        <v>110</v>
      </c>
      <c r="D4" t="s">
        <v>103</v>
      </c>
      <c r="E4" t="s">
        <v>185</v>
      </c>
      <c r="F4">
        <f>SUM('2011'!D4:O4)</f>
        <v>9981</v>
      </c>
      <c r="G4">
        <f>SUM('2012'!D4:O4)</f>
        <v>10080</v>
      </c>
      <c r="H4">
        <f>SUM('2013'!D4:O4)</f>
        <v>10241</v>
      </c>
    </row>
    <row r="5" spans="1:9" x14ac:dyDescent="0.25">
      <c r="A5">
        <v>4</v>
      </c>
      <c r="B5" t="s">
        <v>99</v>
      </c>
      <c r="C5" t="s">
        <v>110</v>
      </c>
      <c r="D5" t="s">
        <v>103</v>
      </c>
      <c r="E5" t="s">
        <v>184</v>
      </c>
      <c r="F5">
        <f>SUM('2011'!D5:O5)</f>
        <v>12834</v>
      </c>
      <c r="G5">
        <f>SUM('2012'!D5:O5)</f>
        <v>12963</v>
      </c>
      <c r="H5">
        <f>SUM('2013'!D5:O5)</f>
        <v>13165</v>
      </c>
    </row>
    <row r="6" spans="1:9" x14ac:dyDescent="0.25">
      <c r="A6">
        <v>5</v>
      </c>
      <c r="B6" t="s">
        <v>100</v>
      </c>
      <c r="C6" t="s">
        <v>110</v>
      </c>
      <c r="D6" t="s">
        <v>103</v>
      </c>
      <c r="E6" t="s">
        <v>185</v>
      </c>
      <c r="F6">
        <f>SUM('2011'!D6:O6)</f>
        <v>7132</v>
      </c>
      <c r="G6">
        <f>SUM('2012'!D6:O6)</f>
        <v>7205</v>
      </c>
      <c r="H6">
        <f>SUM('2013'!D6:O6)</f>
        <v>7323</v>
      </c>
    </row>
    <row r="7" spans="1:9" x14ac:dyDescent="0.25">
      <c r="A7">
        <v>6</v>
      </c>
      <c r="B7" t="s">
        <v>101</v>
      </c>
      <c r="C7" t="s">
        <v>110</v>
      </c>
      <c r="D7" t="s">
        <v>103</v>
      </c>
      <c r="E7" t="s">
        <v>184</v>
      </c>
      <c r="F7">
        <f>SUM('2011'!D7:O7)</f>
        <v>4282</v>
      </c>
      <c r="G7">
        <f>SUM('2012'!D7:O7)</f>
        <v>4325</v>
      </c>
      <c r="H7">
        <f>SUM('2013'!D7:O7)</f>
        <v>4389</v>
      </c>
    </row>
    <row r="8" spans="1:9" x14ac:dyDescent="0.25">
      <c r="A8">
        <v>7</v>
      </c>
      <c r="B8" t="s">
        <v>2</v>
      </c>
      <c r="C8" t="s">
        <v>111</v>
      </c>
      <c r="D8" t="s">
        <v>104</v>
      </c>
      <c r="E8" t="s">
        <v>173</v>
      </c>
      <c r="F8">
        <f>SUM('2011'!D8:O8)</f>
        <v>21964</v>
      </c>
      <c r="G8">
        <f>SUM('2012'!D8:O8)</f>
        <v>22183</v>
      </c>
      <c r="H8">
        <f>SUM('2013'!D8:O8)</f>
        <v>22906</v>
      </c>
    </row>
    <row r="9" spans="1:9" x14ac:dyDescent="0.25">
      <c r="A9">
        <v>8</v>
      </c>
      <c r="B9" t="s">
        <v>3</v>
      </c>
      <c r="C9" t="s">
        <v>111</v>
      </c>
      <c r="D9" t="s">
        <v>104</v>
      </c>
      <c r="E9" t="s">
        <v>159</v>
      </c>
      <c r="F9">
        <f>SUM('2011'!D9:O9)</f>
        <v>24080</v>
      </c>
      <c r="G9">
        <f>SUM('2012'!D9:O9)</f>
        <v>24322</v>
      </c>
      <c r="H9">
        <f>SUM('2013'!D9:O9)</f>
        <v>25089</v>
      </c>
    </row>
    <row r="10" spans="1:9" x14ac:dyDescent="0.25">
      <c r="A10">
        <v>9</v>
      </c>
      <c r="B10" t="s">
        <v>4</v>
      </c>
      <c r="C10" t="s">
        <v>111</v>
      </c>
      <c r="D10" t="s">
        <v>104</v>
      </c>
      <c r="E10" t="s">
        <v>159</v>
      </c>
      <c r="F10">
        <f>SUM('2011'!D10:O10)</f>
        <v>14717</v>
      </c>
      <c r="G10">
        <f>SUM('2012'!D10:O10)</f>
        <v>14865</v>
      </c>
      <c r="H10">
        <f>SUM('2013'!D10:O10)</f>
        <v>15085</v>
      </c>
    </row>
    <row r="11" spans="1:9" x14ac:dyDescent="0.25">
      <c r="A11">
        <v>10</v>
      </c>
      <c r="B11" t="s">
        <v>5</v>
      </c>
      <c r="C11" t="s">
        <v>111</v>
      </c>
      <c r="D11" t="s">
        <v>104</v>
      </c>
      <c r="E11" t="s">
        <v>164</v>
      </c>
      <c r="F11">
        <f>SUM('2011'!D11:O11)</f>
        <v>10519</v>
      </c>
      <c r="G11">
        <f>SUM('2012'!D11:O11)</f>
        <v>10624</v>
      </c>
      <c r="H11">
        <f>SUM('2013'!D11:O11)</f>
        <v>10852</v>
      </c>
    </row>
    <row r="12" spans="1:9" x14ac:dyDescent="0.25">
      <c r="A12">
        <v>11</v>
      </c>
      <c r="B12" t="s">
        <v>6</v>
      </c>
      <c r="C12" t="s">
        <v>111</v>
      </c>
      <c r="D12" t="s">
        <v>104</v>
      </c>
      <c r="E12" t="s">
        <v>172</v>
      </c>
      <c r="F12">
        <f>SUM('2011'!D12:O12)</f>
        <v>25887</v>
      </c>
      <c r="G12">
        <f>SUM('2012'!D12:O12)</f>
        <v>26149</v>
      </c>
      <c r="H12">
        <f>SUM('2013'!D12:O12)</f>
        <v>26720</v>
      </c>
    </row>
    <row r="13" spans="1:9" x14ac:dyDescent="0.25">
      <c r="A13">
        <v>12</v>
      </c>
      <c r="B13" t="s">
        <v>7</v>
      </c>
      <c r="C13" t="s">
        <v>111</v>
      </c>
      <c r="D13" t="s">
        <v>104</v>
      </c>
      <c r="E13" t="s">
        <v>172</v>
      </c>
      <c r="F13">
        <f>SUM('2011'!D13:O13)</f>
        <v>28922</v>
      </c>
      <c r="G13">
        <f>SUM('2012'!D13:O13)</f>
        <v>29211</v>
      </c>
      <c r="H13">
        <f>SUM('2013'!D13:O13)</f>
        <v>29737</v>
      </c>
    </row>
    <row r="14" spans="1:9" x14ac:dyDescent="0.25">
      <c r="A14">
        <v>13</v>
      </c>
      <c r="B14" t="s">
        <v>8</v>
      </c>
      <c r="C14" t="s">
        <v>111</v>
      </c>
      <c r="D14" t="s">
        <v>104</v>
      </c>
      <c r="E14" t="s">
        <v>172</v>
      </c>
      <c r="F14">
        <f>SUM('2011'!D14:O14)</f>
        <v>30643</v>
      </c>
      <c r="G14">
        <f>SUM('2012'!D14:O14)</f>
        <v>30952</v>
      </c>
      <c r="H14">
        <f>SUM('2013'!D14:O14)</f>
        <v>31482</v>
      </c>
    </row>
    <row r="15" spans="1:9" x14ac:dyDescent="0.25">
      <c r="A15">
        <v>14</v>
      </c>
      <c r="B15" t="s">
        <v>9</v>
      </c>
      <c r="C15" t="s">
        <v>111</v>
      </c>
      <c r="D15" t="s">
        <v>104</v>
      </c>
      <c r="E15" t="s">
        <v>172</v>
      </c>
      <c r="F15">
        <f>SUM('2011'!D15:O15)</f>
        <v>31723</v>
      </c>
      <c r="G15">
        <f>SUM('2012'!D15:O15)</f>
        <v>32042</v>
      </c>
      <c r="H15">
        <f>SUM('2013'!D15:O15)</f>
        <v>32617</v>
      </c>
    </row>
    <row r="16" spans="1:9" x14ac:dyDescent="0.25">
      <c r="A16">
        <v>15</v>
      </c>
      <c r="B16" t="s">
        <v>10</v>
      </c>
      <c r="C16" t="s">
        <v>110</v>
      </c>
      <c r="D16" t="s">
        <v>104</v>
      </c>
      <c r="E16" t="s">
        <v>171</v>
      </c>
      <c r="F16">
        <f>SUM('2011'!D16:O16)</f>
        <v>18149</v>
      </c>
      <c r="G16">
        <f>SUM('2012'!D16:O16)</f>
        <v>18329</v>
      </c>
      <c r="H16">
        <f>SUM('2013'!D16:O16)</f>
        <v>18674</v>
      </c>
    </row>
    <row r="17" spans="1:8" x14ac:dyDescent="0.25">
      <c r="A17">
        <v>16</v>
      </c>
      <c r="B17" t="s">
        <v>11</v>
      </c>
      <c r="C17" t="s">
        <v>110</v>
      </c>
      <c r="D17" t="s">
        <v>104</v>
      </c>
      <c r="E17" t="s">
        <v>171</v>
      </c>
      <c r="F17">
        <f>SUM('2011'!D17:O17)</f>
        <v>19726</v>
      </c>
      <c r="G17">
        <f>SUM('2012'!D17:O17)</f>
        <v>19922</v>
      </c>
      <c r="H17">
        <f>SUM('2013'!D17:O17)</f>
        <v>20288</v>
      </c>
    </row>
    <row r="18" spans="1:8" x14ac:dyDescent="0.25">
      <c r="A18">
        <v>17</v>
      </c>
      <c r="B18" t="s">
        <v>12</v>
      </c>
      <c r="C18" t="s">
        <v>110</v>
      </c>
      <c r="D18" t="s">
        <v>104</v>
      </c>
      <c r="E18" t="s">
        <v>171</v>
      </c>
      <c r="F18">
        <f>SUM('2011'!D18:O18)</f>
        <v>26508</v>
      </c>
      <c r="G18">
        <f>SUM('2012'!D18:O18)</f>
        <v>26772</v>
      </c>
      <c r="H18">
        <f>SUM('2013'!D18:O18)</f>
        <v>27395</v>
      </c>
    </row>
    <row r="19" spans="1:8" x14ac:dyDescent="0.25">
      <c r="A19">
        <v>18</v>
      </c>
      <c r="B19" t="s">
        <v>13</v>
      </c>
      <c r="C19" t="s">
        <v>110</v>
      </c>
      <c r="D19" t="s">
        <v>104</v>
      </c>
      <c r="E19" t="s">
        <v>171</v>
      </c>
      <c r="F19">
        <f>SUM('2011'!D19:O19)</f>
        <v>29322</v>
      </c>
      <c r="G19">
        <f>SUM('2012'!D19:O19)</f>
        <v>29613</v>
      </c>
      <c r="H19">
        <f>SUM('2013'!D19:O19)</f>
        <v>30068</v>
      </c>
    </row>
    <row r="20" spans="1:8" x14ac:dyDescent="0.25">
      <c r="A20">
        <v>19</v>
      </c>
      <c r="B20" t="s">
        <v>14</v>
      </c>
      <c r="C20" t="s">
        <v>111</v>
      </c>
      <c r="D20" t="s">
        <v>104</v>
      </c>
      <c r="E20" t="s">
        <v>170</v>
      </c>
      <c r="F20">
        <f>SUM('2011'!D20:O20)</f>
        <v>28192</v>
      </c>
      <c r="G20">
        <f>SUM('2012'!D20:O20)</f>
        <v>28476</v>
      </c>
      <c r="H20">
        <f>SUM('2013'!D20:O20)</f>
        <v>28959</v>
      </c>
    </row>
    <row r="21" spans="1:8" x14ac:dyDescent="0.25">
      <c r="A21">
        <v>20</v>
      </c>
      <c r="B21" t="s">
        <v>15</v>
      </c>
      <c r="C21" t="s">
        <v>111</v>
      </c>
      <c r="D21" t="s">
        <v>104</v>
      </c>
      <c r="E21" t="s">
        <v>170</v>
      </c>
      <c r="F21">
        <f>SUM('2011'!D21:O21)</f>
        <v>20723</v>
      </c>
      <c r="G21">
        <f>SUM('2012'!D21:O21)</f>
        <v>20930</v>
      </c>
      <c r="H21">
        <f>SUM('2013'!D21:O21)</f>
        <v>21349</v>
      </c>
    </row>
    <row r="22" spans="1:8" x14ac:dyDescent="0.25">
      <c r="A22">
        <v>21</v>
      </c>
      <c r="B22" t="s">
        <v>16</v>
      </c>
      <c r="C22" t="s">
        <v>111</v>
      </c>
      <c r="D22" t="s">
        <v>104</v>
      </c>
      <c r="E22" t="s">
        <v>168</v>
      </c>
      <c r="F22">
        <f>SUM('2011'!D22:O22)</f>
        <v>27005</v>
      </c>
      <c r="G22">
        <f>SUM('2012'!D22:O22)</f>
        <v>27274</v>
      </c>
      <c r="H22">
        <f>SUM('2013'!D22:O22)</f>
        <v>27836</v>
      </c>
    </row>
    <row r="23" spans="1:8" x14ac:dyDescent="0.25">
      <c r="A23">
        <v>22</v>
      </c>
      <c r="B23" t="s">
        <v>17</v>
      </c>
      <c r="C23" t="s">
        <v>111</v>
      </c>
      <c r="D23" t="s">
        <v>104</v>
      </c>
      <c r="E23" t="s">
        <v>168</v>
      </c>
      <c r="F23">
        <f>SUM('2011'!D23:O23)</f>
        <v>29471</v>
      </c>
      <c r="G23">
        <f>SUM('2012'!D23:O23)</f>
        <v>29764</v>
      </c>
      <c r="H23">
        <f>SUM('2013'!D23:O23)</f>
        <v>30301</v>
      </c>
    </row>
    <row r="24" spans="1:8" x14ac:dyDescent="0.25">
      <c r="A24">
        <v>23</v>
      </c>
      <c r="B24" t="s">
        <v>18</v>
      </c>
      <c r="C24" t="s">
        <v>111</v>
      </c>
      <c r="D24" t="s">
        <v>104</v>
      </c>
      <c r="E24" t="s">
        <v>168</v>
      </c>
      <c r="F24">
        <f>SUM('2011'!D24:O24)</f>
        <v>16968</v>
      </c>
      <c r="G24">
        <f>SUM('2012'!D24:O24)</f>
        <v>17135</v>
      </c>
      <c r="H24">
        <f>SUM('2013'!D24:O24)</f>
        <v>17492</v>
      </c>
    </row>
    <row r="25" spans="1:8" x14ac:dyDescent="0.25">
      <c r="A25">
        <v>24</v>
      </c>
      <c r="B25" t="s">
        <v>19</v>
      </c>
      <c r="C25" t="s">
        <v>111</v>
      </c>
      <c r="D25" t="s">
        <v>104</v>
      </c>
      <c r="E25" t="s">
        <v>168</v>
      </c>
      <c r="F25">
        <f>SUM('2011'!D25:O25)</f>
        <v>25706</v>
      </c>
      <c r="G25">
        <f>SUM('2012'!D25:O25)</f>
        <v>25962</v>
      </c>
      <c r="H25">
        <f>SUM('2013'!D25:O25)</f>
        <v>26527</v>
      </c>
    </row>
    <row r="26" spans="1:8" x14ac:dyDescent="0.25">
      <c r="A26">
        <v>25</v>
      </c>
      <c r="B26" t="s">
        <v>20</v>
      </c>
      <c r="C26" t="s">
        <v>111</v>
      </c>
      <c r="D26" t="s">
        <v>104</v>
      </c>
      <c r="E26" t="s">
        <v>169</v>
      </c>
      <c r="F26">
        <f>SUM('2011'!D26:O26)</f>
        <v>18343</v>
      </c>
      <c r="G26">
        <f>SUM('2012'!D26:O26)</f>
        <v>18528</v>
      </c>
      <c r="H26">
        <f>SUM('2013'!D26:O26)</f>
        <v>18850</v>
      </c>
    </row>
    <row r="27" spans="1:8" x14ac:dyDescent="0.25">
      <c r="A27">
        <v>26</v>
      </c>
      <c r="B27" t="s">
        <v>21</v>
      </c>
      <c r="C27" t="s">
        <v>111</v>
      </c>
      <c r="D27" t="s">
        <v>104</v>
      </c>
      <c r="E27" t="s">
        <v>169</v>
      </c>
      <c r="F27">
        <f>SUM('2011'!D27:O27)</f>
        <v>13128</v>
      </c>
      <c r="G27">
        <f>SUM('2012'!D27:O27)</f>
        <v>13258</v>
      </c>
      <c r="H27">
        <f>SUM('2013'!D27:O27)</f>
        <v>13509</v>
      </c>
    </row>
    <row r="28" spans="1:8" x14ac:dyDescent="0.25">
      <c r="A28">
        <v>27</v>
      </c>
      <c r="B28" t="s">
        <v>22</v>
      </c>
      <c r="C28" t="s">
        <v>111</v>
      </c>
      <c r="D28" t="s">
        <v>104</v>
      </c>
      <c r="E28" t="s">
        <v>169</v>
      </c>
      <c r="F28">
        <f>SUM('2011'!D28:O28)</f>
        <v>17039</v>
      </c>
      <c r="G28">
        <f>SUM('2012'!D28:O28)</f>
        <v>17208</v>
      </c>
      <c r="H28">
        <f>SUM('2013'!D28:O28)</f>
        <v>17521</v>
      </c>
    </row>
    <row r="29" spans="1:8" x14ac:dyDescent="0.25">
      <c r="A29">
        <v>28</v>
      </c>
      <c r="B29" t="s">
        <v>23</v>
      </c>
      <c r="C29" t="s">
        <v>111</v>
      </c>
      <c r="D29" t="s">
        <v>103</v>
      </c>
      <c r="E29" t="s">
        <v>181</v>
      </c>
      <c r="F29">
        <f>SUM('2011'!D29:O29)</f>
        <v>21263</v>
      </c>
      <c r="G29">
        <f>SUM('2012'!D29:O29)</f>
        <v>21474</v>
      </c>
      <c r="H29">
        <f>SUM('2013'!D29:O29)</f>
        <v>21931</v>
      </c>
    </row>
    <row r="30" spans="1:8" x14ac:dyDescent="0.25">
      <c r="A30">
        <v>29</v>
      </c>
      <c r="B30" t="s">
        <v>25</v>
      </c>
      <c r="C30" t="s">
        <v>111</v>
      </c>
      <c r="D30" t="s">
        <v>103</v>
      </c>
      <c r="E30" t="s">
        <v>181</v>
      </c>
      <c r="F30">
        <f>SUM('2011'!D30:O30)</f>
        <v>31417</v>
      </c>
      <c r="G30">
        <f>SUM('2012'!D30:O30)</f>
        <v>31730</v>
      </c>
      <c r="H30">
        <f>SUM('2013'!D30:O30)</f>
        <v>32391</v>
      </c>
    </row>
    <row r="31" spans="1:8" x14ac:dyDescent="0.25">
      <c r="A31">
        <v>30</v>
      </c>
      <c r="B31" t="s">
        <v>24</v>
      </c>
      <c r="C31" t="s">
        <v>111</v>
      </c>
      <c r="D31" t="s">
        <v>103</v>
      </c>
      <c r="E31" t="s">
        <v>181</v>
      </c>
      <c r="F31">
        <f>SUM('2011'!D31:O31)</f>
        <v>18545</v>
      </c>
      <c r="G31">
        <f>SUM('2012'!D31:O31)</f>
        <v>18730</v>
      </c>
      <c r="H31">
        <f>SUM('2013'!D31:O31)</f>
        <v>19143</v>
      </c>
    </row>
    <row r="32" spans="1:8" x14ac:dyDescent="0.25">
      <c r="A32">
        <v>31</v>
      </c>
      <c r="B32" t="s">
        <v>26</v>
      </c>
      <c r="C32" t="s">
        <v>111</v>
      </c>
      <c r="D32" t="s">
        <v>103</v>
      </c>
      <c r="E32" t="s">
        <v>181</v>
      </c>
      <c r="F32">
        <f>SUM('2011'!D32:O32)</f>
        <v>5861</v>
      </c>
      <c r="G32">
        <f>SUM('2012'!D32:O32)</f>
        <v>5922</v>
      </c>
      <c r="H32">
        <f>SUM('2013'!D32:O32)</f>
        <v>6075</v>
      </c>
    </row>
    <row r="33" spans="1:8" x14ac:dyDescent="0.25">
      <c r="A33">
        <v>32</v>
      </c>
      <c r="B33" t="s">
        <v>27</v>
      </c>
      <c r="C33" t="s">
        <v>110</v>
      </c>
      <c r="D33" t="s">
        <v>103</v>
      </c>
      <c r="E33" t="s">
        <v>181</v>
      </c>
      <c r="F33">
        <f>SUM('2011'!D33:O33)</f>
        <v>11388</v>
      </c>
      <c r="G33">
        <f>SUM('2012'!D33:O33)</f>
        <v>11502</v>
      </c>
      <c r="H33">
        <f>SUM('2013'!D33:O33)</f>
        <v>11816</v>
      </c>
    </row>
    <row r="34" spans="1:8" x14ac:dyDescent="0.25">
      <c r="A34">
        <v>33</v>
      </c>
      <c r="B34" t="s">
        <v>28</v>
      </c>
      <c r="C34" t="s">
        <v>110</v>
      </c>
      <c r="D34" t="s">
        <v>103</v>
      </c>
      <c r="E34" t="s">
        <v>182</v>
      </c>
      <c r="F34">
        <f>SUM('2011'!D34:O34)</f>
        <v>4883</v>
      </c>
      <c r="G34">
        <f>SUM('2012'!D34:O34)</f>
        <v>4931</v>
      </c>
      <c r="H34">
        <f>SUM('2013'!D34:O34)</f>
        <v>5052</v>
      </c>
    </row>
    <row r="35" spans="1:8" x14ac:dyDescent="0.25">
      <c r="A35">
        <v>34</v>
      </c>
      <c r="B35" t="s">
        <v>29</v>
      </c>
      <c r="C35" t="s">
        <v>110</v>
      </c>
      <c r="D35" t="s">
        <v>103</v>
      </c>
      <c r="E35" t="s">
        <v>182</v>
      </c>
      <c r="F35">
        <f>SUM('2011'!D35:O35)</f>
        <v>1631</v>
      </c>
      <c r="G35">
        <f>SUM('2012'!D35:O35)</f>
        <v>1648</v>
      </c>
      <c r="H35">
        <f>SUM('2013'!D35:O35)</f>
        <v>1687</v>
      </c>
    </row>
    <row r="36" spans="1:8" x14ac:dyDescent="0.25">
      <c r="A36">
        <v>35</v>
      </c>
      <c r="B36" t="s">
        <v>30</v>
      </c>
      <c r="C36" t="s">
        <v>110</v>
      </c>
      <c r="D36" t="s">
        <v>103</v>
      </c>
      <c r="E36" t="s">
        <v>183</v>
      </c>
      <c r="F36">
        <f>SUM('2011'!D36:O36)</f>
        <v>2607</v>
      </c>
      <c r="G36">
        <f>SUM('2012'!D36:O36)</f>
        <v>2632</v>
      </c>
      <c r="H36">
        <f>SUM('2013'!D36:O36)</f>
        <v>2690</v>
      </c>
    </row>
    <row r="37" spans="1:8" x14ac:dyDescent="0.25">
      <c r="A37">
        <v>36</v>
      </c>
      <c r="B37" t="s">
        <v>31</v>
      </c>
      <c r="C37" t="s">
        <v>110</v>
      </c>
      <c r="D37" t="s">
        <v>103</v>
      </c>
      <c r="E37" t="s">
        <v>182</v>
      </c>
      <c r="F37">
        <f>SUM('2011'!D37:O37)</f>
        <v>656</v>
      </c>
      <c r="G37">
        <f>SUM('2012'!D37:O37)</f>
        <v>662</v>
      </c>
      <c r="H37">
        <f>SUM('2013'!D37:O37)</f>
        <v>676</v>
      </c>
    </row>
    <row r="38" spans="1:8" x14ac:dyDescent="0.25">
      <c r="A38">
        <v>37</v>
      </c>
      <c r="B38" t="s">
        <v>32</v>
      </c>
      <c r="C38" t="s">
        <v>112</v>
      </c>
      <c r="D38" t="s">
        <v>105</v>
      </c>
      <c r="E38" t="s">
        <v>180</v>
      </c>
      <c r="F38">
        <f>SUM('2011'!D38:O38)</f>
        <v>11253</v>
      </c>
      <c r="G38">
        <f>SUM('2012'!D38:O38)</f>
        <v>11365</v>
      </c>
      <c r="H38">
        <f>SUM('2013'!D38:O38)</f>
        <v>11579</v>
      </c>
    </row>
    <row r="39" spans="1:8" x14ac:dyDescent="0.25">
      <c r="A39">
        <v>38</v>
      </c>
      <c r="B39" t="s">
        <v>33</v>
      </c>
      <c r="C39" t="s">
        <v>112</v>
      </c>
      <c r="D39" t="s">
        <v>105</v>
      </c>
      <c r="E39" t="s">
        <v>180</v>
      </c>
      <c r="F39">
        <f>SUM('2011'!D39:O39)</f>
        <v>2105</v>
      </c>
      <c r="G39">
        <f>SUM('2012'!D39:O39)</f>
        <v>2125</v>
      </c>
      <c r="H39">
        <f>SUM('2013'!D39:O39)</f>
        <v>2159</v>
      </c>
    </row>
    <row r="40" spans="1:8" x14ac:dyDescent="0.25">
      <c r="A40">
        <v>39</v>
      </c>
      <c r="B40" t="s">
        <v>34</v>
      </c>
      <c r="C40" t="s">
        <v>112</v>
      </c>
      <c r="D40" t="s">
        <v>105</v>
      </c>
      <c r="E40" t="s">
        <v>158</v>
      </c>
      <c r="F40">
        <f>SUM('2011'!D40:O40)</f>
        <v>751</v>
      </c>
      <c r="G40">
        <f>SUM('2012'!D40:O40)</f>
        <v>759</v>
      </c>
      <c r="H40">
        <f>SUM('2013'!D40:O40)</f>
        <v>776</v>
      </c>
    </row>
    <row r="41" spans="1:8" x14ac:dyDescent="0.25">
      <c r="A41">
        <v>40</v>
      </c>
      <c r="B41" t="s">
        <v>35</v>
      </c>
      <c r="C41" t="s">
        <v>111</v>
      </c>
      <c r="D41" t="s">
        <v>104</v>
      </c>
      <c r="E41" t="s">
        <v>170</v>
      </c>
      <c r="F41">
        <f>SUM('2011'!D41:O41)</f>
        <v>11618</v>
      </c>
      <c r="G41">
        <f>SUM('2012'!D41:O41)</f>
        <v>11736</v>
      </c>
      <c r="H41">
        <f>SUM('2013'!D41:O41)</f>
        <v>12027</v>
      </c>
    </row>
    <row r="42" spans="1:8" x14ac:dyDescent="0.25">
      <c r="A42">
        <v>41</v>
      </c>
      <c r="B42" t="s">
        <v>36</v>
      </c>
      <c r="C42" t="s">
        <v>111</v>
      </c>
      <c r="D42" t="s">
        <v>104</v>
      </c>
      <c r="E42" t="s">
        <v>167</v>
      </c>
      <c r="F42">
        <f>SUM('2011'!D42:O42)</f>
        <v>31887</v>
      </c>
      <c r="G42">
        <f>SUM('2012'!D42:O42)</f>
        <v>32206</v>
      </c>
      <c r="H42">
        <f>SUM('2013'!D42:O42)</f>
        <v>32874</v>
      </c>
    </row>
    <row r="43" spans="1:8" x14ac:dyDescent="0.25">
      <c r="A43">
        <v>42</v>
      </c>
      <c r="B43" t="s">
        <v>37</v>
      </c>
      <c r="C43" t="s">
        <v>111</v>
      </c>
      <c r="D43" t="s">
        <v>104</v>
      </c>
      <c r="E43" t="s">
        <v>167</v>
      </c>
      <c r="F43">
        <f>SUM('2011'!D43:O43)</f>
        <v>28161</v>
      </c>
      <c r="G43">
        <f>SUM('2012'!D43:O43)</f>
        <v>28441</v>
      </c>
      <c r="H43">
        <f>SUM('2013'!D43:O43)</f>
        <v>29129</v>
      </c>
    </row>
    <row r="44" spans="1:8" x14ac:dyDescent="0.25">
      <c r="A44">
        <v>43</v>
      </c>
      <c r="B44" t="s">
        <v>38</v>
      </c>
      <c r="C44" t="s">
        <v>111</v>
      </c>
      <c r="D44" t="s">
        <v>104</v>
      </c>
      <c r="E44" t="s">
        <v>167</v>
      </c>
      <c r="F44">
        <f>SUM('2011'!D44:O44)</f>
        <v>11737</v>
      </c>
      <c r="G44">
        <f>SUM('2012'!D44:O44)</f>
        <v>11856</v>
      </c>
      <c r="H44">
        <f>SUM('2013'!D44:O44)</f>
        <v>12161</v>
      </c>
    </row>
    <row r="45" spans="1:8" x14ac:dyDescent="0.25">
      <c r="A45">
        <v>44</v>
      </c>
      <c r="B45" t="s">
        <v>39</v>
      </c>
      <c r="C45" t="s">
        <v>110</v>
      </c>
      <c r="D45" t="s">
        <v>104</v>
      </c>
      <c r="E45" t="s">
        <v>166</v>
      </c>
      <c r="F45">
        <f>SUM('2011'!D45:O45)</f>
        <v>24962</v>
      </c>
      <c r="G45">
        <f>SUM('2012'!D45:O45)</f>
        <v>25212</v>
      </c>
      <c r="H45">
        <f>SUM('2013'!D45:O45)</f>
        <v>25651</v>
      </c>
    </row>
    <row r="46" spans="1:8" x14ac:dyDescent="0.25">
      <c r="A46">
        <v>45</v>
      </c>
      <c r="B46" t="s">
        <v>40</v>
      </c>
      <c r="C46" t="s">
        <v>110</v>
      </c>
      <c r="D46" t="s">
        <v>104</v>
      </c>
      <c r="E46" t="s">
        <v>166</v>
      </c>
      <c r="F46">
        <f>SUM('2011'!D46:O46)</f>
        <v>11256</v>
      </c>
      <c r="G46">
        <f>SUM('2012'!D46:O46)</f>
        <v>11369</v>
      </c>
      <c r="H46">
        <f>SUM('2013'!D46:O46)</f>
        <v>11529</v>
      </c>
    </row>
    <row r="47" spans="1:8" x14ac:dyDescent="0.25">
      <c r="A47">
        <v>46</v>
      </c>
      <c r="B47" t="s">
        <v>41</v>
      </c>
      <c r="C47" t="s">
        <v>110</v>
      </c>
      <c r="D47" t="s">
        <v>104</v>
      </c>
      <c r="E47" t="s">
        <v>166</v>
      </c>
      <c r="F47">
        <f>SUM('2011'!D47:O47)</f>
        <v>14521</v>
      </c>
      <c r="G47">
        <f>SUM('2012'!D47:O47)</f>
        <v>14666</v>
      </c>
      <c r="H47">
        <f>SUM('2013'!D47:O47)</f>
        <v>14865</v>
      </c>
    </row>
    <row r="48" spans="1:8" x14ac:dyDescent="0.25">
      <c r="A48">
        <v>47</v>
      </c>
      <c r="B48" t="s">
        <v>42</v>
      </c>
      <c r="C48" t="s">
        <v>110</v>
      </c>
      <c r="D48" t="s">
        <v>104</v>
      </c>
      <c r="E48" t="s">
        <v>166</v>
      </c>
      <c r="F48">
        <f>SUM('2011'!D48:O48)</f>
        <v>19577</v>
      </c>
      <c r="G48">
        <f>SUM('2012'!D48:O48)</f>
        <v>19773</v>
      </c>
      <c r="H48">
        <f>SUM('2013'!D48:O48)</f>
        <v>20045</v>
      </c>
    </row>
    <row r="49" spans="1:8" x14ac:dyDescent="0.25">
      <c r="A49">
        <v>48</v>
      </c>
      <c r="B49" t="s">
        <v>43</v>
      </c>
      <c r="C49" t="s">
        <v>110</v>
      </c>
      <c r="D49" t="s">
        <v>104</v>
      </c>
      <c r="E49" t="s">
        <v>165</v>
      </c>
      <c r="F49">
        <f>SUM('2011'!D49:O49)</f>
        <v>28663</v>
      </c>
      <c r="G49">
        <f>SUM('2012'!D49:O49)</f>
        <v>28952</v>
      </c>
      <c r="H49">
        <f>SUM('2013'!D49:O49)</f>
        <v>29350</v>
      </c>
    </row>
    <row r="50" spans="1:8" x14ac:dyDescent="0.25">
      <c r="A50">
        <v>49</v>
      </c>
      <c r="B50" t="s">
        <v>44</v>
      </c>
      <c r="C50" t="s">
        <v>110</v>
      </c>
      <c r="D50" t="s">
        <v>104</v>
      </c>
      <c r="E50" t="s">
        <v>165</v>
      </c>
      <c r="F50">
        <f>SUM('2011'!D50:O50)</f>
        <v>14313</v>
      </c>
      <c r="G50">
        <f>SUM('2012'!D50:O50)</f>
        <v>14455</v>
      </c>
      <c r="H50">
        <f>SUM('2013'!D50:O50)</f>
        <v>14707</v>
      </c>
    </row>
    <row r="51" spans="1:8" x14ac:dyDescent="0.25">
      <c r="A51">
        <v>50</v>
      </c>
      <c r="B51" t="s">
        <v>45</v>
      </c>
      <c r="C51" t="s">
        <v>110</v>
      </c>
      <c r="D51" t="s">
        <v>104</v>
      </c>
      <c r="E51" t="s">
        <v>165</v>
      </c>
      <c r="F51">
        <f>SUM('2011'!D51:O51)</f>
        <v>30678</v>
      </c>
      <c r="G51">
        <f>SUM('2012'!D51:O51)</f>
        <v>30987</v>
      </c>
      <c r="H51">
        <f>SUM('2013'!D51:O51)</f>
        <v>31707</v>
      </c>
    </row>
    <row r="52" spans="1:8" x14ac:dyDescent="0.25">
      <c r="A52">
        <v>51</v>
      </c>
      <c r="B52" t="s">
        <v>46</v>
      </c>
      <c r="C52" t="s">
        <v>110</v>
      </c>
      <c r="D52" t="s">
        <v>104</v>
      </c>
      <c r="E52" t="s">
        <v>165</v>
      </c>
      <c r="F52">
        <f>SUM('2011'!D52:O52)</f>
        <v>29653</v>
      </c>
      <c r="G52">
        <f>SUM('2012'!D52:O52)</f>
        <v>29949</v>
      </c>
      <c r="H52">
        <f>SUM('2013'!D52:O52)</f>
        <v>30429</v>
      </c>
    </row>
    <row r="53" spans="1:8" x14ac:dyDescent="0.25">
      <c r="A53">
        <v>52</v>
      </c>
      <c r="B53" t="s">
        <v>47</v>
      </c>
      <c r="C53" t="s">
        <v>112</v>
      </c>
      <c r="D53" t="s">
        <v>106</v>
      </c>
      <c r="E53" t="s">
        <v>174</v>
      </c>
      <c r="F53">
        <f>SUM('2011'!D53:O53)</f>
        <v>48238</v>
      </c>
      <c r="G53">
        <f>SUM('2012'!D53:O53)</f>
        <v>48720</v>
      </c>
      <c r="H53">
        <f>SUM('2013'!D53:O53)</f>
        <v>49663</v>
      </c>
    </row>
    <row r="54" spans="1:8" x14ac:dyDescent="0.25">
      <c r="A54">
        <v>53</v>
      </c>
      <c r="B54" t="s">
        <v>48</v>
      </c>
      <c r="C54" t="s">
        <v>112</v>
      </c>
      <c r="D54" t="s">
        <v>106</v>
      </c>
      <c r="E54" t="s">
        <v>174</v>
      </c>
      <c r="F54">
        <f>SUM('2011'!D54:O54)</f>
        <v>26807</v>
      </c>
      <c r="G54">
        <f>SUM('2012'!D54:O54)</f>
        <v>27074</v>
      </c>
      <c r="H54">
        <f>SUM('2013'!D54:O54)</f>
        <v>27582</v>
      </c>
    </row>
    <row r="55" spans="1:8" x14ac:dyDescent="0.25">
      <c r="A55">
        <v>54</v>
      </c>
      <c r="B55" t="s">
        <v>49</v>
      </c>
      <c r="C55" t="s">
        <v>112</v>
      </c>
      <c r="D55" t="s">
        <v>106</v>
      </c>
      <c r="E55" t="s">
        <v>174</v>
      </c>
      <c r="F55">
        <f>SUM('2011'!D55:O55)</f>
        <v>1782</v>
      </c>
      <c r="G55">
        <f>SUM('2012'!D55:O55)</f>
        <v>1802</v>
      </c>
      <c r="H55">
        <f>SUM('2013'!D55:O55)</f>
        <v>1838</v>
      </c>
    </row>
    <row r="56" spans="1:8" x14ac:dyDescent="0.25">
      <c r="A56">
        <v>55</v>
      </c>
      <c r="B56" t="s">
        <v>50</v>
      </c>
      <c r="C56" t="s">
        <v>112</v>
      </c>
      <c r="D56" t="s">
        <v>106</v>
      </c>
      <c r="E56" t="s">
        <v>175</v>
      </c>
      <c r="F56">
        <f>SUM('2011'!D56:O56)</f>
        <v>1578</v>
      </c>
      <c r="G56">
        <f>SUM('2012'!D56:O56)</f>
        <v>1591</v>
      </c>
      <c r="H56">
        <f>SUM('2013'!D56:O56)</f>
        <v>1625</v>
      </c>
    </row>
    <row r="57" spans="1:8" x14ac:dyDescent="0.25">
      <c r="A57">
        <v>56</v>
      </c>
      <c r="B57" t="s">
        <v>51</v>
      </c>
      <c r="C57" t="s">
        <v>112</v>
      </c>
      <c r="D57" t="s">
        <v>106</v>
      </c>
      <c r="E57" t="s">
        <v>176</v>
      </c>
      <c r="F57">
        <f>SUM('2011'!D57:O57)</f>
        <v>1072</v>
      </c>
      <c r="G57">
        <f>SUM('2012'!D57:O57)</f>
        <v>1082</v>
      </c>
      <c r="H57">
        <f>SUM('2013'!D57:O57)</f>
        <v>1100</v>
      </c>
    </row>
    <row r="58" spans="1:8" x14ac:dyDescent="0.25">
      <c r="A58">
        <v>57</v>
      </c>
      <c r="B58" t="s">
        <v>52</v>
      </c>
      <c r="C58" t="s">
        <v>112</v>
      </c>
      <c r="D58" t="s">
        <v>107</v>
      </c>
      <c r="E58" t="s">
        <v>178</v>
      </c>
      <c r="F58">
        <f>SUM('2011'!D58:O58)</f>
        <v>14728</v>
      </c>
      <c r="G58">
        <f>SUM('2012'!D58:O58)</f>
        <v>14874</v>
      </c>
      <c r="H58">
        <f>SUM('2013'!D58:O58)</f>
        <v>15183</v>
      </c>
    </row>
    <row r="59" spans="1:8" x14ac:dyDescent="0.25">
      <c r="A59">
        <v>58</v>
      </c>
      <c r="B59" t="s">
        <v>53</v>
      </c>
      <c r="C59" t="s">
        <v>110</v>
      </c>
      <c r="D59" t="s">
        <v>103</v>
      </c>
      <c r="E59" t="s">
        <v>154</v>
      </c>
      <c r="F59">
        <f>SUM('2011'!D59:O59)</f>
        <v>17320</v>
      </c>
      <c r="G59">
        <f>SUM('2012'!D59:O59)</f>
        <v>17494</v>
      </c>
      <c r="H59">
        <f>SUM('2013'!D59:O59)</f>
        <v>17826</v>
      </c>
    </row>
    <row r="60" spans="1:8" x14ac:dyDescent="0.25">
      <c r="A60">
        <v>59</v>
      </c>
      <c r="B60" t="s">
        <v>54</v>
      </c>
      <c r="C60" t="s">
        <v>112</v>
      </c>
      <c r="D60" t="s">
        <v>105</v>
      </c>
      <c r="E60" t="s">
        <v>158</v>
      </c>
      <c r="F60">
        <f>SUM('2011'!D60:O60)</f>
        <v>1413</v>
      </c>
      <c r="G60">
        <f>SUM('2012'!D60:O60)</f>
        <v>1428</v>
      </c>
      <c r="H60">
        <f>SUM('2013'!D60:O60)</f>
        <v>1449</v>
      </c>
    </row>
    <row r="61" spans="1:8" x14ac:dyDescent="0.25">
      <c r="A61">
        <v>60</v>
      </c>
      <c r="B61" t="s">
        <v>55</v>
      </c>
      <c r="C61" t="s">
        <v>112</v>
      </c>
      <c r="D61" t="s">
        <v>108</v>
      </c>
      <c r="E61" t="s">
        <v>177</v>
      </c>
      <c r="F61">
        <f>SUM('2011'!D61:O61)</f>
        <v>591</v>
      </c>
      <c r="G61">
        <f>SUM('2012'!D61:O61)</f>
        <v>598</v>
      </c>
      <c r="H61">
        <f>SUM('2013'!D61:O61)</f>
        <v>613</v>
      </c>
    </row>
    <row r="62" spans="1:8" x14ac:dyDescent="0.25">
      <c r="A62">
        <v>61</v>
      </c>
      <c r="B62" t="s">
        <v>56</v>
      </c>
      <c r="C62" t="s">
        <v>112</v>
      </c>
      <c r="D62" t="s">
        <v>105</v>
      </c>
      <c r="E62" t="s">
        <v>158</v>
      </c>
      <c r="F62">
        <f>SUM('2011'!D62:O62)</f>
        <v>1094</v>
      </c>
      <c r="G62">
        <f>SUM('2012'!D62:O62)</f>
        <v>1104</v>
      </c>
      <c r="H62">
        <f>SUM('2013'!D62:O62)</f>
        <v>1118</v>
      </c>
    </row>
    <row r="63" spans="1:8" x14ac:dyDescent="0.25">
      <c r="A63">
        <v>62</v>
      </c>
      <c r="B63" t="s">
        <v>57</v>
      </c>
      <c r="C63" t="s">
        <v>110</v>
      </c>
      <c r="D63" t="s">
        <v>103</v>
      </c>
      <c r="E63" t="s">
        <v>154</v>
      </c>
      <c r="F63">
        <f>SUM('2011'!D63:O63)</f>
        <v>4561</v>
      </c>
      <c r="G63">
        <f>SUM('2012'!D63:O63)</f>
        <v>4608</v>
      </c>
      <c r="H63">
        <f>SUM('2013'!D63:O63)</f>
        <v>4669</v>
      </c>
    </row>
    <row r="64" spans="1:8" x14ac:dyDescent="0.25">
      <c r="A64">
        <v>63</v>
      </c>
      <c r="B64" t="s">
        <v>58</v>
      </c>
      <c r="C64" t="s">
        <v>111</v>
      </c>
      <c r="D64" t="s">
        <v>107</v>
      </c>
      <c r="E64" t="s">
        <v>179</v>
      </c>
      <c r="F64">
        <f>SUM('2011'!D64:O64)</f>
        <v>3007</v>
      </c>
      <c r="G64">
        <f>SUM('2012'!D64:O64)</f>
        <v>3038</v>
      </c>
      <c r="H64">
        <f>SUM('2013'!D64:O64)</f>
        <v>3101</v>
      </c>
    </row>
    <row r="65" spans="1:8" x14ac:dyDescent="0.25">
      <c r="A65">
        <v>64</v>
      </c>
      <c r="B65" t="s">
        <v>59</v>
      </c>
      <c r="C65" t="s">
        <v>110</v>
      </c>
      <c r="D65" t="s">
        <v>103</v>
      </c>
      <c r="E65" t="s">
        <v>157</v>
      </c>
      <c r="F65">
        <f>SUM('2011'!D65:O65)</f>
        <v>3880</v>
      </c>
      <c r="G65">
        <f>SUM('2012'!D65:O65)</f>
        <v>3922</v>
      </c>
      <c r="H65">
        <f>SUM('2013'!D65:O65)</f>
        <v>4001</v>
      </c>
    </row>
    <row r="66" spans="1:8" x14ac:dyDescent="0.25">
      <c r="A66">
        <v>65</v>
      </c>
      <c r="B66" t="s">
        <v>60</v>
      </c>
      <c r="C66" t="s">
        <v>110</v>
      </c>
      <c r="D66" t="s">
        <v>103</v>
      </c>
      <c r="E66" t="s">
        <v>157</v>
      </c>
      <c r="F66">
        <f>SUM('2011'!D66:O66)</f>
        <v>16134</v>
      </c>
      <c r="G66">
        <f>SUM('2012'!D66:O66)</f>
        <v>16297</v>
      </c>
      <c r="H66">
        <f>SUM('2013'!D66:O66)</f>
        <v>16583</v>
      </c>
    </row>
    <row r="67" spans="1:8" x14ac:dyDescent="0.25">
      <c r="A67">
        <v>66</v>
      </c>
      <c r="B67" t="s">
        <v>61</v>
      </c>
      <c r="C67" t="s">
        <v>111</v>
      </c>
      <c r="D67" t="s">
        <v>104</v>
      </c>
      <c r="E67" t="s">
        <v>159</v>
      </c>
      <c r="F67">
        <f>SUM('2011'!D67:O67)</f>
        <v>13745</v>
      </c>
      <c r="G67">
        <f>SUM('2012'!D67:O67)</f>
        <v>13885</v>
      </c>
      <c r="H67">
        <f>SUM('2013'!D67:O67)</f>
        <v>14156</v>
      </c>
    </row>
    <row r="68" spans="1:8" x14ac:dyDescent="0.25">
      <c r="A68">
        <v>67</v>
      </c>
      <c r="B68" t="s">
        <v>62</v>
      </c>
      <c r="C68" t="s">
        <v>110</v>
      </c>
      <c r="D68" t="s">
        <v>104</v>
      </c>
      <c r="E68" t="s">
        <v>160</v>
      </c>
      <c r="F68">
        <f>SUM('2011'!D68:O68)</f>
        <v>20211</v>
      </c>
      <c r="G68">
        <f>SUM('2012'!D68:O68)</f>
        <v>20413</v>
      </c>
      <c r="H68">
        <f>SUM('2013'!D68:O68)</f>
        <v>20710</v>
      </c>
    </row>
    <row r="69" spans="1:8" x14ac:dyDescent="0.25">
      <c r="A69">
        <v>68</v>
      </c>
      <c r="B69" t="s">
        <v>63</v>
      </c>
      <c r="C69" t="s">
        <v>110</v>
      </c>
      <c r="D69" t="s">
        <v>104</v>
      </c>
      <c r="E69" t="s">
        <v>161</v>
      </c>
      <c r="F69">
        <f>SUM('2011'!D69:O69)</f>
        <v>11968</v>
      </c>
      <c r="G69">
        <f>SUM('2012'!D69:O69)</f>
        <v>12087</v>
      </c>
      <c r="H69">
        <f>SUM('2013'!D69:O69)</f>
        <v>12297</v>
      </c>
    </row>
    <row r="70" spans="1:8" x14ac:dyDescent="0.25">
      <c r="A70">
        <v>69</v>
      </c>
      <c r="B70" t="s">
        <v>64</v>
      </c>
      <c r="C70" t="s">
        <v>110</v>
      </c>
      <c r="D70" t="s">
        <v>104</v>
      </c>
      <c r="E70" t="s">
        <v>160</v>
      </c>
      <c r="F70">
        <f>SUM('2011'!D70:O70)</f>
        <v>23020</v>
      </c>
      <c r="G70">
        <f>SUM('2012'!D70:O70)</f>
        <v>23252</v>
      </c>
      <c r="H70">
        <f>SUM('2013'!D70:O70)</f>
        <v>23642</v>
      </c>
    </row>
    <row r="71" spans="1:8" x14ac:dyDescent="0.25">
      <c r="A71">
        <v>70</v>
      </c>
      <c r="B71" t="s">
        <v>65</v>
      </c>
      <c r="C71" t="s">
        <v>110</v>
      </c>
      <c r="D71" t="s">
        <v>103</v>
      </c>
      <c r="E71" t="s">
        <v>156</v>
      </c>
      <c r="F71">
        <f>SUM('2011'!D71:O71)</f>
        <v>5064</v>
      </c>
      <c r="G71">
        <f>SUM('2012'!D71:O71)</f>
        <v>5115</v>
      </c>
      <c r="H71">
        <f>SUM('2013'!D71:O71)</f>
        <v>5200</v>
      </c>
    </row>
    <row r="72" spans="1:8" x14ac:dyDescent="0.25">
      <c r="A72">
        <v>71</v>
      </c>
      <c r="B72" t="s">
        <v>66</v>
      </c>
      <c r="C72" t="s">
        <v>110</v>
      </c>
      <c r="D72" t="s">
        <v>103</v>
      </c>
      <c r="E72" t="s">
        <v>156</v>
      </c>
      <c r="F72">
        <f>SUM('2011'!D72:O72)</f>
        <v>4117</v>
      </c>
      <c r="G72">
        <f>SUM('2012'!D72:O72)</f>
        <v>4159</v>
      </c>
      <c r="H72">
        <f>SUM('2013'!D72:O72)</f>
        <v>4223</v>
      </c>
    </row>
    <row r="73" spans="1:8" x14ac:dyDescent="0.25">
      <c r="A73">
        <v>72</v>
      </c>
      <c r="B73" t="s">
        <v>67</v>
      </c>
      <c r="C73" t="s">
        <v>110</v>
      </c>
      <c r="D73" t="s">
        <v>103</v>
      </c>
      <c r="E73" t="s">
        <v>156</v>
      </c>
      <c r="F73">
        <f>SUM('2011'!D73:O73)</f>
        <v>4431</v>
      </c>
      <c r="G73">
        <f>SUM('2012'!D73:O73)</f>
        <v>4475</v>
      </c>
      <c r="H73">
        <f>SUM('2013'!D73:O73)</f>
        <v>4546</v>
      </c>
    </row>
    <row r="74" spans="1:8" x14ac:dyDescent="0.25">
      <c r="A74">
        <v>73</v>
      </c>
      <c r="B74" t="s">
        <v>68</v>
      </c>
      <c r="C74" t="s">
        <v>110</v>
      </c>
      <c r="D74" t="s">
        <v>103</v>
      </c>
      <c r="E74" t="s">
        <v>156</v>
      </c>
      <c r="F74">
        <f>SUM('2011'!D74:O74)</f>
        <v>3799</v>
      </c>
      <c r="G74">
        <f>SUM('2012'!D74:O74)</f>
        <v>3837</v>
      </c>
      <c r="H74">
        <f>SUM('2013'!D74:O74)</f>
        <v>3899</v>
      </c>
    </row>
    <row r="75" spans="1:8" x14ac:dyDescent="0.25">
      <c r="A75">
        <v>74</v>
      </c>
      <c r="B75" t="s">
        <v>69</v>
      </c>
      <c r="C75" t="s">
        <v>110</v>
      </c>
      <c r="D75" t="s">
        <v>103</v>
      </c>
      <c r="E75" t="s">
        <v>156</v>
      </c>
      <c r="F75">
        <f>SUM('2011'!D75:O75)</f>
        <v>3799</v>
      </c>
      <c r="G75">
        <f>SUM('2012'!D75:O75)</f>
        <v>3837</v>
      </c>
      <c r="H75">
        <f>SUM('2013'!D75:O75)</f>
        <v>3895</v>
      </c>
    </row>
    <row r="76" spans="1:8" x14ac:dyDescent="0.25">
      <c r="A76">
        <v>75</v>
      </c>
      <c r="B76" t="s">
        <v>70</v>
      </c>
      <c r="C76" t="s">
        <v>110</v>
      </c>
      <c r="D76" t="s">
        <v>103</v>
      </c>
      <c r="E76" t="s">
        <v>156</v>
      </c>
      <c r="F76">
        <f>SUM('2011'!D76:O76)</f>
        <v>5064</v>
      </c>
      <c r="G76">
        <f>SUM('2012'!D76:O76)</f>
        <v>5115</v>
      </c>
      <c r="H76">
        <f>SUM('2013'!D76:O76)</f>
        <v>5195</v>
      </c>
    </row>
    <row r="77" spans="1:8" x14ac:dyDescent="0.25">
      <c r="A77">
        <v>76</v>
      </c>
      <c r="B77" t="s">
        <v>71</v>
      </c>
      <c r="C77" t="s">
        <v>110</v>
      </c>
      <c r="D77" t="s">
        <v>103</v>
      </c>
      <c r="E77" t="s">
        <v>156</v>
      </c>
      <c r="F77">
        <f>SUM('2011'!D77:O77)</f>
        <v>5381</v>
      </c>
      <c r="G77">
        <f>SUM('2012'!D77:O77)</f>
        <v>5433</v>
      </c>
      <c r="H77">
        <f>SUM('2013'!D77:O77)</f>
        <v>5514</v>
      </c>
    </row>
    <row r="78" spans="1:8" x14ac:dyDescent="0.25">
      <c r="A78">
        <v>77</v>
      </c>
      <c r="B78" t="s">
        <v>72</v>
      </c>
      <c r="C78" t="s">
        <v>110</v>
      </c>
      <c r="D78" t="s">
        <v>103</v>
      </c>
      <c r="E78" t="s">
        <v>155</v>
      </c>
      <c r="F78">
        <f>SUM('2011'!D78:O78)</f>
        <v>4431</v>
      </c>
      <c r="G78">
        <f>SUM('2012'!D78:O78)</f>
        <v>4475</v>
      </c>
      <c r="H78">
        <f>SUM('2013'!D78:O78)</f>
        <v>4542</v>
      </c>
    </row>
    <row r="79" spans="1:8" x14ac:dyDescent="0.25">
      <c r="A79">
        <v>78</v>
      </c>
      <c r="B79" t="s">
        <v>73</v>
      </c>
      <c r="C79" t="s">
        <v>110</v>
      </c>
      <c r="D79" t="s">
        <v>103</v>
      </c>
      <c r="E79" t="s">
        <v>155</v>
      </c>
      <c r="F79">
        <f>SUM('2011'!D79:O79)</f>
        <v>6016</v>
      </c>
      <c r="G79">
        <f>SUM('2012'!D79:O79)</f>
        <v>6078</v>
      </c>
      <c r="H79">
        <f>SUM('2013'!D79:O79)</f>
        <v>6181</v>
      </c>
    </row>
    <row r="80" spans="1:8" x14ac:dyDescent="0.25">
      <c r="A80">
        <v>79</v>
      </c>
      <c r="B80" t="s">
        <v>74</v>
      </c>
      <c r="C80" t="s">
        <v>110</v>
      </c>
      <c r="D80" t="s">
        <v>103</v>
      </c>
      <c r="E80" t="s">
        <v>155</v>
      </c>
      <c r="F80">
        <f>SUM('2011'!D80:O80)</f>
        <v>4117</v>
      </c>
      <c r="G80">
        <f>SUM('2012'!D80:O80)</f>
        <v>4159</v>
      </c>
      <c r="H80">
        <f>SUM('2013'!D80:O80)</f>
        <v>4231</v>
      </c>
    </row>
    <row r="81" spans="1:8" x14ac:dyDescent="0.25">
      <c r="A81">
        <v>80</v>
      </c>
      <c r="B81" t="s">
        <v>75</v>
      </c>
      <c r="C81" t="s">
        <v>110</v>
      </c>
      <c r="D81" t="s">
        <v>103</v>
      </c>
      <c r="E81" t="s">
        <v>155</v>
      </c>
      <c r="F81">
        <f>SUM('2011'!D81:O81)</f>
        <v>3166</v>
      </c>
      <c r="G81">
        <f>SUM('2012'!D81:O81)</f>
        <v>3198</v>
      </c>
      <c r="H81">
        <f>SUM('2013'!D81:O81)</f>
        <v>3248</v>
      </c>
    </row>
    <row r="82" spans="1:8" x14ac:dyDescent="0.25">
      <c r="A82">
        <v>81</v>
      </c>
      <c r="B82" t="s">
        <v>76</v>
      </c>
      <c r="C82" t="s">
        <v>110</v>
      </c>
      <c r="D82" t="s">
        <v>103</v>
      </c>
      <c r="E82" t="s">
        <v>155</v>
      </c>
      <c r="F82">
        <f>SUM('2011'!D82:O82)</f>
        <v>4749</v>
      </c>
      <c r="G82">
        <f>SUM('2012'!D82:O82)</f>
        <v>4794</v>
      </c>
      <c r="H82">
        <f>SUM('2013'!D82:O82)</f>
        <v>4869</v>
      </c>
    </row>
    <row r="83" spans="1:8" x14ac:dyDescent="0.25">
      <c r="A83">
        <v>82</v>
      </c>
      <c r="B83" t="s">
        <v>77</v>
      </c>
      <c r="C83" t="s">
        <v>110</v>
      </c>
      <c r="D83" t="s">
        <v>103</v>
      </c>
      <c r="E83" t="s">
        <v>155</v>
      </c>
      <c r="F83">
        <f>SUM('2011'!D83:O83)</f>
        <v>5381</v>
      </c>
      <c r="G83">
        <f>SUM('2012'!D83:O83)</f>
        <v>5433</v>
      </c>
      <c r="H83">
        <f>SUM('2013'!D83:O83)</f>
        <v>5519</v>
      </c>
    </row>
    <row r="84" spans="1:8" x14ac:dyDescent="0.25">
      <c r="A84">
        <v>83</v>
      </c>
      <c r="B84" t="s">
        <v>78</v>
      </c>
      <c r="C84" t="s">
        <v>110</v>
      </c>
      <c r="D84" t="s">
        <v>103</v>
      </c>
      <c r="E84" t="s">
        <v>155</v>
      </c>
      <c r="F84">
        <f>SUM('2011'!D84:O84)</f>
        <v>4117</v>
      </c>
      <c r="G84">
        <f>SUM('2012'!D84:O84)</f>
        <v>4159</v>
      </c>
      <c r="H84">
        <f>SUM('2013'!D84:O84)</f>
        <v>4231</v>
      </c>
    </row>
    <row r="85" spans="1:8" x14ac:dyDescent="0.25">
      <c r="A85">
        <v>84</v>
      </c>
      <c r="B85" t="s">
        <v>79</v>
      </c>
      <c r="C85" t="s">
        <v>110</v>
      </c>
      <c r="D85" t="s">
        <v>104</v>
      </c>
      <c r="E85" t="s">
        <v>162</v>
      </c>
      <c r="F85">
        <f>SUM('2011'!D85:O85)</f>
        <v>25115</v>
      </c>
      <c r="G85">
        <f>SUM('2012'!D85:O85)</f>
        <v>25367</v>
      </c>
      <c r="H85">
        <f>SUM('2013'!D85:O85)</f>
        <v>25716</v>
      </c>
    </row>
    <row r="86" spans="1:8" x14ac:dyDescent="0.25">
      <c r="A86">
        <v>85</v>
      </c>
      <c r="B86" t="s">
        <v>80</v>
      </c>
      <c r="C86" t="s">
        <v>110</v>
      </c>
      <c r="D86" t="s">
        <v>104</v>
      </c>
      <c r="E86" t="s">
        <v>162</v>
      </c>
      <c r="F86">
        <f>SUM('2011'!D86:O86)</f>
        <v>14146</v>
      </c>
      <c r="G86">
        <f>SUM('2012'!D86:O86)</f>
        <v>14288</v>
      </c>
      <c r="H86">
        <f>SUM('2013'!D86:O86)</f>
        <v>14475</v>
      </c>
    </row>
    <row r="87" spans="1:8" x14ac:dyDescent="0.25">
      <c r="A87">
        <v>86</v>
      </c>
      <c r="B87" t="s">
        <v>81</v>
      </c>
      <c r="C87" t="s">
        <v>110</v>
      </c>
      <c r="D87" t="s">
        <v>104</v>
      </c>
      <c r="E87" t="s">
        <v>162</v>
      </c>
      <c r="F87">
        <f>SUM('2011'!D87:O87)</f>
        <v>9996</v>
      </c>
      <c r="G87">
        <f>SUM('2012'!D87:O87)</f>
        <v>10096</v>
      </c>
      <c r="H87">
        <f>SUM('2013'!D87:O87)</f>
        <v>10233</v>
      </c>
    </row>
    <row r="88" spans="1:8" x14ac:dyDescent="0.25">
      <c r="A88">
        <v>87</v>
      </c>
      <c r="B88" t="s">
        <v>82</v>
      </c>
      <c r="C88" t="s">
        <v>110</v>
      </c>
      <c r="D88" t="s">
        <v>104</v>
      </c>
      <c r="E88" t="s">
        <v>162</v>
      </c>
      <c r="F88">
        <f>SUM('2011'!D88:O88)</f>
        <v>18310</v>
      </c>
      <c r="G88">
        <f>SUM('2012'!D88:O88)</f>
        <v>18491</v>
      </c>
      <c r="H88">
        <f>SUM('2013'!D88:O88)</f>
        <v>18739</v>
      </c>
    </row>
    <row r="89" spans="1:8" x14ac:dyDescent="0.25">
      <c r="A89">
        <v>88</v>
      </c>
      <c r="B89" t="s">
        <v>83</v>
      </c>
      <c r="C89" t="s">
        <v>110</v>
      </c>
      <c r="D89" t="s">
        <v>104</v>
      </c>
      <c r="E89" t="s">
        <v>162</v>
      </c>
      <c r="F89">
        <f>SUM('2011'!D89:O89)</f>
        <v>13159</v>
      </c>
      <c r="G89">
        <f>SUM('2012'!D89:O89)</f>
        <v>13290</v>
      </c>
      <c r="H89">
        <f>SUM('2013'!D89:O89)</f>
        <v>13498</v>
      </c>
    </row>
    <row r="90" spans="1:8" x14ac:dyDescent="0.25">
      <c r="A90">
        <v>89</v>
      </c>
      <c r="B90" t="s">
        <v>84</v>
      </c>
      <c r="C90" t="s">
        <v>110</v>
      </c>
      <c r="D90" t="s">
        <v>104</v>
      </c>
      <c r="E90" t="s">
        <v>163</v>
      </c>
      <c r="F90">
        <f>SUM('2011'!D90:O90)</f>
        <v>19260</v>
      </c>
      <c r="G90">
        <f>SUM('2012'!D90:O90)</f>
        <v>19452</v>
      </c>
      <c r="H90">
        <f>SUM('2013'!D90:O90)</f>
        <v>19905</v>
      </c>
    </row>
    <row r="91" spans="1:8" x14ac:dyDescent="0.25">
      <c r="A91">
        <v>90</v>
      </c>
      <c r="B91" t="s">
        <v>85</v>
      </c>
      <c r="C91" t="s">
        <v>110</v>
      </c>
      <c r="D91" t="s">
        <v>104</v>
      </c>
      <c r="E91" t="s">
        <v>163</v>
      </c>
      <c r="F91">
        <f>SUM('2011'!D91:O91)</f>
        <v>20093</v>
      </c>
      <c r="G91">
        <f>SUM('2012'!D91:O91)</f>
        <v>20295</v>
      </c>
      <c r="H91">
        <f>SUM('2013'!D91:O91)</f>
        <v>20646</v>
      </c>
    </row>
    <row r="92" spans="1:8" x14ac:dyDescent="0.25">
      <c r="A92">
        <v>91</v>
      </c>
      <c r="B92" t="s">
        <v>88</v>
      </c>
      <c r="C92" t="s">
        <v>110</v>
      </c>
      <c r="D92" t="s">
        <v>104</v>
      </c>
      <c r="E92" t="s">
        <v>163</v>
      </c>
      <c r="F92">
        <f>SUM('2011'!D92:O92)</f>
        <v>17059</v>
      </c>
      <c r="G92">
        <f>SUM('2012'!D92:O92)</f>
        <v>17228</v>
      </c>
      <c r="H92">
        <f>SUM('2013'!D92:O92)</f>
        <v>17526</v>
      </c>
    </row>
    <row r="93" spans="1:8" x14ac:dyDescent="0.25">
      <c r="A93">
        <v>92</v>
      </c>
      <c r="B93" t="s">
        <v>87</v>
      </c>
      <c r="C93" t="s">
        <v>110</v>
      </c>
      <c r="D93" t="s">
        <v>104</v>
      </c>
      <c r="E93" t="s">
        <v>163</v>
      </c>
      <c r="F93">
        <f>SUM('2011'!D93:O93)</f>
        <v>26825</v>
      </c>
      <c r="G93">
        <f>SUM('2012'!D93:O93)</f>
        <v>27093</v>
      </c>
      <c r="H93">
        <f>SUM('2013'!D93:O93)</f>
        <v>27692</v>
      </c>
    </row>
    <row r="94" spans="1:8" x14ac:dyDescent="0.25">
      <c r="A94">
        <v>93</v>
      </c>
      <c r="B94" t="s">
        <v>86</v>
      </c>
      <c r="C94" t="s">
        <v>110</v>
      </c>
      <c r="D94" t="s">
        <v>104</v>
      </c>
      <c r="E94" t="s">
        <v>163</v>
      </c>
      <c r="F94">
        <f>SUM('2011'!D94:O94)</f>
        <v>23402</v>
      </c>
      <c r="G94">
        <f>SUM('2012'!D94:O94)</f>
        <v>23635</v>
      </c>
      <c r="H94">
        <f>SUM('2013'!D94:O94)</f>
        <v>24179</v>
      </c>
    </row>
    <row r="95" spans="1:8" x14ac:dyDescent="0.25">
      <c r="A95">
        <v>94</v>
      </c>
      <c r="B95" t="s">
        <v>89</v>
      </c>
      <c r="C95" t="s">
        <v>110</v>
      </c>
      <c r="D95" t="s">
        <v>104</v>
      </c>
      <c r="E95" t="s">
        <v>160</v>
      </c>
      <c r="F95">
        <f>SUM('2011'!D95:O95)</f>
        <v>20641</v>
      </c>
      <c r="G95">
        <f>SUM('2012'!D95:O95)</f>
        <v>20846</v>
      </c>
      <c r="H95">
        <f>SUM('2013'!D95:O95)</f>
        <v>21450</v>
      </c>
    </row>
    <row r="96" spans="1:8" x14ac:dyDescent="0.25">
      <c r="A96">
        <v>95</v>
      </c>
      <c r="B96" t="s">
        <v>90</v>
      </c>
      <c r="C96" t="s">
        <v>112</v>
      </c>
      <c r="D96" t="s">
        <v>104</v>
      </c>
      <c r="E96" t="s">
        <v>160</v>
      </c>
      <c r="F96">
        <f>SUM('2011'!D96:O96)</f>
        <v>21545</v>
      </c>
      <c r="G96">
        <f>SUM('2012'!D96:O96)</f>
        <v>21761</v>
      </c>
      <c r="H96">
        <f>SUM('2013'!D96:O96)</f>
        <v>22229</v>
      </c>
    </row>
    <row r="97" spans="1:8" x14ac:dyDescent="0.25">
      <c r="A97">
        <v>96</v>
      </c>
      <c r="B97" t="s">
        <v>91</v>
      </c>
      <c r="C97" t="s">
        <v>112</v>
      </c>
      <c r="D97" t="s">
        <v>104</v>
      </c>
      <c r="E97" t="s">
        <v>160</v>
      </c>
      <c r="F97">
        <f>SUM('2011'!D97:O97)</f>
        <v>29427</v>
      </c>
      <c r="G97">
        <f>SUM('2012'!D97:O97)</f>
        <v>29723</v>
      </c>
      <c r="H97">
        <f>SUM('2013'!D97:O97)</f>
        <v>30342</v>
      </c>
    </row>
    <row r="98" spans="1:8" x14ac:dyDescent="0.25">
      <c r="A98">
        <v>97</v>
      </c>
      <c r="B98" t="s">
        <v>92</v>
      </c>
      <c r="C98" t="s">
        <v>112</v>
      </c>
      <c r="D98" t="s">
        <v>104</v>
      </c>
      <c r="E98" t="s">
        <v>160</v>
      </c>
      <c r="F98">
        <f>SUM('2011'!D98:O98)</f>
        <v>31065</v>
      </c>
      <c r="G98">
        <f>SUM('2012'!D98:O98)</f>
        <v>31376</v>
      </c>
      <c r="H98">
        <f>SUM('2013'!D98:O98)</f>
        <v>32026</v>
      </c>
    </row>
    <row r="99" spans="1:8" x14ac:dyDescent="0.25">
      <c r="A99">
        <v>98</v>
      </c>
      <c r="B99" t="s">
        <v>93</v>
      </c>
      <c r="C99" t="s">
        <v>112</v>
      </c>
      <c r="D99" t="s">
        <v>104</v>
      </c>
      <c r="E99" t="s">
        <v>164</v>
      </c>
      <c r="F99">
        <f>SUM('2011'!D99:O99)</f>
        <v>22250</v>
      </c>
      <c r="G99">
        <f>SUM('2012'!D99:O99)</f>
        <v>22471</v>
      </c>
      <c r="H99">
        <f>SUM('2013'!D99:O99)</f>
        <v>22877</v>
      </c>
    </row>
    <row r="100" spans="1:8" x14ac:dyDescent="0.25">
      <c r="A100">
        <v>99</v>
      </c>
      <c r="B100" t="s">
        <v>94</v>
      </c>
      <c r="C100" t="s">
        <v>110</v>
      </c>
      <c r="D100" t="s">
        <v>104</v>
      </c>
      <c r="E100" t="s">
        <v>164</v>
      </c>
      <c r="F100">
        <f>SUM('2011'!D100:O100)</f>
        <v>16673</v>
      </c>
      <c r="G100">
        <f>SUM('2012'!D100:O100)</f>
        <v>16840</v>
      </c>
      <c r="H100">
        <f>SUM('2013'!D100:O100)</f>
        <v>17327</v>
      </c>
    </row>
    <row r="101" spans="1:8" x14ac:dyDescent="0.25">
      <c r="A101">
        <v>100</v>
      </c>
      <c r="B101" t="s">
        <v>95</v>
      </c>
      <c r="C101" t="s">
        <v>112</v>
      </c>
      <c r="D101" t="s">
        <v>104</v>
      </c>
      <c r="E101" t="s">
        <v>164</v>
      </c>
      <c r="F101">
        <f>SUM('2011'!D101:O101)</f>
        <v>23326</v>
      </c>
      <c r="G101">
        <f>SUM('2012'!D101:O101)</f>
        <v>23560</v>
      </c>
      <c r="H101">
        <f>SUM('2013'!D101:O101)</f>
        <v>23916</v>
      </c>
    </row>
  </sheetData>
  <autoFilter ref="A1:H101" xr:uid="{00000000-0001-0000-0100-000000000000}"/>
  <sortState xmlns:xlrd2="http://schemas.microsoft.com/office/spreadsheetml/2017/richdata2" ref="A1:K101">
    <sortCondition descending="1"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217"/>
  <sheetViews>
    <sheetView topLeftCell="A88" workbookViewId="0">
      <selection activeCell="A220" sqref="A220:XFD220"/>
    </sheetView>
  </sheetViews>
  <sheetFormatPr defaultColWidth="10.5703125" defaultRowHeight="15" x14ac:dyDescent="0.25"/>
  <cols>
    <col min="2" max="2" width="13.28515625" bestFit="1" customWidth="1"/>
    <col min="3" max="3" width="18.5703125" bestFit="1" customWidth="1"/>
    <col min="4" max="4" width="16.28515625" style="1" bestFit="1" customWidth="1"/>
    <col min="5" max="5" width="16.5703125" style="1" bestFit="1" customWidth="1"/>
    <col min="6" max="6" width="15.5703125" style="1" bestFit="1" customWidth="1"/>
    <col min="7" max="7" width="16.5703125" style="1" bestFit="1" customWidth="1"/>
    <col min="8" max="8" width="15.5703125" style="1" bestFit="1" customWidth="1"/>
    <col min="9" max="9" width="11.42578125" style="1" bestFit="1" customWidth="1"/>
    <col min="10" max="10" width="11.5703125" style="1" bestFit="1" customWidth="1"/>
    <col min="11" max="12" width="12.85546875" style="1" bestFit="1" customWidth="1"/>
    <col min="13" max="13" width="12.140625" style="1" bestFit="1" customWidth="1"/>
    <col min="14" max="14" width="10.42578125" style="1" bestFit="1" customWidth="1"/>
    <col min="15" max="15" width="13.28515625" style="1" bestFit="1" customWidth="1"/>
    <col min="16" max="16" width="13.7109375" bestFit="1" customWidth="1"/>
    <col min="17" max="17" width="15.5703125" bestFit="1" customWidth="1"/>
    <col min="18" max="18" width="13.7109375" bestFit="1" customWidth="1"/>
    <col min="19" max="19" width="10.28515625" bestFit="1" customWidth="1"/>
    <col min="20" max="20" width="21.42578125" bestFit="1" customWidth="1"/>
    <col min="21" max="21" width="10.140625" bestFit="1" customWidth="1"/>
    <col min="22" max="22" width="13.28515625" bestFit="1" customWidth="1"/>
    <col min="23" max="23" width="17.28515625" bestFit="1" customWidth="1"/>
    <col min="24" max="24" width="19.140625" bestFit="1" customWidth="1"/>
    <col min="25" max="25" width="13.5703125" bestFit="1" customWidth="1"/>
    <col min="26" max="26" width="15.7109375" bestFit="1" customWidth="1"/>
    <col min="27" max="27" width="11.5703125" bestFit="1" customWidth="1"/>
    <col min="28" max="28" width="6" bestFit="1" customWidth="1"/>
    <col min="29" max="29" width="12.85546875" bestFit="1" customWidth="1"/>
    <col min="30" max="30" width="5" bestFit="1" customWidth="1"/>
    <col min="31" max="32" width="21.140625" bestFit="1" customWidth="1"/>
    <col min="33" max="33" width="16.5703125" bestFit="1" customWidth="1"/>
    <col min="34" max="34" width="23.140625" bestFit="1" customWidth="1"/>
    <col min="35" max="35" width="14.42578125" bestFit="1" customWidth="1"/>
    <col min="36" max="36" width="16.5703125" bestFit="1" customWidth="1"/>
    <col min="37" max="37" width="5.42578125" bestFit="1" customWidth="1"/>
    <col min="38" max="38" width="10" bestFit="1" customWidth="1"/>
    <col min="39" max="39" width="7" bestFit="1" customWidth="1"/>
    <col min="40" max="40" width="15.85546875" bestFit="1" customWidth="1"/>
    <col min="41" max="41" width="8.5703125" bestFit="1" customWidth="1"/>
    <col min="42" max="42" width="31.42578125" bestFit="1" customWidth="1"/>
    <col min="43" max="43" width="9.140625" bestFit="1" customWidth="1"/>
    <col min="44" max="44" width="20.140625" bestFit="1" customWidth="1"/>
    <col min="45" max="45" width="16.42578125" bestFit="1" customWidth="1"/>
    <col min="46" max="46" width="20.5703125" bestFit="1" customWidth="1"/>
    <col min="47" max="47" width="21" bestFit="1" customWidth="1"/>
    <col min="48" max="48" width="22.7109375" bestFit="1" customWidth="1"/>
    <col min="49" max="49" width="24" bestFit="1" customWidth="1"/>
    <col min="50" max="50" width="21.42578125" bestFit="1" customWidth="1"/>
    <col min="51" max="51" width="24.5703125" bestFit="1" customWidth="1"/>
    <col min="52" max="52" width="7.85546875" bestFit="1" customWidth="1"/>
    <col min="53" max="53" width="13.7109375" bestFit="1" customWidth="1"/>
    <col min="54" max="54" width="15.28515625" bestFit="1" customWidth="1"/>
    <col min="55" max="55" width="11.140625" bestFit="1" customWidth="1"/>
    <col min="56" max="56" width="10.85546875" bestFit="1" customWidth="1"/>
    <col min="57" max="57" width="15.7109375" bestFit="1" customWidth="1"/>
    <col min="58" max="58" width="11.85546875" bestFit="1" customWidth="1"/>
    <col min="59" max="59" width="14" bestFit="1" customWidth="1"/>
    <col min="60" max="60" width="8" bestFit="1" customWidth="1"/>
    <col min="61" max="61" width="12.7109375" bestFit="1" customWidth="1"/>
    <col min="62" max="62" width="7.7109375" bestFit="1" customWidth="1"/>
    <col min="63" max="63" width="16" bestFit="1" customWidth="1"/>
    <col min="64" max="64" width="13.7109375" bestFit="1" customWidth="1"/>
    <col min="65" max="65" width="9.5703125" bestFit="1" customWidth="1"/>
    <col min="66" max="66" width="7" bestFit="1" customWidth="1"/>
    <col min="67" max="67" width="13.7109375" bestFit="1" customWidth="1"/>
    <col min="68" max="68" width="15.85546875" bestFit="1" customWidth="1"/>
    <col min="69" max="69" width="13.7109375" bestFit="1" customWidth="1"/>
    <col min="70" max="70" width="11.7109375" bestFit="1" customWidth="1"/>
    <col min="71" max="71" width="14.140625" bestFit="1" customWidth="1"/>
    <col min="72" max="72" width="10" bestFit="1" customWidth="1"/>
    <col min="73" max="73" width="11.140625" bestFit="1" customWidth="1"/>
    <col min="74" max="74" width="19.85546875" bestFit="1" customWidth="1"/>
    <col min="75" max="75" width="18.42578125" bestFit="1" customWidth="1"/>
    <col min="76" max="76" width="7" bestFit="1" customWidth="1"/>
    <col min="77" max="77" width="11.42578125" bestFit="1" customWidth="1"/>
    <col min="78" max="78" width="11.140625" bestFit="1" customWidth="1"/>
    <col min="79" max="79" width="6.42578125" bestFit="1" customWidth="1"/>
    <col min="80" max="80" width="12.28515625" bestFit="1" customWidth="1"/>
    <col min="81" max="81" width="7.42578125" bestFit="1" customWidth="1"/>
    <col min="82" max="82" width="16.28515625" bestFit="1" customWidth="1"/>
    <col min="83" max="83" width="12.28515625" bestFit="1" customWidth="1"/>
    <col min="84" max="84" width="12.140625" bestFit="1" customWidth="1"/>
    <col min="85" max="85" width="20" bestFit="1" customWidth="1"/>
    <col min="86" max="86" width="16.28515625" bestFit="1" customWidth="1"/>
    <col min="87" max="87" width="16.85546875" bestFit="1" customWidth="1"/>
    <col min="88" max="88" width="6.85546875" bestFit="1" customWidth="1"/>
    <col min="89" max="89" width="16.7109375" bestFit="1" customWidth="1"/>
    <col min="90" max="90" width="19.5703125" bestFit="1" customWidth="1"/>
    <col min="91" max="91" width="17.85546875" bestFit="1" customWidth="1"/>
    <col min="92" max="92" width="21.140625" bestFit="1" customWidth="1"/>
    <col min="93" max="93" width="17.7109375" bestFit="1" customWidth="1"/>
    <col min="94" max="94" width="16.7109375" bestFit="1" customWidth="1"/>
    <col min="95" max="95" width="19.7109375" bestFit="1" customWidth="1"/>
    <col min="96" max="96" width="15.28515625" bestFit="1" customWidth="1"/>
    <col min="97" max="97" width="15.5703125" bestFit="1" customWidth="1"/>
    <col min="98" max="98" width="13.28515625" bestFit="1" customWidth="1"/>
    <col min="99" max="99" width="16.140625" bestFit="1" customWidth="1"/>
    <col min="100" max="100" width="12.5703125" bestFit="1" customWidth="1"/>
    <col min="101" max="101" width="20.28515625" bestFit="1" customWidth="1"/>
    <col min="102" max="102" width="15.140625" bestFit="1" customWidth="1"/>
    <col min="103" max="103" width="25.5703125" bestFit="1" customWidth="1"/>
    <col min="104" max="104" width="11" bestFit="1" customWidth="1"/>
    <col min="105" max="105" width="11.28515625" bestFit="1" customWidth="1"/>
    <col min="106" max="106" width="16.5703125" bestFit="1" customWidth="1"/>
    <col min="107" max="107" width="15.5703125" bestFit="1" customWidth="1"/>
    <col min="108" max="108" width="16.5703125" bestFit="1" customWidth="1"/>
    <col min="109" max="109" width="15.5703125" bestFit="1" customWidth="1"/>
    <col min="110" max="110" width="11.42578125" bestFit="1" customWidth="1"/>
    <col min="111" max="111" width="6.28515625" bestFit="1" customWidth="1"/>
    <col min="112" max="113" width="12.85546875" bestFit="1" customWidth="1"/>
    <col min="114" max="114" width="12.140625" bestFit="1" customWidth="1"/>
    <col min="115" max="115" width="10.42578125" bestFit="1" customWidth="1"/>
    <col min="116" max="116" width="7.42578125" bestFit="1" customWidth="1"/>
    <col min="117" max="117" width="13.7109375" bestFit="1" customWidth="1"/>
    <col min="118" max="118" width="15.5703125" bestFit="1" customWidth="1"/>
    <col min="119" max="119" width="13.7109375" bestFit="1" customWidth="1"/>
    <col min="120" max="120" width="10.28515625" bestFit="1" customWidth="1"/>
    <col min="121" max="121" width="21.42578125" bestFit="1" customWidth="1"/>
    <col min="122" max="122" width="10.140625" bestFit="1" customWidth="1"/>
    <col min="123" max="123" width="13.28515625" bestFit="1" customWidth="1"/>
    <col min="124" max="124" width="17.28515625" bestFit="1" customWidth="1"/>
    <col min="125" max="125" width="19.140625" bestFit="1" customWidth="1"/>
    <col min="126" max="126" width="13.5703125" bestFit="1" customWidth="1"/>
    <col min="127" max="127" width="15.7109375" bestFit="1" customWidth="1"/>
    <col min="128" max="128" width="11.5703125" bestFit="1" customWidth="1"/>
    <col min="129" max="129" width="6" bestFit="1" customWidth="1"/>
    <col min="130" max="130" width="12.85546875" bestFit="1" customWidth="1"/>
    <col min="131" max="131" width="5" bestFit="1" customWidth="1"/>
    <col min="132" max="133" width="21.140625" bestFit="1" customWidth="1"/>
    <col min="134" max="134" width="16.5703125" bestFit="1" customWidth="1"/>
    <col min="135" max="135" width="23.140625" bestFit="1" customWidth="1"/>
    <col min="136" max="136" width="14.42578125" bestFit="1" customWidth="1"/>
    <col min="137" max="137" width="16.5703125" bestFit="1" customWidth="1"/>
    <col min="138" max="138" width="5.42578125" bestFit="1" customWidth="1"/>
    <col min="139" max="139" width="10" bestFit="1" customWidth="1"/>
    <col min="140" max="140" width="7" bestFit="1" customWidth="1"/>
    <col min="141" max="141" width="15.85546875" bestFit="1" customWidth="1"/>
    <col min="142" max="142" width="8.5703125" bestFit="1" customWidth="1"/>
    <col min="143" max="143" width="31.42578125" bestFit="1" customWidth="1"/>
    <col min="144" max="144" width="9.140625" bestFit="1" customWidth="1"/>
    <col min="145" max="145" width="20.140625" bestFit="1" customWidth="1"/>
    <col min="146" max="146" width="16.42578125" bestFit="1" customWidth="1"/>
    <col min="147" max="147" width="20.5703125" bestFit="1" customWidth="1"/>
    <col min="148" max="148" width="21" bestFit="1" customWidth="1"/>
    <col min="149" max="149" width="22.7109375" bestFit="1" customWidth="1"/>
    <col min="150" max="150" width="24" bestFit="1" customWidth="1"/>
    <col min="151" max="151" width="21.42578125" bestFit="1" customWidth="1"/>
    <col min="152" max="152" width="24.5703125" bestFit="1" customWidth="1"/>
    <col min="153" max="153" width="7.85546875" bestFit="1" customWidth="1"/>
    <col min="154" max="154" width="13.7109375" bestFit="1" customWidth="1"/>
    <col min="155" max="155" width="15.28515625" bestFit="1" customWidth="1"/>
    <col min="156" max="156" width="11.140625" bestFit="1" customWidth="1"/>
    <col min="157" max="157" width="10.85546875" bestFit="1" customWidth="1"/>
    <col min="158" max="158" width="15.7109375" bestFit="1" customWidth="1"/>
    <col min="159" max="159" width="11.85546875" bestFit="1" customWidth="1"/>
    <col min="160" max="160" width="14" bestFit="1" customWidth="1"/>
    <col min="161" max="161" width="8" bestFit="1" customWidth="1"/>
    <col min="162" max="162" width="12.7109375" bestFit="1" customWidth="1"/>
    <col min="163" max="163" width="7.7109375" bestFit="1" customWidth="1"/>
    <col min="164" max="164" width="16" bestFit="1" customWidth="1"/>
    <col min="165" max="165" width="13.7109375" bestFit="1" customWidth="1"/>
    <col min="166" max="166" width="9.5703125" bestFit="1" customWidth="1"/>
    <col min="167" max="167" width="7" bestFit="1" customWidth="1"/>
    <col min="168" max="168" width="13.7109375" bestFit="1" customWidth="1"/>
    <col min="169" max="169" width="15.85546875" bestFit="1" customWidth="1"/>
    <col min="170" max="170" width="13.7109375" bestFit="1" customWidth="1"/>
    <col min="171" max="171" width="11.7109375" bestFit="1" customWidth="1"/>
    <col min="172" max="172" width="14.140625" bestFit="1" customWidth="1"/>
    <col min="173" max="173" width="10" bestFit="1" customWidth="1"/>
    <col min="174" max="174" width="11.140625" bestFit="1" customWidth="1"/>
    <col min="175" max="175" width="19.85546875" bestFit="1" customWidth="1"/>
    <col min="176" max="176" width="18.42578125" bestFit="1" customWidth="1"/>
    <col min="177" max="177" width="7" bestFit="1" customWidth="1"/>
    <col min="178" max="178" width="11.42578125" bestFit="1" customWidth="1"/>
    <col min="179" max="179" width="11.140625" bestFit="1" customWidth="1"/>
    <col min="180" max="180" width="6.42578125" bestFit="1" customWidth="1"/>
    <col min="181" max="181" width="12.28515625" bestFit="1" customWidth="1"/>
    <col min="182" max="182" width="7.42578125" bestFit="1" customWidth="1"/>
    <col min="183" max="183" width="16.28515625" bestFit="1" customWidth="1"/>
    <col min="184" max="184" width="12.28515625" bestFit="1" customWidth="1"/>
    <col min="185" max="185" width="12.140625" bestFit="1" customWidth="1"/>
    <col min="186" max="186" width="20" bestFit="1" customWidth="1"/>
    <col min="187" max="187" width="16.28515625" bestFit="1" customWidth="1"/>
    <col min="188" max="188" width="16.85546875" bestFit="1" customWidth="1"/>
    <col min="189" max="189" width="6.85546875" bestFit="1" customWidth="1"/>
    <col min="190" max="190" width="16.7109375" bestFit="1" customWidth="1"/>
    <col min="191" max="191" width="19.5703125" bestFit="1" customWidth="1"/>
    <col min="192" max="192" width="17.85546875" bestFit="1" customWidth="1"/>
    <col min="193" max="193" width="21.140625" bestFit="1" customWidth="1"/>
    <col min="194" max="194" width="17.7109375" bestFit="1" customWidth="1"/>
    <col min="195" max="195" width="16.7109375" bestFit="1" customWidth="1"/>
    <col min="196" max="196" width="19.7109375" bestFit="1" customWidth="1"/>
    <col min="197" max="197" width="15.28515625" bestFit="1" customWidth="1"/>
    <col min="198" max="198" width="15.5703125" bestFit="1" customWidth="1"/>
    <col min="199" max="199" width="13.28515625" bestFit="1" customWidth="1"/>
    <col min="200" max="200" width="16.140625" bestFit="1" customWidth="1"/>
    <col min="201" max="201" width="12.5703125" bestFit="1" customWidth="1"/>
    <col min="202" max="202" width="20.28515625" bestFit="1" customWidth="1"/>
    <col min="203" max="203" width="15.140625" bestFit="1" customWidth="1"/>
    <col min="204" max="204" width="25.5703125" bestFit="1" customWidth="1"/>
    <col min="205" max="205" width="11" bestFit="1" customWidth="1"/>
    <col min="206" max="206" width="21.7109375" bestFit="1" customWidth="1"/>
    <col min="207" max="207" width="16.5703125" bestFit="1" customWidth="1"/>
    <col min="208" max="208" width="15.5703125" bestFit="1" customWidth="1"/>
    <col min="209" max="209" width="16.5703125" bestFit="1" customWidth="1"/>
    <col min="210" max="210" width="15.5703125" bestFit="1" customWidth="1"/>
    <col min="211" max="211" width="11.42578125" bestFit="1" customWidth="1"/>
    <col min="212" max="212" width="6.28515625" bestFit="1" customWidth="1"/>
    <col min="213" max="214" width="12.85546875" bestFit="1" customWidth="1"/>
    <col min="215" max="215" width="12.140625" bestFit="1" customWidth="1"/>
    <col min="216" max="216" width="10.42578125" bestFit="1" customWidth="1"/>
    <col min="217" max="217" width="7.42578125" bestFit="1" customWidth="1"/>
    <col min="218" max="218" width="13.7109375" bestFit="1" customWidth="1"/>
    <col min="219" max="219" width="15.5703125" bestFit="1" customWidth="1"/>
    <col min="220" max="220" width="13.7109375" bestFit="1" customWidth="1"/>
    <col min="221" max="221" width="10.28515625" bestFit="1" customWidth="1"/>
    <col min="222" max="222" width="21.42578125" bestFit="1" customWidth="1"/>
    <col min="223" max="223" width="10.140625" bestFit="1" customWidth="1"/>
    <col min="224" max="224" width="13.28515625" bestFit="1" customWidth="1"/>
    <col min="225" max="225" width="17.28515625" bestFit="1" customWidth="1"/>
    <col min="226" max="226" width="19.140625" bestFit="1" customWidth="1"/>
    <col min="227" max="227" width="13.5703125" bestFit="1" customWidth="1"/>
    <col min="228" max="228" width="15.7109375" bestFit="1" customWidth="1"/>
    <col min="229" max="229" width="11.5703125" bestFit="1" customWidth="1"/>
    <col min="230" max="230" width="6" bestFit="1" customWidth="1"/>
    <col min="231" max="231" width="12.85546875" bestFit="1" customWidth="1"/>
    <col min="232" max="232" width="5" bestFit="1" customWidth="1"/>
    <col min="233" max="234" width="21.140625" bestFit="1" customWidth="1"/>
    <col min="235" max="235" width="16.5703125" bestFit="1" customWidth="1"/>
    <col min="236" max="236" width="23.140625" bestFit="1" customWidth="1"/>
    <col min="237" max="237" width="14.42578125" bestFit="1" customWidth="1"/>
    <col min="238" max="238" width="16.5703125" bestFit="1" customWidth="1"/>
    <col min="239" max="239" width="5.42578125" bestFit="1" customWidth="1"/>
    <col min="240" max="240" width="10" bestFit="1" customWidth="1"/>
    <col min="241" max="241" width="7" bestFit="1" customWidth="1"/>
    <col min="242" max="242" width="15.85546875" bestFit="1" customWidth="1"/>
    <col min="243" max="243" width="8.5703125" bestFit="1" customWidth="1"/>
    <col min="244" max="244" width="31.42578125" bestFit="1" customWidth="1"/>
    <col min="245" max="245" width="9.140625" bestFit="1" customWidth="1"/>
    <col min="246" max="246" width="20.140625" bestFit="1" customWidth="1"/>
    <col min="247" max="247" width="16.42578125" bestFit="1" customWidth="1"/>
    <col min="248" max="248" width="20.5703125" bestFit="1" customWidth="1"/>
    <col min="249" max="249" width="21" bestFit="1" customWidth="1"/>
    <col min="250" max="250" width="22.7109375" bestFit="1" customWidth="1"/>
    <col min="251" max="251" width="24" bestFit="1" customWidth="1"/>
    <col min="252" max="252" width="21.42578125" bestFit="1" customWidth="1"/>
    <col min="253" max="253" width="24.5703125" bestFit="1" customWidth="1"/>
    <col min="254" max="254" width="7.85546875" bestFit="1" customWidth="1"/>
    <col min="255" max="255" width="13.7109375" bestFit="1" customWidth="1"/>
    <col min="256" max="256" width="15.28515625" bestFit="1" customWidth="1"/>
    <col min="257" max="257" width="11.140625" bestFit="1" customWidth="1"/>
    <col min="258" max="258" width="10.85546875" bestFit="1" customWidth="1"/>
    <col min="259" max="259" width="15.7109375" bestFit="1" customWidth="1"/>
    <col min="260" max="260" width="11.85546875" bestFit="1" customWidth="1"/>
    <col min="261" max="261" width="14" bestFit="1" customWidth="1"/>
    <col min="262" max="262" width="8" bestFit="1" customWidth="1"/>
    <col min="263" max="263" width="12.7109375" bestFit="1" customWidth="1"/>
    <col min="264" max="264" width="7.7109375" bestFit="1" customWidth="1"/>
    <col min="265" max="265" width="16" bestFit="1" customWidth="1"/>
    <col min="266" max="266" width="13.7109375" bestFit="1" customWidth="1"/>
    <col min="267" max="267" width="9.5703125" bestFit="1" customWidth="1"/>
    <col min="268" max="268" width="7" bestFit="1" customWidth="1"/>
    <col min="269" max="269" width="13.7109375" bestFit="1" customWidth="1"/>
    <col min="270" max="270" width="15.85546875" bestFit="1" customWidth="1"/>
    <col min="271" max="271" width="13.7109375" bestFit="1" customWidth="1"/>
    <col min="272" max="272" width="11.7109375" bestFit="1" customWidth="1"/>
    <col min="273" max="273" width="14.140625" bestFit="1" customWidth="1"/>
    <col min="274" max="274" width="10" bestFit="1" customWidth="1"/>
    <col min="275" max="275" width="11.140625" bestFit="1" customWidth="1"/>
    <col min="276" max="276" width="19.85546875" bestFit="1" customWidth="1"/>
    <col min="277" max="277" width="18.42578125" bestFit="1" customWidth="1"/>
    <col min="278" max="278" width="7" bestFit="1" customWidth="1"/>
    <col min="279" max="279" width="11.42578125" bestFit="1" customWidth="1"/>
    <col min="280" max="280" width="11.140625" bestFit="1" customWidth="1"/>
    <col min="281" max="281" width="6.42578125" bestFit="1" customWidth="1"/>
    <col min="282" max="282" width="12.28515625" bestFit="1" customWidth="1"/>
    <col min="283" max="283" width="7.42578125" bestFit="1" customWidth="1"/>
    <col min="284" max="284" width="16.28515625" bestFit="1" customWidth="1"/>
    <col min="285" max="285" width="12.28515625" bestFit="1" customWidth="1"/>
    <col min="286" max="286" width="12.140625" bestFit="1" customWidth="1"/>
    <col min="287" max="287" width="20" bestFit="1" customWidth="1"/>
    <col min="288" max="288" width="16.28515625" bestFit="1" customWidth="1"/>
    <col min="289" max="289" width="16.85546875" bestFit="1" customWidth="1"/>
    <col min="290" max="290" width="6.85546875" bestFit="1" customWidth="1"/>
    <col min="291" max="291" width="16.7109375" bestFit="1" customWidth="1"/>
    <col min="292" max="292" width="19.5703125" bestFit="1" customWidth="1"/>
    <col min="293" max="293" width="17.85546875" bestFit="1" customWidth="1"/>
    <col min="294" max="294" width="21.140625" bestFit="1" customWidth="1"/>
    <col min="295" max="295" width="17.7109375" bestFit="1" customWidth="1"/>
    <col min="296" max="296" width="16.7109375" bestFit="1" customWidth="1"/>
    <col min="297" max="297" width="19.7109375" bestFit="1" customWidth="1"/>
    <col min="298" max="298" width="15.28515625" bestFit="1" customWidth="1"/>
    <col min="299" max="299" width="15.5703125" bestFit="1" customWidth="1"/>
    <col min="300" max="300" width="13.28515625" bestFit="1" customWidth="1"/>
    <col min="301" max="301" width="16.140625" bestFit="1" customWidth="1"/>
    <col min="302" max="302" width="12.5703125" bestFit="1" customWidth="1"/>
    <col min="303" max="303" width="20.28515625" bestFit="1" customWidth="1"/>
    <col min="304" max="304" width="15.140625" bestFit="1" customWidth="1"/>
    <col min="305" max="305" width="25.5703125" bestFit="1" customWidth="1"/>
    <col min="306" max="306" width="11" bestFit="1" customWidth="1"/>
    <col min="307" max="307" width="21.140625" bestFit="1" customWidth="1"/>
    <col min="308" max="308" width="16.5703125" bestFit="1" customWidth="1"/>
    <col min="309" max="309" width="15.5703125" bestFit="1" customWidth="1"/>
    <col min="310" max="310" width="16.5703125" bestFit="1" customWidth="1"/>
    <col min="311" max="311" width="15.5703125" bestFit="1" customWidth="1"/>
    <col min="312" max="312" width="11.42578125" bestFit="1" customWidth="1"/>
    <col min="313" max="313" width="6.28515625" bestFit="1" customWidth="1"/>
    <col min="314" max="315" width="12.85546875" bestFit="1" customWidth="1"/>
    <col min="316" max="316" width="12.140625" bestFit="1" customWidth="1"/>
    <col min="317" max="317" width="10.42578125" bestFit="1" customWidth="1"/>
    <col min="318" max="318" width="7.42578125" bestFit="1" customWidth="1"/>
    <col min="319" max="319" width="13.7109375" bestFit="1" customWidth="1"/>
    <col min="320" max="320" width="15.5703125" bestFit="1" customWidth="1"/>
    <col min="321" max="321" width="13.7109375" bestFit="1" customWidth="1"/>
    <col min="322" max="322" width="10.28515625" bestFit="1" customWidth="1"/>
    <col min="323" max="323" width="21.42578125" bestFit="1" customWidth="1"/>
    <col min="324" max="324" width="10.140625" bestFit="1" customWidth="1"/>
    <col min="325" max="325" width="13.28515625" bestFit="1" customWidth="1"/>
    <col min="326" max="326" width="17.28515625" bestFit="1" customWidth="1"/>
    <col min="327" max="327" width="19.140625" bestFit="1" customWidth="1"/>
    <col min="328" max="328" width="13.5703125" bestFit="1" customWidth="1"/>
    <col min="329" max="329" width="15.7109375" bestFit="1" customWidth="1"/>
    <col min="330" max="330" width="11.5703125" bestFit="1" customWidth="1"/>
    <col min="331" max="331" width="6" bestFit="1" customWidth="1"/>
    <col min="332" max="332" width="12.85546875" bestFit="1" customWidth="1"/>
    <col min="333" max="333" width="5" bestFit="1" customWidth="1"/>
    <col min="334" max="335" width="21.140625" bestFit="1" customWidth="1"/>
    <col min="336" max="336" width="16.5703125" bestFit="1" customWidth="1"/>
    <col min="337" max="337" width="23.140625" bestFit="1" customWidth="1"/>
    <col min="338" max="338" width="14.42578125" bestFit="1" customWidth="1"/>
    <col min="339" max="339" width="16.5703125" bestFit="1" customWidth="1"/>
    <col min="340" max="340" width="5.42578125" bestFit="1" customWidth="1"/>
    <col min="341" max="341" width="10" bestFit="1" customWidth="1"/>
    <col min="342" max="342" width="7" bestFit="1" customWidth="1"/>
    <col min="343" max="343" width="15.85546875" bestFit="1" customWidth="1"/>
    <col min="344" max="344" width="8.5703125" bestFit="1" customWidth="1"/>
    <col min="345" max="345" width="31.42578125" bestFit="1" customWidth="1"/>
    <col min="346" max="346" width="9.140625" bestFit="1" customWidth="1"/>
    <col min="347" max="347" width="20.140625" bestFit="1" customWidth="1"/>
    <col min="348" max="348" width="16.42578125" bestFit="1" customWidth="1"/>
    <col min="349" max="349" width="20.5703125" bestFit="1" customWidth="1"/>
    <col min="350" max="350" width="21" bestFit="1" customWidth="1"/>
    <col min="351" max="351" width="22.7109375" bestFit="1" customWidth="1"/>
    <col min="352" max="352" width="24" bestFit="1" customWidth="1"/>
    <col min="353" max="353" width="21.42578125" bestFit="1" customWidth="1"/>
    <col min="354" max="354" width="24.5703125" bestFit="1" customWidth="1"/>
    <col min="355" max="355" width="7.85546875" bestFit="1" customWidth="1"/>
    <col min="356" max="356" width="13.7109375" bestFit="1" customWidth="1"/>
    <col min="357" max="357" width="15.28515625" bestFit="1" customWidth="1"/>
    <col min="358" max="358" width="11.140625" bestFit="1" customWidth="1"/>
    <col min="359" max="359" width="10.85546875" bestFit="1" customWidth="1"/>
    <col min="360" max="360" width="15.7109375" bestFit="1" customWidth="1"/>
    <col min="361" max="361" width="11.85546875" bestFit="1" customWidth="1"/>
    <col min="362" max="362" width="14" bestFit="1" customWidth="1"/>
    <col min="363" max="363" width="8" bestFit="1" customWidth="1"/>
    <col min="364" max="364" width="12.7109375" bestFit="1" customWidth="1"/>
    <col min="365" max="365" width="7.7109375" bestFit="1" customWidth="1"/>
    <col min="366" max="366" width="16" bestFit="1" customWidth="1"/>
    <col min="367" max="367" width="13.7109375" bestFit="1" customWidth="1"/>
    <col min="368" max="368" width="9.5703125" bestFit="1" customWidth="1"/>
    <col min="369" max="369" width="7" bestFit="1" customWidth="1"/>
    <col min="370" max="370" width="13.7109375" bestFit="1" customWidth="1"/>
    <col min="371" max="371" width="15.85546875" bestFit="1" customWidth="1"/>
    <col min="372" max="372" width="13.7109375" bestFit="1" customWidth="1"/>
    <col min="373" max="373" width="11.7109375" bestFit="1" customWidth="1"/>
    <col min="374" max="374" width="14.140625" bestFit="1" customWidth="1"/>
    <col min="375" max="375" width="10" bestFit="1" customWidth="1"/>
    <col min="376" max="376" width="11.140625" bestFit="1" customWidth="1"/>
    <col min="377" max="377" width="19.85546875" bestFit="1" customWidth="1"/>
    <col min="378" max="378" width="18.42578125" bestFit="1" customWidth="1"/>
    <col min="379" max="379" width="7" bestFit="1" customWidth="1"/>
    <col min="380" max="380" width="11.42578125" bestFit="1" customWidth="1"/>
    <col min="381" max="381" width="11.140625" bestFit="1" customWidth="1"/>
    <col min="382" max="382" width="6.42578125" bestFit="1" customWidth="1"/>
    <col min="383" max="383" width="12.28515625" bestFit="1" customWidth="1"/>
    <col min="384" max="384" width="7.42578125" bestFit="1" customWidth="1"/>
    <col min="385" max="385" width="16.28515625" bestFit="1" customWidth="1"/>
    <col min="386" max="386" width="12.28515625" bestFit="1" customWidth="1"/>
    <col min="387" max="387" width="12.140625" bestFit="1" customWidth="1"/>
    <col min="388" max="388" width="20" bestFit="1" customWidth="1"/>
    <col min="389" max="389" width="16.28515625" bestFit="1" customWidth="1"/>
    <col min="390" max="390" width="16.85546875" bestFit="1" customWidth="1"/>
    <col min="391" max="391" width="6.85546875" bestFit="1" customWidth="1"/>
    <col min="392" max="392" width="16.7109375" bestFit="1" customWidth="1"/>
    <col min="393" max="393" width="19.5703125" bestFit="1" customWidth="1"/>
    <col min="394" max="394" width="17.85546875" bestFit="1" customWidth="1"/>
    <col min="395" max="395" width="21.140625" bestFit="1" customWidth="1"/>
    <col min="396" max="396" width="17.7109375" bestFit="1" customWidth="1"/>
    <col min="397" max="397" width="16.7109375" bestFit="1" customWidth="1"/>
    <col min="398" max="398" width="19.7109375" bestFit="1" customWidth="1"/>
    <col min="399" max="399" width="15.28515625" bestFit="1" customWidth="1"/>
    <col min="400" max="400" width="15.5703125" bestFit="1" customWidth="1"/>
    <col min="401" max="401" width="13.28515625" bestFit="1" customWidth="1"/>
    <col min="402" max="402" width="16.140625" bestFit="1" customWidth="1"/>
    <col min="403" max="403" width="12.5703125" bestFit="1" customWidth="1"/>
    <col min="404" max="404" width="20.28515625" bestFit="1" customWidth="1"/>
    <col min="405" max="405" width="15.140625" bestFit="1" customWidth="1"/>
    <col min="406" max="406" width="25.5703125" bestFit="1" customWidth="1"/>
    <col min="407" max="407" width="11" bestFit="1" customWidth="1"/>
    <col min="408" max="408" width="21.5703125" bestFit="1" customWidth="1"/>
    <col min="409" max="409" width="16.5703125" bestFit="1" customWidth="1"/>
    <col min="410" max="410" width="15.5703125" bestFit="1" customWidth="1"/>
    <col min="411" max="411" width="16.5703125" bestFit="1" customWidth="1"/>
    <col min="412" max="412" width="15.5703125" bestFit="1" customWidth="1"/>
    <col min="413" max="413" width="11.42578125" bestFit="1" customWidth="1"/>
    <col min="414" max="414" width="6.28515625" bestFit="1" customWidth="1"/>
    <col min="415" max="416" width="12.85546875" bestFit="1" customWidth="1"/>
    <col min="417" max="417" width="12.140625" bestFit="1" customWidth="1"/>
    <col min="418" max="418" width="10.42578125" bestFit="1" customWidth="1"/>
    <col min="419" max="419" width="7.42578125" bestFit="1" customWidth="1"/>
    <col min="420" max="420" width="13.7109375" bestFit="1" customWidth="1"/>
    <col min="421" max="421" width="15.5703125" bestFit="1" customWidth="1"/>
    <col min="422" max="422" width="13.7109375" bestFit="1" customWidth="1"/>
    <col min="423" max="423" width="10.28515625" bestFit="1" customWidth="1"/>
    <col min="424" max="424" width="21.42578125" bestFit="1" customWidth="1"/>
    <col min="425" max="425" width="10.140625" bestFit="1" customWidth="1"/>
    <col min="426" max="426" width="13.28515625" bestFit="1" customWidth="1"/>
    <col min="427" max="427" width="17.28515625" bestFit="1" customWidth="1"/>
    <col min="428" max="428" width="19.140625" bestFit="1" customWidth="1"/>
    <col min="429" max="429" width="13.5703125" bestFit="1" customWidth="1"/>
    <col min="430" max="430" width="15.7109375" bestFit="1" customWidth="1"/>
    <col min="431" max="431" width="11.5703125" bestFit="1" customWidth="1"/>
    <col min="432" max="432" width="6" bestFit="1" customWidth="1"/>
    <col min="433" max="433" width="12.85546875" bestFit="1" customWidth="1"/>
    <col min="434" max="434" width="5" bestFit="1" customWidth="1"/>
    <col min="435" max="436" width="21.140625" bestFit="1" customWidth="1"/>
    <col min="437" max="437" width="16.5703125" bestFit="1" customWidth="1"/>
    <col min="438" max="438" width="23.140625" bestFit="1" customWidth="1"/>
    <col min="439" max="439" width="14.42578125" bestFit="1" customWidth="1"/>
    <col min="440" max="440" width="16.5703125" bestFit="1" customWidth="1"/>
    <col min="441" max="441" width="5.42578125" bestFit="1" customWidth="1"/>
    <col min="442" max="442" width="10" bestFit="1" customWidth="1"/>
    <col min="443" max="443" width="7" bestFit="1" customWidth="1"/>
    <col min="444" max="444" width="15.85546875" bestFit="1" customWidth="1"/>
    <col min="445" max="445" width="8.5703125" bestFit="1" customWidth="1"/>
    <col min="446" max="446" width="31.42578125" bestFit="1" customWidth="1"/>
    <col min="447" max="447" width="9.140625" bestFit="1" customWidth="1"/>
    <col min="448" max="448" width="20.140625" bestFit="1" customWidth="1"/>
    <col min="449" max="449" width="16.42578125" bestFit="1" customWidth="1"/>
    <col min="450" max="450" width="20.5703125" bestFit="1" customWidth="1"/>
    <col min="451" max="451" width="21" bestFit="1" customWidth="1"/>
    <col min="452" max="452" width="22.7109375" bestFit="1" customWidth="1"/>
    <col min="453" max="453" width="24" bestFit="1" customWidth="1"/>
    <col min="454" max="454" width="21.42578125" bestFit="1" customWidth="1"/>
    <col min="455" max="455" width="24.5703125" bestFit="1" customWidth="1"/>
    <col min="456" max="456" width="7.85546875" bestFit="1" customWidth="1"/>
    <col min="457" max="457" width="13.7109375" bestFit="1" customWidth="1"/>
    <col min="458" max="458" width="15.28515625" bestFit="1" customWidth="1"/>
    <col min="459" max="459" width="11.140625" bestFit="1" customWidth="1"/>
    <col min="460" max="460" width="10.85546875" bestFit="1" customWidth="1"/>
    <col min="461" max="461" width="15.7109375" bestFit="1" customWidth="1"/>
    <col min="462" max="462" width="11.85546875" bestFit="1" customWidth="1"/>
    <col min="463" max="463" width="14" bestFit="1" customWidth="1"/>
    <col min="464" max="464" width="8" bestFit="1" customWidth="1"/>
    <col min="465" max="465" width="12.7109375" bestFit="1" customWidth="1"/>
    <col min="466" max="466" width="7.7109375" bestFit="1" customWidth="1"/>
    <col min="467" max="467" width="16" bestFit="1" customWidth="1"/>
    <col min="468" max="468" width="13.7109375" bestFit="1" customWidth="1"/>
    <col min="469" max="469" width="9.5703125" bestFit="1" customWidth="1"/>
    <col min="470" max="470" width="7" bestFit="1" customWidth="1"/>
    <col min="471" max="471" width="13.7109375" bestFit="1" customWidth="1"/>
    <col min="472" max="472" width="15.85546875" bestFit="1" customWidth="1"/>
    <col min="473" max="473" width="13.7109375" bestFit="1" customWidth="1"/>
    <col min="474" max="474" width="11.7109375" bestFit="1" customWidth="1"/>
    <col min="475" max="475" width="14.140625" bestFit="1" customWidth="1"/>
    <col min="476" max="476" width="10" bestFit="1" customWidth="1"/>
    <col min="477" max="477" width="11.140625" bestFit="1" customWidth="1"/>
    <col min="478" max="478" width="19.85546875" bestFit="1" customWidth="1"/>
    <col min="479" max="479" width="18.42578125" bestFit="1" customWidth="1"/>
    <col min="480" max="480" width="7" bestFit="1" customWidth="1"/>
    <col min="481" max="481" width="11.42578125" bestFit="1" customWidth="1"/>
    <col min="482" max="482" width="11.140625" bestFit="1" customWidth="1"/>
    <col min="483" max="483" width="6.42578125" bestFit="1" customWidth="1"/>
    <col min="484" max="484" width="12.28515625" bestFit="1" customWidth="1"/>
    <col min="485" max="485" width="7.42578125" bestFit="1" customWidth="1"/>
    <col min="486" max="486" width="16.28515625" bestFit="1" customWidth="1"/>
    <col min="487" max="487" width="12.28515625" bestFit="1" customWidth="1"/>
    <col min="488" max="488" width="12.140625" bestFit="1" customWidth="1"/>
    <col min="489" max="489" width="20" bestFit="1" customWidth="1"/>
    <col min="490" max="490" width="16.28515625" bestFit="1" customWidth="1"/>
    <col min="491" max="491" width="16.85546875" bestFit="1" customWidth="1"/>
    <col min="492" max="492" width="6.85546875" bestFit="1" customWidth="1"/>
    <col min="493" max="493" width="16.7109375" bestFit="1" customWidth="1"/>
    <col min="494" max="494" width="19.5703125" bestFit="1" customWidth="1"/>
    <col min="495" max="495" width="17.85546875" bestFit="1" customWidth="1"/>
    <col min="496" max="496" width="21.140625" bestFit="1" customWidth="1"/>
    <col min="497" max="497" width="17.7109375" bestFit="1" customWidth="1"/>
    <col min="498" max="498" width="16.7109375" bestFit="1" customWidth="1"/>
    <col min="499" max="499" width="19.7109375" bestFit="1" customWidth="1"/>
    <col min="500" max="500" width="15.28515625" bestFit="1" customWidth="1"/>
    <col min="501" max="501" width="15.5703125" bestFit="1" customWidth="1"/>
    <col min="502" max="502" width="13.28515625" bestFit="1" customWidth="1"/>
    <col min="503" max="503" width="16.140625" bestFit="1" customWidth="1"/>
    <col min="504" max="504" width="12.5703125" bestFit="1" customWidth="1"/>
    <col min="505" max="505" width="20.28515625" bestFit="1" customWidth="1"/>
    <col min="506" max="506" width="15.140625" bestFit="1" customWidth="1"/>
    <col min="507" max="507" width="25.5703125" bestFit="1" customWidth="1"/>
    <col min="508" max="508" width="11" bestFit="1" customWidth="1"/>
    <col min="509" max="509" width="20.7109375" bestFit="1" customWidth="1"/>
    <col min="510" max="510" width="16.5703125" bestFit="1" customWidth="1"/>
    <col min="511" max="511" width="15.5703125" bestFit="1" customWidth="1"/>
    <col min="512" max="512" width="16.5703125" bestFit="1" customWidth="1"/>
    <col min="513" max="513" width="15.5703125" bestFit="1" customWidth="1"/>
    <col min="514" max="514" width="11.42578125" bestFit="1" customWidth="1"/>
    <col min="515" max="515" width="6.28515625" bestFit="1" customWidth="1"/>
    <col min="516" max="517" width="12.85546875" bestFit="1" customWidth="1"/>
    <col min="518" max="518" width="12.140625" bestFit="1" customWidth="1"/>
    <col min="519" max="519" width="10.42578125" bestFit="1" customWidth="1"/>
    <col min="520" max="520" width="7.42578125" bestFit="1" customWidth="1"/>
    <col min="521" max="521" width="13.7109375" bestFit="1" customWidth="1"/>
    <col min="522" max="522" width="15.5703125" bestFit="1" customWidth="1"/>
    <col min="523" max="523" width="13.7109375" bestFit="1" customWidth="1"/>
    <col min="524" max="524" width="10.28515625" bestFit="1" customWidth="1"/>
    <col min="525" max="525" width="21.42578125" bestFit="1" customWidth="1"/>
    <col min="526" max="526" width="10.140625" bestFit="1" customWidth="1"/>
    <col min="527" max="527" width="13.28515625" bestFit="1" customWidth="1"/>
    <col min="528" max="528" width="17.28515625" bestFit="1" customWidth="1"/>
    <col min="529" max="529" width="19.140625" bestFit="1" customWidth="1"/>
    <col min="530" max="530" width="13.5703125" bestFit="1" customWidth="1"/>
    <col min="531" max="531" width="15.7109375" bestFit="1" customWidth="1"/>
    <col min="532" max="532" width="11.5703125" bestFit="1" customWidth="1"/>
    <col min="533" max="533" width="6" bestFit="1" customWidth="1"/>
    <col min="534" max="534" width="12.85546875" bestFit="1" customWidth="1"/>
    <col min="535" max="535" width="5" bestFit="1" customWidth="1"/>
    <col min="536" max="537" width="21.140625" bestFit="1" customWidth="1"/>
    <col min="538" max="538" width="16.5703125" bestFit="1" customWidth="1"/>
    <col min="539" max="539" width="23.140625" bestFit="1" customWidth="1"/>
    <col min="540" max="540" width="14.42578125" bestFit="1" customWidth="1"/>
    <col min="541" max="541" width="16.5703125" bestFit="1" customWidth="1"/>
    <col min="542" max="542" width="5.42578125" bestFit="1" customWidth="1"/>
    <col min="543" max="543" width="10" bestFit="1" customWidth="1"/>
    <col min="544" max="544" width="7" bestFit="1" customWidth="1"/>
    <col min="545" max="545" width="15.85546875" bestFit="1" customWidth="1"/>
    <col min="546" max="546" width="8.5703125" bestFit="1" customWidth="1"/>
    <col min="547" max="547" width="31.42578125" bestFit="1" customWidth="1"/>
    <col min="548" max="548" width="9.140625" bestFit="1" customWidth="1"/>
    <col min="549" max="549" width="20.140625" bestFit="1" customWidth="1"/>
    <col min="550" max="550" width="16.42578125" bestFit="1" customWidth="1"/>
    <col min="551" max="551" width="20.5703125" bestFit="1" customWidth="1"/>
    <col min="552" max="552" width="21" bestFit="1" customWidth="1"/>
    <col min="553" max="553" width="22.7109375" bestFit="1" customWidth="1"/>
    <col min="554" max="554" width="24" bestFit="1" customWidth="1"/>
    <col min="555" max="555" width="21.42578125" bestFit="1" customWidth="1"/>
    <col min="556" max="556" width="24.5703125" bestFit="1" customWidth="1"/>
    <col min="557" max="557" width="7.85546875" bestFit="1" customWidth="1"/>
    <col min="558" max="558" width="13.7109375" bestFit="1" customWidth="1"/>
    <col min="559" max="559" width="15.28515625" bestFit="1" customWidth="1"/>
    <col min="560" max="560" width="11.140625" bestFit="1" customWidth="1"/>
    <col min="561" max="561" width="10.85546875" bestFit="1" customWidth="1"/>
    <col min="562" max="562" width="15.7109375" bestFit="1" customWidth="1"/>
    <col min="563" max="563" width="11.85546875" bestFit="1" customWidth="1"/>
    <col min="564" max="564" width="14" bestFit="1" customWidth="1"/>
    <col min="565" max="565" width="8" bestFit="1" customWidth="1"/>
    <col min="566" max="566" width="12.7109375" bestFit="1" customWidth="1"/>
    <col min="567" max="567" width="7.7109375" bestFit="1" customWidth="1"/>
    <col min="568" max="568" width="16" bestFit="1" customWidth="1"/>
    <col min="569" max="569" width="13.7109375" bestFit="1" customWidth="1"/>
    <col min="570" max="570" width="9.5703125" bestFit="1" customWidth="1"/>
    <col min="571" max="571" width="7" bestFit="1" customWidth="1"/>
    <col min="572" max="572" width="13.7109375" bestFit="1" customWidth="1"/>
    <col min="573" max="573" width="15.85546875" bestFit="1" customWidth="1"/>
    <col min="574" max="574" width="13.7109375" bestFit="1" customWidth="1"/>
    <col min="575" max="575" width="11.7109375" bestFit="1" customWidth="1"/>
    <col min="576" max="576" width="14.140625" bestFit="1" customWidth="1"/>
    <col min="577" max="577" width="10" bestFit="1" customWidth="1"/>
    <col min="578" max="578" width="11.140625" bestFit="1" customWidth="1"/>
    <col min="579" max="579" width="19.85546875" bestFit="1" customWidth="1"/>
    <col min="580" max="580" width="18.42578125" bestFit="1" customWidth="1"/>
    <col min="581" max="581" width="7" bestFit="1" customWidth="1"/>
    <col min="582" max="582" width="11.42578125" bestFit="1" customWidth="1"/>
    <col min="583" max="583" width="11.140625" bestFit="1" customWidth="1"/>
    <col min="584" max="584" width="6.42578125" bestFit="1" customWidth="1"/>
    <col min="585" max="585" width="12.28515625" bestFit="1" customWidth="1"/>
    <col min="586" max="586" width="7.42578125" bestFit="1" customWidth="1"/>
    <col min="587" max="587" width="16.28515625" bestFit="1" customWidth="1"/>
    <col min="588" max="588" width="12.28515625" bestFit="1" customWidth="1"/>
    <col min="589" max="589" width="12.140625" bestFit="1" customWidth="1"/>
    <col min="590" max="590" width="20" bestFit="1" customWidth="1"/>
    <col min="591" max="591" width="16.28515625" bestFit="1" customWidth="1"/>
    <col min="592" max="592" width="16.85546875" bestFit="1" customWidth="1"/>
    <col min="593" max="593" width="6.85546875" bestFit="1" customWidth="1"/>
    <col min="594" max="594" width="16.7109375" bestFit="1" customWidth="1"/>
    <col min="595" max="595" width="19.5703125" bestFit="1" customWidth="1"/>
    <col min="596" max="596" width="17.85546875" bestFit="1" customWidth="1"/>
    <col min="597" max="597" width="21.140625" bestFit="1" customWidth="1"/>
    <col min="598" max="598" width="17.7109375" bestFit="1" customWidth="1"/>
    <col min="599" max="599" width="16.7109375" bestFit="1" customWidth="1"/>
    <col min="600" max="600" width="19.7109375" bestFit="1" customWidth="1"/>
    <col min="601" max="601" width="15.28515625" bestFit="1" customWidth="1"/>
    <col min="602" max="602" width="15.5703125" bestFit="1" customWidth="1"/>
    <col min="603" max="603" width="13.28515625" bestFit="1" customWidth="1"/>
    <col min="604" max="604" width="16.140625" bestFit="1" customWidth="1"/>
    <col min="605" max="605" width="12.5703125" bestFit="1" customWidth="1"/>
    <col min="606" max="606" width="20.28515625" bestFit="1" customWidth="1"/>
    <col min="607" max="607" width="15.140625" bestFit="1" customWidth="1"/>
    <col min="608" max="608" width="25.5703125" bestFit="1" customWidth="1"/>
    <col min="609" max="609" width="11" bestFit="1" customWidth="1"/>
    <col min="610" max="610" width="23.5703125" bestFit="1" customWidth="1"/>
    <col min="611" max="611" width="16.5703125" bestFit="1" customWidth="1"/>
    <col min="612" max="612" width="15.5703125" bestFit="1" customWidth="1"/>
    <col min="613" max="613" width="16.5703125" bestFit="1" customWidth="1"/>
    <col min="614" max="614" width="15.5703125" bestFit="1" customWidth="1"/>
    <col min="615" max="615" width="11.42578125" bestFit="1" customWidth="1"/>
    <col min="616" max="616" width="6.28515625" bestFit="1" customWidth="1"/>
    <col min="617" max="618" width="12.85546875" bestFit="1" customWidth="1"/>
    <col min="619" max="619" width="12.140625" bestFit="1" customWidth="1"/>
    <col min="620" max="620" width="10.42578125" bestFit="1" customWidth="1"/>
    <col min="621" max="621" width="7.42578125" bestFit="1" customWidth="1"/>
    <col min="622" max="622" width="13.7109375" bestFit="1" customWidth="1"/>
    <col min="623" max="623" width="15.5703125" bestFit="1" customWidth="1"/>
    <col min="624" max="624" width="13.7109375" bestFit="1" customWidth="1"/>
    <col min="625" max="625" width="10.28515625" bestFit="1" customWidth="1"/>
    <col min="626" max="626" width="21.42578125" bestFit="1" customWidth="1"/>
    <col min="627" max="627" width="10.140625" bestFit="1" customWidth="1"/>
    <col min="628" max="628" width="13.28515625" bestFit="1" customWidth="1"/>
    <col min="629" max="629" width="17.28515625" bestFit="1" customWidth="1"/>
    <col min="630" max="630" width="19.140625" bestFit="1" customWidth="1"/>
    <col min="631" max="631" width="13.5703125" bestFit="1" customWidth="1"/>
    <col min="632" max="632" width="15.7109375" bestFit="1" customWidth="1"/>
    <col min="633" max="633" width="11.5703125" bestFit="1" customWidth="1"/>
    <col min="634" max="634" width="6" bestFit="1" customWidth="1"/>
    <col min="635" max="635" width="12.85546875" bestFit="1" customWidth="1"/>
    <col min="636" max="636" width="5" bestFit="1" customWidth="1"/>
    <col min="637" max="638" width="21.140625" bestFit="1" customWidth="1"/>
    <col min="639" max="639" width="16.5703125" bestFit="1" customWidth="1"/>
    <col min="640" max="640" width="23.140625" bestFit="1" customWidth="1"/>
    <col min="641" max="641" width="14.42578125" bestFit="1" customWidth="1"/>
    <col min="642" max="642" width="16.5703125" bestFit="1" customWidth="1"/>
    <col min="643" max="643" width="5.42578125" bestFit="1" customWidth="1"/>
    <col min="644" max="644" width="10" bestFit="1" customWidth="1"/>
    <col min="645" max="645" width="7" bestFit="1" customWidth="1"/>
    <col min="646" max="646" width="15.85546875" bestFit="1" customWidth="1"/>
    <col min="647" max="647" width="8.5703125" bestFit="1" customWidth="1"/>
    <col min="648" max="648" width="31.42578125" bestFit="1" customWidth="1"/>
    <col min="649" max="649" width="9.140625" bestFit="1" customWidth="1"/>
    <col min="650" max="650" width="20.140625" bestFit="1" customWidth="1"/>
    <col min="651" max="651" width="16.42578125" bestFit="1" customWidth="1"/>
    <col min="652" max="652" width="20.5703125" bestFit="1" customWidth="1"/>
    <col min="653" max="653" width="21" bestFit="1" customWidth="1"/>
    <col min="654" max="654" width="22.7109375" bestFit="1" customWidth="1"/>
    <col min="655" max="655" width="24" bestFit="1" customWidth="1"/>
    <col min="656" max="656" width="21.42578125" bestFit="1" customWidth="1"/>
    <col min="657" max="657" width="24.5703125" bestFit="1" customWidth="1"/>
    <col min="658" max="658" width="7.85546875" bestFit="1" customWidth="1"/>
    <col min="659" max="659" width="13.7109375" bestFit="1" customWidth="1"/>
    <col min="660" max="660" width="15.28515625" bestFit="1" customWidth="1"/>
    <col min="661" max="661" width="11.140625" bestFit="1" customWidth="1"/>
    <col min="662" max="662" width="10.85546875" bestFit="1" customWidth="1"/>
    <col min="663" max="663" width="15.7109375" bestFit="1" customWidth="1"/>
    <col min="664" max="664" width="11.85546875" bestFit="1" customWidth="1"/>
    <col min="665" max="665" width="14" bestFit="1" customWidth="1"/>
    <col min="666" max="666" width="8" bestFit="1" customWidth="1"/>
    <col min="667" max="667" width="12.7109375" bestFit="1" customWidth="1"/>
    <col min="668" max="668" width="7.7109375" bestFit="1" customWidth="1"/>
    <col min="669" max="669" width="16" bestFit="1" customWidth="1"/>
    <col min="670" max="670" width="13.7109375" bestFit="1" customWidth="1"/>
    <col min="671" max="671" width="9.5703125" bestFit="1" customWidth="1"/>
    <col min="672" max="672" width="7" bestFit="1" customWidth="1"/>
    <col min="673" max="673" width="13.7109375" bestFit="1" customWidth="1"/>
    <col min="674" max="674" width="15.85546875" bestFit="1" customWidth="1"/>
    <col min="675" max="675" width="13.7109375" bestFit="1" customWidth="1"/>
    <col min="676" max="676" width="11.7109375" bestFit="1" customWidth="1"/>
    <col min="677" max="677" width="14.140625" bestFit="1" customWidth="1"/>
    <col min="678" max="678" width="10" bestFit="1" customWidth="1"/>
    <col min="679" max="679" width="11.140625" bestFit="1" customWidth="1"/>
    <col min="680" max="680" width="19.85546875" bestFit="1" customWidth="1"/>
    <col min="681" max="681" width="18.42578125" bestFit="1" customWidth="1"/>
    <col min="682" max="682" width="7" bestFit="1" customWidth="1"/>
    <col min="683" max="683" width="11.42578125" bestFit="1" customWidth="1"/>
    <col min="684" max="684" width="11.140625" bestFit="1" customWidth="1"/>
    <col min="685" max="685" width="6.42578125" bestFit="1" customWidth="1"/>
    <col min="686" max="686" width="12.28515625" bestFit="1" customWidth="1"/>
    <col min="687" max="687" width="7.42578125" bestFit="1" customWidth="1"/>
    <col min="688" max="688" width="16.28515625" bestFit="1" customWidth="1"/>
    <col min="689" max="689" width="12.28515625" bestFit="1" customWidth="1"/>
    <col min="690" max="690" width="12.140625" bestFit="1" customWidth="1"/>
    <col min="691" max="691" width="20" bestFit="1" customWidth="1"/>
    <col min="692" max="692" width="16.28515625" bestFit="1" customWidth="1"/>
    <col min="693" max="693" width="16.85546875" bestFit="1" customWidth="1"/>
    <col min="694" max="694" width="6.85546875" bestFit="1" customWidth="1"/>
    <col min="695" max="695" width="16.7109375" bestFit="1" customWidth="1"/>
    <col min="696" max="696" width="19.5703125" bestFit="1" customWidth="1"/>
    <col min="697" max="697" width="17.85546875" bestFit="1" customWidth="1"/>
    <col min="698" max="698" width="21.140625" bestFit="1" customWidth="1"/>
    <col min="699" max="699" width="17.7109375" bestFit="1" customWidth="1"/>
    <col min="700" max="700" width="16.7109375" bestFit="1" customWidth="1"/>
    <col min="701" max="701" width="19.7109375" bestFit="1" customWidth="1"/>
    <col min="702" max="702" width="15.28515625" bestFit="1" customWidth="1"/>
    <col min="703" max="703" width="15.5703125" bestFit="1" customWidth="1"/>
    <col min="704" max="704" width="13.28515625" bestFit="1" customWidth="1"/>
    <col min="705" max="705" width="16.140625" bestFit="1" customWidth="1"/>
    <col min="706" max="706" width="12.5703125" bestFit="1" customWidth="1"/>
    <col min="707" max="707" width="20.28515625" bestFit="1" customWidth="1"/>
    <col min="708" max="708" width="15.140625" bestFit="1" customWidth="1"/>
    <col min="709" max="709" width="25.5703125" bestFit="1" customWidth="1"/>
    <col min="710" max="710" width="11" bestFit="1" customWidth="1"/>
    <col min="711" max="711" width="27.42578125" bestFit="1" customWidth="1"/>
    <col min="712" max="712" width="16.5703125" bestFit="1" customWidth="1"/>
    <col min="713" max="713" width="15.5703125" bestFit="1" customWidth="1"/>
    <col min="714" max="714" width="16.5703125" bestFit="1" customWidth="1"/>
    <col min="715" max="715" width="15.5703125" bestFit="1" customWidth="1"/>
    <col min="716" max="716" width="11.42578125" bestFit="1" customWidth="1"/>
    <col min="717" max="717" width="6.28515625" bestFit="1" customWidth="1"/>
    <col min="718" max="719" width="12.85546875" bestFit="1" customWidth="1"/>
    <col min="720" max="720" width="12.140625" bestFit="1" customWidth="1"/>
    <col min="721" max="721" width="10.42578125" bestFit="1" customWidth="1"/>
    <col min="722" max="722" width="7.42578125" bestFit="1" customWidth="1"/>
    <col min="723" max="723" width="13.7109375" bestFit="1" customWidth="1"/>
    <col min="724" max="724" width="15.5703125" bestFit="1" customWidth="1"/>
    <col min="725" max="725" width="13.7109375" bestFit="1" customWidth="1"/>
    <col min="726" max="726" width="10.28515625" bestFit="1" customWidth="1"/>
    <col min="727" max="727" width="21.42578125" bestFit="1" customWidth="1"/>
    <col min="728" max="728" width="10.140625" bestFit="1" customWidth="1"/>
    <col min="729" max="729" width="13.28515625" bestFit="1" customWidth="1"/>
    <col min="730" max="730" width="17.28515625" bestFit="1" customWidth="1"/>
    <col min="731" max="731" width="19.140625" bestFit="1" customWidth="1"/>
    <col min="732" max="732" width="13.5703125" bestFit="1" customWidth="1"/>
    <col min="733" max="733" width="15.7109375" bestFit="1" customWidth="1"/>
    <col min="734" max="734" width="11.5703125" bestFit="1" customWidth="1"/>
    <col min="735" max="735" width="6" bestFit="1" customWidth="1"/>
    <col min="736" max="736" width="12.85546875" bestFit="1" customWidth="1"/>
    <col min="737" max="737" width="5" bestFit="1" customWidth="1"/>
    <col min="738" max="739" width="21.140625" bestFit="1" customWidth="1"/>
    <col min="740" max="740" width="16.5703125" bestFit="1" customWidth="1"/>
    <col min="741" max="741" width="23.140625" bestFit="1" customWidth="1"/>
    <col min="742" max="742" width="14.42578125" bestFit="1" customWidth="1"/>
    <col min="743" max="743" width="16.5703125" bestFit="1" customWidth="1"/>
    <col min="744" max="744" width="5.42578125" bestFit="1" customWidth="1"/>
    <col min="745" max="745" width="10" bestFit="1" customWidth="1"/>
    <col min="746" max="746" width="7" bestFit="1" customWidth="1"/>
    <col min="747" max="747" width="15.85546875" bestFit="1" customWidth="1"/>
    <col min="748" max="748" width="8.5703125" bestFit="1" customWidth="1"/>
    <col min="749" max="749" width="31.42578125" bestFit="1" customWidth="1"/>
    <col min="750" max="750" width="9.140625" bestFit="1" customWidth="1"/>
    <col min="751" max="751" width="20.140625" bestFit="1" customWidth="1"/>
    <col min="752" max="752" width="16.42578125" bestFit="1" customWidth="1"/>
    <col min="753" max="753" width="20.5703125" bestFit="1" customWidth="1"/>
    <col min="754" max="754" width="21" bestFit="1" customWidth="1"/>
    <col min="755" max="755" width="22.7109375" bestFit="1" customWidth="1"/>
    <col min="756" max="756" width="24" bestFit="1" customWidth="1"/>
    <col min="757" max="757" width="21.42578125" bestFit="1" customWidth="1"/>
    <col min="758" max="758" width="24.5703125" bestFit="1" customWidth="1"/>
    <col min="759" max="759" width="7.85546875" bestFit="1" customWidth="1"/>
    <col min="760" max="760" width="13.7109375" bestFit="1" customWidth="1"/>
    <col min="761" max="761" width="15.28515625" bestFit="1" customWidth="1"/>
    <col min="762" max="762" width="11.140625" bestFit="1" customWidth="1"/>
    <col min="763" max="763" width="10.85546875" bestFit="1" customWidth="1"/>
    <col min="764" max="764" width="15.7109375" bestFit="1" customWidth="1"/>
    <col min="765" max="765" width="11.85546875" bestFit="1" customWidth="1"/>
    <col min="766" max="766" width="14" bestFit="1" customWidth="1"/>
    <col min="767" max="767" width="8" bestFit="1" customWidth="1"/>
    <col min="768" max="768" width="12.7109375" bestFit="1" customWidth="1"/>
    <col min="769" max="769" width="7.7109375" bestFit="1" customWidth="1"/>
    <col min="770" max="770" width="16" bestFit="1" customWidth="1"/>
    <col min="771" max="771" width="13.7109375" bestFit="1" customWidth="1"/>
    <col min="772" max="772" width="9.5703125" bestFit="1" customWidth="1"/>
    <col min="773" max="773" width="7" bestFit="1" customWidth="1"/>
    <col min="774" max="774" width="13.7109375" bestFit="1" customWidth="1"/>
    <col min="775" max="775" width="15.85546875" bestFit="1" customWidth="1"/>
    <col min="776" max="776" width="13.7109375" bestFit="1" customWidth="1"/>
    <col min="777" max="777" width="11.7109375" bestFit="1" customWidth="1"/>
    <col min="778" max="778" width="14.140625" bestFit="1" customWidth="1"/>
    <col min="779" max="779" width="10" bestFit="1" customWidth="1"/>
    <col min="780" max="780" width="11.140625" bestFit="1" customWidth="1"/>
    <col min="781" max="781" width="19.85546875" bestFit="1" customWidth="1"/>
    <col min="782" max="782" width="18.42578125" bestFit="1" customWidth="1"/>
    <col min="783" max="783" width="7" bestFit="1" customWidth="1"/>
    <col min="784" max="784" width="11.42578125" bestFit="1" customWidth="1"/>
    <col min="785" max="785" width="11.140625" bestFit="1" customWidth="1"/>
    <col min="786" max="786" width="6.42578125" bestFit="1" customWidth="1"/>
    <col min="787" max="787" width="12.28515625" bestFit="1" customWidth="1"/>
    <col min="788" max="788" width="7.42578125" bestFit="1" customWidth="1"/>
    <col min="789" max="789" width="16.28515625" bestFit="1" customWidth="1"/>
    <col min="790" max="790" width="12.28515625" bestFit="1" customWidth="1"/>
    <col min="791" max="791" width="12.140625" bestFit="1" customWidth="1"/>
    <col min="792" max="792" width="20" bestFit="1" customWidth="1"/>
    <col min="793" max="793" width="16.28515625" bestFit="1" customWidth="1"/>
    <col min="794" max="794" width="16.85546875" bestFit="1" customWidth="1"/>
    <col min="795" max="795" width="6.85546875" bestFit="1" customWidth="1"/>
    <col min="796" max="796" width="16.7109375" bestFit="1" customWidth="1"/>
    <col min="797" max="797" width="19.5703125" bestFit="1" customWidth="1"/>
    <col min="798" max="798" width="17.85546875" bestFit="1" customWidth="1"/>
    <col min="799" max="799" width="21.140625" bestFit="1" customWidth="1"/>
    <col min="800" max="800" width="17.7109375" bestFit="1" customWidth="1"/>
    <col min="801" max="801" width="16.7109375" bestFit="1" customWidth="1"/>
    <col min="802" max="802" width="19.7109375" bestFit="1" customWidth="1"/>
    <col min="803" max="803" width="15.28515625" bestFit="1" customWidth="1"/>
    <col min="804" max="804" width="15.5703125" bestFit="1" customWidth="1"/>
    <col min="805" max="805" width="13.28515625" bestFit="1" customWidth="1"/>
    <col min="806" max="806" width="16.140625" bestFit="1" customWidth="1"/>
    <col min="807" max="807" width="12.5703125" bestFit="1" customWidth="1"/>
    <col min="808" max="808" width="20.28515625" bestFit="1" customWidth="1"/>
    <col min="809" max="809" width="15.140625" bestFit="1" customWidth="1"/>
    <col min="810" max="810" width="25.5703125" bestFit="1" customWidth="1"/>
    <col min="811" max="811" width="11" bestFit="1" customWidth="1"/>
    <col min="812" max="812" width="24.5703125" bestFit="1" customWidth="1"/>
    <col min="813" max="813" width="16.5703125" bestFit="1" customWidth="1"/>
    <col min="814" max="814" width="15.5703125" bestFit="1" customWidth="1"/>
    <col min="815" max="815" width="16.5703125" bestFit="1" customWidth="1"/>
    <col min="816" max="816" width="15.5703125" bestFit="1" customWidth="1"/>
    <col min="817" max="817" width="11.42578125" bestFit="1" customWidth="1"/>
    <col min="818" max="818" width="6.28515625" bestFit="1" customWidth="1"/>
    <col min="819" max="820" width="12.85546875" bestFit="1" customWidth="1"/>
    <col min="821" max="821" width="12.140625" bestFit="1" customWidth="1"/>
    <col min="822" max="822" width="10.42578125" bestFit="1" customWidth="1"/>
    <col min="823" max="823" width="7.42578125" bestFit="1" customWidth="1"/>
    <col min="824" max="824" width="13.7109375" bestFit="1" customWidth="1"/>
    <col min="825" max="825" width="15.5703125" bestFit="1" customWidth="1"/>
    <col min="826" max="826" width="13.7109375" bestFit="1" customWidth="1"/>
    <col min="827" max="827" width="10.28515625" bestFit="1" customWidth="1"/>
    <col min="828" max="828" width="21.42578125" bestFit="1" customWidth="1"/>
    <col min="829" max="829" width="10.140625" bestFit="1" customWidth="1"/>
    <col min="830" max="830" width="13.28515625" bestFit="1" customWidth="1"/>
    <col min="831" max="831" width="17.28515625" bestFit="1" customWidth="1"/>
    <col min="832" max="832" width="19.140625" bestFit="1" customWidth="1"/>
    <col min="833" max="833" width="13.5703125" bestFit="1" customWidth="1"/>
    <col min="834" max="834" width="15.7109375" bestFit="1" customWidth="1"/>
    <col min="835" max="835" width="11.5703125" bestFit="1" customWidth="1"/>
    <col min="836" max="836" width="6" bestFit="1" customWidth="1"/>
    <col min="837" max="837" width="12.85546875" bestFit="1" customWidth="1"/>
    <col min="838" max="838" width="5" bestFit="1" customWidth="1"/>
    <col min="839" max="840" width="21.140625" bestFit="1" customWidth="1"/>
    <col min="841" max="841" width="16.5703125" bestFit="1" customWidth="1"/>
    <col min="842" max="842" width="23.140625" bestFit="1" customWidth="1"/>
    <col min="843" max="843" width="14.42578125" bestFit="1" customWidth="1"/>
    <col min="844" max="844" width="16.5703125" bestFit="1" customWidth="1"/>
    <col min="845" max="845" width="5.42578125" bestFit="1" customWidth="1"/>
    <col min="846" max="846" width="10" bestFit="1" customWidth="1"/>
    <col min="847" max="847" width="7" bestFit="1" customWidth="1"/>
    <col min="848" max="848" width="15.85546875" bestFit="1" customWidth="1"/>
    <col min="849" max="849" width="8.5703125" bestFit="1" customWidth="1"/>
    <col min="850" max="850" width="31.42578125" bestFit="1" customWidth="1"/>
    <col min="851" max="851" width="9.140625" bestFit="1" customWidth="1"/>
    <col min="852" max="852" width="20.140625" bestFit="1" customWidth="1"/>
    <col min="853" max="853" width="16.42578125" bestFit="1" customWidth="1"/>
    <col min="854" max="854" width="20.5703125" bestFit="1" customWidth="1"/>
    <col min="855" max="855" width="21" bestFit="1" customWidth="1"/>
    <col min="856" max="856" width="22.7109375" bestFit="1" customWidth="1"/>
    <col min="857" max="857" width="24" bestFit="1" customWidth="1"/>
    <col min="858" max="858" width="21.42578125" bestFit="1" customWidth="1"/>
    <col min="859" max="859" width="24.5703125" bestFit="1" customWidth="1"/>
    <col min="860" max="860" width="7.85546875" bestFit="1" customWidth="1"/>
    <col min="861" max="861" width="13.7109375" bestFit="1" customWidth="1"/>
    <col min="862" max="862" width="15.28515625" bestFit="1" customWidth="1"/>
    <col min="863" max="863" width="11.140625" bestFit="1" customWidth="1"/>
    <col min="864" max="864" width="10.85546875" bestFit="1" customWidth="1"/>
    <col min="865" max="865" width="15.7109375" bestFit="1" customWidth="1"/>
    <col min="866" max="866" width="11.85546875" bestFit="1" customWidth="1"/>
    <col min="867" max="867" width="14" bestFit="1" customWidth="1"/>
    <col min="868" max="868" width="8" bestFit="1" customWidth="1"/>
    <col min="869" max="869" width="12.7109375" bestFit="1" customWidth="1"/>
    <col min="870" max="870" width="7.7109375" bestFit="1" customWidth="1"/>
    <col min="871" max="871" width="16" bestFit="1" customWidth="1"/>
    <col min="872" max="872" width="13.7109375" bestFit="1" customWidth="1"/>
    <col min="873" max="873" width="9.5703125" bestFit="1" customWidth="1"/>
    <col min="874" max="874" width="7" bestFit="1" customWidth="1"/>
    <col min="875" max="875" width="13.7109375" bestFit="1" customWidth="1"/>
    <col min="876" max="876" width="15.85546875" bestFit="1" customWidth="1"/>
    <col min="877" max="877" width="13.7109375" bestFit="1" customWidth="1"/>
    <col min="878" max="878" width="11.7109375" bestFit="1" customWidth="1"/>
    <col min="879" max="879" width="14.140625" bestFit="1" customWidth="1"/>
    <col min="880" max="880" width="10" bestFit="1" customWidth="1"/>
    <col min="881" max="881" width="11.140625" bestFit="1" customWidth="1"/>
    <col min="882" max="882" width="19.85546875" bestFit="1" customWidth="1"/>
    <col min="883" max="883" width="18.42578125" bestFit="1" customWidth="1"/>
    <col min="884" max="884" width="7" bestFit="1" customWidth="1"/>
    <col min="885" max="885" width="11.42578125" bestFit="1" customWidth="1"/>
    <col min="886" max="886" width="11.140625" bestFit="1" customWidth="1"/>
    <col min="887" max="887" width="6.42578125" bestFit="1" customWidth="1"/>
    <col min="888" max="888" width="12.28515625" bestFit="1" customWidth="1"/>
    <col min="889" max="889" width="7.42578125" bestFit="1" customWidth="1"/>
    <col min="890" max="890" width="16.28515625" bestFit="1" customWidth="1"/>
    <col min="891" max="891" width="12.28515625" bestFit="1" customWidth="1"/>
    <col min="892" max="892" width="12.140625" bestFit="1" customWidth="1"/>
    <col min="893" max="893" width="20" bestFit="1" customWidth="1"/>
    <col min="894" max="894" width="16.28515625" bestFit="1" customWidth="1"/>
    <col min="895" max="895" width="16.85546875" bestFit="1" customWidth="1"/>
    <col min="896" max="896" width="6.85546875" bestFit="1" customWidth="1"/>
    <col min="897" max="897" width="16.7109375" bestFit="1" customWidth="1"/>
    <col min="898" max="898" width="19.5703125" bestFit="1" customWidth="1"/>
    <col min="899" max="899" width="17.85546875" bestFit="1" customWidth="1"/>
    <col min="900" max="900" width="21.140625" bestFit="1" customWidth="1"/>
    <col min="901" max="901" width="17.7109375" bestFit="1" customWidth="1"/>
    <col min="902" max="902" width="16.7109375" bestFit="1" customWidth="1"/>
    <col min="903" max="903" width="19.7109375" bestFit="1" customWidth="1"/>
    <col min="904" max="904" width="15.28515625" bestFit="1" customWidth="1"/>
    <col min="905" max="905" width="15.5703125" bestFit="1" customWidth="1"/>
    <col min="906" max="906" width="13.28515625" bestFit="1" customWidth="1"/>
    <col min="907" max="907" width="16.140625" bestFit="1" customWidth="1"/>
    <col min="908" max="908" width="12.5703125" bestFit="1" customWidth="1"/>
    <col min="909" max="909" width="20.28515625" bestFit="1" customWidth="1"/>
    <col min="910" max="910" width="15.140625" bestFit="1" customWidth="1"/>
    <col min="911" max="911" width="25.5703125" bestFit="1" customWidth="1"/>
    <col min="912" max="912" width="11" bestFit="1" customWidth="1"/>
    <col min="913" max="913" width="27" bestFit="1" customWidth="1"/>
    <col min="914" max="914" width="16.5703125" bestFit="1" customWidth="1"/>
    <col min="915" max="915" width="15.5703125" bestFit="1" customWidth="1"/>
    <col min="916" max="916" width="16.5703125" bestFit="1" customWidth="1"/>
    <col min="917" max="917" width="15.5703125" bestFit="1" customWidth="1"/>
    <col min="918" max="918" width="11.42578125" bestFit="1" customWidth="1"/>
    <col min="919" max="919" width="6.28515625" bestFit="1" customWidth="1"/>
    <col min="920" max="921" width="12.85546875" bestFit="1" customWidth="1"/>
    <col min="922" max="922" width="12.140625" bestFit="1" customWidth="1"/>
    <col min="923" max="923" width="10.42578125" bestFit="1" customWidth="1"/>
    <col min="924" max="924" width="7.42578125" bestFit="1" customWidth="1"/>
    <col min="925" max="925" width="13.7109375" bestFit="1" customWidth="1"/>
    <col min="926" max="926" width="15.5703125" bestFit="1" customWidth="1"/>
    <col min="927" max="927" width="13.7109375" bestFit="1" customWidth="1"/>
    <col min="928" max="928" width="10.28515625" bestFit="1" customWidth="1"/>
    <col min="929" max="929" width="21.42578125" bestFit="1" customWidth="1"/>
    <col min="930" max="930" width="10.140625" bestFit="1" customWidth="1"/>
    <col min="931" max="931" width="13.28515625" bestFit="1" customWidth="1"/>
    <col min="932" max="932" width="17.28515625" bestFit="1" customWidth="1"/>
    <col min="933" max="933" width="19.140625" bestFit="1" customWidth="1"/>
    <col min="934" max="934" width="13.5703125" bestFit="1" customWidth="1"/>
    <col min="935" max="935" width="15.7109375" bestFit="1" customWidth="1"/>
    <col min="936" max="936" width="11.5703125" bestFit="1" customWidth="1"/>
    <col min="937" max="937" width="6" bestFit="1" customWidth="1"/>
    <col min="938" max="938" width="12.85546875" bestFit="1" customWidth="1"/>
    <col min="939" max="939" width="5" bestFit="1" customWidth="1"/>
    <col min="940" max="941" width="21.140625" bestFit="1" customWidth="1"/>
    <col min="942" max="942" width="16.5703125" bestFit="1" customWidth="1"/>
    <col min="943" max="943" width="23.140625" bestFit="1" customWidth="1"/>
    <col min="944" max="944" width="14.42578125" bestFit="1" customWidth="1"/>
    <col min="945" max="945" width="16.5703125" bestFit="1" customWidth="1"/>
    <col min="946" max="946" width="5.42578125" bestFit="1" customWidth="1"/>
    <col min="947" max="947" width="10" bestFit="1" customWidth="1"/>
    <col min="948" max="948" width="7" bestFit="1" customWidth="1"/>
    <col min="949" max="949" width="15.85546875" bestFit="1" customWidth="1"/>
    <col min="950" max="950" width="8.5703125" bestFit="1" customWidth="1"/>
    <col min="951" max="951" width="31.42578125" bestFit="1" customWidth="1"/>
    <col min="952" max="952" width="9.140625" bestFit="1" customWidth="1"/>
    <col min="953" max="953" width="20.140625" bestFit="1" customWidth="1"/>
    <col min="954" max="954" width="16.42578125" bestFit="1" customWidth="1"/>
    <col min="955" max="955" width="20.5703125" bestFit="1" customWidth="1"/>
    <col min="956" max="956" width="21" bestFit="1" customWidth="1"/>
    <col min="957" max="957" width="22.7109375" bestFit="1" customWidth="1"/>
    <col min="958" max="958" width="24" bestFit="1" customWidth="1"/>
    <col min="959" max="959" width="21.42578125" bestFit="1" customWidth="1"/>
    <col min="960" max="960" width="24.5703125" bestFit="1" customWidth="1"/>
    <col min="961" max="961" width="7.85546875" bestFit="1" customWidth="1"/>
    <col min="962" max="962" width="13.7109375" bestFit="1" customWidth="1"/>
    <col min="963" max="963" width="15.28515625" bestFit="1" customWidth="1"/>
    <col min="964" max="964" width="11.140625" bestFit="1" customWidth="1"/>
    <col min="965" max="965" width="10.85546875" bestFit="1" customWidth="1"/>
    <col min="966" max="966" width="15.7109375" bestFit="1" customWidth="1"/>
    <col min="967" max="967" width="11.85546875" bestFit="1" customWidth="1"/>
    <col min="968" max="968" width="14" bestFit="1" customWidth="1"/>
    <col min="969" max="969" width="8" bestFit="1" customWidth="1"/>
    <col min="970" max="970" width="12.7109375" bestFit="1" customWidth="1"/>
    <col min="971" max="971" width="7.7109375" bestFit="1" customWidth="1"/>
    <col min="972" max="972" width="16" bestFit="1" customWidth="1"/>
    <col min="973" max="973" width="13.7109375" bestFit="1" customWidth="1"/>
    <col min="974" max="974" width="9.5703125" bestFit="1" customWidth="1"/>
    <col min="975" max="975" width="7" bestFit="1" customWidth="1"/>
    <col min="976" max="976" width="13.7109375" bestFit="1" customWidth="1"/>
    <col min="977" max="977" width="15.85546875" bestFit="1" customWidth="1"/>
    <col min="978" max="978" width="13.7109375" bestFit="1" customWidth="1"/>
    <col min="979" max="979" width="11.7109375" bestFit="1" customWidth="1"/>
    <col min="980" max="980" width="14.140625" bestFit="1" customWidth="1"/>
    <col min="981" max="981" width="10" bestFit="1" customWidth="1"/>
    <col min="982" max="982" width="11.140625" bestFit="1" customWidth="1"/>
    <col min="983" max="983" width="19.85546875" bestFit="1" customWidth="1"/>
    <col min="984" max="984" width="18.42578125" bestFit="1" customWidth="1"/>
    <col min="985" max="985" width="7" bestFit="1" customWidth="1"/>
    <col min="986" max="986" width="11.42578125" bestFit="1" customWidth="1"/>
    <col min="987" max="987" width="11.140625" bestFit="1" customWidth="1"/>
    <col min="988" max="988" width="6.42578125" bestFit="1" customWidth="1"/>
    <col min="989" max="989" width="12.28515625" bestFit="1" customWidth="1"/>
    <col min="990" max="990" width="7.42578125" bestFit="1" customWidth="1"/>
    <col min="991" max="991" width="16.28515625" bestFit="1" customWidth="1"/>
    <col min="992" max="992" width="12.28515625" bestFit="1" customWidth="1"/>
    <col min="993" max="993" width="12.140625" bestFit="1" customWidth="1"/>
    <col min="994" max="994" width="20" bestFit="1" customWidth="1"/>
    <col min="995" max="995" width="16.28515625" bestFit="1" customWidth="1"/>
    <col min="996" max="996" width="16.85546875" bestFit="1" customWidth="1"/>
    <col min="997" max="997" width="6.85546875" bestFit="1" customWidth="1"/>
    <col min="998" max="998" width="16.7109375" bestFit="1" customWidth="1"/>
    <col min="999" max="999" width="19.5703125" bestFit="1" customWidth="1"/>
    <col min="1000" max="1000" width="17.85546875" bestFit="1" customWidth="1"/>
    <col min="1001" max="1001" width="21.140625" bestFit="1" customWidth="1"/>
    <col min="1002" max="1002" width="17.7109375" bestFit="1" customWidth="1"/>
    <col min="1003" max="1003" width="16.7109375" bestFit="1" customWidth="1"/>
    <col min="1004" max="1004" width="19.7109375" bestFit="1" customWidth="1"/>
    <col min="1005" max="1005" width="15.28515625" bestFit="1" customWidth="1"/>
    <col min="1006" max="1006" width="15.5703125" bestFit="1" customWidth="1"/>
    <col min="1007" max="1007" width="13.28515625" bestFit="1" customWidth="1"/>
    <col min="1008" max="1008" width="16.140625" bestFit="1" customWidth="1"/>
    <col min="1009" max="1009" width="12.5703125" bestFit="1" customWidth="1"/>
    <col min="1010" max="1010" width="20.28515625" bestFit="1" customWidth="1"/>
    <col min="1011" max="1011" width="15.140625" bestFit="1" customWidth="1"/>
    <col min="1012" max="1012" width="25.5703125" bestFit="1" customWidth="1"/>
    <col min="1013" max="1013" width="11" bestFit="1" customWidth="1"/>
    <col min="1014" max="1014" width="26.7109375" bestFit="1" customWidth="1"/>
    <col min="1015" max="1015" width="16.5703125" bestFit="1" customWidth="1"/>
    <col min="1016" max="1016" width="15.5703125" bestFit="1" customWidth="1"/>
    <col min="1017" max="1017" width="16.5703125" bestFit="1" customWidth="1"/>
    <col min="1018" max="1018" width="15.5703125" bestFit="1" customWidth="1"/>
    <col min="1019" max="1019" width="11.42578125" bestFit="1" customWidth="1"/>
    <col min="1020" max="1020" width="6.28515625" bestFit="1" customWidth="1"/>
    <col min="1021" max="1022" width="12.85546875" bestFit="1" customWidth="1"/>
    <col min="1023" max="1023" width="12.140625" bestFit="1" customWidth="1"/>
    <col min="1024" max="1024" width="10.42578125" bestFit="1" customWidth="1"/>
    <col min="1025" max="1025" width="7.42578125" bestFit="1" customWidth="1"/>
    <col min="1026" max="1026" width="13.7109375" bestFit="1" customWidth="1"/>
    <col min="1027" max="1027" width="15.5703125" bestFit="1" customWidth="1"/>
    <col min="1028" max="1028" width="13.7109375" bestFit="1" customWidth="1"/>
    <col min="1029" max="1029" width="10.28515625" bestFit="1" customWidth="1"/>
    <col min="1030" max="1030" width="21.42578125" bestFit="1" customWidth="1"/>
    <col min="1031" max="1031" width="10.140625" bestFit="1" customWidth="1"/>
    <col min="1032" max="1032" width="13.28515625" bestFit="1" customWidth="1"/>
    <col min="1033" max="1033" width="17.28515625" bestFit="1" customWidth="1"/>
    <col min="1034" max="1034" width="19.140625" bestFit="1" customWidth="1"/>
    <col min="1035" max="1035" width="13.5703125" bestFit="1" customWidth="1"/>
    <col min="1036" max="1036" width="15.7109375" bestFit="1" customWidth="1"/>
    <col min="1037" max="1037" width="11.5703125" bestFit="1" customWidth="1"/>
    <col min="1038" max="1038" width="6" bestFit="1" customWidth="1"/>
    <col min="1039" max="1039" width="12.85546875" bestFit="1" customWidth="1"/>
    <col min="1040" max="1040" width="5" bestFit="1" customWidth="1"/>
    <col min="1041" max="1042" width="21.140625" bestFit="1" customWidth="1"/>
    <col min="1043" max="1043" width="16.5703125" bestFit="1" customWidth="1"/>
    <col min="1044" max="1044" width="23.140625" bestFit="1" customWidth="1"/>
    <col min="1045" max="1045" width="14.42578125" bestFit="1" customWidth="1"/>
    <col min="1046" max="1046" width="16.5703125" bestFit="1" customWidth="1"/>
    <col min="1047" max="1047" width="5.42578125" bestFit="1" customWidth="1"/>
    <col min="1048" max="1048" width="10" bestFit="1" customWidth="1"/>
    <col min="1049" max="1049" width="7" bestFit="1" customWidth="1"/>
    <col min="1050" max="1050" width="15.85546875" bestFit="1" customWidth="1"/>
    <col min="1051" max="1051" width="8.5703125" bestFit="1" customWidth="1"/>
    <col min="1052" max="1052" width="31.42578125" bestFit="1" customWidth="1"/>
    <col min="1053" max="1053" width="9.140625" bestFit="1" customWidth="1"/>
    <col min="1054" max="1054" width="20.140625" bestFit="1" customWidth="1"/>
    <col min="1055" max="1055" width="16.42578125" bestFit="1" customWidth="1"/>
    <col min="1056" max="1056" width="20.5703125" bestFit="1" customWidth="1"/>
    <col min="1057" max="1057" width="21" bestFit="1" customWidth="1"/>
    <col min="1058" max="1058" width="22.7109375" bestFit="1" customWidth="1"/>
    <col min="1059" max="1059" width="24" bestFit="1" customWidth="1"/>
    <col min="1060" max="1060" width="21.42578125" bestFit="1" customWidth="1"/>
    <col min="1061" max="1061" width="24.5703125" bestFit="1" customWidth="1"/>
    <col min="1062" max="1062" width="7.85546875" bestFit="1" customWidth="1"/>
    <col min="1063" max="1063" width="13.7109375" bestFit="1" customWidth="1"/>
    <col min="1064" max="1064" width="15.28515625" bestFit="1" customWidth="1"/>
    <col min="1065" max="1065" width="11.140625" bestFit="1" customWidth="1"/>
    <col min="1066" max="1066" width="10.85546875" bestFit="1" customWidth="1"/>
    <col min="1067" max="1067" width="15.7109375" bestFit="1" customWidth="1"/>
    <col min="1068" max="1068" width="11.85546875" bestFit="1" customWidth="1"/>
    <col min="1069" max="1069" width="14" bestFit="1" customWidth="1"/>
    <col min="1070" max="1070" width="8" bestFit="1" customWidth="1"/>
    <col min="1071" max="1071" width="12.7109375" bestFit="1" customWidth="1"/>
    <col min="1072" max="1072" width="7.7109375" bestFit="1" customWidth="1"/>
    <col min="1073" max="1073" width="16" bestFit="1" customWidth="1"/>
    <col min="1074" max="1074" width="13.7109375" bestFit="1" customWidth="1"/>
    <col min="1075" max="1075" width="9.5703125" bestFit="1" customWidth="1"/>
    <col min="1076" max="1076" width="7" bestFit="1" customWidth="1"/>
    <col min="1077" max="1077" width="13.7109375" bestFit="1" customWidth="1"/>
    <col min="1078" max="1078" width="15.85546875" bestFit="1" customWidth="1"/>
    <col min="1079" max="1079" width="13.7109375" bestFit="1" customWidth="1"/>
    <col min="1080" max="1080" width="11.7109375" bestFit="1" customWidth="1"/>
    <col min="1081" max="1081" width="14.140625" bestFit="1" customWidth="1"/>
    <col min="1082" max="1082" width="10" bestFit="1" customWidth="1"/>
    <col min="1083" max="1083" width="11.140625" bestFit="1" customWidth="1"/>
    <col min="1084" max="1084" width="19.85546875" bestFit="1" customWidth="1"/>
    <col min="1085" max="1085" width="18.42578125" bestFit="1" customWidth="1"/>
    <col min="1086" max="1086" width="7" bestFit="1" customWidth="1"/>
    <col min="1087" max="1087" width="11.42578125" bestFit="1" customWidth="1"/>
    <col min="1088" max="1088" width="11.140625" bestFit="1" customWidth="1"/>
    <col min="1089" max="1089" width="6.42578125" bestFit="1" customWidth="1"/>
    <col min="1090" max="1090" width="12.28515625" bestFit="1" customWidth="1"/>
    <col min="1091" max="1091" width="7.42578125" bestFit="1" customWidth="1"/>
    <col min="1092" max="1092" width="16.28515625" bestFit="1" customWidth="1"/>
    <col min="1093" max="1093" width="12.28515625" bestFit="1" customWidth="1"/>
    <col min="1094" max="1094" width="12.140625" bestFit="1" customWidth="1"/>
    <col min="1095" max="1095" width="20" bestFit="1" customWidth="1"/>
    <col min="1096" max="1096" width="16.28515625" bestFit="1" customWidth="1"/>
    <col min="1097" max="1097" width="16.85546875" bestFit="1" customWidth="1"/>
    <col min="1098" max="1098" width="6.85546875" bestFit="1" customWidth="1"/>
    <col min="1099" max="1099" width="16.7109375" bestFit="1" customWidth="1"/>
    <col min="1100" max="1100" width="19.5703125" bestFit="1" customWidth="1"/>
    <col min="1101" max="1101" width="17.85546875" bestFit="1" customWidth="1"/>
    <col min="1102" max="1102" width="21.140625" bestFit="1" customWidth="1"/>
    <col min="1103" max="1103" width="17.7109375" bestFit="1" customWidth="1"/>
    <col min="1104" max="1104" width="16.7109375" bestFit="1" customWidth="1"/>
    <col min="1105" max="1105" width="19.7109375" bestFit="1" customWidth="1"/>
    <col min="1106" max="1106" width="15.28515625" bestFit="1" customWidth="1"/>
    <col min="1107" max="1107" width="15.5703125" bestFit="1" customWidth="1"/>
    <col min="1108" max="1108" width="13.28515625" bestFit="1" customWidth="1"/>
    <col min="1109" max="1109" width="16.140625" bestFit="1" customWidth="1"/>
    <col min="1110" max="1110" width="12.5703125" bestFit="1" customWidth="1"/>
    <col min="1111" max="1111" width="20.28515625" bestFit="1" customWidth="1"/>
    <col min="1112" max="1112" width="15.140625" bestFit="1" customWidth="1"/>
    <col min="1113" max="1113" width="25.5703125" bestFit="1" customWidth="1"/>
    <col min="1114" max="1114" width="11" bestFit="1" customWidth="1"/>
    <col min="1115" max="1115" width="30.42578125" bestFit="1" customWidth="1"/>
    <col min="1116" max="1116" width="28" bestFit="1" customWidth="1"/>
    <col min="1117" max="1117" width="26.7109375" bestFit="1" customWidth="1"/>
    <col min="1118" max="1118" width="26.28515625" bestFit="1" customWidth="1"/>
    <col min="1119" max="1119" width="26.5703125" bestFit="1" customWidth="1"/>
    <col min="1120" max="1120" width="25.85546875" bestFit="1" customWidth="1"/>
    <col min="1121" max="1121" width="28.5703125" bestFit="1" customWidth="1"/>
    <col min="1122" max="1122" width="32.42578125" bestFit="1" customWidth="1"/>
    <col min="1123" max="1123" width="29.7109375" bestFit="1" customWidth="1"/>
    <col min="1124" max="1124" width="32" bestFit="1" customWidth="1"/>
    <col min="1125" max="1125" width="31.7109375" bestFit="1" customWidth="1"/>
    <col min="1126" max="1214" width="31.42578125" bestFit="1" customWidth="1"/>
    <col min="1215" max="1215" width="29.140625" bestFit="1" customWidth="1"/>
    <col min="1216" max="1216" width="30.42578125" bestFit="1" customWidth="1"/>
    <col min="1217" max="1217" width="28" bestFit="1" customWidth="1"/>
    <col min="1218" max="1218" width="26.7109375" bestFit="1" customWidth="1"/>
    <col min="1219" max="1219" width="26.28515625" bestFit="1" customWidth="1"/>
    <col min="1220" max="1220" width="26.5703125" bestFit="1" customWidth="1"/>
    <col min="1221" max="1221" width="25.85546875" bestFit="1" customWidth="1"/>
    <col min="1222" max="1222" width="28.5703125" bestFit="1" customWidth="1"/>
    <col min="1223" max="1223" width="32.42578125" bestFit="1" customWidth="1"/>
    <col min="1224" max="1224" width="29.7109375" bestFit="1" customWidth="1"/>
    <col min="1225" max="1225" width="32" bestFit="1" customWidth="1"/>
    <col min="1226" max="1226" width="31.7109375" bestFit="1" customWidth="1"/>
  </cols>
  <sheetData>
    <row r="1" spans="1:15" s="2" customFormat="1" ht="75" x14ac:dyDescent="0.25">
      <c r="A1" s="2" t="s">
        <v>0</v>
      </c>
      <c r="B1" s="2" t="s">
        <v>1</v>
      </c>
      <c r="C1" s="2" t="s">
        <v>102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</row>
    <row r="2" spans="1:15" hidden="1" x14ac:dyDescent="0.25">
      <c r="A2">
        <v>1</v>
      </c>
      <c r="B2" t="s">
        <v>96</v>
      </c>
      <c r="C2" t="s">
        <v>103</v>
      </c>
      <c r="D2" s="1">
        <v>803</v>
      </c>
      <c r="E2" s="1">
        <v>1004</v>
      </c>
      <c r="F2" s="1">
        <v>1205</v>
      </c>
      <c r="G2" s="1">
        <v>1406</v>
      </c>
      <c r="H2" s="1">
        <v>1265</v>
      </c>
      <c r="I2" s="1">
        <v>2169</v>
      </c>
      <c r="J2" s="1">
        <v>1707</v>
      </c>
      <c r="K2" s="1">
        <v>2109</v>
      </c>
      <c r="L2" s="1">
        <v>1606</v>
      </c>
      <c r="M2" s="1">
        <v>1004</v>
      </c>
      <c r="N2" s="1">
        <v>803</v>
      </c>
      <c r="O2" s="1">
        <v>603</v>
      </c>
    </row>
    <row r="3" spans="1:15" hidden="1" x14ac:dyDescent="0.25">
      <c r="A3">
        <v>2</v>
      </c>
      <c r="B3" t="s">
        <v>97</v>
      </c>
      <c r="C3" t="s">
        <v>103</v>
      </c>
      <c r="D3" s="1">
        <v>1095</v>
      </c>
      <c r="E3" s="1">
        <v>1369</v>
      </c>
      <c r="F3" s="1">
        <v>1643</v>
      </c>
      <c r="G3" s="1">
        <v>1917</v>
      </c>
      <c r="H3" s="1">
        <v>1725</v>
      </c>
      <c r="I3" s="1">
        <v>2957</v>
      </c>
      <c r="J3" s="1">
        <v>2327</v>
      </c>
      <c r="K3" s="1">
        <v>2875</v>
      </c>
      <c r="L3" s="1">
        <v>2190</v>
      </c>
      <c r="M3" s="1">
        <v>1369</v>
      </c>
      <c r="N3" s="1">
        <v>1095</v>
      </c>
      <c r="O3" s="1">
        <v>822</v>
      </c>
    </row>
    <row r="4" spans="1:15" hidden="1" x14ac:dyDescent="0.25">
      <c r="A4">
        <v>3</v>
      </c>
      <c r="B4" t="s">
        <v>98</v>
      </c>
      <c r="C4" t="s">
        <v>103</v>
      </c>
      <c r="D4" s="1">
        <v>511</v>
      </c>
      <c r="E4" s="1">
        <v>639</v>
      </c>
      <c r="F4" s="1">
        <v>767</v>
      </c>
      <c r="G4" s="1">
        <v>895</v>
      </c>
      <c r="H4" s="1">
        <v>805</v>
      </c>
      <c r="I4" s="1">
        <v>1380</v>
      </c>
      <c r="J4" s="1">
        <v>1086</v>
      </c>
      <c r="K4" s="1">
        <v>1342</v>
      </c>
      <c r="L4" s="1">
        <v>1022</v>
      </c>
      <c r="M4" s="1">
        <v>639</v>
      </c>
      <c r="N4" s="1">
        <v>511</v>
      </c>
      <c r="O4" s="1">
        <v>384</v>
      </c>
    </row>
    <row r="5" spans="1:15" hidden="1" x14ac:dyDescent="0.25">
      <c r="A5">
        <v>4</v>
      </c>
      <c r="B5" t="s">
        <v>99</v>
      </c>
      <c r="C5" t="s">
        <v>103</v>
      </c>
      <c r="D5" s="1">
        <v>657</v>
      </c>
      <c r="E5" s="1">
        <v>822</v>
      </c>
      <c r="F5" s="1">
        <v>986</v>
      </c>
      <c r="G5" s="1">
        <v>1150</v>
      </c>
      <c r="H5" s="1">
        <v>1036</v>
      </c>
      <c r="I5" s="1">
        <v>1775</v>
      </c>
      <c r="J5" s="1">
        <v>1397</v>
      </c>
      <c r="K5" s="1">
        <v>1725</v>
      </c>
      <c r="L5" s="1">
        <v>1314</v>
      </c>
      <c r="M5" s="1">
        <v>822</v>
      </c>
      <c r="N5" s="1">
        <v>657</v>
      </c>
      <c r="O5" s="1">
        <v>493</v>
      </c>
    </row>
    <row r="6" spans="1:15" hidden="1" x14ac:dyDescent="0.25">
      <c r="A6">
        <v>5</v>
      </c>
      <c r="B6" t="s">
        <v>100</v>
      </c>
      <c r="C6" t="s">
        <v>103</v>
      </c>
      <c r="D6" s="1">
        <v>365</v>
      </c>
      <c r="E6" s="1">
        <v>457</v>
      </c>
      <c r="F6" s="1">
        <v>548</v>
      </c>
      <c r="G6" s="1">
        <v>639</v>
      </c>
      <c r="H6" s="1">
        <v>576</v>
      </c>
      <c r="I6" s="1">
        <v>986</v>
      </c>
      <c r="J6" s="1">
        <v>776</v>
      </c>
      <c r="K6" s="1">
        <v>959</v>
      </c>
      <c r="L6" s="1">
        <v>730</v>
      </c>
      <c r="M6" s="1">
        <v>457</v>
      </c>
      <c r="N6" s="1">
        <v>365</v>
      </c>
      <c r="O6" s="1">
        <v>274</v>
      </c>
    </row>
    <row r="7" spans="1:15" hidden="1" x14ac:dyDescent="0.25">
      <c r="A7">
        <v>6</v>
      </c>
      <c r="B7" t="s">
        <v>101</v>
      </c>
      <c r="C7" t="s">
        <v>103</v>
      </c>
      <c r="D7" s="1">
        <v>219</v>
      </c>
      <c r="E7" s="1">
        <v>274</v>
      </c>
      <c r="F7" s="1">
        <v>329</v>
      </c>
      <c r="G7" s="1">
        <v>384</v>
      </c>
      <c r="H7" s="1">
        <v>346</v>
      </c>
      <c r="I7" s="1">
        <v>592</v>
      </c>
      <c r="J7" s="1">
        <v>466</v>
      </c>
      <c r="K7" s="1">
        <v>576</v>
      </c>
      <c r="L7" s="1">
        <v>438</v>
      </c>
      <c r="M7" s="1">
        <v>274</v>
      </c>
      <c r="N7" s="1">
        <v>219</v>
      </c>
      <c r="O7" s="1">
        <v>165</v>
      </c>
    </row>
    <row r="8" spans="1:15" x14ac:dyDescent="0.25">
      <c r="A8">
        <v>7</v>
      </c>
      <c r="B8" t="s">
        <v>2</v>
      </c>
      <c r="C8" t="s">
        <v>104</v>
      </c>
      <c r="D8" s="1">
        <v>3203</v>
      </c>
      <c r="E8" s="1">
        <v>3660</v>
      </c>
      <c r="F8" s="1">
        <v>915</v>
      </c>
      <c r="G8" s="1">
        <v>229</v>
      </c>
      <c r="H8" s="1">
        <v>321</v>
      </c>
      <c r="I8" s="1">
        <v>138</v>
      </c>
      <c r="J8" s="1">
        <v>458</v>
      </c>
      <c r="K8" s="1">
        <v>687</v>
      </c>
      <c r="L8" s="1">
        <v>1602</v>
      </c>
      <c r="M8" s="1">
        <v>3889</v>
      </c>
      <c r="N8" s="1">
        <v>2516</v>
      </c>
      <c r="O8" s="1">
        <v>4346</v>
      </c>
    </row>
    <row r="9" spans="1:15" x14ac:dyDescent="0.25">
      <c r="A9">
        <v>8</v>
      </c>
      <c r="B9" t="s">
        <v>3</v>
      </c>
      <c r="C9" t="s">
        <v>104</v>
      </c>
      <c r="D9" s="1">
        <v>3518</v>
      </c>
      <c r="E9" s="1">
        <v>4775</v>
      </c>
      <c r="F9" s="1">
        <v>1006</v>
      </c>
      <c r="G9" s="1">
        <v>754</v>
      </c>
      <c r="H9" s="1">
        <v>353</v>
      </c>
      <c r="I9" s="1">
        <v>604</v>
      </c>
      <c r="J9" s="1">
        <v>377</v>
      </c>
      <c r="K9" s="1">
        <v>378</v>
      </c>
      <c r="L9" s="1">
        <v>2011</v>
      </c>
      <c r="M9" s="1">
        <v>2513</v>
      </c>
      <c r="N9" s="1">
        <v>2765</v>
      </c>
      <c r="O9" s="1">
        <v>5026</v>
      </c>
    </row>
    <row r="10" spans="1:15" x14ac:dyDescent="0.25">
      <c r="A10">
        <v>9</v>
      </c>
      <c r="B10" t="s">
        <v>4</v>
      </c>
      <c r="C10" t="s">
        <v>104</v>
      </c>
      <c r="D10" s="1">
        <v>953</v>
      </c>
      <c r="E10" s="1">
        <v>1144</v>
      </c>
      <c r="F10" s="1">
        <v>1906</v>
      </c>
      <c r="G10" s="1">
        <v>1525</v>
      </c>
      <c r="H10" s="1">
        <v>2268</v>
      </c>
      <c r="I10" s="1">
        <v>2059</v>
      </c>
      <c r="J10" s="1">
        <v>1620</v>
      </c>
      <c r="K10" s="1">
        <v>1144</v>
      </c>
      <c r="L10" s="1">
        <v>953</v>
      </c>
      <c r="M10" s="1">
        <v>191</v>
      </c>
      <c r="N10" s="1">
        <v>382</v>
      </c>
      <c r="O10" s="1">
        <v>572</v>
      </c>
    </row>
    <row r="11" spans="1:15" x14ac:dyDescent="0.25">
      <c r="A11">
        <v>10</v>
      </c>
      <c r="B11" t="s">
        <v>5</v>
      </c>
      <c r="C11" t="s">
        <v>104</v>
      </c>
      <c r="D11" s="1">
        <v>924</v>
      </c>
      <c r="E11" s="1">
        <v>660</v>
      </c>
      <c r="F11" s="1">
        <v>792</v>
      </c>
      <c r="G11" s="1">
        <v>792</v>
      </c>
      <c r="H11" s="1">
        <v>647</v>
      </c>
      <c r="I11" s="1">
        <v>634</v>
      </c>
      <c r="J11" s="1">
        <v>1319</v>
      </c>
      <c r="K11" s="1">
        <v>1979</v>
      </c>
      <c r="L11" s="1">
        <v>396</v>
      </c>
      <c r="M11" s="1">
        <v>660</v>
      </c>
      <c r="N11" s="1">
        <v>792</v>
      </c>
      <c r="O11" s="1">
        <v>924</v>
      </c>
    </row>
    <row r="12" spans="1:15" x14ac:dyDescent="0.25">
      <c r="A12">
        <v>11</v>
      </c>
      <c r="B12" t="s">
        <v>6</v>
      </c>
      <c r="C12" t="s">
        <v>104</v>
      </c>
      <c r="D12" s="1">
        <v>2364</v>
      </c>
      <c r="E12" s="1">
        <v>2364</v>
      </c>
      <c r="F12" s="1">
        <v>2659</v>
      </c>
      <c r="G12" s="1">
        <v>2364</v>
      </c>
      <c r="H12" s="1">
        <v>1862</v>
      </c>
      <c r="I12" s="1">
        <v>1419</v>
      </c>
      <c r="J12" s="1">
        <v>1182</v>
      </c>
      <c r="K12" s="1">
        <v>2217</v>
      </c>
      <c r="L12" s="1">
        <v>2364</v>
      </c>
      <c r="M12" s="1">
        <v>2069</v>
      </c>
      <c r="N12" s="1">
        <v>2659</v>
      </c>
      <c r="O12" s="1">
        <v>2364</v>
      </c>
    </row>
    <row r="13" spans="1:15" x14ac:dyDescent="0.25">
      <c r="A13">
        <v>12</v>
      </c>
      <c r="B13" t="s">
        <v>7</v>
      </c>
      <c r="C13" t="s">
        <v>104</v>
      </c>
      <c r="D13" s="1">
        <v>2616</v>
      </c>
      <c r="E13" s="1">
        <v>2616</v>
      </c>
      <c r="F13" s="1">
        <v>3269</v>
      </c>
      <c r="G13" s="1">
        <v>2616</v>
      </c>
      <c r="H13" s="1">
        <v>1603</v>
      </c>
      <c r="I13" s="1">
        <v>1570</v>
      </c>
      <c r="J13" s="1">
        <v>1308</v>
      </c>
      <c r="K13" s="1">
        <v>2207</v>
      </c>
      <c r="L13" s="1">
        <v>2616</v>
      </c>
      <c r="M13" s="1">
        <v>3269</v>
      </c>
      <c r="N13" s="1">
        <v>2616</v>
      </c>
      <c r="O13" s="1">
        <v>2616</v>
      </c>
    </row>
    <row r="14" spans="1:15" x14ac:dyDescent="0.25">
      <c r="A14">
        <v>13</v>
      </c>
      <c r="B14" t="s">
        <v>8</v>
      </c>
      <c r="C14" t="s">
        <v>104</v>
      </c>
      <c r="D14" s="1">
        <v>2773</v>
      </c>
      <c r="E14" s="1">
        <v>2773</v>
      </c>
      <c r="F14" s="1">
        <v>2773</v>
      </c>
      <c r="G14" s="1">
        <v>2773</v>
      </c>
      <c r="H14" s="1">
        <v>1942</v>
      </c>
      <c r="I14" s="1">
        <v>1664</v>
      </c>
      <c r="J14" s="1">
        <v>1387</v>
      </c>
      <c r="K14" s="1">
        <v>2080</v>
      </c>
      <c r="L14" s="1">
        <v>3466</v>
      </c>
      <c r="M14" s="1">
        <v>2773</v>
      </c>
      <c r="N14" s="1">
        <v>3466</v>
      </c>
      <c r="O14" s="1">
        <v>2773</v>
      </c>
    </row>
    <row r="15" spans="1:15" x14ac:dyDescent="0.25">
      <c r="A15">
        <v>14</v>
      </c>
      <c r="B15" t="s">
        <v>9</v>
      </c>
      <c r="C15" t="s">
        <v>104</v>
      </c>
      <c r="D15" s="1">
        <v>2866</v>
      </c>
      <c r="E15" s="1">
        <v>2866</v>
      </c>
      <c r="F15" s="1">
        <v>2866</v>
      </c>
      <c r="G15" s="1">
        <v>3582</v>
      </c>
      <c r="H15" s="1">
        <v>2007</v>
      </c>
      <c r="I15" s="1">
        <v>1505</v>
      </c>
      <c r="J15" s="1">
        <v>1433</v>
      </c>
      <c r="K15" s="1">
        <v>2418</v>
      </c>
      <c r="L15" s="1">
        <v>2866</v>
      </c>
      <c r="M15" s="1">
        <v>2866</v>
      </c>
      <c r="N15" s="1">
        <v>3582</v>
      </c>
      <c r="O15" s="1">
        <v>2866</v>
      </c>
    </row>
    <row r="16" spans="1:15" x14ac:dyDescent="0.25">
      <c r="A16">
        <v>15</v>
      </c>
      <c r="B16" t="s">
        <v>10</v>
      </c>
      <c r="C16" t="s">
        <v>104</v>
      </c>
      <c r="D16" s="1">
        <v>829</v>
      </c>
      <c r="E16" s="1">
        <v>622</v>
      </c>
      <c r="F16" s="1">
        <v>1244</v>
      </c>
      <c r="G16" s="1">
        <v>1037</v>
      </c>
      <c r="H16" s="1">
        <v>726</v>
      </c>
      <c r="I16" s="1">
        <v>995</v>
      </c>
      <c r="J16" s="1">
        <v>1037</v>
      </c>
      <c r="K16" s="1">
        <v>1710</v>
      </c>
      <c r="L16" s="1">
        <v>2280</v>
      </c>
      <c r="M16" s="1">
        <v>4145</v>
      </c>
      <c r="N16" s="1">
        <v>1658</v>
      </c>
      <c r="O16" s="1">
        <v>1866</v>
      </c>
    </row>
    <row r="17" spans="1:15" x14ac:dyDescent="0.25">
      <c r="A17">
        <v>16</v>
      </c>
      <c r="B17" t="s">
        <v>11</v>
      </c>
      <c r="C17" t="s">
        <v>104</v>
      </c>
      <c r="D17" s="1">
        <v>230</v>
      </c>
      <c r="E17" s="1">
        <v>459</v>
      </c>
      <c r="F17" s="1">
        <v>689</v>
      </c>
      <c r="G17" s="1">
        <v>1148</v>
      </c>
      <c r="H17" s="1">
        <v>964</v>
      </c>
      <c r="I17" s="1">
        <v>1377</v>
      </c>
      <c r="J17" s="1">
        <v>918</v>
      </c>
      <c r="K17" s="1">
        <v>2926</v>
      </c>
      <c r="L17" s="1">
        <v>4130</v>
      </c>
      <c r="M17" s="1">
        <v>3901</v>
      </c>
      <c r="N17" s="1">
        <v>1836</v>
      </c>
      <c r="O17" s="1">
        <v>1148</v>
      </c>
    </row>
    <row r="18" spans="1:15" x14ac:dyDescent="0.25">
      <c r="A18">
        <v>17</v>
      </c>
      <c r="B18" t="s">
        <v>12</v>
      </c>
      <c r="C18" t="s">
        <v>104</v>
      </c>
      <c r="D18" s="1">
        <v>927</v>
      </c>
      <c r="E18" s="1">
        <v>927</v>
      </c>
      <c r="F18" s="1">
        <v>927</v>
      </c>
      <c r="G18" s="1">
        <v>927</v>
      </c>
      <c r="H18" s="1">
        <v>1082</v>
      </c>
      <c r="I18" s="1">
        <v>1484</v>
      </c>
      <c r="J18" s="1">
        <v>1390</v>
      </c>
      <c r="K18" s="1">
        <v>4634</v>
      </c>
      <c r="L18" s="1">
        <v>3707</v>
      </c>
      <c r="M18" s="1">
        <v>4634</v>
      </c>
      <c r="N18" s="1">
        <v>3089</v>
      </c>
      <c r="O18" s="1">
        <v>2780</v>
      </c>
    </row>
    <row r="19" spans="1:15" x14ac:dyDescent="0.25">
      <c r="A19">
        <v>18</v>
      </c>
      <c r="B19" t="s">
        <v>13</v>
      </c>
      <c r="C19" t="s">
        <v>104</v>
      </c>
      <c r="D19" s="1">
        <v>2370</v>
      </c>
      <c r="E19" s="1">
        <v>2709</v>
      </c>
      <c r="F19" s="1">
        <v>3047</v>
      </c>
      <c r="G19" s="1">
        <v>3047</v>
      </c>
      <c r="H19" s="1">
        <v>2607</v>
      </c>
      <c r="I19" s="1">
        <v>1829</v>
      </c>
      <c r="J19" s="1">
        <v>1693</v>
      </c>
      <c r="K19" s="1">
        <v>1524</v>
      </c>
      <c r="L19" s="1">
        <v>2032</v>
      </c>
      <c r="M19" s="1">
        <v>3047</v>
      </c>
      <c r="N19" s="1">
        <v>3724</v>
      </c>
      <c r="O19" s="1">
        <v>1693</v>
      </c>
    </row>
    <row r="20" spans="1:15" x14ac:dyDescent="0.25">
      <c r="A20">
        <v>19</v>
      </c>
      <c r="B20" t="s">
        <v>14</v>
      </c>
      <c r="C20" t="s">
        <v>104</v>
      </c>
      <c r="D20" s="1">
        <v>2880</v>
      </c>
      <c r="E20" s="1">
        <v>2560</v>
      </c>
      <c r="F20" s="1">
        <v>2560</v>
      </c>
      <c r="G20" s="1">
        <v>2560</v>
      </c>
      <c r="H20" s="1">
        <v>2016</v>
      </c>
      <c r="I20" s="1">
        <v>1536</v>
      </c>
      <c r="J20" s="1">
        <v>1280</v>
      </c>
      <c r="K20" s="1">
        <v>1920</v>
      </c>
      <c r="L20" s="1">
        <v>2560</v>
      </c>
      <c r="M20" s="1">
        <v>2880</v>
      </c>
      <c r="N20" s="1">
        <v>2880</v>
      </c>
      <c r="O20" s="1">
        <v>2560</v>
      </c>
    </row>
    <row r="21" spans="1:15" x14ac:dyDescent="0.25">
      <c r="A21">
        <v>20</v>
      </c>
      <c r="B21" t="s">
        <v>15</v>
      </c>
      <c r="C21" t="s">
        <v>104</v>
      </c>
      <c r="D21" s="1">
        <v>1884</v>
      </c>
      <c r="E21" s="1">
        <v>2119</v>
      </c>
      <c r="F21" s="1">
        <v>1884</v>
      </c>
      <c r="G21" s="1">
        <v>2119</v>
      </c>
      <c r="H21" s="1">
        <v>1319</v>
      </c>
      <c r="I21" s="1">
        <v>1272</v>
      </c>
      <c r="J21" s="1">
        <v>942</v>
      </c>
      <c r="K21" s="1">
        <v>1413</v>
      </c>
      <c r="L21" s="1">
        <v>2119</v>
      </c>
      <c r="M21" s="1">
        <v>1884</v>
      </c>
      <c r="N21" s="1">
        <v>1884</v>
      </c>
      <c r="O21" s="1">
        <v>1884</v>
      </c>
    </row>
    <row r="22" spans="1:15" x14ac:dyDescent="0.25">
      <c r="A22">
        <v>21</v>
      </c>
      <c r="B22" t="s">
        <v>16</v>
      </c>
      <c r="C22" t="s">
        <v>104</v>
      </c>
      <c r="D22" s="1">
        <v>2449</v>
      </c>
      <c r="E22" s="1">
        <v>2449</v>
      </c>
      <c r="F22" s="1">
        <v>2756</v>
      </c>
      <c r="G22" s="1">
        <v>2449</v>
      </c>
      <c r="H22" s="1">
        <v>1501</v>
      </c>
      <c r="I22" s="1">
        <v>1470</v>
      </c>
      <c r="J22" s="1">
        <v>1378</v>
      </c>
      <c r="K22" s="1">
        <v>1837</v>
      </c>
      <c r="L22" s="1">
        <v>2449</v>
      </c>
      <c r="M22" s="1">
        <v>2449</v>
      </c>
      <c r="N22" s="1">
        <v>2756</v>
      </c>
      <c r="O22" s="1">
        <v>3062</v>
      </c>
    </row>
    <row r="23" spans="1:15" x14ac:dyDescent="0.25">
      <c r="A23">
        <v>22</v>
      </c>
      <c r="B23" t="s">
        <v>17</v>
      </c>
      <c r="C23" t="s">
        <v>104</v>
      </c>
      <c r="D23" s="1">
        <v>2716</v>
      </c>
      <c r="E23" s="1">
        <v>2716</v>
      </c>
      <c r="F23" s="1">
        <v>2716</v>
      </c>
      <c r="G23" s="1">
        <v>2716</v>
      </c>
      <c r="H23" s="1">
        <v>2377</v>
      </c>
      <c r="I23" s="1">
        <v>1630</v>
      </c>
      <c r="J23" s="1">
        <v>1528</v>
      </c>
      <c r="K23" s="1">
        <v>2547</v>
      </c>
      <c r="L23" s="1">
        <v>2716</v>
      </c>
      <c r="M23" s="1">
        <v>2377</v>
      </c>
      <c r="N23" s="1">
        <v>2716</v>
      </c>
      <c r="O23" s="1">
        <v>2716</v>
      </c>
    </row>
    <row r="24" spans="1:15" x14ac:dyDescent="0.25">
      <c r="A24">
        <v>23</v>
      </c>
      <c r="B24" t="s">
        <v>18</v>
      </c>
      <c r="C24" t="s">
        <v>104</v>
      </c>
      <c r="D24" s="1">
        <v>1546</v>
      </c>
      <c r="E24" s="1">
        <v>1546</v>
      </c>
      <c r="F24" s="1">
        <v>1546</v>
      </c>
      <c r="G24" s="1">
        <v>1546</v>
      </c>
      <c r="H24" s="1">
        <v>1353</v>
      </c>
      <c r="I24" s="1">
        <v>928</v>
      </c>
      <c r="J24" s="1">
        <v>773</v>
      </c>
      <c r="K24" s="1">
        <v>1160</v>
      </c>
      <c r="L24" s="1">
        <v>1546</v>
      </c>
      <c r="M24" s="1">
        <v>1546</v>
      </c>
      <c r="N24" s="1">
        <v>1546</v>
      </c>
      <c r="O24" s="1">
        <v>1932</v>
      </c>
    </row>
    <row r="25" spans="1:15" x14ac:dyDescent="0.25">
      <c r="A25">
        <v>24</v>
      </c>
      <c r="B25" t="s">
        <v>19</v>
      </c>
      <c r="C25" t="s">
        <v>104</v>
      </c>
      <c r="D25" s="1">
        <v>2342</v>
      </c>
      <c r="E25" s="1">
        <v>1757</v>
      </c>
      <c r="F25" s="1">
        <v>1464</v>
      </c>
      <c r="G25" s="1">
        <v>2635</v>
      </c>
      <c r="H25" s="1">
        <v>1845</v>
      </c>
      <c r="I25" s="1">
        <v>1757</v>
      </c>
      <c r="J25" s="1">
        <v>879</v>
      </c>
      <c r="K25" s="1">
        <v>2196</v>
      </c>
      <c r="L25" s="1">
        <v>3220</v>
      </c>
      <c r="M25" s="1">
        <v>2927</v>
      </c>
      <c r="N25" s="1">
        <v>2342</v>
      </c>
      <c r="O25" s="1">
        <v>2342</v>
      </c>
    </row>
    <row r="26" spans="1:15" x14ac:dyDescent="0.25">
      <c r="A26">
        <v>25</v>
      </c>
      <c r="B26" t="s">
        <v>20</v>
      </c>
      <c r="C26" t="s">
        <v>104</v>
      </c>
      <c r="D26" s="1">
        <v>1677</v>
      </c>
      <c r="E26" s="1">
        <v>1677</v>
      </c>
      <c r="F26" s="1">
        <v>1677</v>
      </c>
      <c r="G26" s="1">
        <v>1677</v>
      </c>
      <c r="H26" s="1">
        <v>1614</v>
      </c>
      <c r="I26" s="1">
        <v>1007</v>
      </c>
      <c r="J26" s="1">
        <v>839</v>
      </c>
      <c r="K26" s="1">
        <v>1258</v>
      </c>
      <c r="L26" s="1">
        <v>2096</v>
      </c>
      <c r="M26" s="1">
        <v>1677</v>
      </c>
      <c r="N26" s="1">
        <v>1677</v>
      </c>
      <c r="O26" s="1">
        <v>1467</v>
      </c>
    </row>
    <row r="27" spans="1:15" x14ac:dyDescent="0.25">
      <c r="A27">
        <v>26</v>
      </c>
      <c r="B27" t="s">
        <v>21</v>
      </c>
      <c r="C27" t="s">
        <v>104</v>
      </c>
      <c r="D27" s="1">
        <v>1214</v>
      </c>
      <c r="E27" s="1">
        <v>1214</v>
      </c>
      <c r="F27" s="1">
        <v>1214</v>
      </c>
      <c r="G27" s="1">
        <v>1214</v>
      </c>
      <c r="H27" s="1">
        <v>1381</v>
      </c>
      <c r="I27" s="1">
        <v>820</v>
      </c>
      <c r="J27" s="1">
        <v>607</v>
      </c>
      <c r="K27" s="1">
        <v>911</v>
      </c>
      <c r="L27" s="1">
        <v>1214</v>
      </c>
      <c r="M27" s="1">
        <v>911</v>
      </c>
      <c r="N27" s="1">
        <v>1214</v>
      </c>
      <c r="O27" s="1">
        <v>1214</v>
      </c>
    </row>
    <row r="28" spans="1:15" x14ac:dyDescent="0.25">
      <c r="A28">
        <v>27</v>
      </c>
      <c r="B28" t="s">
        <v>22</v>
      </c>
      <c r="C28" t="s">
        <v>104</v>
      </c>
      <c r="D28" s="1">
        <v>1733</v>
      </c>
      <c r="E28" s="1">
        <v>1925</v>
      </c>
      <c r="F28" s="1">
        <v>1540</v>
      </c>
      <c r="G28" s="1">
        <v>1540</v>
      </c>
      <c r="H28" s="1">
        <v>809</v>
      </c>
      <c r="I28" s="1">
        <v>924</v>
      </c>
      <c r="J28" s="1">
        <v>867</v>
      </c>
      <c r="K28" s="1">
        <v>1155</v>
      </c>
      <c r="L28" s="1">
        <v>1540</v>
      </c>
      <c r="M28" s="1">
        <v>963</v>
      </c>
      <c r="N28" s="1">
        <v>2118</v>
      </c>
      <c r="O28" s="1">
        <v>1925</v>
      </c>
    </row>
    <row r="29" spans="1:15" hidden="1" x14ac:dyDescent="0.25">
      <c r="A29">
        <v>28</v>
      </c>
      <c r="B29" t="s">
        <v>23</v>
      </c>
      <c r="C29" t="s">
        <v>103</v>
      </c>
      <c r="D29" s="1">
        <v>2103</v>
      </c>
      <c r="E29" s="1">
        <v>3037</v>
      </c>
      <c r="F29" s="1">
        <v>4205</v>
      </c>
      <c r="G29" s="1">
        <v>1168</v>
      </c>
      <c r="H29" s="1">
        <v>1636</v>
      </c>
      <c r="I29" s="1">
        <v>1402</v>
      </c>
      <c r="J29" s="1">
        <v>234</v>
      </c>
      <c r="K29" s="1">
        <v>702</v>
      </c>
      <c r="L29" s="1">
        <v>935</v>
      </c>
      <c r="M29" s="1">
        <v>1168</v>
      </c>
      <c r="N29" s="1">
        <v>1636</v>
      </c>
      <c r="O29" s="1">
        <v>3037</v>
      </c>
    </row>
    <row r="30" spans="1:15" hidden="1" x14ac:dyDescent="0.25">
      <c r="A30">
        <v>29</v>
      </c>
      <c r="B30" t="s">
        <v>25</v>
      </c>
      <c r="C30" t="s">
        <v>103</v>
      </c>
      <c r="D30" s="1">
        <v>3775</v>
      </c>
      <c r="E30" s="1">
        <v>2059</v>
      </c>
      <c r="F30" s="1">
        <v>2745</v>
      </c>
      <c r="G30" s="1">
        <v>1030</v>
      </c>
      <c r="H30" s="1">
        <v>2162</v>
      </c>
      <c r="I30" s="1">
        <v>1030</v>
      </c>
      <c r="J30" s="1">
        <v>515</v>
      </c>
      <c r="K30" s="1">
        <v>2316</v>
      </c>
      <c r="L30" s="1">
        <v>2402</v>
      </c>
      <c r="M30" s="1">
        <v>4118</v>
      </c>
      <c r="N30" s="1">
        <v>4118</v>
      </c>
      <c r="O30" s="1">
        <v>5147</v>
      </c>
    </row>
    <row r="31" spans="1:15" hidden="1" x14ac:dyDescent="0.25">
      <c r="A31">
        <v>30</v>
      </c>
      <c r="B31" t="s">
        <v>24</v>
      </c>
      <c r="C31" t="s">
        <v>103</v>
      </c>
      <c r="D31" s="1">
        <v>2705</v>
      </c>
      <c r="E31" s="1">
        <v>1873</v>
      </c>
      <c r="F31" s="1">
        <v>1041</v>
      </c>
      <c r="G31" s="1">
        <v>1665</v>
      </c>
      <c r="H31" s="1">
        <v>2331</v>
      </c>
      <c r="I31" s="1">
        <v>500</v>
      </c>
      <c r="J31" s="1">
        <v>729</v>
      </c>
      <c r="K31" s="1">
        <v>625</v>
      </c>
      <c r="L31" s="1">
        <v>1665</v>
      </c>
      <c r="M31" s="1">
        <v>1041</v>
      </c>
      <c r="N31" s="1">
        <v>1873</v>
      </c>
      <c r="O31" s="1">
        <v>2497</v>
      </c>
    </row>
    <row r="32" spans="1:15" hidden="1" x14ac:dyDescent="0.25">
      <c r="A32">
        <v>31</v>
      </c>
      <c r="B32" t="s">
        <v>26</v>
      </c>
      <c r="C32" t="s">
        <v>103</v>
      </c>
      <c r="D32" s="1">
        <v>1052</v>
      </c>
      <c r="E32" s="1">
        <v>329</v>
      </c>
      <c r="F32" s="1">
        <v>526</v>
      </c>
      <c r="G32" s="1">
        <v>460</v>
      </c>
      <c r="H32" s="1">
        <v>553</v>
      </c>
      <c r="I32" s="1">
        <v>276</v>
      </c>
      <c r="J32" s="1">
        <v>198</v>
      </c>
      <c r="K32" s="1">
        <v>297</v>
      </c>
      <c r="L32" s="1">
        <v>263</v>
      </c>
      <c r="M32" s="1">
        <v>395</v>
      </c>
      <c r="N32" s="1">
        <v>657</v>
      </c>
      <c r="O32" s="1">
        <v>855</v>
      </c>
    </row>
    <row r="33" spans="1:15" hidden="1" x14ac:dyDescent="0.25">
      <c r="A33">
        <v>32</v>
      </c>
      <c r="B33" t="s">
        <v>27</v>
      </c>
      <c r="C33" t="s">
        <v>103</v>
      </c>
      <c r="D33" s="1">
        <v>2044</v>
      </c>
      <c r="E33" s="1">
        <v>639</v>
      </c>
      <c r="F33" s="1">
        <v>1022</v>
      </c>
      <c r="G33" s="1">
        <v>895</v>
      </c>
      <c r="H33" s="1">
        <v>1074</v>
      </c>
      <c r="I33" s="1">
        <v>537</v>
      </c>
      <c r="J33" s="1">
        <v>384</v>
      </c>
      <c r="K33" s="1">
        <v>576</v>
      </c>
      <c r="L33" s="1">
        <v>511</v>
      </c>
      <c r="M33" s="1">
        <v>767</v>
      </c>
      <c r="N33" s="1">
        <v>1278</v>
      </c>
      <c r="O33" s="1">
        <v>1661</v>
      </c>
    </row>
    <row r="34" spans="1:15" hidden="1" x14ac:dyDescent="0.25">
      <c r="A34">
        <v>33</v>
      </c>
      <c r="B34" t="s">
        <v>28</v>
      </c>
      <c r="C34" t="s">
        <v>103</v>
      </c>
      <c r="D34" s="1">
        <v>876</v>
      </c>
      <c r="E34" s="1">
        <v>274</v>
      </c>
      <c r="F34" s="1">
        <v>438</v>
      </c>
      <c r="G34" s="1">
        <v>384</v>
      </c>
      <c r="H34" s="1">
        <v>460</v>
      </c>
      <c r="I34" s="1">
        <v>231</v>
      </c>
      <c r="J34" s="1">
        <v>165</v>
      </c>
      <c r="K34" s="1">
        <v>247</v>
      </c>
      <c r="L34" s="1">
        <v>219</v>
      </c>
      <c r="M34" s="1">
        <v>329</v>
      </c>
      <c r="N34" s="1">
        <v>548</v>
      </c>
      <c r="O34" s="1">
        <v>712</v>
      </c>
    </row>
    <row r="35" spans="1:15" hidden="1" x14ac:dyDescent="0.25">
      <c r="A35">
        <v>34</v>
      </c>
      <c r="B35" t="s">
        <v>29</v>
      </c>
      <c r="C35" t="s">
        <v>103</v>
      </c>
      <c r="D35" s="1">
        <v>292</v>
      </c>
      <c r="E35" s="1">
        <v>92</v>
      </c>
      <c r="F35" s="1">
        <v>146</v>
      </c>
      <c r="G35" s="1">
        <v>128</v>
      </c>
      <c r="H35" s="1">
        <v>154</v>
      </c>
      <c r="I35" s="1">
        <v>77</v>
      </c>
      <c r="J35" s="1">
        <v>55</v>
      </c>
      <c r="K35" s="1">
        <v>83</v>
      </c>
      <c r="L35" s="1">
        <v>73</v>
      </c>
      <c r="M35" s="1">
        <v>110</v>
      </c>
      <c r="N35" s="1">
        <v>183</v>
      </c>
      <c r="O35" s="1">
        <v>238</v>
      </c>
    </row>
    <row r="36" spans="1:15" hidden="1" x14ac:dyDescent="0.25">
      <c r="A36">
        <v>35</v>
      </c>
      <c r="B36" t="s">
        <v>30</v>
      </c>
      <c r="C36" t="s">
        <v>103</v>
      </c>
      <c r="D36" s="1">
        <v>468</v>
      </c>
      <c r="E36" s="1">
        <v>146</v>
      </c>
      <c r="F36" s="1">
        <v>234</v>
      </c>
      <c r="G36" s="1">
        <v>205</v>
      </c>
      <c r="H36" s="1">
        <v>246</v>
      </c>
      <c r="I36" s="1">
        <v>123</v>
      </c>
      <c r="J36" s="1">
        <v>88</v>
      </c>
      <c r="K36" s="1">
        <v>132</v>
      </c>
      <c r="L36" s="1">
        <v>117</v>
      </c>
      <c r="M36" s="1">
        <v>176</v>
      </c>
      <c r="N36" s="1">
        <v>292</v>
      </c>
      <c r="O36" s="1">
        <v>380</v>
      </c>
    </row>
    <row r="37" spans="1:15" hidden="1" x14ac:dyDescent="0.25">
      <c r="A37">
        <v>36</v>
      </c>
      <c r="B37" t="s">
        <v>31</v>
      </c>
      <c r="C37" t="s">
        <v>103</v>
      </c>
      <c r="D37" s="1">
        <v>117</v>
      </c>
      <c r="E37" s="1">
        <v>37</v>
      </c>
      <c r="F37" s="1">
        <v>59</v>
      </c>
      <c r="G37" s="1">
        <v>52</v>
      </c>
      <c r="H37" s="1">
        <v>62</v>
      </c>
      <c r="I37" s="1">
        <v>32</v>
      </c>
      <c r="J37" s="1">
        <v>22</v>
      </c>
      <c r="K37" s="1">
        <v>33</v>
      </c>
      <c r="L37" s="1">
        <v>30</v>
      </c>
      <c r="M37" s="1">
        <v>44</v>
      </c>
      <c r="N37" s="1">
        <v>73</v>
      </c>
      <c r="O37" s="1">
        <v>95</v>
      </c>
    </row>
    <row r="38" spans="1:15" hidden="1" x14ac:dyDescent="0.25">
      <c r="A38">
        <v>37</v>
      </c>
      <c r="B38" t="s">
        <v>32</v>
      </c>
      <c r="C38" t="s">
        <v>105</v>
      </c>
      <c r="D38" s="1">
        <v>1029</v>
      </c>
      <c r="E38" s="1">
        <v>1286</v>
      </c>
      <c r="F38" s="1">
        <v>1543</v>
      </c>
      <c r="G38" s="1">
        <v>772</v>
      </c>
      <c r="H38" s="1">
        <v>810</v>
      </c>
      <c r="I38" s="1">
        <v>540</v>
      </c>
      <c r="J38" s="1">
        <v>707</v>
      </c>
      <c r="K38" s="1">
        <v>579</v>
      </c>
      <c r="L38" s="1">
        <v>1414</v>
      </c>
      <c r="M38" s="1">
        <v>772</v>
      </c>
      <c r="N38" s="1">
        <v>1029</v>
      </c>
      <c r="O38" s="1">
        <v>772</v>
      </c>
    </row>
    <row r="39" spans="1:15" hidden="1" x14ac:dyDescent="0.25">
      <c r="A39">
        <v>38</v>
      </c>
      <c r="B39" t="s">
        <v>33</v>
      </c>
      <c r="C39" t="s">
        <v>105</v>
      </c>
      <c r="D39" s="1">
        <v>184</v>
      </c>
      <c r="E39" s="1">
        <v>230</v>
      </c>
      <c r="F39" s="1">
        <v>276</v>
      </c>
      <c r="G39" s="1">
        <v>321</v>
      </c>
      <c r="H39" s="1">
        <v>145</v>
      </c>
      <c r="I39" s="1">
        <v>97</v>
      </c>
      <c r="J39" s="1">
        <v>35</v>
      </c>
      <c r="K39" s="1">
        <v>104</v>
      </c>
      <c r="L39" s="1">
        <v>253</v>
      </c>
      <c r="M39" s="1">
        <v>138</v>
      </c>
      <c r="N39" s="1">
        <v>184</v>
      </c>
      <c r="O39" s="1">
        <v>138</v>
      </c>
    </row>
    <row r="40" spans="1:15" hidden="1" x14ac:dyDescent="0.25">
      <c r="A40">
        <v>39</v>
      </c>
      <c r="B40" t="s">
        <v>34</v>
      </c>
      <c r="C40" t="s">
        <v>105</v>
      </c>
      <c r="D40" s="1">
        <v>57</v>
      </c>
      <c r="E40" s="1">
        <v>90</v>
      </c>
      <c r="F40" s="1">
        <v>98</v>
      </c>
      <c r="G40" s="1">
        <v>114</v>
      </c>
      <c r="H40" s="1">
        <v>47</v>
      </c>
      <c r="I40" s="1">
        <v>40</v>
      </c>
      <c r="J40" s="1">
        <v>9</v>
      </c>
      <c r="K40" s="1">
        <v>43</v>
      </c>
      <c r="L40" s="1">
        <v>82</v>
      </c>
      <c r="M40" s="1">
        <v>57</v>
      </c>
      <c r="N40" s="1">
        <v>57</v>
      </c>
      <c r="O40" s="1">
        <v>57</v>
      </c>
    </row>
    <row r="41" spans="1:15" x14ac:dyDescent="0.25">
      <c r="A41">
        <v>40</v>
      </c>
      <c r="B41" t="s">
        <v>35</v>
      </c>
      <c r="C41" t="s">
        <v>104</v>
      </c>
      <c r="D41" s="1">
        <v>1507</v>
      </c>
      <c r="E41" s="1">
        <v>1005</v>
      </c>
      <c r="F41" s="1">
        <v>1256</v>
      </c>
      <c r="G41" s="1">
        <v>377</v>
      </c>
      <c r="H41" s="1">
        <v>264</v>
      </c>
      <c r="I41" s="1">
        <v>302</v>
      </c>
      <c r="J41" s="1">
        <v>314</v>
      </c>
      <c r="K41" s="1">
        <v>942</v>
      </c>
      <c r="L41" s="1">
        <v>1381</v>
      </c>
      <c r="M41" s="1">
        <v>1256</v>
      </c>
      <c r="N41" s="1">
        <v>1256</v>
      </c>
      <c r="O41" s="1">
        <v>1758</v>
      </c>
    </row>
    <row r="42" spans="1:15" x14ac:dyDescent="0.25">
      <c r="A42">
        <v>41</v>
      </c>
      <c r="B42" t="s">
        <v>36</v>
      </c>
      <c r="C42" t="s">
        <v>104</v>
      </c>
      <c r="D42" s="1">
        <v>4634</v>
      </c>
      <c r="E42" s="1">
        <v>4634</v>
      </c>
      <c r="F42" s="1">
        <v>2852</v>
      </c>
      <c r="G42" s="1">
        <v>2852</v>
      </c>
      <c r="H42" s="1">
        <v>1747</v>
      </c>
      <c r="I42" s="1">
        <v>1712</v>
      </c>
      <c r="J42" s="1">
        <v>1426</v>
      </c>
      <c r="K42" s="1">
        <v>1337</v>
      </c>
      <c r="L42" s="1">
        <v>2495</v>
      </c>
      <c r="M42" s="1">
        <v>1782</v>
      </c>
      <c r="N42" s="1">
        <v>3564</v>
      </c>
      <c r="O42" s="1">
        <v>2852</v>
      </c>
    </row>
    <row r="43" spans="1:15" x14ac:dyDescent="0.25">
      <c r="A43">
        <v>42</v>
      </c>
      <c r="B43" t="s">
        <v>37</v>
      </c>
      <c r="C43" t="s">
        <v>104</v>
      </c>
      <c r="D43" s="1">
        <v>2944</v>
      </c>
      <c r="E43" s="1">
        <v>4710</v>
      </c>
      <c r="F43" s="1">
        <v>2944</v>
      </c>
      <c r="G43" s="1">
        <v>2355</v>
      </c>
      <c r="H43" s="1">
        <v>619</v>
      </c>
      <c r="I43" s="1">
        <v>531</v>
      </c>
      <c r="J43" s="1">
        <v>442</v>
      </c>
      <c r="K43" s="1">
        <v>663</v>
      </c>
      <c r="L43" s="1">
        <v>2355</v>
      </c>
      <c r="M43" s="1">
        <v>3533</v>
      </c>
      <c r="N43" s="1">
        <v>3827</v>
      </c>
      <c r="O43" s="1">
        <v>3238</v>
      </c>
    </row>
    <row r="44" spans="1:15" x14ac:dyDescent="0.25">
      <c r="A44">
        <v>43</v>
      </c>
      <c r="B44" t="s">
        <v>38</v>
      </c>
      <c r="C44" t="s">
        <v>104</v>
      </c>
      <c r="D44" s="1">
        <v>1559</v>
      </c>
      <c r="E44" s="1">
        <v>1559</v>
      </c>
      <c r="F44" s="1">
        <v>1299</v>
      </c>
      <c r="G44" s="1">
        <v>909</v>
      </c>
      <c r="H44" s="1">
        <v>455</v>
      </c>
      <c r="I44" s="1">
        <v>468</v>
      </c>
      <c r="J44" s="1">
        <v>520</v>
      </c>
      <c r="K44" s="1">
        <v>682</v>
      </c>
      <c r="L44" s="1">
        <v>909</v>
      </c>
      <c r="M44" s="1">
        <v>520</v>
      </c>
      <c r="N44" s="1">
        <v>1169</v>
      </c>
      <c r="O44" s="1">
        <v>1688</v>
      </c>
    </row>
    <row r="45" spans="1:15" x14ac:dyDescent="0.25">
      <c r="A45">
        <v>44</v>
      </c>
      <c r="B45" t="s">
        <v>39</v>
      </c>
      <c r="C45" t="s">
        <v>104</v>
      </c>
      <c r="D45" s="1">
        <v>2106</v>
      </c>
      <c r="E45" s="1">
        <v>2106</v>
      </c>
      <c r="F45" s="1">
        <v>1806</v>
      </c>
      <c r="G45" s="1">
        <v>2407</v>
      </c>
      <c r="H45" s="1">
        <v>1265</v>
      </c>
      <c r="I45" s="1">
        <v>2708</v>
      </c>
      <c r="J45" s="1">
        <v>1956</v>
      </c>
      <c r="K45" s="1">
        <v>2483</v>
      </c>
      <c r="L45" s="1">
        <v>3009</v>
      </c>
      <c r="M45" s="1">
        <v>3009</v>
      </c>
      <c r="N45" s="1">
        <v>903</v>
      </c>
      <c r="O45" s="1">
        <v>1204</v>
      </c>
    </row>
    <row r="46" spans="1:15" x14ac:dyDescent="0.25">
      <c r="A46">
        <v>45</v>
      </c>
      <c r="B46" t="s">
        <v>40</v>
      </c>
      <c r="C46" t="s">
        <v>104</v>
      </c>
      <c r="D46" s="1">
        <v>264</v>
      </c>
      <c r="E46" s="1">
        <v>1975</v>
      </c>
      <c r="F46" s="1">
        <v>790</v>
      </c>
      <c r="G46" s="1">
        <v>527</v>
      </c>
      <c r="H46" s="1">
        <v>1199</v>
      </c>
      <c r="I46" s="1">
        <v>870</v>
      </c>
      <c r="J46" s="1">
        <v>527</v>
      </c>
      <c r="K46" s="1">
        <v>889</v>
      </c>
      <c r="L46" s="1">
        <v>1449</v>
      </c>
      <c r="M46" s="1">
        <v>1843</v>
      </c>
      <c r="N46" s="1">
        <v>659</v>
      </c>
      <c r="O46" s="1">
        <v>264</v>
      </c>
    </row>
    <row r="47" spans="1:15" x14ac:dyDescent="0.25">
      <c r="A47">
        <v>46</v>
      </c>
      <c r="B47" t="s">
        <v>41</v>
      </c>
      <c r="C47" t="s">
        <v>104</v>
      </c>
      <c r="D47" s="1">
        <v>329</v>
      </c>
      <c r="E47" s="1">
        <v>1151</v>
      </c>
      <c r="F47" s="1">
        <v>2466</v>
      </c>
      <c r="G47" s="1">
        <v>2795</v>
      </c>
      <c r="H47" s="1">
        <v>116</v>
      </c>
      <c r="I47" s="1">
        <v>1086</v>
      </c>
      <c r="J47" s="1">
        <v>740</v>
      </c>
      <c r="K47" s="1">
        <v>1233</v>
      </c>
      <c r="L47" s="1">
        <v>2138</v>
      </c>
      <c r="M47" s="1">
        <v>1644</v>
      </c>
      <c r="N47" s="1">
        <v>658</v>
      </c>
      <c r="O47" s="1">
        <v>165</v>
      </c>
    </row>
    <row r="48" spans="1:15" x14ac:dyDescent="0.25">
      <c r="A48">
        <v>47</v>
      </c>
      <c r="B48" t="s">
        <v>42</v>
      </c>
      <c r="C48" t="s">
        <v>104</v>
      </c>
      <c r="D48" s="1">
        <v>1184</v>
      </c>
      <c r="E48" s="1">
        <v>1894</v>
      </c>
      <c r="F48" s="1">
        <v>1657</v>
      </c>
      <c r="G48" s="1">
        <v>1420</v>
      </c>
      <c r="H48" s="1">
        <v>497</v>
      </c>
      <c r="I48" s="1">
        <v>2273</v>
      </c>
      <c r="J48" s="1">
        <v>1539</v>
      </c>
      <c r="K48" s="1">
        <v>2485</v>
      </c>
      <c r="L48" s="1">
        <v>2604</v>
      </c>
      <c r="M48" s="1">
        <v>2367</v>
      </c>
      <c r="N48" s="1">
        <v>1420</v>
      </c>
      <c r="O48" s="1">
        <v>237</v>
      </c>
    </row>
    <row r="49" spans="1:15" x14ac:dyDescent="0.25">
      <c r="A49">
        <v>48</v>
      </c>
      <c r="B49" t="s">
        <v>43</v>
      </c>
      <c r="C49" t="s">
        <v>104</v>
      </c>
      <c r="D49" s="1">
        <v>2362</v>
      </c>
      <c r="E49" s="1">
        <v>1687</v>
      </c>
      <c r="F49" s="1">
        <v>2362</v>
      </c>
      <c r="G49" s="1">
        <v>1350</v>
      </c>
      <c r="H49" s="1">
        <v>1890</v>
      </c>
      <c r="I49" s="1">
        <v>2227</v>
      </c>
      <c r="J49" s="1">
        <v>1687</v>
      </c>
      <c r="K49" s="1">
        <v>3290</v>
      </c>
      <c r="L49" s="1">
        <v>5060</v>
      </c>
      <c r="M49" s="1">
        <v>5398</v>
      </c>
      <c r="N49" s="1">
        <v>675</v>
      </c>
      <c r="O49" s="1">
        <v>675</v>
      </c>
    </row>
    <row r="50" spans="1:15" x14ac:dyDescent="0.25">
      <c r="A50">
        <v>49</v>
      </c>
      <c r="B50" t="s">
        <v>44</v>
      </c>
      <c r="C50" t="s">
        <v>104</v>
      </c>
      <c r="D50" s="1">
        <v>170</v>
      </c>
      <c r="E50" s="1">
        <v>339</v>
      </c>
      <c r="F50" s="1">
        <v>2200</v>
      </c>
      <c r="G50" s="1">
        <v>2031</v>
      </c>
      <c r="H50" s="1">
        <v>830</v>
      </c>
      <c r="I50" s="1">
        <v>1422</v>
      </c>
      <c r="J50" s="1">
        <v>846</v>
      </c>
      <c r="K50" s="1">
        <v>1397</v>
      </c>
      <c r="L50" s="1">
        <v>1862</v>
      </c>
      <c r="M50" s="1">
        <v>1523</v>
      </c>
      <c r="N50" s="1">
        <v>1016</v>
      </c>
      <c r="O50" s="1">
        <v>677</v>
      </c>
    </row>
    <row r="51" spans="1:15" x14ac:dyDescent="0.25">
      <c r="A51">
        <v>50</v>
      </c>
      <c r="B51" t="s">
        <v>45</v>
      </c>
      <c r="C51" t="s">
        <v>104</v>
      </c>
      <c r="D51" s="1">
        <v>1073</v>
      </c>
      <c r="E51" s="1">
        <v>1073</v>
      </c>
      <c r="F51" s="1">
        <v>1073</v>
      </c>
      <c r="G51" s="1">
        <v>1073</v>
      </c>
      <c r="H51" s="1">
        <v>1252</v>
      </c>
      <c r="I51" s="1">
        <v>1716</v>
      </c>
      <c r="J51" s="1">
        <v>1609</v>
      </c>
      <c r="K51" s="1">
        <v>5363</v>
      </c>
      <c r="L51" s="1">
        <v>4290</v>
      </c>
      <c r="M51" s="1">
        <v>5363</v>
      </c>
      <c r="N51" s="1">
        <v>3575</v>
      </c>
      <c r="O51" s="1">
        <v>3218</v>
      </c>
    </row>
    <row r="52" spans="1:15" x14ac:dyDescent="0.25">
      <c r="A52">
        <v>51</v>
      </c>
      <c r="B52" t="s">
        <v>46</v>
      </c>
      <c r="C52" t="s">
        <v>104</v>
      </c>
      <c r="D52" s="1">
        <v>345</v>
      </c>
      <c r="E52" s="1">
        <v>690</v>
      </c>
      <c r="F52" s="1">
        <v>1035</v>
      </c>
      <c r="G52" s="1">
        <v>1725</v>
      </c>
      <c r="H52" s="1">
        <v>1449</v>
      </c>
      <c r="I52" s="1">
        <v>2070</v>
      </c>
      <c r="J52" s="1">
        <v>1380</v>
      </c>
      <c r="K52" s="1">
        <v>4399</v>
      </c>
      <c r="L52" s="1">
        <v>6210</v>
      </c>
      <c r="M52" s="1">
        <v>5865</v>
      </c>
      <c r="N52" s="1">
        <v>2760</v>
      </c>
      <c r="O52" s="1">
        <v>1725</v>
      </c>
    </row>
    <row r="53" spans="1:15" hidden="1" x14ac:dyDescent="0.25">
      <c r="A53">
        <v>52</v>
      </c>
      <c r="B53" t="s">
        <v>47</v>
      </c>
      <c r="C53" t="s">
        <v>106</v>
      </c>
      <c r="D53" s="1">
        <v>3256</v>
      </c>
      <c r="E53" s="1">
        <v>5426</v>
      </c>
      <c r="F53" s="1">
        <v>5968</v>
      </c>
      <c r="G53" s="1">
        <v>5426</v>
      </c>
      <c r="H53" s="1">
        <v>3039</v>
      </c>
      <c r="I53" s="1">
        <v>2605</v>
      </c>
      <c r="J53" s="1">
        <v>2171</v>
      </c>
      <c r="K53" s="1">
        <v>2442</v>
      </c>
      <c r="L53" s="1">
        <v>2713</v>
      </c>
      <c r="M53" s="1">
        <v>4883</v>
      </c>
      <c r="N53" s="1">
        <v>4883</v>
      </c>
      <c r="O53" s="1">
        <v>5426</v>
      </c>
    </row>
    <row r="54" spans="1:15" hidden="1" x14ac:dyDescent="0.25">
      <c r="A54">
        <v>53</v>
      </c>
      <c r="B54" t="s">
        <v>48</v>
      </c>
      <c r="C54" t="s">
        <v>106</v>
      </c>
      <c r="D54" s="1">
        <v>2415</v>
      </c>
      <c r="E54" s="1">
        <v>2415</v>
      </c>
      <c r="F54" s="1">
        <v>3018</v>
      </c>
      <c r="G54" s="1">
        <v>2415</v>
      </c>
      <c r="H54" s="1">
        <v>1691</v>
      </c>
      <c r="I54" s="1">
        <v>1268</v>
      </c>
      <c r="J54" s="1">
        <v>1208</v>
      </c>
      <c r="K54" s="1">
        <v>1812</v>
      </c>
      <c r="L54" s="1">
        <v>2415</v>
      </c>
      <c r="M54" s="1">
        <v>2415</v>
      </c>
      <c r="N54" s="1">
        <v>3320</v>
      </c>
      <c r="O54" s="1">
        <v>2415</v>
      </c>
    </row>
    <row r="55" spans="1:15" hidden="1" x14ac:dyDescent="0.25">
      <c r="A55">
        <v>54</v>
      </c>
      <c r="B55" t="s">
        <v>49</v>
      </c>
      <c r="C55" t="s">
        <v>106</v>
      </c>
      <c r="D55" s="1">
        <v>161</v>
      </c>
      <c r="E55" s="1">
        <v>161</v>
      </c>
      <c r="F55" s="1">
        <v>161</v>
      </c>
      <c r="G55" s="1">
        <v>121</v>
      </c>
      <c r="H55" s="1">
        <v>113</v>
      </c>
      <c r="I55" s="1">
        <v>97</v>
      </c>
      <c r="J55" s="1">
        <v>81</v>
      </c>
      <c r="K55" s="1">
        <v>121</v>
      </c>
      <c r="L55" s="1">
        <v>161</v>
      </c>
      <c r="M55" s="1">
        <v>161</v>
      </c>
      <c r="N55" s="1">
        <v>262</v>
      </c>
      <c r="O55" s="1">
        <v>182</v>
      </c>
    </row>
    <row r="56" spans="1:15" hidden="1" x14ac:dyDescent="0.25">
      <c r="A56">
        <v>55</v>
      </c>
      <c r="B56" t="s">
        <v>50</v>
      </c>
      <c r="C56" t="s">
        <v>106</v>
      </c>
      <c r="D56" s="1">
        <v>166</v>
      </c>
      <c r="E56" s="1">
        <v>147</v>
      </c>
      <c r="F56" s="1">
        <v>147</v>
      </c>
      <c r="G56" s="1">
        <v>92</v>
      </c>
      <c r="H56" s="1">
        <v>142</v>
      </c>
      <c r="I56" s="1">
        <v>111</v>
      </c>
      <c r="J56" s="1">
        <v>83</v>
      </c>
      <c r="K56" s="1">
        <v>138</v>
      </c>
      <c r="L56" s="1">
        <v>147</v>
      </c>
      <c r="M56" s="1">
        <v>147</v>
      </c>
      <c r="N56" s="1">
        <v>111</v>
      </c>
      <c r="O56" s="1">
        <v>147</v>
      </c>
    </row>
    <row r="57" spans="1:15" hidden="1" x14ac:dyDescent="0.25">
      <c r="A57">
        <v>56</v>
      </c>
      <c r="B57" t="s">
        <v>51</v>
      </c>
      <c r="C57" t="s">
        <v>106</v>
      </c>
      <c r="D57" s="1">
        <v>64</v>
      </c>
      <c r="E57" s="1">
        <v>128</v>
      </c>
      <c r="F57" s="1">
        <v>141</v>
      </c>
      <c r="G57" s="1">
        <v>128</v>
      </c>
      <c r="H57" s="1">
        <v>90</v>
      </c>
      <c r="I57" s="1">
        <v>108</v>
      </c>
      <c r="J57" s="1">
        <v>77</v>
      </c>
      <c r="K57" s="1">
        <v>78</v>
      </c>
      <c r="L57" s="1">
        <v>128</v>
      </c>
      <c r="M57" s="1">
        <v>39</v>
      </c>
      <c r="N57" s="1">
        <v>39</v>
      </c>
      <c r="O57" s="1">
        <v>52</v>
      </c>
    </row>
    <row r="58" spans="1:15" hidden="1" x14ac:dyDescent="0.25">
      <c r="A58">
        <v>57</v>
      </c>
      <c r="B58" t="s">
        <v>52</v>
      </c>
      <c r="C58" t="s">
        <v>107</v>
      </c>
      <c r="D58" s="1">
        <v>838</v>
      </c>
      <c r="E58" s="1">
        <v>1844</v>
      </c>
      <c r="F58" s="1">
        <v>1676</v>
      </c>
      <c r="G58" s="1">
        <v>1341</v>
      </c>
      <c r="H58" s="1">
        <v>1057</v>
      </c>
      <c r="I58" s="1">
        <v>805</v>
      </c>
      <c r="J58" s="1">
        <v>671</v>
      </c>
      <c r="K58" s="1">
        <v>1132</v>
      </c>
      <c r="L58" s="1">
        <v>1676</v>
      </c>
      <c r="M58" s="1">
        <v>1341</v>
      </c>
      <c r="N58" s="1">
        <v>1006</v>
      </c>
      <c r="O58" s="1">
        <v>1341</v>
      </c>
    </row>
    <row r="59" spans="1:15" hidden="1" x14ac:dyDescent="0.25">
      <c r="A59">
        <v>58</v>
      </c>
      <c r="B59" t="s">
        <v>53</v>
      </c>
      <c r="C59" t="s">
        <v>103</v>
      </c>
      <c r="D59" s="1">
        <v>986</v>
      </c>
      <c r="E59" s="1">
        <v>2169</v>
      </c>
      <c r="F59" s="1">
        <v>1971</v>
      </c>
      <c r="G59" s="1">
        <v>1577</v>
      </c>
      <c r="H59" s="1">
        <v>1242</v>
      </c>
      <c r="I59" s="1">
        <v>947</v>
      </c>
      <c r="J59" s="1">
        <v>789</v>
      </c>
      <c r="K59" s="1">
        <v>1331</v>
      </c>
      <c r="L59" s="1">
        <v>1971</v>
      </c>
      <c r="M59" s="1">
        <v>1577</v>
      </c>
      <c r="N59" s="1">
        <v>1183</v>
      </c>
      <c r="O59" s="1">
        <v>1577</v>
      </c>
    </row>
    <row r="60" spans="1:15" hidden="1" x14ac:dyDescent="0.25">
      <c r="A60">
        <v>59</v>
      </c>
      <c r="B60" t="s">
        <v>54</v>
      </c>
      <c r="C60" t="s">
        <v>105</v>
      </c>
      <c r="D60" s="1">
        <v>66</v>
      </c>
      <c r="E60" s="1">
        <v>99</v>
      </c>
      <c r="F60" s="1">
        <v>149</v>
      </c>
      <c r="G60" s="1">
        <v>264</v>
      </c>
      <c r="H60" s="1">
        <v>324</v>
      </c>
      <c r="I60" s="1">
        <v>60</v>
      </c>
      <c r="J60" s="1">
        <v>33</v>
      </c>
      <c r="K60" s="1">
        <v>87</v>
      </c>
      <c r="L60" s="1">
        <v>99</v>
      </c>
      <c r="M60" s="1">
        <v>17</v>
      </c>
      <c r="N60" s="1">
        <v>165</v>
      </c>
      <c r="O60" s="1">
        <v>50</v>
      </c>
    </row>
    <row r="61" spans="1:15" hidden="1" x14ac:dyDescent="0.25">
      <c r="A61">
        <v>60</v>
      </c>
      <c r="B61" t="s">
        <v>55</v>
      </c>
      <c r="C61" t="s">
        <v>108</v>
      </c>
      <c r="D61" s="1">
        <v>54</v>
      </c>
      <c r="E61" s="1">
        <v>54</v>
      </c>
      <c r="F61" s="1">
        <v>47</v>
      </c>
      <c r="G61" s="1">
        <v>54</v>
      </c>
      <c r="H61" s="1">
        <v>38</v>
      </c>
      <c r="I61" s="1">
        <v>33</v>
      </c>
      <c r="J61" s="1">
        <v>34</v>
      </c>
      <c r="K61" s="1">
        <v>41</v>
      </c>
      <c r="L61" s="1">
        <v>54</v>
      </c>
      <c r="M61" s="1">
        <v>54</v>
      </c>
      <c r="N61" s="1">
        <v>74</v>
      </c>
      <c r="O61" s="1">
        <v>54</v>
      </c>
    </row>
    <row r="62" spans="1:15" hidden="1" x14ac:dyDescent="0.25">
      <c r="A62">
        <v>61</v>
      </c>
      <c r="B62" t="s">
        <v>56</v>
      </c>
      <c r="C62" t="s">
        <v>105</v>
      </c>
      <c r="D62" s="1">
        <v>14</v>
      </c>
      <c r="E62" s="1">
        <v>92</v>
      </c>
      <c r="F62" s="1">
        <v>118</v>
      </c>
      <c r="G62" s="1">
        <v>287</v>
      </c>
      <c r="H62" s="1">
        <v>229</v>
      </c>
      <c r="I62" s="1">
        <v>56</v>
      </c>
      <c r="J62" s="1">
        <v>46</v>
      </c>
      <c r="K62" s="1">
        <v>118</v>
      </c>
      <c r="L62" s="1">
        <v>79</v>
      </c>
      <c r="M62" s="1">
        <v>14</v>
      </c>
      <c r="N62" s="1">
        <v>27</v>
      </c>
      <c r="O62" s="1">
        <v>14</v>
      </c>
    </row>
    <row r="63" spans="1:15" hidden="1" x14ac:dyDescent="0.25">
      <c r="A63">
        <v>62</v>
      </c>
      <c r="B63" t="s">
        <v>57</v>
      </c>
      <c r="C63" t="s">
        <v>103</v>
      </c>
      <c r="D63" s="1">
        <v>55</v>
      </c>
      <c r="E63" s="1">
        <v>384</v>
      </c>
      <c r="F63" s="1">
        <v>493</v>
      </c>
      <c r="G63" s="1">
        <v>1205</v>
      </c>
      <c r="H63" s="1">
        <v>959</v>
      </c>
      <c r="I63" s="1">
        <v>231</v>
      </c>
      <c r="J63" s="1">
        <v>192</v>
      </c>
      <c r="K63" s="1">
        <v>493</v>
      </c>
      <c r="L63" s="1">
        <v>329</v>
      </c>
      <c r="M63" s="1">
        <v>55</v>
      </c>
      <c r="N63" s="1">
        <v>110</v>
      </c>
      <c r="O63" s="1">
        <v>55</v>
      </c>
    </row>
    <row r="64" spans="1:15" hidden="1" x14ac:dyDescent="0.25">
      <c r="A64">
        <v>63</v>
      </c>
      <c r="B64" t="s">
        <v>58</v>
      </c>
      <c r="C64" t="s">
        <v>107</v>
      </c>
      <c r="D64" s="1">
        <v>204</v>
      </c>
      <c r="E64" s="1">
        <v>272</v>
      </c>
      <c r="F64" s="1">
        <v>272</v>
      </c>
      <c r="G64" s="1">
        <v>272</v>
      </c>
      <c r="H64" s="1">
        <v>191</v>
      </c>
      <c r="I64" s="1">
        <v>164</v>
      </c>
      <c r="J64" s="1">
        <v>136</v>
      </c>
      <c r="K64" s="1">
        <v>204</v>
      </c>
      <c r="L64" s="1">
        <v>272</v>
      </c>
      <c r="M64" s="1">
        <v>272</v>
      </c>
      <c r="N64" s="1">
        <v>442</v>
      </c>
      <c r="O64" s="1">
        <v>306</v>
      </c>
    </row>
    <row r="65" spans="1:15" hidden="1" x14ac:dyDescent="0.25">
      <c r="A65">
        <v>64</v>
      </c>
      <c r="B65" t="s">
        <v>59</v>
      </c>
      <c r="C65" t="s">
        <v>103</v>
      </c>
      <c r="D65" s="1">
        <v>263</v>
      </c>
      <c r="E65" s="1">
        <v>351</v>
      </c>
      <c r="F65" s="1">
        <v>351</v>
      </c>
      <c r="G65" s="1">
        <v>351</v>
      </c>
      <c r="H65" s="1">
        <v>246</v>
      </c>
      <c r="I65" s="1">
        <v>211</v>
      </c>
      <c r="J65" s="1">
        <v>176</v>
      </c>
      <c r="K65" s="1">
        <v>264</v>
      </c>
      <c r="L65" s="1">
        <v>351</v>
      </c>
      <c r="M65" s="1">
        <v>351</v>
      </c>
      <c r="N65" s="1">
        <v>570</v>
      </c>
      <c r="O65" s="1">
        <v>395</v>
      </c>
    </row>
    <row r="66" spans="1:15" hidden="1" x14ac:dyDescent="0.25">
      <c r="A66">
        <v>65</v>
      </c>
      <c r="B66" t="s">
        <v>60</v>
      </c>
      <c r="C66" t="s">
        <v>103</v>
      </c>
      <c r="D66" s="1">
        <v>1095</v>
      </c>
      <c r="E66" s="1">
        <v>1460</v>
      </c>
      <c r="F66" s="1">
        <v>1460</v>
      </c>
      <c r="G66" s="1">
        <v>1460</v>
      </c>
      <c r="H66" s="1">
        <v>1022</v>
      </c>
      <c r="I66" s="1">
        <v>876</v>
      </c>
      <c r="J66" s="1">
        <v>730</v>
      </c>
      <c r="K66" s="1">
        <v>1095</v>
      </c>
      <c r="L66" s="1">
        <v>1460</v>
      </c>
      <c r="M66" s="1">
        <v>1460</v>
      </c>
      <c r="N66" s="1">
        <v>2373</v>
      </c>
      <c r="O66" s="1">
        <v>1643</v>
      </c>
    </row>
    <row r="67" spans="1:15" x14ac:dyDescent="0.25">
      <c r="A67">
        <v>66</v>
      </c>
      <c r="B67" t="s">
        <v>61</v>
      </c>
      <c r="C67" t="s">
        <v>104</v>
      </c>
      <c r="D67" s="1">
        <v>1276</v>
      </c>
      <c r="E67" s="1">
        <v>1276</v>
      </c>
      <c r="F67" s="1">
        <v>1276</v>
      </c>
      <c r="G67" s="1">
        <v>1276</v>
      </c>
      <c r="H67" s="1">
        <v>1676</v>
      </c>
      <c r="I67" s="1">
        <v>862</v>
      </c>
      <c r="J67" s="1">
        <v>559</v>
      </c>
      <c r="K67" s="1">
        <v>1077</v>
      </c>
      <c r="L67" s="1">
        <v>1595</v>
      </c>
      <c r="M67" s="1">
        <v>1117</v>
      </c>
      <c r="N67" s="1">
        <v>798</v>
      </c>
      <c r="O67" s="1">
        <v>957</v>
      </c>
    </row>
    <row r="68" spans="1:15" x14ac:dyDescent="0.25">
      <c r="A68">
        <v>67</v>
      </c>
      <c r="B68" t="s">
        <v>62</v>
      </c>
      <c r="C68" t="s">
        <v>104</v>
      </c>
      <c r="D68" s="1">
        <v>1106</v>
      </c>
      <c r="E68" s="1">
        <v>1327</v>
      </c>
      <c r="F68" s="1">
        <v>1549</v>
      </c>
      <c r="G68" s="1">
        <v>1549</v>
      </c>
      <c r="H68" s="1">
        <v>775</v>
      </c>
      <c r="I68" s="1">
        <v>797</v>
      </c>
      <c r="J68" s="1">
        <v>664</v>
      </c>
      <c r="K68" s="1">
        <v>1162</v>
      </c>
      <c r="L68" s="1">
        <v>1770</v>
      </c>
      <c r="M68" s="1">
        <v>4424</v>
      </c>
      <c r="N68" s="1">
        <v>4424</v>
      </c>
      <c r="O68" s="1">
        <v>664</v>
      </c>
    </row>
    <row r="69" spans="1:15" x14ac:dyDescent="0.25">
      <c r="A69">
        <v>68</v>
      </c>
      <c r="B69" t="s">
        <v>63</v>
      </c>
      <c r="C69" t="s">
        <v>104</v>
      </c>
      <c r="D69" s="1">
        <v>1076</v>
      </c>
      <c r="E69" s="1">
        <v>1210</v>
      </c>
      <c r="F69" s="1">
        <v>807</v>
      </c>
      <c r="G69" s="1">
        <v>1076</v>
      </c>
      <c r="H69" s="1">
        <v>847</v>
      </c>
      <c r="I69" s="1">
        <v>565</v>
      </c>
      <c r="J69" s="1">
        <v>404</v>
      </c>
      <c r="K69" s="1">
        <v>1008</v>
      </c>
      <c r="L69" s="1">
        <v>1479</v>
      </c>
      <c r="M69" s="1">
        <v>1748</v>
      </c>
      <c r="N69" s="1">
        <v>941</v>
      </c>
      <c r="O69" s="1">
        <v>807</v>
      </c>
    </row>
    <row r="70" spans="1:15" x14ac:dyDescent="0.25">
      <c r="A70">
        <v>69</v>
      </c>
      <c r="B70" t="s">
        <v>64</v>
      </c>
      <c r="C70" t="s">
        <v>104</v>
      </c>
      <c r="D70" s="1">
        <v>2657</v>
      </c>
      <c r="E70" s="1">
        <v>2657</v>
      </c>
      <c r="F70" s="1">
        <v>2126</v>
      </c>
      <c r="G70" s="1">
        <v>2657</v>
      </c>
      <c r="H70" s="1">
        <v>1675</v>
      </c>
      <c r="I70" s="1">
        <v>1914</v>
      </c>
      <c r="J70" s="1">
        <v>598</v>
      </c>
      <c r="K70" s="1">
        <v>2491</v>
      </c>
      <c r="L70" s="1">
        <v>2192</v>
      </c>
      <c r="M70" s="1">
        <v>1595</v>
      </c>
      <c r="N70" s="1">
        <v>1395</v>
      </c>
      <c r="O70" s="1">
        <v>1063</v>
      </c>
    </row>
    <row r="71" spans="1:15" hidden="1" x14ac:dyDescent="0.25">
      <c r="A71">
        <v>70</v>
      </c>
      <c r="B71" t="s">
        <v>65</v>
      </c>
      <c r="C71" t="s">
        <v>103</v>
      </c>
      <c r="D71" s="1">
        <v>584</v>
      </c>
      <c r="E71" s="1">
        <v>584</v>
      </c>
      <c r="F71" s="1">
        <v>468</v>
      </c>
      <c r="G71" s="1">
        <v>584</v>
      </c>
      <c r="H71" s="1">
        <v>369</v>
      </c>
      <c r="I71" s="1">
        <v>421</v>
      </c>
      <c r="J71" s="1">
        <v>132</v>
      </c>
      <c r="K71" s="1">
        <v>548</v>
      </c>
      <c r="L71" s="1">
        <v>482</v>
      </c>
      <c r="M71" s="1">
        <v>351</v>
      </c>
      <c r="N71" s="1">
        <v>307</v>
      </c>
      <c r="O71" s="1">
        <v>234</v>
      </c>
    </row>
    <row r="72" spans="1:15" hidden="1" x14ac:dyDescent="0.25">
      <c r="A72">
        <v>71</v>
      </c>
      <c r="B72" t="s">
        <v>66</v>
      </c>
      <c r="C72" t="s">
        <v>103</v>
      </c>
      <c r="D72" s="1">
        <v>475</v>
      </c>
      <c r="E72" s="1">
        <v>475</v>
      </c>
      <c r="F72" s="1">
        <v>380</v>
      </c>
      <c r="G72" s="1">
        <v>475</v>
      </c>
      <c r="H72" s="1">
        <v>300</v>
      </c>
      <c r="I72" s="1">
        <v>342</v>
      </c>
      <c r="J72" s="1">
        <v>107</v>
      </c>
      <c r="K72" s="1">
        <v>446</v>
      </c>
      <c r="L72" s="1">
        <v>392</v>
      </c>
      <c r="M72" s="1">
        <v>285</v>
      </c>
      <c r="N72" s="1">
        <v>250</v>
      </c>
      <c r="O72" s="1">
        <v>190</v>
      </c>
    </row>
    <row r="73" spans="1:15" hidden="1" x14ac:dyDescent="0.25">
      <c r="A73">
        <v>72</v>
      </c>
      <c r="B73" t="s">
        <v>67</v>
      </c>
      <c r="C73" t="s">
        <v>103</v>
      </c>
      <c r="D73" s="1">
        <v>511</v>
      </c>
      <c r="E73" s="1">
        <v>511</v>
      </c>
      <c r="F73" s="1">
        <v>409</v>
      </c>
      <c r="G73" s="1">
        <v>511</v>
      </c>
      <c r="H73" s="1">
        <v>322</v>
      </c>
      <c r="I73" s="1">
        <v>369</v>
      </c>
      <c r="J73" s="1">
        <v>115</v>
      </c>
      <c r="K73" s="1">
        <v>480</v>
      </c>
      <c r="L73" s="1">
        <v>422</v>
      </c>
      <c r="M73" s="1">
        <v>307</v>
      </c>
      <c r="N73" s="1">
        <v>269</v>
      </c>
      <c r="O73" s="1">
        <v>205</v>
      </c>
    </row>
    <row r="74" spans="1:15" hidden="1" x14ac:dyDescent="0.25">
      <c r="A74">
        <v>73</v>
      </c>
      <c r="B74" t="s">
        <v>68</v>
      </c>
      <c r="C74" t="s">
        <v>103</v>
      </c>
      <c r="D74" s="1">
        <v>438</v>
      </c>
      <c r="E74" s="1">
        <v>438</v>
      </c>
      <c r="F74" s="1">
        <v>351</v>
      </c>
      <c r="G74" s="1">
        <v>438</v>
      </c>
      <c r="H74" s="1">
        <v>277</v>
      </c>
      <c r="I74" s="1">
        <v>316</v>
      </c>
      <c r="J74" s="1">
        <v>99</v>
      </c>
      <c r="K74" s="1">
        <v>411</v>
      </c>
      <c r="L74" s="1">
        <v>362</v>
      </c>
      <c r="M74" s="1">
        <v>263</v>
      </c>
      <c r="N74" s="1">
        <v>230</v>
      </c>
      <c r="O74" s="1">
        <v>176</v>
      </c>
    </row>
    <row r="75" spans="1:15" hidden="1" x14ac:dyDescent="0.25">
      <c r="A75">
        <v>74</v>
      </c>
      <c r="B75" t="s">
        <v>69</v>
      </c>
      <c r="C75" t="s">
        <v>103</v>
      </c>
      <c r="D75" s="1">
        <v>438</v>
      </c>
      <c r="E75" s="1">
        <v>438</v>
      </c>
      <c r="F75" s="1">
        <v>351</v>
      </c>
      <c r="G75" s="1">
        <v>438</v>
      </c>
      <c r="H75" s="1">
        <v>277</v>
      </c>
      <c r="I75" s="1">
        <v>316</v>
      </c>
      <c r="J75" s="1">
        <v>99</v>
      </c>
      <c r="K75" s="1">
        <v>411</v>
      </c>
      <c r="L75" s="1">
        <v>362</v>
      </c>
      <c r="M75" s="1">
        <v>263</v>
      </c>
      <c r="N75" s="1">
        <v>230</v>
      </c>
      <c r="O75" s="1">
        <v>176</v>
      </c>
    </row>
    <row r="76" spans="1:15" hidden="1" x14ac:dyDescent="0.25">
      <c r="A76">
        <v>75</v>
      </c>
      <c r="B76" t="s">
        <v>70</v>
      </c>
      <c r="C76" t="s">
        <v>103</v>
      </c>
      <c r="D76" s="1">
        <v>584</v>
      </c>
      <c r="E76" s="1">
        <v>584</v>
      </c>
      <c r="F76" s="1">
        <v>468</v>
      </c>
      <c r="G76" s="1">
        <v>584</v>
      </c>
      <c r="H76" s="1">
        <v>369</v>
      </c>
      <c r="I76" s="1">
        <v>421</v>
      </c>
      <c r="J76" s="1">
        <v>132</v>
      </c>
      <c r="K76" s="1">
        <v>548</v>
      </c>
      <c r="L76" s="1">
        <v>482</v>
      </c>
      <c r="M76" s="1">
        <v>351</v>
      </c>
      <c r="N76" s="1">
        <v>307</v>
      </c>
      <c r="O76" s="1">
        <v>234</v>
      </c>
    </row>
    <row r="77" spans="1:15" hidden="1" x14ac:dyDescent="0.25">
      <c r="A77">
        <v>76</v>
      </c>
      <c r="B77" t="s">
        <v>71</v>
      </c>
      <c r="C77" t="s">
        <v>103</v>
      </c>
      <c r="D77" s="1">
        <v>621</v>
      </c>
      <c r="E77" s="1">
        <v>621</v>
      </c>
      <c r="F77" s="1">
        <v>497</v>
      </c>
      <c r="G77" s="1">
        <v>621</v>
      </c>
      <c r="H77" s="1">
        <v>392</v>
      </c>
      <c r="I77" s="1">
        <v>447</v>
      </c>
      <c r="J77" s="1">
        <v>140</v>
      </c>
      <c r="K77" s="1">
        <v>582</v>
      </c>
      <c r="L77" s="1">
        <v>512</v>
      </c>
      <c r="M77" s="1">
        <v>373</v>
      </c>
      <c r="N77" s="1">
        <v>326</v>
      </c>
      <c r="O77" s="1">
        <v>249</v>
      </c>
    </row>
    <row r="78" spans="1:15" hidden="1" x14ac:dyDescent="0.25">
      <c r="A78">
        <v>77</v>
      </c>
      <c r="B78" t="s">
        <v>72</v>
      </c>
      <c r="C78" t="s">
        <v>103</v>
      </c>
      <c r="D78" s="1">
        <v>511</v>
      </c>
      <c r="E78" s="1">
        <v>511</v>
      </c>
      <c r="F78" s="1">
        <v>409</v>
      </c>
      <c r="G78" s="1">
        <v>511</v>
      </c>
      <c r="H78" s="1">
        <v>322</v>
      </c>
      <c r="I78" s="1">
        <v>369</v>
      </c>
      <c r="J78" s="1">
        <v>115</v>
      </c>
      <c r="K78" s="1">
        <v>480</v>
      </c>
      <c r="L78" s="1">
        <v>422</v>
      </c>
      <c r="M78" s="1">
        <v>307</v>
      </c>
      <c r="N78" s="1">
        <v>269</v>
      </c>
      <c r="O78" s="1">
        <v>205</v>
      </c>
    </row>
    <row r="79" spans="1:15" hidden="1" x14ac:dyDescent="0.25">
      <c r="A79">
        <v>78</v>
      </c>
      <c r="B79" t="s">
        <v>73</v>
      </c>
      <c r="C79" t="s">
        <v>103</v>
      </c>
      <c r="D79" s="1">
        <v>694</v>
      </c>
      <c r="E79" s="1">
        <v>694</v>
      </c>
      <c r="F79" s="1">
        <v>555</v>
      </c>
      <c r="G79" s="1">
        <v>694</v>
      </c>
      <c r="H79" s="1">
        <v>438</v>
      </c>
      <c r="I79" s="1">
        <v>500</v>
      </c>
      <c r="J79" s="1">
        <v>157</v>
      </c>
      <c r="K79" s="1">
        <v>651</v>
      </c>
      <c r="L79" s="1">
        <v>573</v>
      </c>
      <c r="M79" s="1">
        <v>417</v>
      </c>
      <c r="N79" s="1">
        <v>365</v>
      </c>
      <c r="O79" s="1">
        <v>278</v>
      </c>
    </row>
    <row r="80" spans="1:15" hidden="1" x14ac:dyDescent="0.25">
      <c r="A80">
        <v>79</v>
      </c>
      <c r="B80" t="s">
        <v>74</v>
      </c>
      <c r="C80" t="s">
        <v>103</v>
      </c>
      <c r="D80" s="1">
        <v>475</v>
      </c>
      <c r="E80" s="1">
        <v>475</v>
      </c>
      <c r="F80" s="1">
        <v>380</v>
      </c>
      <c r="G80" s="1">
        <v>475</v>
      </c>
      <c r="H80" s="1">
        <v>300</v>
      </c>
      <c r="I80" s="1">
        <v>342</v>
      </c>
      <c r="J80" s="1">
        <v>107</v>
      </c>
      <c r="K80" s="1">
        <v>446</v>
      </c>
      <c r="L80" s="1">
        <v>392</v>
      </c>
      <c r="M80" s="1">
        <v>285</v>
      </c>
      <c r="N80" s="1">
        <v>250</v>
      </c>
      <c r="O80" s="1">
        <v>190</v>
      </c>
    </row>
    <row r="81" spans="1:15" hidden="1" x14ac:dyDescent="0.25">
      <c r="A81">
        <v>80</v>
      </c>
      <c r="B81" t="s">
        <v>75</v>
      </c>
      <c r="C81" t="s">
        <v>103</v>
      </c>
      <c r="D81" s="1">
        <v>365</v>
      </c>
      <c r="E81" s="1">
        <v>365</v>
      </c>
      <c r="F81" s="1">
        <v>292</v>
      </c>
      <c r="G81" s="1">
        <v>365</v>
      </c>
      <c r="H81" s="1">
        <v>231</v>
      </c>
      <c r="I81" s="1">
        <v>263</v>
      </c>
      <c r="J81" s="1">
        <v>83</v>
      </c>
      <c r="K81" s="1">
        <v>343</v>
      </c>
      <c r="L81" s="1">
        <v>302</v>
      </c>
      <c r="M81" s="1">
        <v>219</v>
      </c>
      <c r="N81" s="1">
        <v>192</v>
      </c>
      <c r="O81" s="1">
        <v>146</v>
      </c>
    </row>
    <row r="82" spans="1:15" hidden="1" x14ac:dyDescent="0.25">
      <c r="A82">
        <v>81</v>
      </c>
      <c r="B82" t="s">
        <v>76</v>
      </c>
      <c r="C82" t="s">
        <v>103</v>
      </c>
      <c r="D82" s="1">
        <v>548</v>
      </c>
      <c r="E82" s="1">
        <v>548</v>
      </c>
      <c r="F82" s="1">
        <v>438</v>
      </c>
      <c r="G82" s="1">
        <v>548</v>
      </c>
      <c r="H82" s="1">
        <v>346</v>
      </c>
      <c r="I82" s="1">
        <v>395</v>
      </c>
      <c r="J82" s="1">
        <v>124</v>
      </c>
      <c r="K82" s="1">
        <v>514</v>
      </c>
      <c r="L82" s="1">
        <v>452</v>
      </c>
      <c r="M82" s="1">
        <v>329</v>
      </c>
      <c r="N82" s="1">
        <v>288</v>
      </c>
      <c r="O82" s="1">
        <v>219</v>
      </c>
    </row>
    <row r="83" spans="1:15" hidden="1" x14ac:dyDescent="0.25">
      <c r="A83">
        <v>82</v>
      </c>
      <c r="B83" t="s">
        <v>77</v>
      </c>
      <c r="C83" t="s">
        <v>103</v>
      </c>
      <c r="D83" s="1">
        <v>621</v>
      </c>
      <c r="E83" s="1">
        <v>621</v>
      </c>
      <c r="F83" s="1">
        <v>497</v>
      </c>
      <c r="G83" s="1">
        <v>621</v>
      </c>
      <c r="H83" s="1">
        <v>392</v>
      </c>
      <c r="I83" s="1">
        <v>447</v>
      </c>
      <c r="J83" s="1">
        <v>140</v>
      </c>
      <c r="K83" s="1">
        <v>582</v>
      </c>
      <c r="L83" s="1">
        <v>512</v>
      </c>
      <c r="M83" s="1">
        <v>373</v>
      </c>
      <c r="N83" s="1">
        <v>326</v>
      </c>
      <c r="O83" s="1">
        <v>249</v>
      </c>
    </row>
    <row r="84" spans="1:15" hidden="1" x14ac:dyDescent="0.25">
      <c r="A84">
        <v>83</v>
      </c>
      <c r="B84" t="s">
        <v>78</v>
      </c>
      <c r="C84" t="s">
        <v>103</v>
      </c>
      <c r="D84" s="1">
        <v>475</v>
      </c>
      <c r="E84" s="1">
        <v>475</v>
      </c>
      <c r="F84" s="1">
        <v>380</v>
      </c>
      <c r="G84" s="1">
        <v>475</v>
      </c>
      <c r="H84" s="1">
        <v>300</v>
      </c>
      <c r="I84" s="1">
        <v>342</v>
      </c>
      <c r="J84" s="1">
        <v>107</v>
      </c>
      <c r="K84" s="1">
        <v>446</v>
      </c>
      <c r="L84" s="1">
        <v>392</v>
      </c>
      <c r="M84" s="1">
        <v>285</v>
      </c>
      <c r="N84" s="1">
        <v>250</v>
      </c>
      <c r="O84" s="1">
        <v>190</v>
      </c>
    </row>
    <row r="85" spans="1:15" x14ac:dyDescent="0.25">
      <c r="A85">
        <v>84</v>
      </c>
      <c r="B85" t="s">
        <v>79</v>
      </c>
      <c r="C85" t="s">
        <v>104</v>
      </c>
      <c r="D85" s="1">
        <v>655</v>
      </c>
      <c r="E85" s="1">
        <v>983</v>
      </c>
      <c r="F85" s="1">
        <v>2292</v>
      </c>
      <c r="G85" s="1">
        <v>2619</v>
      </c>
      <c r="H85" s="1">
        <v>2521</v>
      </c>
      <c r="I85" s="1">
        <v>3929</v>
      </c>
      <c r="J85" s="1">
        <v>2292</v>
      </c>
      <c r="K85" s="1">
        <v>4665</v>
      </c>
      <c r="L85" s="1">
        <v>1965</v>
      </c>
      <c r="M85" s="1">
        <v>1474</v>
      </c>
      <c r="N85" s="1">
        <v>1392</v>
      </c>
      <c r="O85" s="1">
        <v>328</v>
      </c>
    </row>
    <row r="86" spans="1:15" x14ac:dyDescent="0.25">
      <c r="A86">
        <v>85</v>
      </c>
      <c r="B86" t="s">
        <v>80</v>
      </c>
      <c r="C86" t="s">
        <v>104</v>
      </c>
      <c r="D86" s="1">
        <v>184</v>
      </c>
      <c r="E86" s="1">
        <v>276</v>
      </c>
      <c r="F86" s="1">
        <v>734</v>
      </c>
      <c r="G86" s="1">
        <v>2936</v>
      </c>
      <c r="H86" s="1">
        <v>2955</v>
      </c>
      <c r="I86" s="1">
        <v>1762</v>
      </c>
      <c r="J86" s="1">
        <v>1101</v>
      </c>
      <c r="K86" s="1">
        <v>2202</v>
      </c>
      <c r="L86" s="1">
        <v>1101</v>
      </c>
      <c r="M86" s="1">
        <v>413</v>
      </c>
      <c r="N86" s="1">
        <v>390</v>
      </c>
      <c r="O86" s="1">
        <v>92</v>
      </c>
    </row>
    <row r="87" spans="1:15" x14ac:dyDescent="0.25">
      <c r="A87">
        <v>86</v>
      </c>
      <c r="B87" t="s">
        <v>81</v>
      </c>
      <c r="C87" t="s">
        <v>104</v>
      </c>
      <c r="D87" s="1">
        <v>66</v>
      </c>
      <c r="E87" s="1">
        <v>99</v>
      </c>
      <c r="F87" s="1">
        <v>791</v>
      </c>
      <c r="G87" s="1">
        <v>2240</v>
      </c>
      <c r="H87" s="1">
        <v>1200</v>
      </c>
      <c r="I87" s="1">
        <v>1266</v>
      </c>
      <c r="J87" s="1">
        <v>1318</v>
      </c>
      <c r="K87" s="1">
        <v>1680</v>
      </c>
      <c r="L87" s="1">
        <v>659</v>
      </c>
      <c r="M87" s="1">
        <v>149</v>
      </c>
      <c r="N87" s="1">
        <v>396</v>
      </c>
      <c r="O87" s="1">
        <v>132</v>
      </c>
    </row>
    <row r="88" spans="1:15" x14ac:dyDescent="0.25">
      <c r="A88">
        <v>87</v>
      </c>
      <c r="B88" t="s">
        <v>82</v>
      </c>
      <c r="C88" t="s">
        <v>104</v>
      </c>
      <c r="D88" s="1">
        <v>938</v>
      </c>
      <c r="E88" s="1">
        <v>938</v>
      </c>
      <c r="F88" s="1">
        <v>1641</v>
      </c>
      <c r="G88" s="1">
        <v>3985</v>
      </c>
      <c r="H88" s="1">
        <v>1805</v>
      </c>
      <c r="I88" s="1">
        <v>2672</v>
      </c>
      <c r="J88" s="1">
        <v>1641</v>
      </c>
      <c r="K88" s="1">
        <v>2813</v>
      </c>
      <c r="L88" s="1">
        <v>938</v>
      </c>
      <c r="M88" s="1">
        <v>235</v>
      </c>
      <c r="N88" s="1">
        <v>469</v>
      </c>
      <c r="O88" s="1">
        <v>235</v>
      </c>
    </row>
    <row r="89" spans="1:15" x14ac:dyDescent="0.25">
      <c r="A89">
        <v>88</v>
      </c>
      <c r="B89" t="s">
        <v>83</v>
      </c>
      <c r="C89" t="s">
        <v>104</v>
      </c>
      <c r="D89" s="1">
        <v>513</v>
      </c>
      <c r="E89" s="1">
        <v>342</v>
      </c>
      <c r="F89" s="1">
        <v>1368</v>
      </c>
      <c r="G89" s="1">
        <v>1710</v>
      </c>
      <c r="H89" s="1">
        <v>1317</v>
      </c>
      <c r="I89" s="1">
        <v>2052</v>
      </c>
      <c r="J89" s="1">
        <v>1197</v>
      </c>
      <c r="K89" s="1">
        <v>2437</v>
      </c>
      <c r="L89" s="1">
        <v>684</v>
      </c>
      <c r="M89" s="1">
        <v>513</v>
      </c>
      <c r="N89" s="1">
        <v>342</v>
      </c>
      <c r="O89" s="1">
        <v>684</v>
      </c>
    </row>
    <row r="90" spans="1:15" x14ac:dyDescent="0.25">
      <c r="A90">
        <v>89</v>
      </c>
      <c r="B90" t="s">
        <v>84</v>
      </c>
      <c r="C90" t="s">
        <v>104</v>
      </c>
      <c r="D90" s="1">
        <v>1629</v>
      </c>
      <c r="E90" s="1">
        <v>3460</v>
      </c>
      <c r="F90" s="1">
        <v>3664</v>
      </c>
      <c r="G90" s="1">
        <v>3460</v>
      </c>
      <c r="H90" s="1">
        <v>1141</v>
      </c>
      <c r="I90" s="1">
        <v>611</v>
      </c>
      <c r="J90" s="1">
        <v>102</v>
      </c>
      <c r="K90" s="1">
        <v>306</v>
      </c>
      <c r="L90" s="1">
        <v>611</v>
      </c>
      <c r="M90" s="1">
        <v>1018</v>
      </c>
      <c r="N90" s="1">
        <v>1222</v>
      </c>
      <c r="O90" s="1">
        <v>2036</v>
      </c>
    </row>
    <row r="91" spans="1:15" x14ac:dyDescent="0.25">
      <c r="A91">
        <v>90</v>
      </c>
      <c r="B91" t="s">
        <v>85</v>
      </c>
      <c r="C91" t="s">
        <v>104</v>
      </c>
      <c r="D91" s="1">
        <v>1358</v>
      </c>
      <c r="E91" s="1">
        <v>1584</v>
      </c>
      <c r="F91" s="1">
        <v>1810</v>
      </c>
      <c r="G91" s="1">
        <v>4524</v>
      </c>
      <c r="H91" s="1">
        <v>3167</v>
      </c>
      <c r="I91" s="1">
        <v>408</v>
      </c>
      <c r="J91" s="1">
        <v>566</v>
      </c>
      <c r="K91" s="1">
        <v>1019</v>
      </c>
      <c r="L91" s="1">
        <v>1584</v>
      </c>
      <c r="M91" s="1">
        <v>1584</v>
      </c>
      <c r="N91" s="1">
        <v>1131</v>
      </c>
      <c r="O91" s="1">
        <v>1358</v>
      </c>
    </row>
    <row r="92" spans="1:15" x14ac:dyDescent="0.25">
      <c r="A92">
        <v>91</v>
      </c>
      <c r="B92" t="s">
        <v>88</v>
      </c>
      <c r="C92" t="s">
        <v>104</v>
      </c>
      <c r="D92" s="1">
        <v>1147</v>
      </c>
      <c r="E92" s="1">
        <v>1911</v>
      </c>
      <c r="F92" s="1">
        <v>2102</v>
      </c>
      <c r="G92" s="1">
        <v>2484</v>
      </c>
      <c r="H92" s="1">
        <v>937</v>
      </c>
      <c r="I92" s="1">
        <v>689</v>
      </c>
      <c r="J92" s="1">
        <v>765</v>
      </c>
      <c r="K92" s="1">
        <v>1290</v>
      </c>
      <c r="L92" s="1">
        <v>1147</v>
      </c>
      <c r="M92" s="1">
        <v>1529</v>
      </c>
      <c r="N92" s="1">
        <v>1720</v>
      </c>
      <c r="O92" s="1">
        <v>1338</v>
      </c>
    </row>
    <row r="93" spans="1:15" x14ac:dyDescent="0.25">
      <c r="A93">
        <v>92</v>
      </c>
      <c r="B93" t="s">
        <v>87</v>
      </c>
      <c r="C93" t="s">
        <v>104</v>
      </c>
      <c r="D93" s="1">
        <v>1359</v>
      </c>
      <c r="E93" s="1">
        <v>3774</v>
      </c>
      <c r="F93" s="1">
        <v>2491</v>
      </c>
      <c r="G93" s="1">
        <v>1812</v>
      </c>
      <c r="H93" s="1">
        <v>1111</v>
      </c>
      <c r="I93" s="1">
        <v>725</v>
      </c>
      <c r="J93" s="1">
        <v>1510</v>
      </c>
      <c r="K93" s="1">
        <v>2265</v>
      </c>
      <c r="L93" s="1">
        <v>2416</v>
      </c>
      <c r="M93" s="1">
        <v>3020</v>
      </c>
      <c r="N93" s="1">
        <v>2718</v>
      </c>
      <c r="O93" s="1">
        <v>3624</v>
      </c>
    </row>
    <row r="94" spans="1:15" x14ac:dyDescent="0.25">
      <c r="A94">
        <v>93</v>
      </c>
      <c r="B94" t="s">
        <v>86</v>
      </c>
      <c r="C94" t="s">
        <v>104</v>
      </c>
      <c r="D94" s="1">
        <v>3401</v>
      </c>
      <c r="E94" s="1">
        <v>4615</v>
      </c>
      <c r="F94" s="1">
        <v>1458</v>
      </c>
      <c r="G94" s="1">
        <v>1093</v>
      </c>
      <c r="H94" s="1">
        <v>724</v>
      </c>
      <c r="I94" s="1">
        <v>146</v>
      </c>
      <c r="J94" s="1">
        <v>243</v>
      </c>
      <c r="K94" s="1">
        <v>547</v>
      </c>
      <c r="L94" s="1">
        <v>1701</v>
      </c>
      <c r="M94" s="1">
        <v>1944</v>
      </c>
      <c r="N94" s="1">
        <v>2672</v>
      </c>
      <c r="O94" s="1">
        <v>4858</v>
      </c>
    </row>
    <row r="95" spans="1:15" x14ac:dyDescent="0.25">
      <c r="A95">
        <v>94</v>
      </c>
      <c r="B95" t="s">
        <v>89</v>
      </c>
      <c r="C95" t="s">
        <v>104</v>
      </c>
      <c r="D95" s="1">
        <v>2510</v>
      </c>
      <c r="E95" s="1">
        <v>3347</v>
      </c>
      <c r="F95" s="1">
        <v>1255</v>
      </c>
      <c r="G95" s="1">
        <v>471</v>
      </c>
      <c r="H95" s="1">
        <v>312</v>
      </c>
      <c r="I95" s="1">
        <v>63</v>
      </c>
      <c r="J95" s="1">
        <v>105</v>
      </c>
      <c r="K95" s="1">
        <v>236</v>
      </c>
      <c r="L95" s="1">
        <v>837</v>
      </c>
      <c r="M95" s="1">
        <v>3347</v>
      </c>
      <c r="N95" s="1">
        <v>4811</v>
      </c>
      <c r="O95" s="1">
        <v>3347</v>
      </c>
    </row>
    <row r="96" spans="1:15" x14ac:dyDescent="0.25">
      <c r="A96">
        <v>95</v>
      </c>
      <c r="B96" t="s">
        <v>90</v>
      </c>
      <c r="C96" t="s">
        <v>104</v>
      </c>
      <c r="D96" s="1">
        <v>2388</v>
      </c>
      <c r="E96" s="1">
        <v>1911</v>
      </c>
      <c r="F96" s="1">
        <v>1911</v>
      </c>
      <c r="G96" s="1">
        <v>1911</v>
      </c>
      <c r="H96" s="1">
        <v>1004</v>
      </c>
      <c r="I96" s="1">
        <v>717</v>
      </c>
      <c r="J96" s="1">
        <v>1075</v>
      </c>
      <c r="K96" s="1">
        <v>1075</v>
      </c>
      <c r="L96" s="1">
        <v>2388</v>
      </c>
      <c r="M96" s="1">
        <v>2627</v>
      </c>
      <c r="N96" s="1">
        <v>2150</v>
      </c>
      <c r="O96" s="1">
        <v>2388</v>
      </c>
    </row>
    <row r="97" spans="1:15" x14ac:dyDescent="0.25">
      <c r="A97">
        <v>96</v>
      </c>
      <c r="B97" t="s">
        <v>91</v>
      </c>
      <c r="C97" t="s">
        <v>104</v>
      </c>
      <c r="D97" s="1">
        <v>2663</v>
      </c>
      <c r="E97" s="1">
        <v>2663</v>
      </c>
      <c r="F97" s="1">
        <v>2330</v>
      </c>
      <c r="G97" s="1">
        <v>2663</v>
      </c>
      <c r="H97" s="1">
        <v>1865</v>
      </c>
      <c r="I97" s="1">
        <v>1598</v>
      </c>
      <c r="J97" s="1">
        <v>1332</v>
      </c>
      <c r="K97" s="1">
        <v>1998</v>
      </c>
      <c r="L97" s="1">
        <v>2663</v>
      </c>
      <c r="M97" s="1">
        <v>3328</v>
      </c>
      <c r="N97" s="1">
        <v>3661</v>
      </c>
      <c r="O97" s="1">
        <v>2663</v>
      </c>
    </row>
    <row r="98" spans="1:15" x14ac:dyDescent="0.25">
      <c r="A98">
        <v>97</v>
      </c>
      <c r="B98" t="s">
        <v>92</v>
      </c>
      <c r="C98" t="s">
        <v>104</v>
      </c>
      <c r="D98" s="1">
        <v>2109</v>
      </c>
      <c r="E98" s="1">
        <v>2811</v>
      </c>
      <c r="F98" s="1">
        <v>2811</v>
      </c>
      <c r="G98" s="1">
        <v>2811</v>
      </c>
      <c r="H98" s="1">
        <v>1968</v>
      </c>
      <c r="I98" s="1">
        <v>1687</v>
      </c>
      <c r="J98" s="1">
        <v>1406</v>
      </c>
      <c r="K98" s="1">
        <v>2109</v>
      </c>
      <c r="L98" s="1">
        <v>2811</v>
      </c>
      <c r="M98" s="1">
        <v>2811</v>
      </c>
      <c r="N98" s="1">
        <v>4568</v>
      </c>
      <c r="O98" s="1">
        <v>3163</v>
      </c>
    </row>
    <row r="99" spans="1:15" x14ac:dyDescent="0.25">
      <c r="A99">
        <v>98</v>
      </c>
      <c r="B99" t="s">
        <v>93</v>
      </c>
      <c r="C99" t="s">
        <v>104</v>
      </c>
      <c r="D99" s="1">
        <v>1271</v>
      </c>
      <c r="E99" s="1">
        <v>2795</v>
      </c>
      <c r="F99" s="1">
        <v>2541</v>
      </c>
      <c r="G99" s="1">
        <v>2287</v>
      </c>
      <c r="H99" s="1">
        <v>1779</v>
      </c>
      <c r="I99" s="1">
        <v>1220</v>
      </c>
      <c r="J99" s="1">
        <v>1017</v>
      </c>
      <c r="K99" s="1">
        <v>1716</v>
      </c>
      <c r="L99" s="1">
        <v>2033</v>
      </c>
      <c r="M99" s="1">
        <v>2033</v>
      </c>
      <c r="N99" s="1">
        <v>1525</v>
      </c>
      <c r="O99" s="1">
        <v>2033</v>
      </c>
    </row>
    <row r="100" spans="1:15" x14ac:dyDescent="0.25">
      <c r="A100">
        <v>99</v>
      </c>
      <c r="B100" t="s">
        <v>94</v>
      </c>
      <c r="C100" t="s">
        <v>104</v>
      </c>
      <c r="D100" s="1">
        <v>3380</v>
      </c>
      <c r="E100" s="1">
        <v>2873</v>
      </c>
      <c r="F100" s="1">
        <v>845</v>
      </c>
      <c r="G100" s="1">
        <v>191</v>
      </c>
      <c r="H100" s="1">
        <v>355</v>
      </c>
      <c r="I100" s="1">
        <v>102</v>
      </c>
      <c r="J100" s="1">
        <v>43</v>
      </c>
      <c r="K100" s="1">
        <v>96</v>
      </c>
      <c r="L100" s="1">
        <v>1014</v>
      </c>
      <c r="M100" s="1">
        <v>2873</v>
      </c>
      <c r="N100" s="1">
        <v>2197</v>
      </c>
      <c r="O100" s="1">
        <v>2704</v>
      </c>
    </row>
    <row r="101" spans="1:15" x14ac:dyDescent="0.25">
      <c r="A101">
        <v>100</v>
      </c>
      <c r="B101" t="s">
        <v>95</v>
      </c>
      <c r="C101" t="s">
        <v>104</v>
      </c>
      <c r="D101" s="1">
        <v>2567</v>
      </c>
      <c r="E101" s="1">
        <v>2567</v>
      </c>
      <c r="F101" s="1">
        <v>3594</v>
      </c>
      <c r="G101" s="1">
        <v>3081</v>
      </c>
      <c r="H101" s="1">
        <v>1438</v>
      </c>
      <c r="I101" s="1">
        <v>1541</v>
      </c>
      <c r="J101" s="1">
        <v>386</v>
      </c>
      <c r="K101" s="1">
        <v>963</v>
      </c>
      <c r="L101" s="1">
        <v>2567</v>
      </c>
      <c r="M101" s="1">
        <v>2824</v>
      </c>
      <c r="N101" s="1">
        <v>771</v>
      </c>
      <c r="O101" s="1">
        <v>1027</v>
      </c>
    </row>
    <row r="102" spans="1:15" s="9" customFormat="1" hidden="1" x14ac:dyDescent="0.25">
      <c r="B102" s="9" t="s">
        <v>211</v>
      </c>
      <c r="C102"/>
      <c r="D102" s="10">
        <f t="shared" ref="D102:O102" si="0">SUM(D2:D101)</f>
        <v>130073</v>
      </c>
      <c r="E102" s="10">
        <f t="shared" si="0"/>
        <v>146779</v>
      </c>
      <c r="F102" s="10">
        <f t="shared" si="0"/>
        <v>140244</v>
      </c>
      <c r="G102" s="10">
        <f t="shared" si="0"/>
        <v>141825</v>
      </c>
      <c r="H102" s="10">
        <f t="shared" si="0"/>
        <v>103203</v>
      </c>
      <c r="I102" s="10">
        <f t="shared" si="0"/>
        <v>96939</v>
      </c>
      <c r="J102" s="10">
        <f t="shared" si="0"/>
        <v>73509</v>
      </c>
      <c r="K102" s="10">
        <f t="shared" si="0"/>
        <v>128186</v>
      </c>
      <c r="L102" s="10">
        <f t="shared" si="0"/>
        <v>148978</v>
      </c>
      <c r="M102" s="10">
        <f t="shared" si="0"/>
        <v>157154</v>
      </c>
      <c r="N102" s="10">
        <f t="shared" si="0"/>
        <v>143395</v>
      </c>
      <c r="O102" s="10">
        <f t="shared" si="0"/>
        <v>136206</v>
      </c>
    </row>
    <row r="103" spans="1:15" hidden="1" x14ac:dyDescent="0.25"/>
    <row r="104" spans="1:15" hidden="1" x14ac:dyDescent="0.25"/>
    <row r="105" spans="1:15" hidden="1" x14ac:dyDescent="0.25"/>
    <row r="106" spans="1:15" hidden="1" x14ac:dyDescent="0.25"/>
    <row r="107" spans="1:15" hidden="1" x14ac:dyDescent="0.25"/>
    <row r="108" spans="1:15" hidden="1" x14ac:dyDescent="0.25"/>
    <row r="109" spans="1:15" hidden="1" x14ac:dyDescent="0.25"/>
    <row r="110" spans="1:15" hidden="1" x14ac:dyDescent="0.25"/>
    <row r="111" spans="1:15" hidden="1" x14ac:dyDescent="0.25"/>
    <row r="112" spans="1:15" hidden="1" x14ac:dyDescent="0.25"/>
    <row r="113" spans="4:15" hidden="1" x14ac:dyDescent="0.25"/>
    <row r="114" spans="4:15" hidden="1" x14ac:dyDescent="0.25">
      <c r="D114"/>
      <c r="E114"/>
      <c r="F114"/>
      <c r="G114"/>
      <c r="H114"/>
      <c r="I114"/>
      <c r="J114"/>
      <c r="K114"/>
      <c r="L114"/>
      <c r="M114"/>
      <c r="N114"/>
      <c r="O114"/>
    </row>
    <row r="115" spans="4:15" hidden="1" x14ac:dyDescent="0.25">
      <c r="D115"/>
      <c r="E115"/>
      <c r="F115"/>
      <c r="G115"/>
      <c r="H115"/>
      <c r="I115"/>
      <c r="J115"/>
      <c r="K115"/>
      <c r="L115"/>
      <c r="M115"/>
      <c r="N115"/>
      <c r="O115"/>
    </row>
    <row r="116" spans="4:15" hidden="1" x14ac:dyDescent="0.25">
      <c r="D116"/>
      <c r="E116"/>
      <c r="F116"/>
      <c r="G116"/>
      <c r="H116"/>
      <c r="I116"/>
      <c r="J116"/>
      <c r="K116"/>
      <c r="L116"/>
      <c r="M116"/>
      <c r="N116"/>
      <c r="O116"/>
    </row>
    <row r="117" spans="4:15" hidden="1" x14ac:dyDescent="0.25">
      <c r="D117"/>
      <c r="E117"/>
      <c r="F117"/>
      <c r="G117"/>
      <c r="H117"/>
      <c r="I117"/>
      <c r="J117"/>
      <c r="K117"/>
      <c r="L117"/>
      <c r="M117"/>
      <c r="N117"/>
      <c r="O117"/>
    </row>
    <row r="118" spans="4:15" hidden="1" x14ac:dyDescent="0.25">
      <c r="D118"/>
      <c r="E118"/>
      <c r="F118"/>
      <c r="G118"/>
      <c r="H118"/>
      <c r="I118"/>
      <c r="J118"/>
      <c r="K118"/>
      <c r="L118"/>
      <c r="M118"/>
      <c r="N118"/>
      <c r="O118"/>
    </row>
    <row r="119" spans="4:15" hidden="1" x14ac:dyDescent="0.25">
      <c r="D119"/>
      <c r="E119"/>
      <c r="F119"/>
      <c r="G119"/>
      <c r="H119"/>
      <c r="I119"/>
      <c r="J119"/>
      <c r="K119"/>
      <c r="L119"/>
      <c r="M119"/>
      <c r="N119"/>
      <c r="O119"/>
    </row>
    <row r="120" spans="4:15" hidden="1" x14ac:dyDescent="0.25">
      <c r="D120"/>
      <c r="E120"/>
      <c r="F120"/>
      <c r="G120"/>
      <c r="H120"/>
      <c r="I120"/>
      <c r="J120"/>
      <c r="K120"/>
      <c r="L120"/>
      <c r="M120"/>
      <c r="N120"/>
      <c r="O120"/>
    </row>
    <row r="121" spans="4:15" hidden="1" x14ac:dyDescent="0.25">
      <c r="D121"/>
      <c r="E121"/>
      <c r="F121"/>
      <c r="G121"/>
      <c r="H121"/>
      <c r="I121"/>
      <c r="J121"/>
      <c r="K121"/>
      <c r="L121"/>
      <c r="M121"/>
      <c r="N121"/>
      <c r="O121"/>
    </row>
    <row r="122" spans="4:15" hidden="1" x14ac:dyDescent="0.25">
      <c r="D122"/>
      <c r="E122"/>
      <c r="F122"/>
      <c r="G122"/>
      <c r="H122"/>
      <c r="I122"/>
      <c r="J122"/>
      <c r="K122"/>
      <c r="L122"/>
      <c r="M122"/>
      <c r="N122"/>
      <c r="O122"/>
    </row>
    <row r="123" spans="4:15" hidden="1" x14ac:dyDescent="0.25">
      <c r="D123"/>
      <c r="E123"/>
      <c r="F123"/>
      <c r="G123"/>
      <c r="H123"/>
      <c r="I123"/>
      <c r="J123"/>
      <c r="K123"/>
      <c r="L123"/>
      <c r="M123"/>
      <c r="N123"/>
      <c r="O123"/>
    </row>
    <row r="124" spans="4:15" hidden="1" x14ac:dyDescent="0.25">
      <c r="D124"/>
      <c r="E124"/>
      <c r="F124"/>
      <c r="G124"/>
      <c r="H124"/>
      <c r="I124"/>
      <c r="J124"/>
      <c r="K124"/>
      <c r="L124"/>
      <c r="M124"/>
      <c r="N124"/>
      <c r="O124"/>
    </row>
    <row r="125" spans="4:15" hidden="1" x14ac:dyDescent="0.25">
      <c r="D125"/>
      <c r="E125"/>
      <c r="F125"/>
      <c r="G125"/>
      <c r="H125"/>
      <c r="I125"/>
      <c r="J125"/>
      <c r="K125"/>
      <c r="L125"/>
      <c r="M125"/>
      <c r="N125"/>
      <c r="O125"/>
    </row>
    <row r="126" spans="4:15" hidden="1" x14ac:dyDescent="0.25">
      <c r="D126"/>
      <c r="E126"/>
      <c r="F126"/>
      <c r="G126"/>
      <c r="H126"/>
      <c r="I126"/>
      <c r="J126"/>
      <c r="K126"/>
      <c r="L126"/>
      <c r="M126"/>
      <c r="N126"/>
      <c r="O126"/>
    </row>
    <row r="127" spans="4:15" hidden="1" x14ac:dyDescent="0.25">
      <c r="D127"/>
      <c r="E127"/>
      <c r="F127"/>
      <c r="G127"/>
      <c r="H127"/>
      <c r="I127"/>
      <c r="J127"/>
      <c r="K127"/>
      <c r="L127"/>
      <c r="M127"/>
      <c r="N127"/>
      <c r="O127"/>
    </row>
    <row r="128" spans="4:15" hidden="1" x14ac:dyDescent="0.25">
      <c r="D128"/>
      <c r="E128"/>
      <c r="F128"/>
      <c r="G128"/>
      <c r="H128"/>
      <c r="I128"/>
      <c r="J128"/>
      <c r="K128"/>
      <c r="L128"/>
      <c r="M128"/>
      <c r="N128"/>
      <c r="O128"/>
    </row>
    <row r="129" customFormat="1" hidden="1" x14ac:dyDescent="0.25"/>
    <row r="130" customFormat="1" hidden="1" x14ac:dyDescent="0.25"/>
    <row r="131" customFormat="1" hidden="1" x14ac:dyDescent="0.25"/>
    <row r="132" customFormat="1" hidden="1" x14ac:dyDescent="0.25"/>
    <row r="133" customFormat="1" hidden="1" x14ac:dyDescent="0.25"/>
    <row r="134" customFormat="1" hidden="1" x14ac:dyDescent="0.25"/>
    <row r="135" customFormat="1" hidden="1" x14ac:dyDescent="0.25"/>
    <row r="136" customFormat="1" hidden="1" x14ac:dyDescent="0.25"/>
    <row r="137" customFormat="1" hidden="1" x14ac:dyDescent="0.25"/>
    <row r="138" customFormat="1" hidden="1" x14ac:dyDescent="0.25"/>
    <row r="139" customFormat="1" hidden="1" x14ac:dyDescent="0.25"/>
    <row r="140" customFormat="1" hidden="1" x14ac:dyDescent="0.25"/>
    <row r="141" customFormat="1" hidden="1" x14ac:dyDescent="0.25"/>
    <row r="142" customFormat="1" hidden="1" x14ac:dyDescent="0.25"/>
    <row r="143" customFormat="1" hidden="1" x14ac:dyDescent="0.25"/>
    <row r="144" customFormat="1" hidden="1" x14ac:dyDescent="0.25"/>
    <row r="145" customFormat="1" hidden="1" x14ac:dyDescent="0.25"/>
    <row r="146" customFormat="1" hidden="1" x14ac:dyDescent="0.25"/>
    <row r="147" customFormat="1" hidden="1" x14ac:dyDescent="0.25"/>
    <row r="148" customFormat="1" hidden="1" x14ac:dyDescent="0.25"/>
    <row r="149" customFormat="1" hidden="1" x14ac:dyDescent="0.25"/>
    <row r="150" customFormat="1" hidden="1" x14ac:dyDescent="0.25"/>
    <row r="151" customFormat="1" hidden="1" x14ac:dyDescent="0.25"/>
    <row r="152" customFormat="1" hidden="1" x14ac:dyDescent="0.25"/>
    <row r="153" customFormat="1" hidden="1" x14ac:dyDescent="0.25"/>
    <row r="154" customFormat="1" hidden="1" x14ac:dyDescent="0.25"/>
    <row r="155" customFormat="1" hidden="1" x14ac:dyDescent="0.25"/>
    <row r="156" customFormat="1" hidden="1" x14ac:dyDescent="0.25"/>
    <row r="157" customFormat="1" hidden="1" x14ac:dyDescent="0.25"/>
    <row r="158" customFormat="1" hidden="1" x14ac:dyDescent="0.25"/>
    <row r="159" customFormat="1" hidden="1" x14ac:dyDescent="0.25"/>
    <row r="160" customFormat="1" hidden="1" x14ac:dyDescent="0.25"/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spans="4:15" hidden="1" x14ac:dyDescent="0.25">
      <c r="D209"/>
      <c r="E209"/>
      <c r="F209"/>
      <c r="G209"/>
      <c r="H209"/>
      <c r="I209"/>
      <c r="J209"/>
      <c r="K209"/>
      <c r="L209"/>
      <c r="M209"/>
      <c r="N209"/>
      <c r="O209"/>
    </row>
    <row r="210" spans="4:15" hidden="1" x14ac:dyDescent="0.25">
      <c r="D210"/>
      <c r="E210"/>
      <c r="F210"/>
      <c r="G210"/>
      <c r="H210"/>
      <c r="I210"/>
      <c r="J210"/>
      <c r="K210"/>
      <c r="L210"/>
      <c r="M210"/>
      <c r="N210"/>
      <c r="O210"/>
    </row>
    <row r="211" spans="4:15" hidden="1" x14ac:dyDescent="0.25">
      <c r="D211"/>
      <c r="E211"/>
      <c r="F211"/>
      <c r="G211"/>
      <c r="H211"/>
      <c r="I211"/>
      <c r="J211"/>
      <c r="K211"/>
      <c r="L211"/>
      <c r="M211"/>
      <c r="N211"/>
      <c r="O211"/>
    </row>
    <row r="212" spans="4:15" hidden="1" x14ac:dyDescent="0.25">
      <c r="D212"/>
      <c r="E212"/>
      <c r="F212"/>
      <c r="G212"/>
      <c r="H212"/>
      <c r="I212"/>
      <c r="J212"/>
      <c r="K212"/>
      <c r="L212"/>
      <c r="M212"/>
      <c r="N212"/>
      <c r="O212"/>
    </row>
    <row r="213" spans="4:15" hidden="1" x14ac:dyDescent="0.25">
      <c r="D213"/>
      <c r="E213"/>
      <c r="F213"/>
      <c r="G213"/>
      <c r="H213"/>
      <c r="I213"/>
      <c r="J213"/>
      <c r="K213"/>
      <c r="L213"/>
      <c r="M213"/>
      <c r="N213"/>
      <c r="O213"/>
    </row>
    <row r="214" spans="4:15" hidden="1" x14ac:dyDescent="0.25">
      <c r="D214"/>
      <c r="E214"/>
      <c r="F214"/>
      <c r="G214"/>
      <c r="H214"/>
      <c r="I214"/>
      <c r="J214"/>
      <c r="K214"/>
      <c r="L214"/>
      <c r="M214"/>
      <c r="N214"/>
      <c r="O214"/>
    </row>
    <row r="215" spans="4:15" hidden="1" x14ac:dyDescent="0.25">
      <c r="D215"/>
      <c r="E215"/>
      <c r="F215"/>
      <c r="G215"/>
      <c r="H215"/>
      <c r="I215"/>
      <c r="J215"/>
      <c r="K215"/>
      <c r="L215"/>
      <c r="M215"/>
      <c r="N215"/>
      <c r="O215"/>
    </row>
    <row r="216" spans="4:15" hidden="1" x14ac:dyDescent="0.25">
      <c r="D216"/>
      <c r="E216"/>
      <c r="F216"/>
      <c r="G216"/>
      <c r="H216"/>
      <c r="I216"/>
      <c r="J216"/>
      <c r="K216"/>
      <c r="L216"/>
      <c r="M216"/>
      <c r="N216"/>
      <c r="O216"/>
    </row>
    <row r="217" spans="4:15" hidden="1" x14ac:dyDescent="0.25">
      <c r="D217"/>
      <c r="E217"/>
      <c r="F217"/>
      <c r="G217"/>
      <c r="H217"/>
      <c r="I217"/>
      <c r="J217"/>
      <c r="K217"/>
      <c r="L217"/>
      <c r="M217"/>
      <c r="N217"/>
      <c r="O217"/>
    </row>
  </sheetData>
  <autoFilter ref="A1:O217" xr:uid="{00000000-0001-0000-0200-000000000000}">
    <filterColumn colId="2">
      <filters>
        <filter val="Food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105"/>
  <sheetViews>
    <sheetView topLeftCell="A88" workbookViewId="0">
      <selection activeCell="A105" sqref="A105:XFD105"/>
    </sheetView>
  </sheetViews>
  <sheetFormatPr defaultColWidth="13.42578125" defaultRowHeight="15" x14ac:dyDescent="0.25"/>
  <cols>
    <col min="2" max="2" width="31.42578125" bestFit="1" customWidth="1"/>
    <col min="3" max="3" width="18.5703125" bestFit="1" customWidth="1"/>
  </cols>
  <sheetData>
    <row r="1" spans="1:15" s="2" customFormat="1" ht="30" x14ac:dyDescent="0.25">
      <c r="A1" s="2" t="s">
        <v>0</v>
      </c>
      <c r="B1" s="2" t="s">
        <v>1</v>
      </c>
      <c r="C1" s="2" t="s">
        <v>102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</row>
    <row r="2" spans="1:15" hidden="1" x14ac:dyDescent="0.25">
      <c r="A2">
        <v>1</v>
      </c>
      <c r="B2" t="s">
        <v>96</v>
      </c>
      <c r="C2" t="s">
        <v>103</v>
      </c>
      <c r="D2" s="4">
        <v>811</v>
      </c>
      <c r="E2" s="4">
        <v>1014</v>
      </c>
      <c r="F2" s="4">
        <v>1217</v>
      </c>
      <c r="G2" s="4">
        <v>1420</v>
      </c>
      <c r="H2" s="4">
        <v>1278</v>
      </c>
      <c r="I2" s="4">
        <v>2191</v>
      </c>
      <c r="J2" s="4">
        <v>1724</v>
      </c>
      <c r="K2" s="4">
        <v>2130</v>
      </c>
      <c r="L2" s="4">
        <v>1622</v>
      </c>
      <c r="M2" s="4">
        <v>1014</v>
      </c>
      <c r="N2" s="4">
        <v>811</v>
      </c>
      <c r="O2" s="4">
        <v>609</v>
      </c>
    </row>
    <row r="3" spans="1:15" hidden="1" x14ac:dyDescent="0.25">
      <c r="A3">
        <v>2</v>
      </c>
      <c r="B3" t="s">
        <v>97</v>
      </c>
      <c r="C3" t="s">
        <v>103</v>
      </c>
      <c r="D3" s="4">
        <v>1106</v>
      </c>
      <c r="E3" s="4">
        <v>1383</v>
      </c>
      <c r="F3" s="4">
        <v>1659</v>
      </c>
      <c r="G3" s="4">
        <v>1936</v>
      </c>
      <c r="H3" s="4">
        <v>1742</v>
      </c>
      <c r="I3" s="4">
        <v>2987</v>
      </c>
      <c r="J3" s="4">
        <v>2350</v>
      </c>
      <c r="K3" s="4">
        <v>2904</v>
      </c>
      <c r="L3" s="4">
        <v>2212</v>
      </c>
      <c r="M3" s="4">
        <v>1383</v>
      </c>
      <c r="N3" s="4">
        <v>1106</v>
      </c>
      <c r="O3" s="4">
        <v>830</v>
      </c>
    </row>
    <row r="4" spans="1:15" hidden="1" x14ac:dyDescent="0.25">
      <c r="A4">
        <v>3</v>
      </c>
      <c r="B4" t="s">
        <v>98</v>
      </c>
      <c r="C4" t="s">
        <v>103</v>
      </c>
      <c r="D4" s="4">
        <v>516</v>
      </c>
      <c r="E4" s="4">
        <v>645</v>
      </c>
      <c r="F4" s="4">
        <v>775</v>
      </c>
      <c r="G4" s="4">
        <v>904</v>
      </c>
      <c r="H4" s="4">
        <v>813</v>
      </c>
      <c r="I4" s="4">
        <v>1394</v>
      </c>
      <c r="J4" s="4">
        <v>1097</v>
      </c>
      <c r="K4" s="4">
        <v>1355</v>
      </c>
      <c r="L4" s="4">
        <v>1032</v>
      </c>
      <c r="M4" s="4">
        <v>645</v>
      </c>
      <c r="N4" s="4">
        <v>516</v>
      </c>
      <c r="O4" s="4">
        <v>388</v>
      </c>
    </row>
    <row r="5" spans="1:15" hidden="1" x14ac:dyDescent="0.25">
      <c r="A5">
        <v>4</v>
      </c>
      <c r="B5" t="s">
        <v>99</v>
      </c>
      <c r="C5" t="s">
        <v>103</v>
      </c>
      <c r="D5" s="4">
        <v>664</v>
      </c>
      <c r="E5" s="4">
        <v>830</v>
      </c>
      <c r="F5" s="4">
        <v>996</v>
      </c>
      <c r="G5" s="4">
        <v>1162</v>
      </c>
      <c r="H5" s="4">
        <v>1046</v>
      </c>
      <c r="I5" s="4">
        <v>1793</v>
      </c>
      <c r="J5" s="4">
        <v>1411</v>
      </c>
      <c r="K5" s="4">
        <v>1742</v>
      </c>
      <c r="L5" s="4">
        <v>1327</v>
      </c>
      <c r="M5" s="4">
        <v>830</v>
      </c>
      <c r="N5" s="4">
        <v>664</v>
      </c>
      <c r="O5" s="4">
        <v>498</v>
      </c>
    </row>
    <row r="6" spans="1:15" hidden="1" x14ac:dyDescent="0.25">
      <c r="A6">
        <v>5</v>
      </c>
      <c r="B6" t="s">
        <v>100</v>
      </c>
      <c r="C6" t="s">
        <v>103</v>
      </c>
      <c r="D6" s="4">
        <v>369</v>
      </c>
      <c r="E6" s="4">
        <v>462</v>
      </c>
      <c r="F6" s="4">
        <v>553</v>
      </c>
      <c r="G6" s="4">
        <v>645</v>
      </c>
      <c r="H6" s="4">
        <v>582</v>
      </c>
      <c r="I6" s="4">
        <v>996</v>
      </c>
      <c r="J6" s="4">
        <v>784</v>
      </c>
      <c r="K6" s="4">
        <v>969</v>
      </c>
      <c r="L6" s="4">
        <v>737</v>
      </c>
      <c r="M6" s="4">
        <v>462</v>
      </c>
      <c r="N6" s="4">
        <v>369</v>
      </c>
      <c r="O6" s="4">
        <v>277</v>
      </c>
    </row>
    <row r="7" spans="1:15" hidden="1" x14ac:dyDescent="0.25">
      <c r="A7">
        <v>6</v>
      </c>
      <c r="B7" t="s">
        <v>101</v>
      </c>
      <c r="C7" t="s">
        <v>103</v>
      </c>
      <c r="D7" s="4">
        <v>221</v>
      </c>
      <c r="E7" s="4">
        <v>277</v>
      </c>
      <c r="F7" s="4">
        <v>332</v>
      </c>
      <c r="G7" s="4">
        <v>388</v>
      </c>
      <c r="H7" s="4">
        <v>349</v>
      </c>
      <c r="I7" s="4">
        <v>598</v>
      </c>
      <c r="J7" s="4">
        <v>471</v>
      </c>
      <c r="K7" s="4">
        <v>582</v>
      </c>
      <c r="L7" s="4">
        <v>442</v>
      </c>
      <c r="M7" s="4">
        <v>277</v>
      </c>
      <c r="N7" s="4">
        <v>221</v>
      </c>
      <c r="O7" s="4">
        <v>167</v>
      </c>
    </row>
    <row r="8" spans="1:15" x14ac:dyDescent="0.25">
      <c r="A8">
        <v>7</v>
      </c>
      <c r="B8" t="s">
        <v>2</v>
      </c>
      <c r="C8" t="s">
        <v>104</v>
      </c>
      <c r="D8" s="4">
        <v>3235</v>
      </c>
      <c r="E8" s="4">
        <v>3697</v>
      </c>
      <c r="F8" s="4">
        <v>924</v>
      </c>
      <c r="G8" s="4">
        <v>231</v>
      </c>
      <c r="H8" s="4">
        <v>324</v>
      </c>
      <c r="I8" s="4">
        <v>139</v>
      </c>
      <c r="J8" s="4">
        <v>463</v>
      </c>
      <c r="K8" s="4">
        <v>694</v>
      </c>
      <c r="L8" s="4">
        <v>1618</v>
      </c>
      <c r="M8" s="4">
        <v>3928</v>
      </c>
      <c r="N8" s="4">
        <v>2541</v>
      </c>
      <c r="O8" s="4">
        <v>4389</v>
      </c>
    </row>
    <row r="9" spans="1:15" x14ac:dyDescent="0.25">
      <c r="A9">
        <v>8</v>
      </c>
      <c r="B9" t="s">
        <v>3</v>
      </c>
      <c r="C9" t="s">
        <v>104</v>
      </c>
      <c r="D9" s="4">
        <v>3553</v>
      </c>
      <c r="E9" s="4">
        <v>4823</v>
      </c>
      <c r="F9" s="4">
        <v>1016</v>
      </c>
      <c r="G9" s="4">
        <v>762</v>
      </c>
      <c r="H9" s="4">
        <v>357</v>
      </c>
      <c r="I9" s="4">
        <v>610</v>
      </c>
      <c r="J9" s="4">
        <v>381</v>
      </c>
      <c r="K9" s="4">
        <v>382</v>
      </c>
      <c r="L9" s="4">
        <v>2031</v>
      </c>
      <c r="M9" s="4">
        <v>2538</v>
      </c>
      <c r="N9" s="4">
        <v>2793</v>
      </c>
      <c r="O9" s="4">
        <v>5076</v>
      </c>
    </row>
    <row r="10" spans="1:15" x14ac:dyDescent="0.25">
      <c r="A10">
        <v>9</v>
      </c>
      <c r="B10" t="s">
        <v>4</v>
      </c>
      <c r="C10" t="s">
        <v>104</v>
      </c>
      <c r="D10" s="4">
        <v>963</v>
      </c>
      <c r="E10" s="4">
        <v>1155</v>
      </c>
      <c r="F10" s="4">
        <v>1925</v>
      </c>
      <c r="G10" s="4">
        <v>1540</v>
      </c>
      <c r="H10" s="4">
        <v>2291</v>
      </c>
      <c r="I10" s="4">
        <v>2080</v>
      </c>
      <c r="J10" s="4">
        <v>1636</v>
      </c>
      <c r="K10" s="4">
        <v>1155</v>
      </c>
      <c r="L10" s="4">
        <v>963</v>
      </c>
      <c r="M10" s="4">
        <v>193</v>
      </c>
      <c r="N10" s="4">
        <v>386</v>
      </c>
      <c r="O10" s="4">
        <v>578</v>
      </c>
    </row>
    <row r="11" spans="1:15" x14ac:dyDescent="0.25">
      <c r="A11">
        <v>10</v>
      </c>
      <c r="B11" t="s">
        <v>5</v>
      </c>
      <c r="C11" t="s">
        <v>104</v>
      </c>
      <c r="D11" s="4">
        <v>933</v>
      </c>
      <c r="E11" s="4">
        <v>667</v>
      </c>
      <c r="F11" s="4">
        <v>800</v>
      </c>
      <c r="G11" s="4">
        <v>800</v>
      </c>
      <c r="H11" s="4">
        <v>653</v>
      </c>
      <c r="I11" s="4">
        <v>640</v>
      </c>
      <c r="J11" s="4">
        <v>1332</v>
      </c>
      <c r="K11" s="4">
        <v>1999</v>
      </c>
      <c r="L11" s="4">
        <v>400</v>
      </c>
      <c r="M11" s="4">
        <v>667</v>
      </c>
      <c r="N11" s="4">
        <v>800</v>
      </c>
      <c r="O11" s="4">
        <v>933</v>
      </c>
    </row>
    <row r="12" spans="1:15" x14ac:dyDescent="0.25">
      <c r="A12">
        <v>11</v>
      </c>
      <c r="B12" t="s">
        <v>6</v>
      </c>
      <c r="C12" t="s">
        <v>104</v>
      </c>
      <c r="D12" s="4">
        <v>2388</v>
      </c>
      <c r="E12" s="4">
        <v>2388</v>
      </c>
      <c r="F12" s="4">
        <v>2686</v>
      </c>
      <c r="G12" s="4">
        <v>2388</v>
      </c>
      <c r="H12" s="4">
        <v>1881</v>
      </c>
      <c r="I12" s="4">
        <v>1433</v>
      </c>
      <c r="J12" s="4">
        <v>1194</v>
      </c>
      <c r="K12" s="4">
        <v>2239</v>
      </c>
      <c r="L12" s="4">
        <v>2388</v>
      </c>
      <c r="M12" s="4">
        <v>2090</v>
      </c>
      <c r="N12" s="4">
        <v>2686</v>
      </c>
      <c r="O12" s="4">
        <v>2388</v>
      </c>
    </row>
    <row r="13" spans="1:15" x14ac:dyDescent="0.25">
      <c r="A13">
        <v>12</v>
      </c>
      <c r="B13" t="s">
        <v>7</v>
      </c>
      <c r="C13" t="s">
        <v>104</v>
      </c>
      <c r="D13" s="4">
        <v>2642</v>
      </c>
      <c r="E13" s="4">
        <v>2642</v>
      </c>
      <c r="F13" s="4">
        <v>3302</v>
      </c>
      <c r="G13" s="4">
        <v>2642</v>
      </c>
      <c r="H13" s="4">
        <v>1619</v>
      </c>
      <c r="I13" s="4">
        <v>1586</v>
      </c>
      <c r="J13" s="4">
        <v>1321</v>
      </c>
      <c r="K13" s="4">
        <v>2229</v>
      </c>
      <c r="L13" s="4">
        <v>2642</v>
      </c>
      <c r="M13" s="4">
        <v>3302</v>
      </c>
      <c r="N13" s="4">
        <v>2642</v>
      </c>
      <c r="O13" s="4">
        <v>2642</v>
      </c>
    </row>
    <row r="14" spans="1:15" x14ac:dyDescent="0.25">
      <c r="A14">
        <v>13</v>
      </c>
      <c r="B14" t="s">
        <v>8</v>
      </c>
      <c r="C14" t="s">
        <v>104</v>
      </c>
      <c r="D14" s="4">
        <v>2801</v>
      </c>
      <c r="E14" s="4">
        <v>2801</v>
      </c>
      <c r="F14" s="4">
        <v>2801</v>
      </c>
      <c r="G14" s="4">
        <v>2801</v>
      </c>
      <c r="H14" s="4">
        <v>1961</v>
      </c>
      <c r="I14" s="4">
        <v>1681</v>
      </c>
      <c r="J14" s="4">
        <v>1401</v>
      </c>
      <c r="K14" s="4">
        <v>2101</v>
      </c>
      <c r="L14" s="4">
        <v>3501</v>
      </c>
      <c r="M14" s="4">
        <v>2801</v>
      </c>
      <c r="N14" s="4">
        <v>3501</v>
      </c>
      <c r="O14" s="4">
        <v>2801</v>
      </c>
    </row>
    <row r="15" spans="1:15" x14ac:dyDescent="0.25">
      <c r="A15">
        <v>14</v>
      </c>
      <c r="B15" t="s">
        <v>9</v>
      </c>
      <c r="C15" t="s">
        <v>104</v>
      </c>
      <c r="D15" s="4">
        <v>2895</v>
      </c>
      <c r="E15" s="4">
        <v>2895</v>
      </c>
      <c r="F15" s="4">
        <v>2895</v>
      </c>
      <c r="G15" s="4">
        <v>3618</v>
      </c>
      <c r="H15" s="4">
        <v>2027</v>
      </c>
      <c r="I15" s="4">
        <v>1520</v>
      </c>
      <c r="J15" s="4">
        <v>1447</v>
      </c>
      <c r="K15" s="4">
        <v>2442</v>
      </c>
      <c r="L15" s="4">
        <v>2895</v>
      </c>
      <c r="M15" s="4">
        <v>2895</v>
      </c>
      <c r="N15" s="4">
        <v>3618</v>
      </c>
      <c r="O15" s="4">
        <v>2895</v>
      </c>
    </row>
    <row r="16" spans="1:15" x14ac:dyDescent="0.25">
      <c r="A16">
        <v>15</v>
      </c>
      <c r="B16" t="s">
        <v>10</v>
      </c>
      <c r="C16" t="s">
        <v>104</v>
      </c>
      <c r="D16" s="4">
        <v>837</v>
      </c>
      <c r="E16" s="4">
        <v>628</v>
      </c>
      <c r="F16" s="4">
        <v>1256</v>
      </c>
      <c r="G16" s="4">
        <v>1047</v>
      </c>
      <c r="H16" s="4">
        <v>733</v>
      </c>
      <c r="I16" s="4">
        <v>1005</v>
      </c>
      <c r="J16" s="4">
        <v>1047</v>
      </c>
      <c r="K16" s="4">
        <v>1727</v>
      </c>
      <c r="L16" s="4">
        <v>2303</v>
      </c>
      <c r="M16" s="4">
        <v>4186</v>
      </c>
      <c r="N16" s="4">
        <v>1675</v>
      </c>
      <c r="O16" s="4">
        <v>1885</v>
      </c>
    </row>
    <row r="17" spans="1:15" x14ac:dyDescent="0.25">
      <c r="A17">
        <v>16</v>
      </c>
      <c r="B17" t="s">
        <v>11</v>
      </c>
      <c r="C17" t="s">
        <v>104</v>
      </c>
      <c r="D17" s="4">
        <v>232</v>
      </c>
      <c r="E17" s="4">
        <v>464</v>
      </c>
      <c r="F17" s="4">
        <v>696</v>
      </c>
      <c r="G17" s="4">
        <v>1159</v>
      </c>
      <c r="H17" s="4">
        <v>974</v>
      </c>
      <c r="I17" s="4">
        <v>1391</v>
      </c>
      <c r="J17" s="4">
        <v>927</v>
      </c>
      <c r="K17" s="4">
        <v>2955</v>
      </c>
      <c r="L17" s="4">
        <v>4171</v>
      </c>
      <c r="M17" s="4">
        <v>3940</v>
      </c>
      <c r="N17" s="4">
        <v>1854</v>
      </c>
      <c r="O17" s="4">
        <v>1159</v>
      </c>
    </row>
    <row r="18" spans="1:15" x14ac:dyDescent="0.25">
      <c r="A18">
        <v>17</v>
      </c>
      <c r="B18" t="s">
        <v>12</v>
      </c>
      <c r="C18" t="s">
        <v>104</v>
      </c>
      <c r="D18" s="4">
        <v>936</v>
      </c>
      <c r="E18" s="4">
        <v>936</v>
      </c>
      <c r="F18" s="4">
        <v>936</v>
      </c>
      <c r="G18" s="4">
        <v>936</v>
      </c>
      <c r="H18" s="4">
        <v>1093</v>
      </c>
      <c r="I18" s="4">
        <v>1499</v>
      </c>
      <c r="J18" s="4">
        <v>1404</v>
      </c>
      <c r="K18" s="4">
        <v>4680</v>
      </c>
      <c r="L18" s="4">
        <v>3744</v>
      </c>
      <c r="M18" s="4">
        <v>4680</v>
      </c>
      <c r="N18" s="4">
        <v>3120</v>
      </c>
      <c r="O18" s="4">
        <v>2808</v>
      </c>
    </row>
    <row r="19" spans="1:15" x14ac:dyDescent="0.25">
      <c r="A19">
        <v>18</v>
      </c>
      <c r="B19" t="s">
        <v>13</v>
      </c>
      <c r="C19" t="s">
        <v>104</v>
      </c>
      <c r="D19" s="4">
        <v>2394</v>
      </c>
      <c r="E19" s="4">
        <v>2736</v>
      </c>
      <c r="F19" s="4">
        <v>3077</v>
      </c>
      <c r="G19" s="4">
        <v>3077</v>
      </c>
      <c r="H19" s="4">
        <v>2633</v>
      </c>
      <c r="I19" s="4">
        <v>1847</v>
      </c>
      <c r="J19" s="4">
        <v>1710</v>
      </c>
      <c r="K19" s="4">
        <v>1539</v>
      </c>
      <c r="L19" s="4">
        <v>2052</v>
      </c>
      <c r="M19" s="4">
        <v>3077</v>
      </c>
      <c r="N19" s="4">
        <v>3761</v>
      </c>
      <c r="O19" s="4">
        <v>1710</v>
      </c>
    </row>
    <row r="20" spans="1:15" x14ac:dyDescent="0.25">
      <c r="A20">
        <v>19</v>
      </c>
      <c r="B20" t="s">
        <v>14</v>
      </c>
      <c r="C20" t="s">
        <v>104</v>
      </c>
      <c r="D20" s="4">
        <v>2909</v>
      </c>
      <c r="E20" s="4">
        <v>2586</v>
      </c>
      <c r="F20" s="4">
        <v>2586</v>
      </c>
      <c r="G20" s="4">
        <v>2586</v>
      </c>
      <c r="H20" s="4">
        <v>2036</v>
      </c>
      <c r="I20" s="4">
        <v>1551</v>
      </c>
      <c r="J20" s="4">
        <v>1293</v>
      </c>
      <c r="K20" s="4">
        <v>1939</v>
      </c>
      <c r="L20" s="4">
        <v>2586</v>
      </c>
      <c r="M20" s="4">
        <v>2909</v>
      </c>
      <c r="N20" s="4">
        <v>2909</v>
      </c>
      <c r="O20" s="4">
        <v>2586</v>
      </c>
    </row>
    <row r="21" spans="1:15" x14ac:dyDescent="0.25">
      <c r="A21">
        <v>20</v>
      </c>
      <c r="B21" t="s">
        <v>15</v>
      </c>
      <c r="C21" t="s">
        <v>104</v>
      </c>
      <c r="D21" s="4">
        <v>1903</v>
      </c>
      <c r="E21" s="4">
        <v>2140</v>
      </c>
      <c r="F21" s="4">
        <v>1903</v>
      </c>
      <c r="G21" s="4">
        <v>2140</v>
      </c>
      <c r="H21" s="4">
        <v>1332</v>
      </c>
      <c r="I21" s="4">
        <v>1285</v>
      </c>
      <c r="J21" s="4">
        <v>951</v>
      </c>
      <c r="K21" s="4">
        <v>1427</v>
      </c>
      <c r="L21" s="4">
        <v>2140</v>
      </c>
      <c r="M21" s="4">
        <v>1903</v>
      </c>
      <c r="N21" s="4">
        <v>1903</v>
      </c>
      <c r="O21" s="4">
        <v>1903</v>
      </c>
    </row>
    <row r="22" spans="1:15" x14ac:dyDescent="0.25">
      <c r="A22">
        <v>21</v>
      </c>
      <c r="B22" t="s">
        <v>16</v>
      </c>
      <c r="C22" t="s">
        <v>104</v>
      </c>
      <c r="D22" s="4">
        <v>2473</v>
      </c>
      <c r="E22" s="4">
        <v>2473</v>
      </c>
      <c r="F22" s="4">
        <v>2784</v>
      </c>
      <c r="G22" s="4">
        <v>2473</v>
      </c>
      <c r="H22" s="4">
        <v>1516</v>
      </c>
      <c r="I22" s="4">
        <v>1485</v>
      </c>
      <c r="J22" s="4">
        <v>1392</v>
      </c>
      <c r="K22" s="4">
        <v>1855</v>
      </c>
      <c r="L22" s="4">
        <v>2473</v>
      </c>
      <c r="M22" s="4">
        <v>2473</v>
      </c>
      <c r="N22" s="4">
        <v>2784</v>
      </c>
      <c r="O22" s="4">
        <v>3093</v>
      </c>
    </row>
    <row r="23" spans="1:15" x14ac:dyDescent="0.25">
      <c r="A23">
        <v>22</v>
      </c>
      <c r="B23" t="s">
        <v>17</v>
      </c>
      <c r="C23" t="s">
        <v>104</v>
      </c>
      <c r="D23" s="4">
        <v>2743</v>
      </c>
      <c r="E23" s="4">
        <v>2743</v>
      </c>
      <c r="F23" s="4">
        <v>2743</v>
      </c>
      <c r="G23" s="4">
        <v>2743</v>
      </c>
      <c r="H23" s="4">
        <v>2401</v>
      </c>
      <c r="I23" s="4">
        <v>1646</v>
      </c>
      <c r="J23" s="4">
        <v>1543</v>
      </c>
      <c r="K23" s="4">
        <v>2572</v>
      </c>
      <c r="L23" s="4">
        <v>2743</v>
      </c>
      <c r="M23" s="4">
        <v>2401</v>
      </c>
      <c r="N23" s="4">
        <v>2743</v>
      </c>
      <c r="O23" s="4">
        <v>2743</v>
      </c>
    </row>
    <row r="24" spans="1:15" x14ac:dyDescent="0.25">
      <c r="A24">
        <v>23</v>
      </c>
      <c r="B24" t="s">
        <v>18</v>
      </c>
      <c r="C24" t="s">
        <v>104</v>
      </c>
      <c r="D24" s="4">
        <v>1561</v>
      </c>
      <c r="E24" s="4">
        <v>1561</v>
      </c>
      <c r="F24" s="4">
        <v>1561</v>
      </c>
      <c r="G24" s="4">
        <v>1561</v>
      </c>
      <c r="H24" s="4">
        <v>1367</v>
      </c>
      <c r="I24" s="4">
        <v>937</v>
      </c>
      <c r="J24" s="4">
        <v>781</v>
      </c>
      <c r="K24" s="4">
        <v>1172</v>
      </c>
      <c r="L24" s="4">
        <v>1561</v>
      </c>
      <c r="M24" s="4">
        <v>1561</v>
      </c>
      <c r="N24" s="4">
        <v>1561</v>
      </c>
      <c r="O24" s="4">
        <v>1951</v>
      </c>
    </row>
    <row r="25" spans="1:15" x14ac:dyDescent="0.25">
      <c r="A25">
        <v>24</v>
      </c>
      <c r="B25" t="s">
        <v>19</v>
      </c>
      <c r="C25" t="s">
        <v>104</v>
      </c>
      <c r="D25" s="4">
        <v>2365</v>
      </c>
      <c r="E25" s="4">
        <v>1775</v>
      </c>
      <c r="F25" s="4">
        <v>1479</v>
      </c>
      <c r="G25" s="4">
        <v>2661</v>
      </c>
      <c r="H25" s="4">
        <v>1863</v>
      </c>
      <c r="I25" s="4">
        <v>1775</v>
      </c>
      <c r="J25" s="4">
        <v>888</v>
      </c>
      <c r="K25" s="4">
        <v>2218</v>
      </c>
      <c r="L25" s="4">
        <v>3252</v>
      </c>
      <c r="M25" s="4">
        <v>2956</v>
      </c>
      <c r="N25" s="4">
        <v>2365</v>
      </c>
      <c r="O25" s="4">
        <v>2365</v>
      </c>
    </row>
    <row r="26" spans="1:15" x14ac:dyDescent="0.25">
      <c r="A26">
        <v>25</v>
      </c>
      <c r="B26" t="s">
        <v>20</v>
      </c>
      <c r="C26" t="s">
        <v>104</v>
      </c>
      <c r="D26" s="4">
        <v>1694</v>
      </c>
      <c r="E26" s="4">
        <v>1694</v>
      </c>
      <c r="F26" s="4">
        <v>1694</v>
      </c>
      <c r="G26" s="4">
        <v>1694</v>
      </c>
      <c r="H26" s="4">
        <v>1630</v>
      </c>
      <c r="I26" s="4">
        <v>1017</v>
      </c>
      <c r="J26" s="4">
        <v>847</v>
      </c>
      <c r="K26" s="4">
        <v>1271</v>
      </c>
      <c r="L26" s="4">
        <v>2117</v>
      </c>
      <c r="M26" s="4">
        <v>1694</v>
      </c>
      <c r="N26" s="4">
        <v>1694</v>
      </c>
      <c r="O26" s="4">
        <v>1482</v>
      </c>
    </row>
    <row r="27" spans="1:15" x14ac:dyDescent="0.25">
      <c r="A27">
        <v>26</v>
      </c>
      <c r="B27" t="s">
        <v>21</v>
      </c>
      <c r="C27" t="s">
        <v>104</v>
      </c>
      <c r="D27" s="4">
        <v>1226</v>
      </c>
      <c r="E27" s="4">
        <v>1226</v>
      </c>
      <c r="F27" s="4">
        <v>1226</v>
      </c>
      <c r="G27" s="4">
        <v>1226</v>
      </c>
      <c r="H27" s="4">
        <v>1395</v>
      </c>
      <c r="I27" s="4">
        <v>828</v>
      </c>
      <c r="J27" s="4">
        <v>613</v>
      </c>
      <c r="K27" s="4">
        <v>920</v>
      </c>
      <c r="L27" s="4">
        <v>1226</v>
      </c>
      <c r="M27" s="4">
        <v>920</v>
      </c>
      <c r="N27" s="4">
        <v>1226</v>
      </c>
      <c r="O27" s="4">
        <v>1226</v>
      </c>
    </row>
    <row r="28" spans="1:15" x14ac:dyDescent="0.25">
      <c r="A28">
        <v>27</v>
      </c>
      <c r="B28" t="s">
        <v>22</v>
      </c>
      <c r="C28" t="s">
        <v>104</v>
      </c>
      <c r="D28" s="4">
        <v>1750</v>
      </c>
      <c r="E28" s="4">
        <v>1944</v>
      </c>
      <c r="F28" s="4">
        <v>1555</v>
      </c>
      <c r="G28" s="4">
        <v>1555</v>
      </c>
      <c r="H28" s="4">
        <v>817</v>
      </c>
      <c r="I28" s="4">
        <v>933</v>
      </c>
      <c r="J28" s="4">
        <v>876</v>
      </c>
      <c r="K28" s="4">
        <v>1167</v>
      </c>
      <c r="L28" s="4">
        <v>1555</v>
      </c>
      <c r="M28" s="4">
        <v>973</v>
      </c>
      <c r="N28" s="4">
        <v>2139</v>
      </c>
      <c r="O28" s="4">
        <v>1944</v>
      </c>
    </row>
    <row r="29" spans="1:15" hidden="1" x14ac:dyDescent="0.25">
      <c r="A29">
        <v>28</v>
      </c>
      <c r="B29" t="s">
        <v>23</v>
      </c>
      <c r="C29" t="s">
        <v>103</v>
      </c>
      <c r="D29" s="4">
        <v>2124</v>
      </c>
      <c r="E29" s="4">
        <v>3067</v>
      </c>
      <c r="F29" s="4">
        <v>4247</v>
      </c>
      <c r="G29" s="4">
        <v>1180</v>
      </c>
      <c r="H29" s="4">
        <v>1652</v>
      </c>
      <c r="I29" s="4">
        <v>1416</v>
      </c>
      <c r="J29" s="4">
        <v>236</v>
      </c>
      <c r="K29" s="4">
        <v>709</v>
      </c>
      <c r="L29" s="4">
        <v>944</v>
      </c>
      <c r="M29" s="4">
        <v>1180</v>
      </c>
      <c r="N29" s="4">
        <v>1652</v>
      </c>
      <c r="O29" s="4">
        <v>3067</v>
      </c>
    </row>
    <row r="30" spans="1:15" hidden="1" x14ac:dyDescent="0.25">
      <c r="A30">
        <v>29</v>
      </c>
      <c r="B30" t="s">
        <v>25</v>
      </c>
      <c r="C30" t="s">
        <v>103</v>
      </c>
      <c r="D30" s="4">
        <v>3813</v>
      </c>
      <c r="E30" s="4">
        <v>2080</v>
      </c>
      <c r="F30" s="4">
        <v>2772</v>
      </c>
      <c r="G30" s="4">
        <v>1040</v>
      </c>
      <c r="H30" s="4">
        <v>2184</v>
      </c>
      <c r="I30" s="4">
        <v>1040</v>
      </c>
      <c r="J30" s="4">
        <v>520</v>
      </c>
      <c r="K30" s="4">
        <v>2339</v>
      </c>
      <c r="L30" s="4">
        <v>2426</v>
      </c>
      <c r="M30" s="4">
        <v>4159</v>
      </c>
      <c r="N30" s="4">
        <v>4159</v>
      </c>
      <c r="O30" s="4">
        <v>5198</v>
      </c>
    </row>
    <row r="31" spans="1:15" hidden="1" x14ac:dyDescent="0.25">
      <c r="A31">
        <v>30</v>
      </c>
      <c r="B31" t="s">
        <v>24</v>
      </c>
      <c r="C31" t="s">
        <v>103</v>
      </c>
      <c r="D31" s="4">
        <v>2732</v>
      </c>
      <c r="E31" s="4">
        <v>1892</v>
      </c>
      <c r="F31" s="4">
        <v>1051</v>
      </c>
      <c r="G31" s="4">
        <v>1682</v>
      </c>
      <c r="H31" s="4">
        <v>2354</v>
      </c>
      <c r="I31" s="4">
        <v>505</v>
      </c>
      <c r="J31" s="4">
        <v>736</v>
      </c>
      <c r="K31" s="4">
        <v>631</v>
      </c>
      <c r="L31" s="4">
        <v>1682</v>
      </c>
      <c r="M31" s="4">
        <v>1051</v>
      </c>
      <c r="N31" s="4">
        <v>1892</v>
      </c>
      <c r="O31" s="4">
        <v>2522</v>
      </c>
    </row>
    <row r="32" spans="1:15" hidden="1" x14ac:dyDescent="0.25">
      <c r="A32">
        <v>31</v>
      </c>
      <c r="B32" t="s">
        <v>26</v>
      </c>
      <c r="C32" t="s">
        <v>103</v>
      </c>
      <c r="D32" s="4">
        <v>1063</v>
      </c>
      <c r="E32" s="4">
        <v>332</v>
      </c>
      <c r="F32" s="4">
        <v>531</v>
      </c>
      <c r="G32" s="4">
        <v>465</v>
      </c>
      <c r="H32" s="4">
        <v>559</v>
      </c>
      <c r="I32" s="4">
        <v>279</v>
      </c>
      <c r="J32" s="4">
        <v>200</v>
      </c>
      <c r="K32" s="4">
        <v>300</v>
      </c>
      <c r="L32" s="4">
        <v>266</v>
      </c>
      <c r="M32" s="4">
        <v>399</v>
      </c>
      <c r="N32" s="4">
        <v>664</v>
      </c>
      <c r="O32" s="4">
        <v>864</v>
      </c>
    </row>
    <row r="33" spans="1:15" hidden="1" x14ac:dyDescent="0.25">
      <c r="A33">
        <v>32</v>
      </c>
      <c r="B33" t="s">
        <v>27</v>
      </c>
      <c r="C33" t="s">
        <v>103</v>
      </c>
      <c r="D33" s="4">
        <v>2064</v>
      </c>
      <c r="E33" s="4">
        <v>645</v>
      </c>
      <c r="F33" s="4">
        <v>1032</v>
      </c>
      <c r="G33" s="4">
        <v>904</v>
      </c>
      <c r="H33" s="4">
        <v>1085</v>
      </c>
      <c r="I33" s="4">
        <v>542</v>
      </c>
      <c r="J33" s="4">
        <v>388</v>
      </c>
      <c r="K33" s="4">
        <v>582</v>
      </c>
      <c r="L33" s="4">
        <v>516</v>
      </c>
      <c r="M33" s="4">
        <v>775</v>
      </c>
      <c r="N33" s="4">
        <v>1291</v>
      </c>
      <c r="O33" s="4">
        <v>1678</v>
      </c>
    </row>
    <row r="34" spans="1:15" hidden="1" x14ac:dyDescent="0.25">
      <c r="A34">
        <v>33</v>
      </c>
      <c r="B34" t="s">
        <v>28</v>
      </c>
      <c r="C34" t="s">
        <v>103</v>
      </c>
      <c r="D34" s="4">
        <v>885</v>
      </c>
      <c r="E34" s="4">
        <v>277</v>
      </c>
      <c r="F34" s="4">
        <v>442</v>
      </c>
      <c r="G34" s="4">
        <v>388</v>
      </c>
      <c r="H34" s="4">
        <v>465</v>
      </c>
      <c r="I34" s="4">
        <v>233</v>
      </c>
      <c r="J34" s="4">
        <v>167</v>
      </c>
      <c r="K34" s="4">
        <v>249</v>
      </c>
      <c r="L34" s="4">
        <v>221</v>
      </c>
      <c r="M34" s="4">
        <v>332</v>
      </c>
      <c r="N34" s="4">
        <v>553</v>
      </c>
      <c r="O34" s="4">
        <v>719</v>
      </c>
    </row>
    <row r="35" spans="1:15" hidden="1" x14ac:dyDescent="0.25">
      <c r="A35">
        <v>34</v>
      </c>
      <c r="B35" t="s">
        <v>29</v>
      </c>
      <c r="C35" t="s">
        <v>103</v>
      </c>
      <c r="D35" s="4">
        <v>295</v>
      </c>
      <c r="E35" s="4">
        <v>93</v>
      </c>
      <c r="F35" s="4">
        <v>147</v>
      </c>
      <c r="G35" s="4">
        <v>129</v>
      </c>
      <c r="H35" s="4">
        <v>156</v>
      </c>
      <c r="I35" s="4">
        <v>78</v>
      </c>
      <c r="J35" s="4">
        <v>56</v>
      </c>
      <c r="K35" s="4">
        <v>84</v>
      </c>
      <c r="L35" s="4">
        <v>74</v>
      </c>
      <c r="M35" s="4">
        <v>111</v>
      </c>
      <c r="N35" s="4">
        <v>185</v>
      </c>
      <c r="O35" s="4">
        <v>240</v>
      </c>
    </row>
    <row r="36" spans="1:15" hidden="1" x14ac:dyDescent="0.25">
      <c r="A36">
        <v>35</v>
      </c>
      <c r="B36" t="s">
        <v>30</v>
      </c>
      <c r="C36" t="s">
        <v>103</v>
      </c>
      <c r="D36" s="4">
        <v>473</v>
      </c>
      <c r="E36" s="4">
        <v>147</v>
      </c>
      <c r="F36" s="4">
        <v>236</v>
      </c>
      <c r="G36" s="4">
        <v>207</v>
      </c>
      <c r="H36" s="4">
        <v>248</v>
      </c>
      <c r="I36" s="4">
        <v>124</v>
      </c>
      <c r="J36" s="4">
        <v>89</v>
      </c>
      <c r="K36" s="4">
        <v>133</v>
      </c>
      <c r="L36" s="4">
        <v>118</v>
      </c>
      <c r="M36" s="4">
        <v>178</v>
      </c>
      <c r="N36" s="4">
        <v>295</v>
      </c>
      <c r="O36" s="4">
        <v>384</v>
      </c>
    </row>
    <row r="37" spans="1:15" hidden="1" x14ac:dyDescent="0.25">
      <c r="A37">
        <v>36</v>
      </c>
      <c r="B37" t="s">
        <v>31</v>
      </c>
      <c r="C37" t="s">
        <v>103</v>
      </c>
      <c r="D37" s="4">
        <v>118</v>
      </c>
      <c r="E37" s="4">
        <v>37</v>
      </c>
      <c r="F37" s="4">
        <v>60</v>
      </c>
      <c r="G37" s="4">
        <v>53</v>
      </c>
      <c r="H37" s="4">
        <v>63</v>
      </c>
      <c r="I37" s="4">
        <v>32</v>
      </c>
      <c r="J37" s="4">
        <v>22</v>
      </c>
      <c r="K37" s="4">
        <v>33</v>
      </c>
      <c r="L37" s="4">
        <v>30</v>
      </c>
      <c r="M37" s="4">
        <v>44</v>
      </c>
      <c r="N37" s="4">
        <v>74</v>
      </c>
      <c r="O37" s="4">
        <v>96</v>
      </c>
    </row>
    <row r="38" spans="1:15" hidden="1" x14ac:dyDescent="0.25">
      <c r="A38">
        <v>37</v>
      </c>
      <c r="B38" t="s">
        <v>32</v>
      </c>
      <c r="C38" t="s">
        <v>105</v>
      </c>
      <c r="D38" s="4">
        <v>1039</v>
      </c>
      <c r="E38" s="4">
        <v>1299</v>
      </c>
      <c r="F38" s="4">
        <v>1558</v>
      </c>
      <c r="G38" s="4">
        <v>780</v>
      </c>
      <c r="H38" s="4">
        <v>818</v>
      </c>
      <c r="I38" s="4">
        <v>545</v>
      </c>
      <c r="J38" s="4">
        <v>714</v>
      </c>
      <c r="K38" s="4">
        <v>585</v>
      </c>
      <c r="L38" s="4">
        <v>1428</v>
      </c>
      <c r="M38" s="4">
        <v>780</v>
      </c>
      <c r="N38" s="4">
        <v>1039</v>
      </c>
      <c r="O38" s="4">
        <v>780</v>
      </c>
    </row>
    <row r="39" spans="1:15" hidden="1" x14ac:dyDescent="0.25">
      <c r="A39">
        <v>38</v>
      </c>
      <c r="B39" t="s">
        <v>33</v>
      </c>
      <c r="C39" t="s">
        <v>105</v>
      </c>
      <c r="D39" s="4">
        <v>186</v>
      </c>
      <c r="E39" s="4">
        <v>232</v>
      </c>
      <c r="F39" s="4">
        <v>279</v>
      </c>
      <c r="G39" s="4">
        <v>324</v>
      </c>
      <c r="H39" s="4">
        <v>146</v>
      </c>
      <c r="I39" s="4">
        <v>98</v>
      </c>
      <c r="J39" s="4">
        <v>35</v>
      </c>
      <c r="K39" s="4">
        <v>105</v>
      </c>
      <c r="L39" s="4">
        <v>256</v>
      </c>
      <c r="M39" s="4">
        <v>139</v>
      </c>
      <c r="N39" s="4">
        <v>186</v>
      </c>
      <c r="O39" s="4">
        <v>139</v>
      </c>
    </row>
    <row r="40" spans="1:15" hidden="1" x14ac:dyDescent="0.25">
      <c r="A40">
        <v>39</v>
      </c>
      <c r="B40" t="s">
        <v>34</v>
      </c>
      <c r="C40" t="s">
        <v>105</v>
      </c>
      <c r="D40" s="4">
        <v>58</v>
      </c>
      <c r="E40" s="4">
        <v>91</v>
      </c>
      <c r="F40" s="4">
        <v>99</v>
      </c>
      <c r="G40" s="4">
        <v>115</v>
      </c>
      <c r="H40" s="4">
        <v>47</v>
      </c>
      <c r="I40" s="4">
        <v>40</v>
      </c>
      <c r="J40" s="4">
        <v>9</v>
      </c>
      <c r="K40" s="4">
        <v>43</v>
      </c>
      <c r="L40" s="4">
        <v>83</v>
      </c>
      <c r="M40" s="4">
        <v>58</v>
      </c>
      <c r="N40" s="4">
        <v>58</v>
      </c>
      <c r="O40" s="4">
        <v>58</v>
      </c>
    </row>
    <row r="41" spans="1:15" x14ac:dyDescent="0.25">
      <c r="A41">
        <v>40</v>
      </c>
      <c r="B41" t="s">
        <v>35</v>
      </c>
      <c r="C41" t="s">
        <v>104</v>
      </c>
      <c r="D41" s="4">
        <v>1522</v>
      </c>
      <c r="E41" s="4">
        <v>1015</v>
      </c>
      <c r="F41" s="4">
        <v>1269</v>
      </c>
      <c r="G41" s="4">
        <v>381</v>
      </c>
      <c r="H41" s="4">
        <v>267</v>
      </c>
      <c r="I41" s="4">
        <v>305</v>
      </c>
      <c r="J41" s="4">
        <v>317</v>
      </c>
      <c r="K41" s="4">
        <v>951</v>
      </c>
      <c r="L41" s="4">
        <v>1395</v>
      </c>
      <c r="M41" s="4">
        <v>1269</v>
      </c>
      <c r="N41" s="4">
        <v>1269</v>
      </c>
      <c r="O41" s="4">
        <v>1776</v>
      </c>
    </row>
    <row r="42" spans="1:15" x14ac:dyDescent="0.25">
      <c r="A42">
        <v>41</v>
      </c>
      <c r="B42" t="s">
        <v>36</v>
      </c>
      <c r="C42" t="s">
        <v>104</v>
      </c>
      <c r="D42" s="4">
        <v>4680</v>
      </c>
      <c r="E42" s="4">
        <v>4680</v>
      </c>
      <c r="F42" s="4">
        <v>2881</v>
      </c>
      <c r="G42" s="4">
        <v>2881</v>
      </c>
      <c r="H42" s="4">
        <v>1764</v>
      </c>
      <c r="I42" s="4">
        <v>1729</v>
      </c>
      <c r="J42" s="4">
        <v>1440</v>
      </c>
      <c r="K42" s="4">
        <v>1350</v>
      </c>
      <c r="L42" s="4">
        <v>2520</v>
      </c>
      <c r="M42" s="4">
        <v>1800</v>
      </c>
      <c r="N42" s="4">
        <v>3600</v>
      </c>
      <c r="O42" s="4">
        <v>2881</v>
      </c>
    </row>
    <row r="43" spans="1:15" x14ac:dyDescent="0.25">
      <c r="A43">
        <v>42</v>
      </c>
      <c r="B43" t="s">
        <v>37</v>
      </c>
      <c r="C43" t="s">
        <v>104</v>
      </c>
      <c r="D43" s="4">
        <v>2973</v>
      </c>
      <c r="E43" s="4">
        <v>4757</v>
      </c>
      <c r="F43" s="4">
        <v>2973</v>
      </c>
      <c r="G43" s="4">
        <v>2379</v>
      </c>
      <c r="H43" s="4">
        <v>625</v>
      </c>
      <c r="I43" s="4">
        <v>536</v>
      </c>
      <c r="J43" s="4">
        <v>446</v>
      </c>
      <c r="K43" s="4">
        <v>670</v>
      </c>
      <c r="L43" s="4">
        <v>2379</v>
      </c>
      <c r="M43" s="4">
        <v>3568</v>
      </c>
      <c r="N43" s="4">
        <v>3865</v>
      </c>
      <c r="O43" s="4">
        <v>3270</v>
      </c>
    </row>
    <row r="44" spans="1:15" x14ac:dyDescent="0.25">
      <c r="A44">
        <v>43</v>
      </c>
      <c r="B44" t="s">
        <v>38</v>
      </c>
      <c r="C44" t="s">
        <v>104</v>
      </c>
      <c r="D44" s="4">
        <v>1575</v>
      </c>
      <c r="E44" s="4">
        <v>1575</v>
      </c>
      <c r="F44" s="4">
        <v>1312</v>
      </c>
      <c r="G44" s="4">
        <v>918</v>
      </c>
      <c r="H44" s="4">
        <v>460</v>
      </c>
      <c r="I44" s="4">
        <v>473</v>
      </c>
      <c r="J44" s="4">
        <v>525</v>
      </c>
      <c r="K44" s="4">
        <v>689</v>
      </c>
      <c r="L44" s="4">
        <v>918</v>
      </c>
      <c r="M44" s="4">
        <v>525</v>
      </c>
      <c r="N44" s="4">
        <v>1181</v>
      </c>
      <c r="O44" s="4">
        <v>1705</v>
      </c>
    </row>
    <row r="45" spans="1:15" x14ac:dyDescent="0.25">
      <c r="A45">
        <v>44</v>
      </c>
      <c r="B45" t="s">
        <v>39</v>
      </c>
      <c r="C45" t="s">
        <v>104</v>
      </c>
      <c r="D45" s="4">
        <v>2127</v>
      </c>
      <c r="E45" s="4">
        <v>2127</v>
      </c>
      <c r="F45" s="4">
        <v>1824</v>
      </c>
      <c r="G45" s="4">
        <v>2431</v>
      </c>
      <c r="H45" s="4">
        <v>1278</v>
      </c>
      <c r="I45" s="4">
        <v>2735</v>
      </c>
      <c r="J45" s="4">
        <v>1976</v>
      </c>
      <c r="K45" s="4">
        <v>2508</v>
      </c>
      <c r="L45" s="4">
        <v>3039</v>
      </c>
      <c r="M45" s="4">
        <v>3039</v>
      </c>
      <c r="N45" s="4">
        <v>912</v>
      </c>
      <c r="O45" s="4">
        <v>1216</v>
      </c>
    </row>
    <row r="46" spans="1:15" x14ac:dyDescent="0.25">
      <c r="A46">
        <v>45</v>
      </c>
      <c r="B46" t="s">
        <v>40</v>
      </c>
      <c r="C46" t="s">
        <v>104</v>
      </c>
      <c r="D46" s="4">
        <v>267</v>
      </c>
      <c r="E46" s="4">
        <v>1995</v>
      </c>
      <c r="F46" s="4">
        <v>798</v>
      </c>
      <c r="G46" s="4">
        <v>532</v>
      </c>
      <c r="H46" s="4">
        <v>1211</v>
      </c>
      <c r="I46" s="4">
        <v>879</v>
      </c>
      <c r="J46" s="4">
        <v>532</v>
      </c>
      <c r="K46" s="4">
        <v>898</v>
      </c>
      <c r="L46" s="4">
        <v>1463</v>
      </c>
      <c r="M46" s="4">
        <v>1861</v>
      </c>
      <c r="N46" s="4">
        <v>666</v>
      </c>
      <c r="O46" s="4">
        <v>267</v>
      </c>
    </row>
    <row r="47" spans="1:15" x14ac:dyDescent="0.25">
      <c r="A47">
        <v>46</v>
      </c>
      <c r="B47" t="s">
        <v>41</v>
      </c>
      <c r="C47" t="s">
        <v>104</v>
      </c>
      <c r="D47" s="4">
        <v>332</v>
      </c>
      <c r="E47" s="4">
        <v>1163</v>
      </c>
      <c r="F47" s="4">
        <v>2491</v>
      </c>
      <c r="G47" s="4">
        <v>2823</v>
      </c>
      <c r="H47" s="4">
        <v>117</v>
      </c>
      <c r="I47" s="4">
        <v>1097</v>
      </c>
      <c r="J47" s="4">
        <v>747</v>
      </c>
      <c r="K47" s="4">
        <v>1245</v>
      </c>
      <c r="L47" s="4">
        <v>2159</v>
      </c>
      <c r="M47" s="4">
        <v>1660</v>
      </c>
      <c r="N47" s="4">
        <v>665</v>
      </c>
      <c r="O47" s="4">
        <v>167</v>
      </c>
    </row>
    <row r="48" spans="1:15" x14ac:dyDescent="0.25">
      <c r="A48">
        <v>47</v>
      </c>
      <c r="B48" t="s">
        <v>42</v>
      </c>
      <c r="C48" t="s">
        <v>104</v>
      </c>
      <c r="D48" s="4">
        <v>1196</v>
      </c>
      <c r="E48" s="4">
        <v>1913</v>
      </c>
      <c r="F48" s="4">
        <v>1674</v>
      </c>
      <c r="G48" s="4">
        <v>1434</v>
      </c>
      <c r="H48" s="4">
        <v>502</v>
      </c>
      <c r="I48" s="4">
        <v>2296</v>
      </c>
      <c r="J48" s="4">
        <v>1554</v>
      </c>
      <c r="K48" s="4">
        <v>2510</v>
      </c>
      <c r="L48" s="4">
        <v>2630</v>
      </c>
      <c r="M48" s="4">
        <v>2391</v>
      </c>
      <c r="N48" s="4">
        <v>1434</v>
      </c>
      <c r="O48" s="4">
        <v>239</v>
      </c>
    </row>
    <row r="49" spans="1:15" x14ac:dyDescent="0.25">
      <c r="A49">
        <v>48</v>
      </c>
      <c r="B49" t="s">
        <v>43</v>
      </c>
      <c r="C49" t="s">
        <v>104</v>
      </c>
      <c r="D49" s="4">
        <v>2386</v>
      </c>
      <c r="E49" s="4">
        <v>1704</v>
      </c>
      <c r="F49" s="4">
        <v>2386</v>
      </c>
      <c r="G49" s="4">
        <v>1364</v>
      </c>
      <c r="H49" s="4">
        <v>1909</v>
      </c>
      <c r="I49" s="4">
        <v>2249</v>
      </c>
      <c r="J49" s="4">
        <v>1704</v>
      </c>
      <c r="K49" s="4">
        <v>3323</v>
      </c>
      <c r="L49" s="4">
        <v>5111</v>
      </c>
      <c r="M49" s="4">
        <v>5452</v>
      </c>
      <c r="N49" s="4">
        <v>682</v>
      </c>
      <c r="O49" s="4">
        <v>682</v>
      </c>
    </row>
    <row r="50" spans="1:15" x14ac:dyDescent="0.25">
      <c r="A50">
        <v>49</v>
      </c>
      <c r="B50" t="s">
        <v>44</v>
      </c>
      <c r="C50" t="s">
        <v>104</v>
      </c>
      <c r="D50" s="4">
        <v>172</v>
      </c>
      <c r="E50" s="4">
        <v>342</v>
      </c>
      <c r="F50" s="4">
        <v>2222</v>
      </c>
      <c r="G50" s="4">
        <v>2051</v>
      </c>
      <c r="H50" s="4">
        <v>838</v>
      </c>
      <c r="I50" s="4">
        <v>1436</v>
      </c>
      <c r="J50" s="4">
        <v>854</v>
      </c>
      <c r="K50" s="4">
        <v>1411</v>
      </c>
      <c r="L50" s="4">
        <v>1881</v>
      </c>
      <c r="M50" s="4">
        <v>1538</v>
      </c>
      <c r="N50" s="4">
        <v>1026</v>
      </c>
      <c r="O50" s="4">
        <v>684</v>
      </c>
    </row>
    <row r="51" spans="1:15" x14ac:dyDescent="0.25">
      <c r="A51">
        <v>50</v>
      </c>
      <c r="B51" t="s">
        <v>45</v>
      </c>
      <c r="C51" t="s">
        <v>104</v>
      </c>
      <c r="D51" s="4">
        <v>1084</v>
      </c>
      <c r="E51" s="4">
        <v>1084</v>
      </c>
      <c r="F51" s="4">
        <v>1084</v>
      </c>
      <c r="G51" s="4">
        <v>1084</v>
      </c>
      <c r="H51" s="4">
        <v>1265</v>
      </c>
      <c r="I51" s="4">
        <v>1733</v>
      </c>
      <c r="J51" s="4">
        <v>1625</v>
      </c>
      <c r="K51" s="4">
        <v>5417</v>
      </c>
      <c r="L51" s="4">
        <v>4333</v>
      </c>
      <c r="M51" s="4">
        <v>5417</v>
      </c>
      <c r="N51" s="4">
        <v>3611</v>
      </c>
      <c r="O51" s="4">
        <v>3250</v>
      </c>
    </row>
    <row r="52" spans="1:15" x14ac:dyDescent="0.25">
      <c r="A52">
        <v>51</v>
      </c>
      <c r="B52" t="s">
        <v>46</v>
      </c>
      <c r="C52" t="s">
        <v>104</v>
      </c>
      <c r="D52" s="4">
        <v>348</v>
      </c>
      <c r="E52" s="4">
        <v>697</v>
      </c>
      <c r="F52" s="4">
        <v>1045</v>
      </c>
      <c r="G52" s="4">
        <v>1742</v>
      </c>
      <c r="H52" s="4">
        <v>1463</v>
      </c>
      <c r="I52" s="4">
        <v>2091</v>
      </c>
      <c r="J52" s="4">
        <v>1394</v>
      </c>
      <c r="K52" s="4">
        <v>4443</v>
      </c>
      <c r="L52" s="4">
        <v>6272</v>
      </c>
      <c r="M52" s="4">
        <v>5924</v>
      </c>
      <c r="N52" s="4">
        <v>2788</v>
      </c>
      <c r="O52" s="4">
        <v>1742</v>
      </c>
    </row>
    <row r="53" spans="1:15" hidden="1" x14ac:dyDescent="0.25">
      <c r="A53">
        <v>52</v>
      </c>
      <c r="B53" t="s">
        <v>47</v>
      </c>
      <c r="C53" t="s">
        <v>106</v>
      </c>
      <c r="D53" s="4">
        <v>3289</v>
      </c>
      <c r="E53" s="4">
        <v>5480</v>
      </c>
      <c r="F53" s="4">
        <v>6028</v>
      </c>
      <c r="G53" s="4">
        <v>5480</v>
      </c>
      <c r="H53" s="4">
        <v>3069</v>
      </c>
      <c r="I53" s="4">
        <v>2631</v>
      </c>
      <c r="J53" s="4">
        <v>2193</v>
      </c>
      <c r="K53" s="4">
        <v>2466</v>
      </c>
      <c r="L53" s="4">
        <v>2740</v>
      </c>
      <c r="M53" s="4">
        <v>4932</v>
      </c>
      <c r="N53" s="4">
        <v>4932</v>
      </c>
      <c r="O53" s="4">
        <v>5480</v>
      </c>
    </row>
    <row r="54" spans="1:15" hidden="1" x14ac:dyDescent="0.25">
      <c r="A54">
        <v>53</v>
      </c>
      <c r="B54" t="s">
        <v>48</v>
      </c>
      <c r="C54" t="s">
        <v>106</v>
      </c>
      <c r="D54" s="4">
        <v>2439</v>
      </c>
      <c r="E54" s="4">
        <v>2439</v>
      </c>
      <c r="F54" s="4">
        <v>3048</v>
      </c>
      <c r="G54" s="4">
        <v>2439</v>
      </c>
      <c r="H54" s="4">
        <v>1708</v>
      </c>
      <c r="I54" s="4">
        <v>1281</v>
      </c>
      <c r="J54" s="4">
        <v>1220</v>
      </c>
      <c r="K54" s="4">
        <v>1830</v>
      </c>
      <c r="L54" s="4">
        <v>2439</v>
      </c>
      <c r="M54" s="4">
        <v>2439</v>
      </c>
      <c r="N54" s="4">
        <v>3353</v>
      </c>
      <c r="O54" s="4">
        <v>2439</v>
      </c>
    </row>
    <row r="55" spans="1:15" hidden="1" x14ac:dyDescent="0.25">
      <c r="A55">
        <v>54</v>
      </c>
      <c r="B55" t="s">
        <v>49</v>
      </c>
      <c r="C55" t="s">
        <v>106</v>
      </c>
      <c r="D55" s="4">
        <v>163</v>
      </c>
      <c r="E55" s="4">
        <v>163</v>
      </c>
      <c r="F55" s="4">
        <v>163</v>
      </c>
      <c r="G55" s="4">
        <v>122</v>
      </c>
      <c r="H55" s="4">
        <v>114</v>
      </c>
      <c r="I55" s="4">
        <v>98</v>
      </c>
      <c r="J55" s="4">
        <v>82</v>
      </c>
      <c r="K55" s="4">
        <v>122</v>
      </c>
      <c r="L55" s="4">
        <v>163</v>
      </c>
      <c r="M55" s="4">
        <v>163</v>
      </c>
      <c r="N55" s="4">
        <v>265</v>
      </c>
      <c r="O55" s="4">
        <v>184</v>
      </c>
    </row>
    <row r="56" spans="1:15" hidden="1" x14ac:dyDescent="0.25">
      <c r="A56">
        <v>55</v>
      </c>
      <c r="B56" t="s">
        <v>50</v>
      </c>
      <c r="C56" t="s">
        <v>106</v>
      </c>
      <c r="D56" s="4">
        <v>168</v>
      </c>
      <c r="E56" s="4">
        <v>148</v>
      </c>
      <c r="F56" s="4">
        <v>148</v>
      </c>
      <c r="G56" s="4">
        <v>93</v>
      </c>
      <c r="H56" s="4">
        <v>143</v>
      </c>
      <c r="I56" s="4">
        <v>112</v>
      </c>
      <c r="J56" s="4">
        <v>84</v>
      </c>
      <c r="K56" s="4">
        <v>139</v>
      </c>
      <c r="L56" s="4">
        <v>148</v>
      </c>
      <c r="M56" s="4">
        <v>148</v>
      </c>
      <c r="N56" s="4">
        <v>112</v>
      </c>
      <c r="O56" s="4">
        <v>148</v>
      </c>
    </row>
    <row r="57" spans="1:15" hidden="1" x14ac:dyDescent="0.25">
      <c r="A57">
        <v>56</v>
      </c>
      <c r="B57" t="s">
        <v>51</v>
      </c>
      <c r="C57" t="s">
        <v>106</v>
      </c>
      <c r="D57" s="4">
        <v>65</v>
      </c>
      <c r="E57" s="4">
        <v>129</v>
      </c>
      <c r="F57" s="4">
        <v>142</v>
      </c>
      <c r="G57" s="4">
        <v>129</v>
      </c>
      <c r="H57" s="4">
        <v>91</v>
      </c>
      <c r="I57" s="4">
        <v>109</v>
      </c>
      <c r="J57" s="4">
        <v>78</v>
      </c>
      <c r="K57" s="4">
        <v>79</v>
      </c>
      <c r="L57" s="4">
        <v>129</v>
      </c>
      <c r="M57" s="4">
        <v>39</v>
      </c>
      <c r="N57" s="4">
        <v>39</v>
      </c>
      <c r="O57" s="4">
        <v>53</v>
      </c>
    </row>
    <row r="58" spans="1:15" hidden="1" x14ac:dyDescent="0.25">
      <c r="A58">
        <v>57</v>
      </c>
      <c r="B58" t="s">
        <v>52</v>
      </c>
      <c r="C58" t="s">
        <v>107</v>
      </c>
      <c r="D58" s="4">
        <v>846</v>
      </c>
      <c r="E58" s="4">
        <v>1862</v>
      </c>
      <c r="F58" s="4">
        <v>1693</v>
      </c>
      <c r="G58" s="4">
        <v>1354</v>
      </c>
      <c r="H58" s="4">
        <v>1068</v>
      </c>
      <c r="I58" s="4">
        <v>813</v>
      </c>
      <c r="J58" s="4">
        <v>678</v>
      </c>
      <c r="K58" s="4">
        <v>1143</v>
      </c>
      <c r="L58" s="4">
        <v>1693</v>
      </c>
      <c r="M58" s="4">
        <v>1354</v>
      </c>
      <c r="N58" s="4">
        <v>1016</v>
      </c>
      <c r="O58" s="4">
        <v>1354</v>
      </c>
    </row>
    <row r="59" spans="1:15" hidden="1" x14ac:dyDescent="0.25">
      <c r="A59">
        <v>58</v>
      </c>
      <c r="B59" t="s">
        <v>53</v>
      </c>
      <c r="C59" t="s">
        <v>103</v>
      </c>
      <c r="D59" s="4">
        <v>996</v>
      </c>
      <c r="E59" s="4">
        <v>2191</v>
      </c>
      <c r="F59" s="4">
        <v>1991</v>
      </c>
      <c r="G59" s="4">
        <v>1593</v>
      </c>
      <c r="H59" s="4">
        <v>1254</v>
      </c>
      <c r="I59" s="4">
        <v>956</v>
      </c>
      <c r="J59" s="4">
        <v>797</v>
      </c>
      <c r="K59" s="4">
        <v>1344</v>
      </c>
      <c r="L59" s="4">
        <v>1991</v>
      </c>
      <c r="M59" s="4">
        <v>1593</v>
      </c>
      <c r="N59" s="4">
        <v>1195</v>
      </c>
      <c r="O59" s="4">
        <v>1593</v>
      </c>
    </row>
    <row r="60" spans="1:15" hidden="1" x14ac:dyDescent="0.25">
      <c r="A60">
        <v>59</v>
      </c>
      <c r="B60" t="s">
        <v>54</v>
      </c>
      <c r="C60" t="s">
        <v>105</v>
      </c>
      <c r="D60" s="4">
        <v>67</v>
      </c>
      <c r="E60" s="4">
        <v>100</v>
      </c>
      <c r="F60" s="4">
        <v>150</v>
      </c>
      <c r="G60" s="4">
        <v>267</v>
      </c>
      <c r="H60" s="4">
        <v>327</v>
      </c>
      <c r="I60" s="4">
        <v>61</v>
      </c>
      <c r="J60" s="4">
        <v>33</v>
      </c>
      <c r="K60" s="4">
        <v>88</v>
      </c>
      <c r="L60" s="4">
        <v>100</v>
      </c>
      <c r="M60" s="4">
        <v>17</v>
      </c>
      <c r="N60" s="4">
        <v>167</v>
      </c>
      <c r="O60" s="4">
        <v>51</v>
      </c>
    </row>
    <row r="61" spans="1:15" hidden="1" x14ac:dyDescent="0.25">
      <c r="A61">
        <v>60</v>
      </c>
      <c r="B61" t="s">
        <v>55</v>
      </c>
      <c r="C61" t="s">
        <v>108</v>
      </c>
      <c r="D61" s="4">
        <v>55</v>
      </c>
      <c r="E61" s="4">
        <v>55</v>
      </c>
      <c r="F61" s="4">
        <v>47</v>
      </c>
      <c r="G61" s="4">
        <v>55</v>
      </c>
      <c r="H61" s="4">
        <v>38</v>
      </c>
      <c r="I61" s="4">
        <v>33</v>
      </c>
      <c r="J61" s="4">
        <v>34</v>
      </c>
      <c r="K61" s="4">
        <v>41</v>
      </c>
      <c r="L61" s="4">
        <v>55</v>
      </c>
      <c r="M61" s="4">
        <v>55</v>
      </c>
      <c r="N61" s="4">
        <v>75</v>
      </c>
      <c r="O61" s="4">
        <v>55</v>
      </c>
    </row>
    <row r="62" spans="1:15" hidden="1" x14ac:dyDescent="0.25">
      <c r="A62">
        <v>61</v>
      </c>
      <c r="B62" t="s">
        <v>56</v>
      </c>
      <c r="C62" t="s">
        <v>105</v>
      </c>
      <c r="D62" s="4">
        <v>14</v>
      </c>
      <c r="E62" s="4">
        <v>93</v>
      </c>
      <c r="F62" s="4">
        <v>119</v>
      </c>
      <c r="G62" s="4">
        <v>290</v>
      </c>
      <c r="H62" s="4">
        <v>231</v>
      </c>
      <c r="I62" s="4">
        <v>57</v>
      </c>
      <c r="J62" s="4">
        <v>46</v>
      </c>
      <c r="K62" s="4">
        <v>119</v>
      </c>
      <c r="L62" s="4">
        <v>80</v>
      </c>
      <c r="M62" s="4">
        <v>14</v>
      </c>
      <c r="N62" s="4">
        <v>27</v>
      </c>
      <c r="O62" s="4">
        <v>14</v>
      </c>
    </row>
    <row r="63" spans="1:15" hidden="1" x14ac:dyDescent="0.25">
      <c r="A63">
        <v>62</v>
      </c>
      <c r="B63" t="s">
        <v>57</v>
      </c>
      <c r="C63" t="s">
        <v>103</v>
      </c>
      <c r="D63" s="4">
        <v>56</v>
      </c>
      <c r="E63" s="4">
        <v>388</v>
      </c>
      <c r="F63" s="4">
        <v>498</v>
      </c>
      <c r="G63" s="4">
        <v>1217</v>
      </c>
      <c r="H63" s="4">
        <v>969</v>
      </c>
      <c r="I63" s="4">
        <v>233</v>
      </c>
      <c r="J63" s="4">
        <v>194</v>
      </c>
      <c r="K63" s="4">
        <v>498</v>
      </c>
      <c r="L63" s="4">
        <v>332</v>
      </c>
      <c r="M63" s="4">
        <v>56</v>
      </c>
      <c r="N63" s="4">
        <v>111</v>
      </c>
      <c r="O63" s="4">
        <v>56</v>
      </c>
    </row>
    <row r="64" spans="1:15" hidden="1" x14ac:dyDescent="0.25">
      <c r="A64">
        <v>63</v>
      </c>
      <c r="B64" t="s">
        <v>58</v>
      </c>
      <c r="C64" t="s">
        <v>107</v>
      </c>
      <c r="D64" s="4">
        <v>206</v>
      </c>
      <c r="E64" s="4">
        <v>275</v>
      </c>
      <c r="F64" s="4">
        <v>275</v>
      </c>
      <c r="G64" s="4">
        <v>275</v>
      </c>
      <c r="H64" s="4">
        <v>193</v>
      </c>
      <c r="I64" s="4">
        <v>166</v>
      </c>
      <c r="J64" s="4">
        <v>137</v>
      </c>
      <c r="K64" s="4">
        <v>206</v>
      </c>
      <c r="L64" s="4">
        <v>275</v>
      </c>
      <c r="M64" s="4">
        <v>275</v>
      </c>
      <c r="N64" s="4">
        <v>446</v>
      </c>
      <c r="O64" s="4">
        <v>309</v>
      </c>
    </row>
    <row r="65" spans="1:15" hidden="1" x14ac:dyDescent="0.25">
      <c r="A65">
        <v>64</v>
      </c>
      <c r="B65" t="s">
        <v>59</v>
      </c>
      <c r="C65" t="s">
        <v>103</v>
      </c>
      <c r="D65" s="4">
        <v>266</v>
      </c>
      <c r="E65" s="4">
        <v>355</v>
      </c>
      <c r="F65" s="4">
        <v>355</v>
      </c>
      <c r="G65" s="4">
        <v>355</v>
      </c>
      <c r="H65" s="4">
        <v>248</v>
      </c>
      <c r="I65" s="4">
        <v>213</v>
      </c>
      <c r="J65" s="4">
        <v>178</v>
      </c>
      <c r="K65" s="4">
        <v>267</v>
      </c>
      <c r="L65" s="4">
        <v>355</v>
      </c>
      <c r="M65" s="4">
        <v>355</v>
      </c>
      <c r="N65" s="4">
        <v>576</v>
      </c>
      <c r="O65" s="4">
        <v>399</v>
      </c>
    </row>
    <row r="66" spans="1:15" hidden="1" x14ac:dyDescent="0.25">
      <c r="A66">
        <v>65</v>
      </c>
      <c r="B66" t="s">
        <v>60</v>
      </c>
      <c r="C66" t="s">
        <v>103</v>
      </c>
      <c r="D66" s="4">
        <v>1106</v>
      </c>
      <c r="E66" s="4">
        <v>1475</v>
      </c>
      <c r="F66" s="4">
        <v>1475</v>
      </c>
      <c r="G66" s="4">
        <v>1475</v>
      </c>
      <c r="H66" s="4">
        <v>1032</v>
      </c>
      <c r="I66" s="4">
        <v>885</v>
      </c>
      <c r="J66" s="4">
        <v>737</v>
      </c>
      <c r="K66" s="4">
        <v>1106</v>
      </c>
      <c r="L66" s="4">
        <v>1475</v>
      </c>
      <c r="M66" s="4">
        <v>1475</v>
      </c>
      <c r="N66" s="4">
        <v>2397</v>
      </c>
      <c r="O66" s="4">
        <v>1659</v>
      </c>
    </row>
    <row r="67" spans="1:15" x14ac:dyDescent="0.25">
      <c r="A67">
        <v>66</v>
      </c>
      <c r="B67" t="s">
        <v>61</v>
      </c>
      <c r="C67" t="s">
        <v>104</v>
      </c>
      <c r="D67" s="4">
        <v>1289</v>
      </c>
      <c r="E67" s="4">
        <v>1289</v>
      </c>
      <c r="F67" s="4">
        <v>1289</v>
      </c>
      <c r="G67" s="4">
        <v>1289</v>
      </c>
      <c r="H67" s="4">
        <v>1693</v>
      </c>
      <c r="I67" s="4">
        <v>871</v>
      </c>
      <c r="J67" s="4">
        <v>565</v>
      </c>
      <c r="K67" s="4">
        <v>1088</v>
      </c>
      <c r="L67" s="4">
        <v>1611</v>
      </c>
      <c r="M67" s="4">
        <v>1128</v>
      </c>
      <c r="N67" s="4">
        <v>806</v>
      </c>
      <c r="O67" s="4">
        <v>967</v>
      </c>
    </row>
    <row r="68" spans="1:15" x14ac:dyDescent="0.25">
      <c r="A68">
        <v>67</v>
      </c>
      <c r="B68" t="s">
        <v>62</v>
      </c>
      <c r="C68" t="s">
        <v>104</v>
      </c>
      <c r="D68" s="4">
        <v>1117</v>
      </c>
      <c r="E68" s="4">
        <v>1340</v>
      </c>
      <c r="F68" s="4">
        <v>1564</v>
      </c>
      <c r="G68" s="4">
        <v>1564</v>
      </c>
      <c r="H68" s="4">
        <v>783</v>
      </c>
      <c r="I68" s="4">
        <v>805</v>
      </c>
      <c r="J68" s="4">
        <v>671</v>
      </c>
      <c r="K68" s="4">
        <v>1174</v>
      </c>
      <c r="L68" s="4">
        <v>1788</v>
      </c>
      <c r="M68" s="4">
        <v>4468</v>
      </c>
      <c r="N68" s="4">
        <v>4468</v>
      </c>
      <c r="O68" s="4">
        <v>671</v>
      </c>
    </row>
    <row r="69" spans="1:15" x14ac:dyDescent="0.25">
      <c r="A69">
        <v>68</v>
      </c>
      <c r="B69" t="s">
        <v>63</v>
      </c>
      <c r="C69" t="s">
        <v>104</v>
      </c>
      <c r="D69" s="4">
        <v>1087</v>
      </c>
      <c r="E69" s="4">
        <v>1222</v>
      </c>
      <c r="F69" s="4">
        <v>815</v>
      </c>
      <c r="G69" s="4">
        <v>1087</v>
      </c>
      <c r="H69" s="4">
        <v>855</v>
      </c>
      <c r="I69" s="4">
        <v>571</v>
      </c>
      <c r="J69" s="4">
        <v>408</v>
      </c>
      <c r="K69" s="4">
        <v>1018</v>
      </c>
      <c r="L69" s="4">
        <v>1494</v>
      </c>
      <c r="M69" s="4">
        <v>1765</v>
      </c>
      <c r="N69" s="4">
        <v>950</v>
      </c>
      <c r="O69" s="4">
        <v>815</v>
      </c>
    </row>
    <row r="70" spans="1:15" x14ac:dyDescent="0.25">
      <c r="A70">
        <v>69</v>
      </c>
      <c r="B70" t="s">
        <v>64</v>
      </c>
      <c r="C70" t="s">
        <v>104</v>
      </c>
      <c r="D70" s="4">
        <v>2684</v>
      </c>
      <c r="E70" s="4">
        <v>2684</v>
      </c>
      <c r="F70" s="4">
        <v>2147</v>
      </c>
      <c r="G70" s="4">
        <v>2684</v>
      </c>
      <c r="H70" s="4">
        <v>1692</v>
      </c>
      <c r="I70" s="4">
        <v>1933</v>
      </c>
      <c r="J70" s="4">
        <v>604</v>
      </c>
      <c r="K70" s="4">
        <v>2516</v>
      </c>
      <c r="L70" s="4">
        <v>2214</v>
      </c>
      <c r="M70" s="4">
        <v>1611</v>
      </c>
      <c r="N70" s="4">
        <v>1409</v>
      </c>
      <c r="O70" s="4">
        <v>1074</v>
      </c>
    </row>
    <row r="71" spans="1:15" hidden="1" x14ac:dyDescent="0.25">
      <c r="A71">
        <v>70</v>
      </c>
      <c r="B71" t="s">
        <v>65</v>
      </c>
      <c r="C71" t="s">
        <v>103</v>
      </c>
      <c r="D71" s="4">
        <v>590</v>
      </c>
      <c r="E71" s="4">
        <v>590</v>
      </c>
      <c r="F71" s="4">
        <v>473</v>
      </c>
      <c r="G71" s="4">
        <v>590</v>
      </c>
      <c r="H71" s="4">
        <v>373</v>
      </c>
      <c r="I71" s="4">
        <v>425</v>
      </c>
      <c r="J71" s="4">
        <v>133</v>
      </c>
      <c r="K71" s="4">
        <v>553</v>
      </c>
      <c r="L71" s="4">
        <v>487</v>
      </c>
      <c r="M71" s="4">
        <v>355</v>
      </c>
      <c r="N71" s="4">
        <v>310</v>
      </c>
      <c r="O71" s="4">
        <v>236</v>
      </c>
    </row>
    <row r="72" spans="1:15" hidden="1" x14ac:dyDescent="0.25">
      <c r="A72">
        <v>71</v>
      </c>
      <c r="B72" t="s">
        <v>66</v>
      </c>
      <c r="C72" t="s">
        <v>103</v>
      </c>
      <c r="D72" s="4">
        <v>480</v>
      </c>
      <c r="E72" s="4">
        <v>480</v>
      </c>
      <c r="F72" s="4">
        <v>384</v>
      </c>
      <c r="G72" s="4">
        <v>480</v>
      </c>
      <c r="H72" s="4">
        <v>303</v>
      </c>
      <c r="I72" s="4">
        <v>345</v>
      </c>
      <c r="J72" s="4">
        <v>108</v>
      </c>
      <c r="K72" s="4">
        <v>450</v>
      </c>
      <c r="L72" s="4">
        <v>396</v>
      </c>
      <c r="M72" s="4">
        <v>288</v>
      </c>
      <c r="N72" s="4">
        <v>253</v>
      </c>
      <c r="O72" s="4">
        <v>192</v>
      </c>
    </row>
    <row r="73" spans="1:15" hidden="1" x14ac:dyDescent="0.25">
      <c r="A73">
        <v>72</v>
      </c>
      <c r="B73" t="s">
        <v>67</v>
      </c>
      <c r="C73" t="s">
        <v>103</v>
      </c>
      <c r="D73" s="4">
        <v>516</v>
      </c>
      <c r="E73" s="4">
        <v>516</v>
      </c>
      <c r="F73" s="4">
        <v>413</v>
      </c>
      <c r="G73" s="4">
        <v>516</v>
      </c>
      <c r="H73" s="4">
        <v>325</v>
      </c>
      <c r="I73" s="4">
        <v>373</v>
      </c>
      <c r="J73" s="4">
        <v>116</v>
      </c>
      <c r="K73" s="4">
        <v>485</v>
      </c>
      <c r="L73" s="4">
        <v>426</v>
      </c>
      <c r="M73" s="4">
        <v>310</v>
      </c>
      <c r="N73" s="4">
        <v>272</v>
      </c>
      <c r="O73" s="4">
        <v>207</v>
      </c>
    </row>
    <row r="74" spans="1:15" hidden="1" x14ac:dyDescent="0.25">
      <c r="A74">
        <v>73</v>
      </c>
      <c r="B74" t="s">
        <v>68</v>
      </c>
      <c r="C74" t="s">
        <v>103</v>
      </c>
      <c r="D74" s="4">
        <v>442</v>
      </c>
      <c r="E74" s="4">
        <v>442</v>
      </c>
      <c r="F74" s="4">
        <v>355</v>
      </c>
      <c r="G74" s="4">
        <v>442</v>
      </c>
      <c r="H74" s="4">
        <v>280</v>
      </c>
      <c r="I74" s="4">
        <v>319</v>
      </c>
      <c r="J74" s="4">
        <v>100</v>
      </c>
      <c r="K74" s="4">
        <v>415</v>
      </c>
      <c r="L74" s="4">
        <v>366</v>
      </c>
      <c r="M74" s="4">
        <v>266</v>
      </c>
      <c r="N74" s="4">
        <v>232</v>
      </c>
      <c r="O74" s="4">
        <v>178</v>
      </c>
    </row>
    <row r="75" spans="1:15" hidden="1" x14ac:dyDescent="0.25">
      <c r="A75">
        <v>74</v>
      </c>
      <c r="B75" t="s">
        <v>69</v>
      </c>
      <c r="C75" t="s">
        <v>103</v>
      </c>
      <c r="D75" s="4">
        <v>442</v>
      </c>
      <c r="E75" s="4">
        <v>442</v>
      </c>
      <c r="F75" s="4">
        <v>355</v>
      </c>
      <c r="G75" s="4">
        <v>442</v>
      </c>
      <c r="H75" s="4">
        <v>280</v>
      </c>
      <c r="I75" s="4">
        <v>319</v>
      </c>
      <c r="J75" s="4">
        <v>100</v>
      </c>
      <c r="K75" s="4">
        <v>415</v>
      </c>
      <c r="L75" s="4">
        <v>366</v>
      </c>
      <c r="M75" s="4">
        <v>266</v>
      </c>
      <c r="N75" s="4">
        <v>232</v>
      </c>
      <c r="O75" s="4">
        <v>178</v>
      </c>
    </row>
    <row r="76" spans="1:15" hidden="1" x14ac:dyDescent="0.25">
      <c r="A76">
        <v>75</v>
      </c>
      <c r="B76" t="s">
        <v>70</v>
      </c>
      <c r="C76" t="s">
        <v>103</v>
      </c>
      <c r="D76" s="4">
        <v>590</v>
      </c>
      <c r="E76" s="4">
        <v>590</v>
      </c>
      <c r="F76" s="4">
        <v>473</v>
      </c>
      <c r="G76" s="4">
        <v>590</v>
      </c>
      <c r="H76" s="4">
        <v>373</v>
      </c>
      <c r="I76" s="4">
        <v>425</v>
      </c>
      <c r="J76" s="4">
        <v>133</v>
      </c>
      <c r="K76" s="4">
        <v>553</v>
      </c>
      <c r="L76" s="4">
        <v>487</v>
      </c>
      <c r="M76" s="4">
        <v>355</v>
      </c>
      <c r="N76" s="4">
        <v>310</v>
      </c>
      <c r="O76" s="4">
        <v>236</v>
      </c>
    </row>
    <row r="77" spans="1:15" hidden="1" x14ac:dyDescent="0.25">
      <c r="A77">
        <v>76</v>
      </c>
      <c r="B77" t="s">
        <v>71</v>
      </c>
      <c r="C77" t="s">
        <v>103</v>
      </c>
      <c r="D77" s="4">
        <v>627</v>
      </c>
      <c r="E77" s="4">
        <v>627</v>
      </c>
      <c r="F77" s="4">
        <v>502</v>
      </c>
      <c r="G77" s="4">
        <v>627</v>
      </c>
      <c r="H77" s="4">
        <v>396</v>
      </c>
      <c r="I77" s="4">
        <v>451</v>
      </c>
      <c r="J77" s="4">
        <v>141</v>
      </c>
      <c r="K77" s="4">
        <v>588</v>
      </c>
      <c r="L77" s="4">
        <v>517</v>
      </c>
      <c r="M77" s="4">
        <v>377</v>
      </c>
      <c r="N77" s="4">
        <v>329</v>
      </c>
      <c r="O77" s="4">
        <v>251</v>
      </c>
    </row>
    <row r="78" spans="1:15" hidden="1" x14ac:dyDescent="0.25">
      <c r="A78">
        <v>77</v>
      </c>
      <c r="B78" t="s">
        <v>72</v>
      </c>
      <c r="C78" t="s">
        <v>103</v>
      </c>
      <c r="D78" s="4">
        <v>516</v>
      </c>
      <c r="E78" s="4">
        <v>516</v>
      </c>
      <c r="F78" s="4">
        <v>413</v>
      </c>
      <c r="G78" s="4">
        <v>516</v>
      </c>
      <c r="H78" s="4">
        <v>325</v>
      </c>
      <c r="I78" s="4">
        <v>373</v>
      </c>
      <c r="J78" s="4">
        <v>116</v>
      </c>
      <c r="K78" s="4">
        <v>485</v>
      </c>
      <c r="L78" s="4">
        <v>426</v>
      </c>
      <c r="M78" s="4">
        <v>310</v>
      </c>
      <c r="N78" s="4">
        <v>272</v>
      </c>
      <c r="O78" s="4">
        <v>207</v>
      </c>
    </row>
    <row r="79" spans="1:15" hidden="1" x14ac:dyDescent="0.25">
      <c r="A79">
        <v>78</v>
      </c>
      <c r="B79" t="s">
        <v>73</v>
      </c>
      <c r="C79" t="s">
        <v>103</v>
      </c>
      <c r="D79" s="4">
        <v>701</v>
      </c>
      <c r="E79" s="4">
        <v>701</v>
      </c>
      <c r="F79" s="4">
        <v>561</v>
      </c>
      <c r="G79" s="4">
        <v>701</v>
      </c>
      <c r="H79" s="4">
        <v>442</v>
      </c>
      <c r="I79" s="4">
        <v>505</v>
      </c>
      <c r="J79" s="4">
        <v>159</v>
      </c>
      <c r="K79" s="4">
        <v>658</v>
      </c>
      <c r="L79" s="4">
        <v>579</v>
      </c>
      <c r="M79" s="4">
        <v>421</v>
      </c>
      <c r="N79" s="4">
        <v>369</v>
      </c>
      <c r="O79" s="4">
        <v>281</v>
      </c>
    </row>
    <row r="80" spans="1:15" hidden="1" x14ac:dyDescent="0.25">
      <c r="A80">
        <v>79</v>
      </c>
      <c r="B80" t="s">
        <v>74</v>
      </c>
      <c r="C80" t="s">
        <v>103</v>
      </c>
      <c r="D80" s="4">
        <v>480</v>
      </c>
      <c r="E80" s="4">
        <v>480</v>
      </c>
      <c r="F80" s="4">
        <v>384</v>
      </c>
      <c r="G80" s="4">
        <v>480</v>
      </c>
      <c r="H80" s="4">
        <v>303</v>
      </c>
      <c r="I80" s="4">
        <v>345</v>
      </c>
      <c r="J80" s="4">
        <v>108</v>
      </c>
      <c r="K80" s="4">
        <v>450</v>
      </c>
      <c r="L80" s="4">
        <v>396</v>
      </c>
      <c r="M80" s="4">
        <v>288</v>
      </c>
      <c r="N80" s="4">
        <v>253</v>
      </c>
      <c r="O80" s="4">
        <v>192</v>
      </c>
    </row>
    <row r="81" spans="1:15" hidden="1" x14ac:dyDescent="0.25">
      <c r="A81">
        <v>80</v>
      </c>
      <c r="B81" t="s">
        <v>75</v>
      </c>
      <c r="C81" t="s">
        <v>103</v>
      </c>
      <c r="D81" s="4">
        <v>369</v>
      </c>
      <c r="E81" s="4">
        <v>369</v>
      </c>
      <c r="F81" s="4">
        <v>295</v>
      </c>
      <c r="G81" s="4">
        <v>369</v>
      </c>
      <c r="H81" s="4">
        <v>233</v>
      </c>
      <c r="I81" s="4">
        <v>266</v>
      </c>
      <c r="J81" s="4">
        <v>84</v>
      </c>
      <c r="K81" s="4">
        <v>346</v>
      </c>
      <c r="L81" s="4">
        <v>305</v>
      </c>
      <c r="M81" s="4">
        <v>221</v>
      </c>
      <c r="N81" s="4">
        <v>194</v>
      </c>
      <c r="O81" s="4">
        <v>147</v>
      </c>
    </row>
    <row r="82" spans="1:15" hidden="1" x14ac:dyDescent="0.25">
      <c r="A82">
        <v>81</v>
      </c>
      <c r="B82" t="s">
        <v>76</v>
      </c>
      <c r="C82" t="s">
        <v>103</v>
      </c>
      <c r="D82" s="4">
        <v>553</v>
      </c>
      <c r="E82" s="4">
        <v>553</v>
      </c>
      <c r="F82" s="4">
        <v>442</v>
      </c>
      <c r="G82" s="4">
        <v>553</v>
      </c>
      <c r="H82" s="4">
        <v>349</v>
      </c>
      <c r="I82" s="4">
        <v>399</v>
      </c>
      <c r="J82" s="4">
        <v>125</v>
      </c>
      <c r="K82" s="4">
        <v>519</v>
      </c>
      <c r="L82" s="4">
        <v>457</v>
      </c>
      <c r="M82" s="4">
        <v>332</v>
      </c>
      <c r="N82" s="4">
        <v>291</v>
      </c>
      <c r="O82" s="4">
        <v>221</v>
      </c>
    </row>
    <row r="83" spans="1:15" hidden="1" x14ac:dyDescent="0.25">
      <c r="A83">
        <v>82</v>
      </c>
      <c r="B83" t="s">
        <v>77</v>
      </c>
      <c r="C83" t="s">
        <v>103</v>
      </c>
      <c r="D83" s="4">
        <v>627</v>
      </c>
      <c r="E83" s="4">
        <v>627</v>
      </c>
      <c r="F83" s="4">
        <v>502</v>
      </c>
      <c r="G83" s="4">
        <v>627</v>
      </c>
      <c r="H83" s="4">
        <v>396</v>
      </c>
      <c r="I83" s="4">
        <v>451</v>
      </c>
      <c r="J83" s="4">
        <v>141</v>
      </c>
      <c r="K83" s="4">
        <v>588</v>
      </c>
      <c r="L83" s="4">
        <v>517</v>
      </c>
      <c r="M83" s="4">
        <v>377</v>
      </c>
      <c r="N83" s="4">
        <v>329</v>
      </c>
      <c r="O83" s="4">
        <v>251</v>
      </c>
    </row>
    <row r="84" spans="1:15" hidden="1" x14ac:dyDescent="0.25">
      <c r="A84">
        <v>83</v>
      </c>
      <c r="B84" t="s">
        <v>78</v>
      </c>
      <c r="C84" t="s">
        <v>103</v>
      </c>
      <c r="D84" s="4">
        <v>480</v>
      </c>
      <c r="E84" s="4">
        <v>480</v>
      </c>
      <c r="F84" s="4">
        <v>384</v>
      </c>
      <c r="G84" s="4">
        <v>480</v>
      </c>
      <c r="H84" s="4">
        <v>303</v>
      </c>
      <c r="I84" s="4">
        <v>345</v>
      </c>
      <c r="J84" s="4">
        <v>108</v>
      </c>
      <c r="K84" s="4">
        <v>450</v>
      </c>
      <c r="L84" s="4">
        <v>396</v>
      </c>
      <c r="M84" s="4">
        <v>288</v>
      </c>
      <c r="N84" s="4">
        <v>253</v>
      </c>
      <c r="O84" s="4">
        <v>192</v>
      </c>
    </row>
    <row r="85" spans="1:15" x14ac:dyDescent="0.25">
      <c r="A85">
        <v>84</v>
      </c>
      <c r="B85" t="s">
        <v>79</v>
      </c>
      <c r="C85" t="s">
        <v>104</v>
      </c>
      <c r="D85" s="4">
        <v>662</v>
      </c>
      <c r="E85" s="4">
        <v>993</v>
      </c>
      <c r="F85" s="4">
        <v>2315</v>
      </c>
      <c r="G85" s="4">
        <v>2645</v>
      </c>
      <c r="H85" s="4">
        <v>2546</v>
      </c>
      <c r="I85" s="4">
        <v>3968</v>
      </c>
      <c r="J85" s="4">
        <v>2315</v>
      </c>
      <c r="K85" s="4">
        <v>4712</v>
      </c>
      <c r="L85" s="4">
        <v>1985</v>
      </c>
      <c r="M85" s="4">
        <v>1489</v>
      </c>
      <c r="N85" s="4">
        <v>1406</v>
      </c>
      <c r="O85" s="4">
        <v>331</v>
      </c>
    </row>
    <row r="86" spans="1:15" x14ac:dyDescent="0.25">
      <c r="A86">
        <v>85</v>
      </c>
      <c r="B86" t="s">
        <v>80</v>
      </c>
      <c r="C86" t="s">
        <v>104</v>
      </c>
      <c r="D86" s="4">
        <v>186</v>
      </c>
      <c r="E86" s="4">
        <v>279</v>
      </c>
      <c r="F86" s="4">
        <v>741</v>
      </c>
      <c r="G86" s="4">
        <v>2965</v>
      </c>
      <c r="H86" s="4">
        <v>2985</v>
      </c>
      <c r="I86" s="4">
        <v>1780</v>
      </c>
      <c r="J86" s="4">
        <v>1112</v>
      </c>
      <c r="K86" s="4">
        <v>2224</v>
      </c>
      <c r="L86" s="4">
        <v>1112</v>
      </c>
      <c r="M86" s="4">
        <v>417</v>
      </c>
      <c r="N86" s="4">
        <v>394</v>
      </c>
      <c r="O86" s="4">
        <v>93</v>
      </c>
    </row>
    <row r="87" spans="1:15" x14ac:dyDescent="0.25">
      <c r="A87">
        <v>86</v>
      </c>
      <c r="B87" t="s">
        <v>81</v>
      </c>
      <c r="C87" t="s">
        <v>104</v>
      </c>
      <c r="D87" s="4">
        <v>67</v>
      </c>
      <c r="E87" s="4">
        <v>100</v>
      </c>
      <c r="F87" s="4">
        <v>799</v>
      </c>
      <c r="G87" s="4">
        <v>2262</v>
      </c>
      <c r="H87" s="4">
        <v>1212</v>
      </c>
      <c r="I87" s="4">
        <v>1279</v>
      </c>
      <c r="J87" s="4">
        <v>1331</v>
      </c>
      <c r="K87" s="4">
        <v>1697</v>
      </c>
      <c r="L87" s="4">
        <v>666</v>
      </c>
      <c r="M87" s="4">
        <v>150</v>
      </c>
      <c r="N87" s="4">
        <v>400</v>
      </c>
      <c r="O87" s="4">
        <v>133</v>
      </c>
    </row>
    <row r="88" spans="1:15" x14ac:dyDescent="0.25">
      <c r="A88">
        <v>87</v>
      </c>
      <c r="B88" t="s">
        <v>82</v>
      </c>
      <c r="C88" t="s">
        <v>104</v>
      </c>
      <c r="D88" s="4">
        <v>947</v>
      </c>
      <c r="E88" s="4">
        <v>947</v>
      </c>
      <c r="F88" s="4">
        <v>1657</v>
      </c>
      <c r="G88" s="4">
        <v>4025</v>
      </c>
      <c r="H88" s="4">
        <v>1823</v>
      </c>
      <c r="I88" s="4">
        <v>2699</v>
      </c>
      <c r="J88" s="4">
        <v>1657</v>
      </c>
      <c r="K88" s="4">
        <v>2841</v>
      </c>
      <c r="L88" s="4">
        <v>947</v>
      </c>
      <c r="M88" s="4">
        <v>237</v>
      </c>
      <c r="N88" s="4">
        <v>474</v>
      </c>
      <c r="O88" s="4">
        <v>237</v>
      </c>
    </row>
    <row r="89" spans="1:15" x14ac:dyDescent="0.25">
      <c r="A89">
        <v>88</v>
      </c>
      <c r="B89" t="s">
        <v>83</v>
      </c>
      <c r="C89" t="s">
        <v>104</v>
      </c>
      <c r="D89" s="4">
        <v>518</v>
      </c>
      <c r="E89" s="4">
        <v>345</v>
      </c>
      <c r="F89" s="4">
        <v>1382</v>
      </c>
      <c r="G89" s="4">
        <v>1727</v>
      </c>
      <c r="H89" s="4">
        <v>1330</v>
      </c>
      <c r="I89" s="4">
        <v>2073</v>
      </c>
      <c r="J89" s="4">
        <v>1209</v>
      </c>
      <c r="K89" s="4">
        <v>2461</v>
      </c>
      <c r="L89" s="4">
        <v>691</v>
      </c>
      <c r="M89" s="4">
        <v>518</v>
      </c>
      <c r="N89" s="4">
        <v>345</v>
      </c>
      <c r="O89" s="4">
        <v>691</v>
      </c>
    </row>
    <row r="90" spans="1:15" x14ac:dyDescent="0.25">
      <c r="A90">
        <v>89</v>
      </c>
      <c r="B90" t="s">
        <v>84</v>
      </c>
      <c r="C90" t="s">
        <v>104</v>
      </c>
      <c r="D90" s="4">
        <v>1645</v>
      </c>
      <c r="E90" s="4">
        <v>3495</v>
      </c>
      <c r="F90" s="4">
        <v>3701</v>
      </c>
      <c r="G90" s="4">
        <v>3495</v>
      </c>
      <c r="H90" s="4">
        <v>1152</v>
      </c>
      <c r="I90" s="4">
        <v>617</v>
      </c>
      <c r="J90" s="4">
        <v>103</v>
      </c>
      <c r="K90" s="4">
        <v>309</v>
      </c>
      <c r="L90" s="4">
        <v>617</v>
      </c>
      <c r="M90" s="4">
        <v>1028</v>
      </c>
      <c r="N90" s="4">
        <v>1234</v>
      </c>
      <c r="O90" s="4">
        <v>2056</v>
      </c>
    </row>
    <row r="91" spans="1:15" x14ac:dyDescent="0.25">
      <c r="A91">
        <v>90</v>
      </c>
      <c r="B91" t="s">
        <v>85</v>
      </c>
      <c r="C91" t="s">
        <v>104</v>
      </c>
      <c r="D91" s="4">
        <v>1372</v>
      </c>
      <c r="E91" s="4">
        <v>1600</v>
      </c>
      <c r="F91" s="4">
        <v>1828</v>
      </c>
      <c r="G91" s="4">
        <v>4569</v>
      </c>
      <c r="H91" s="4">
        <v>3199</v>
      </c>
      <c r="I91" s="4">
        <v>412</v>
      </c>
      <c r="J91" s="4">
        <v>572</v>
      </c>
      <c r="K91" s="4">
        <v>1029</v>
      </c>
      <c r="L91" s="4">
        <v>1600</v>
      </c>
      <c r="M91" s="4">
        <v>1600</v>
      </c>
      <c r="N91" s="4">
        <v>1142</v>
      </c>
      <c r="O91" s="4">
        <v>1372</v>
      </c>
    </row>
    <row r="92" spans="1:15" x14ac:dyDescent="0.25">
      <c r="A92">
        <v>91</v>
      </c>
      <c r="B92" t="s">
        <v>88</v>
      </c>
      <c r="C92" t="s">
        <v>104</v>
      </c>
      <c r="D92" s="4">
        <v>1158</v>
      </c>
      <c r="E92" s="4">
        <v>1930</v>
      </c>
      <c r="F92" s="4">
        <v>2123</v>
      </c>
      <c r="G92" s="4">
        <v>2509</v>
      </c>
      <c r="H92" s="4">
        <v>946</v>
      </c>
      <c r="I92" s="4">
        <v>696</v>
      </c>
      <c r="J92" s="4">
        <v>773</v>
      </c>
      <c r="K92" s="4">
        <v>1303</v>
      </c>
      <c r="L92" s="4">
        <v>1158</v>
      </c>
      <c r="M92" s="4">
        <v>1544</v>
      </c>
      <c r="N92" s="4">
        <v>1737</v>
      </c>
      <c r="O92" s="4">
        <v>1351</v>
      </c>
    </row>
    <row r="93" spans="1:15" x14ac:dyDescent="0.25">
      <c r="A93">
        <v>92</v>
      </c>
      <c r="B93" t="s">
        <v>87</v>
      </c>
      <c r="C93" t="s">
        <v>104</v>
      </c>
      <c r="D93" s="4">
        <v>1373</v>
      </c>
      <c r="E93" s="4">
        <v>3812</v>
      </c>
      <c r="F93" s="4">
        <v>2516</v>
      </c>
      <c r="G93" s="4">
        <v>1830</v>
      </c>
      <c r="H93" s="4">
        <v>1122</v>
      </c>
      <c r="I93" s="4">
        <v>732</v>
      </c>
      <c r="J93" s="4">
        <v>1525</v>
      </c>
      <c r="K93" s="4">
        <v>2288</v>
      </c>
      <c r="L93" s="4">
        <v>2440</v>
      </c>
      <c r="M93" s="4">
        <v>3050</v>
      </c>
      <c r="N93" s="4">
        <v>2745</v>
      </c>
      <c r="O93" s="4">
        <v>3660</v>
      </c>
    </row>
    <row r="94" spans="1:15" x14ac:dyDescent="0.25">
      <c r="A94">
        <v>93</v>
      </c>
      <c r="B94" t="s">
        <v>86</v>
      </c>
      <c r="C94" t="s">
        <v>104</v>
      </c>
      <c r="D94" s="4">
        <v>3435</v>
      </c>
      <c r="E94" s="4">
        <v>4661</v>
      </c>
      <c r="F94" s="4">
        <v>1473</v>
      </c>
      <c r="G94" s="4">
        <v>1104</v>
      </c>
      <c r="H94" s="4">
        <v>731</v>
      </c>
      <c r="I94" s="4">
        <v>147</v>
      </c>
      <c r="J94" s="4">
        <v>245</v>
      </c>
      <c r="K94" s="4">
        <v>552</v>
      </c>
      <c r="L94" s="4">
        <v>1718</v>
      </c>
      <c r="M94" s="4">
        <v>1963</v>
      </c>
      <c r="N94" s="4">
        <v>2699</v>
      </c>
      <c r="O94" s="4">
        <v>4907</v>
      </c>
    </row>
    <row r="95" spans="1:15" x14ac:dyDescent="0.25">
      <c r="A95">
        <v>94</v>
      </c>
      <c r="B95" t="s">
        <v>89</v>
      </c>
      <c r="C95" t="s">
        <v>104</v>
      </c>
      <c r="D95" s="4">
        <v>2535</v>
      </c>
      <c r="E95" s="4">
        <v>3380</v>
      </c>
      <c r="F95" s="4">
        <v>1268</v>
      </c>
      <c r="G95" s="4">
        <v>476</v>
      </c>
      <c r="H95" s="4">
        <v>315</v>
      </c>
      <c r="I95" s="4">
        <v>64</v>
      </c>
      <c r="J95" s="4">
        <v>106</v>
      </c>
      <c r="K95" s="4">
        <v>238</v>
      </c>
      <c r="L95" s="4">
        <v>845</v>
      </c>
      <c r="M95" s="4">
        <v>3380</v>
      </c>
      <c r="N95" s="4">
        <v>4859</v>
      </c>
      <c r="O95" s="4">
        <v>3380</v>
      </c>
    </row>
    <row r="96" spans="1:15" x14ac:dyDescent="0.25">
      <c r="A96">
        <v>95</v>
      </c>
      <c r="B96" t="s">
        <v>90</v>
      </c>
      <c r="C96" t="s">
        <v>104</v>
      </c>
      <c r="D96" s="4">
        <v>2412</v>
      </c>
      <c r="E96" s="4">
        <v>1930</v>
      </c>
      <c r="F96" s="4">
        <v>1930</v>
      </c>
      <c r="G96" s="4">
        <v>1930</v>
      </c>
      <c r="H96" s="4">
        <v>1014</v>
      </c>
      <c r="I96" s="4">
        <v>724</v>
      </c>
      <c r="J96" s="4">
        <v>1086</v>
      </c>
      <c r="K96" s="4">
        <v>1086</v>
      </c>
      <c r="L96" s="4">
        <v>2412</v>
      </c>
      <c r="M96" s="4">
        <v>2653</v>
      </c>
      <c r="N96" s="4">
        <v>2172</v>
      </c>
      <c r="O96" s="4">
        <v>2412</v>
      </c>
    </row>
    <row r="97" spans="1:15" x14ac:dyDescent="0.25">
      <c r="A97">
        <v>96</v>
      </c>
      <c r="B97" t="s">
        <v>91</v>
      </c>
      <c r="C97" t="s">
        <v>104</v>
      </c>
      <c r="D97" s="4">
        <v>2690</v>
      </c>
      <c r="E97" s="4">
        <v>2690</v>
      </c>
      <c r="F97" s="4">
        <v>2353</v>
      </c>
      <c r="G97" s="4">
        <v>2690</v>
      </c>
      <c r="H97" s="4">
        <v>1884</v>
      </c>
      <c r="I97" s="4">
        <v>1614</v>
      </c>
      <c r="J97" s="4">
        <v>1345</v>
      </c>
      <c r="K97" s="4">
        <v>2018</v>
      </c>
      <c r="L97" s="4">
        <v>2690</v>
      </c>
      <c r="M97" s="4">
        <v>3361</v>
      </c>
      <c r="N97" s="4">
        <v>3698</v>
      </c>
      <c r="O97" s="4">
        <v>2690</v>
      </c>
    </row>
    <row r="98" spans="1:15" x14ac:dyDescent="0.25">
      <c r="A98">
        <v>97</v>
      </c>
      <c r="B98" t="s">
        <v>92</v>
      </c>
      <c r="C98" t="s">
        <v>104</v>
      </c>
      <c r="D98" s="4">
        <v>2130</v>
      </c>
      <c r="E98" s="4">
        <v>2839</v>
      </c>
      <c r="F98" s="4">
        <v>2839</v>
      </c>
      <c r="G98" s="4">
        <v>2839</v>
      </c>
      <c r="H98" s="4">
        <v>1988</v>
      </c>
      <c r="I98" s="4">
        <v>1704</v>
      </c>
      <c r="J98" s="4">
        <v>1420</v>
      </c>
      <c r="K98" s="4">
        <v>2130</v>
      </c>
      <c r="L98" s="4">
        <v>2839</v>
      </c>
      <c r="M98" s="4">
        <v>2839</v>
      </c>
      <c r="N98" s="4">
        <v>4614</v>
      </c>
      <c r="O98" s="4">
        <v>3195</v>
      </c>
    </row>
    <row r="99" spans="1:15" x14ac:dyDescent="0.25">
      <c r="A99">
        <v>98</v>
      </c>
      <c r="B99" t="s">
        <v>93</v>
      </c>
      <c r="C99" t="s">
        <v>104</v>
      </c>
      <c r="D99" s="4">
        <v>1284</v>
      </c>
      <c r="E99" s="4">
        <v>2823</v>
      </c>
      <c r="F99" s="4">
        <v>2566</v>
      </c>
      <c r="G99" s="4">
        <v>2310</v>
      </c>
      <c r="H99" s="4">
        <v>1797</v>
      </c>
      <c r="I99" s="4">
        <v>1232</v>
      </c>
      <c r="J99" s="4">
        <v>1027</v>
      </c>
      <c r="K99" s="4">
        <v>1733</v>
      </c>
      <c r="L99" s="4">
        <v>2053</v>
      </c>
      <c r="M99" s="4">
        <v>2053</v>
      </c>
      <c r="N99" s="4">
        <v>1540</v>
      </c>
      <c r="O99" s="4">
        <v>2053</v>
      </c>
    </row>
    <row r="100" spans="1:15" x14ac:dyDescent="0.25">
      <c r="A100">
        <v>99</v>
      </c>
      <c r="B100" t="s">
        <v>94</v>
      </c>
      <c r="C100" t="s">
        <v>104</v>
      </c>
      <c r="D100" s="4">
        <v>3414</v>
      </c>
      <c r="E100" s="4">
        <v>2902</v>
      </c>
      <c r="F100" s="4">
        <v>853</v>
      </c>
      <c r="G100" s="4">
        <v>193</v>
      </c>
      <c r="H100" s="4">
        <v>359</v>
      </c>
      <c r="I100" s="4">
        <v>103</v>
      </c>
      <c r="J100" s="4">
        <v>43</v>
      </c>
      <c r="K100" s="4">
        <v>97</v>
      </c>
      <c r="L100" s="4">
        <v>1024</v>
      </c>
      <c r="M100" s="4">
        <v>2902</v>
      </c>
      <c r="N100" s="4">
        <v>2219</v>
      </c>
      <c r="O100" s="4">
        <v>2731</v>
      </c>
    </row>
    <row r="101" spans="1:15" x14ac:dyDescent="0.25">
      <c r="A101">
        <v>100</v>
      </c>
      <c r="B101" t="s">
        <v>95</v>
      </c>
      <c r="C101" t="s">
        <v>104</v>
      </c>
      <c r="D101" s="4">
        <v>2593</v>
      </c>
      <c r="E101" s="4">
        <v>2593</v>
      </c>
      <c r="F101" s="4">
        <v>3630</v>
      </c>
      <c r="G101" s="4">
        <v>3112</v>
      </c>
      <c r="H101" s="4">
        <v>1452</v>
      </c>
      <c r="I101" s="4">
        <v>1556</v>
      </c>
      <c r="J101" s="4">
        <v>390</v>
      </c>
      <c r="K101" s="4">
        <v>973</v>
      </c>
      <c r="L101" s="4">
        <v>2593</v>
      </c>
      <c r="M101" s="4">
        <v>2852</v>
      </c>
      <c r="N101" s="4">
        <v>779</v>
      </c>
      <c r="O101" s="4">
        <v>1037</v>
      </c>
    </row>
    <row r="102" spans="1:15" hidden="1" x14ac:dyDescent="0.25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5" spans="1:15" x14ac:dyDescent="0.25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</sheetData>
  <autoFilter ref="A1:Q102" xr:uid="{00000000-0001-0000-0300-000000000000}">
    <filterColumn colId="2">
      <filters>
        <filter val="Foo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104"/>
  <sheetViews>
    <sheetView topLeftCell="C1" workbookViewId="0">
      <selection activeCell="C104" sqref="A104:XFD104"/>
    </sheetView>
  </sheetViews>
  <sheetFormatPr defaultRowHeight="15" x14ac:dyDescent="0.25"/>
  <cols>
    <col min="2" max="2" width="31.42578125" bestFit="1" customWidth="1"/>
    <col min="3" max="3" width="18.5703125" bestFit="1" customWidth="1"/>
    <col min="4" max="15" width="10.5703125" bestFit="1" customWidth="1"/>
  </cols>
  <sheetData>
    <row r="1" spans="1:15" ht="60" x14ac:dyDescent="0.25">
      <c r="A1" s="2" t="s">
        <v>0</v>
      </c>
      <c r="B1" s="2" t="s">
        <v>1</v>
      </c>
      <c r="C1" s="2" t="s">
        <v>102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143</v>
      </c>
      <c r="K1" s="3" t="s">
        <v>144</v>
      </c>
      <c r="L1" s="3" t="s">
        <v>145</v>
      </c>
      <c r="M1" s="3" t="s">
        <v>146</v>
      </c>
      <c r="N1" s="3" t="s">
        <v>147</v>
      </c>
      <c r="O1" s="3" t="s">
        <v>148</v>
      </c>
    </row>
    <row r="2" spans="1:15" hidden="1" x14ac:dyDescent="0.25">
      <c r="A2">
        <v>1</v>
      </c>
      <c r="B2" t="s">
        <v>96</v>
      </c>
      <c r="C2" t="s">
        <v>103</v>
      </c>
      <c r="D2" s="1">
        <v>821</v>
      </c>
      <c r="E2" s="1">
        <v>1027</v>
      </c>
      <c r="F2" s="1">
        <v>1232</v>
      </c>
      <c r="G2" s="1">
        <v>1438</v>
      </c>
      <c r="H2" s="1">
        <v>1294</v>
      </c>
      <c r="I2" s="1">
        <v>2218</v>
      </c>
      <c r="J2" s="1">
        <v>1746</v>
      </c>
      <c r="K2" s="1">
        <v>2157</v>
      </c>
      <c r="L2" s="1">
        <v>1642</v>
      </c>
      <c r="M2" s="1">
        <v>1027</v>
      </c>
      <c r="N2" s="1">
        <v>821</v>
      </c>
      <c r="O2" s="1">
        <v>667</v>
      </c>
    </row>
    <row r="3" spans="1:15" hidden="1" x14ac:dyDescent="0.25">
      <c r="A3">
        <v>2</v>
      </c>
      <c r="B3" t="s">
        <v>97</v>
      </c>
      <c r="C3" t="s">
        <v>103</v>
      </c>
      <c r="D3" s="1">
        <v>1120</v>
      </c>
      <c r="E3" s="1">
        <v>1400</v>
      </c>
      <c r="F3" s="1">
        <v>1680</v>
      </c>
      <c r="G3" s="1">
        <v>1960</v>
      </c>
      <c r="H3" s="1">
        <v>1764</v>
      </c>
      <c r="I3" s="1">
        <v>3024</v>
      </c>
      <c r="J3" s="1">
        <v>2379</v>
      </c>
      <c r="K3" s="1">
        <v>2940</v>
      </c>
      <c r="L3" s="1">
        <v>2240</v>
      </c>
      <c r="M3" s="1">
        <v>1400</v>
      </c>
      <c r="N3" s="1">
        <v>1120</v>
      </c>
      <c r="O3" s="1">
        <v>916</v>
      </c>
    </row>
    <row r="4" spans="1:15" hidden="1" x14ac:dyDescent="0.25">
      <c r="A4">
        <v>3</v>
      </c>
      <c r="B4" t="s">
        <v>98</v>
      </c>
      <c r="C4" t="s">
        <v>103</v>
      </c>
      <c r="D4" s="1">
        <v>522</v>
      </c>
      <c r="E4" s="1">
        <v>653</v>
      </c>
      <c r="F4" s="1">
        <v>785</v>
      </c>
      <c r="G4" s="1">
        <v>915</v>
      </c>
      <c r="H4" s="1">
        <v>823</v>
      </c>
      <c r="I4" s="1">
        <v>1411</v>
      </c>
      <c r="J4" s="1">
        <v>1111</v>
      </c>
      <c r="K4" s="1">
        <v>1372</v>
      </c>
      <c r="L4" s="1">
        <v>1045</v>
      </c>
      <c r="M4" s="1">
        <v>653</v>
      </c>
      <c r="N4" s="1">
        <v>522</v>
      </c>
      <c r="O4" s="1">
        <v>429</v>
      </c>
    </row>
    <row r="5" spans="1:15" hidden="1" x14ac:dyDescent="0.25">
      <c r="A5">
        <v>4</v>
      </c>
      <c r="B5" t="s">
        <v>99</v>
      </c>
      <c r="C5" t="s">
        <v>103</v>
      </c>
      <c r="D5" s="1">
        <v>672</v>
      </c>
      <c r="E5" s="1">
        <v>840</v>
      </c>
      <c r="F5" s="1">
        <v>1008</v>
      </c>
      <c r="G5" s="1">
        <v>1177</v>
      </c>
      <c r="H5" s="1">
        <v>1059</v>
      </c>
      <c r="I5" s="1">
        <v>1815</v>
      </c>
      <c r="J5" s="1">
        <v>1429</v>
      </c>
      <c r="K5" s="1">
        <v>1764</v>
      </c>
      <c r="L5" s="1">
        <v>1344</v>
      </c>
      <c r="M5" s="1">
        <v>840</v>
      </c>
      <c r="N5" s="1">
        <v>672</v>
      </c>
      <c r="O5" s="1">
        <v>545</v>
      </c>
    </row>
    <row r="6" spans="1:15" hidden="1" x14ac:dyDescent="0.25">
      <c r="A6">
        <v>5</v>
      </c>
      <c r="B6" t="s">
        <v>100</v>
      </c>
      <c r="C6" t="s">
        <v>103</v>
      </c>
      <c r="D6" s="1">
        <v>374</v>
      </c>
      <c r="E6" s="1">
        <v>468</v>
      </c>
      <c r="F6" s="1">
        <v>560</v>
      </c>
      <c r="G6" s="1">
        <v>653</v>
      </c>
      <c r="H6" s="1">
        <v>589</v>
      </c>
      <c r="I6" s="1">
        <v>1008</v>
      </c>
      <c r="J6" s="1">
        <v>794</v>
      </c>
      <c r="K6" s="1">
        <v>981</v>
      </c>
      <c r="L6" s="1">
        <v>746</v>
      </c>
      <c r="M6" s="1">
        <v>468</v>
      </c>
      <c r="N6" s="1">
        <v>374</v>
      </c>
      <c r="O6" s="1">
        <v>308</v>
      </c>
    </row>
    <row r="7" spans="1:15" hidden="1" x14ac:dyDescent="0.25">
      <c r="A7">
        <v>6</v>
      </c>
      <c r="B7" t="s">
        <v>101</v>
      </c>
      <c r="C7" t="s">
        <v>103</v>
      </c>
      <c r="D7" s="1">
        <v>224</v>
      </c>
      <c r="E7" s="1">
        <v>280</v>
      </c>
      <c r="F7" s="1">
        <v>336</v>
      </c>
      <c r="G7" s="1">
        <v>393</v>
      </c>
      <c r="H7" s="1">
        <v>353</v>
      </c>
      <c r="I7" s="1">
        <v>605</v>
      </c>
      <c r="J7" s="1">
        <v>477</v>
      </c>
      <c r="K7" s="1">
        <v>589</v>
      </c>
      <c r="L7" s="1">
        <v>448</v>
      </c>
      <c r="M7" s="1">
        <v>280</v>
      </c>
      <c r="N7" s="1">
        <v>224</v>
      </c>
      <c r="O7" s="1">
        <v>180</v>
      </c>
    </row>
    <row r="8" spans="1:15" x14ac:dyDescent="0.25">
      <c r="A8">
        <v>7</v>
      </c>
      <c r="B8" t="s">
        <v>2</v>
      </c>
      <c r="C8" t="s">
        <v>104</v>
      </c>
      <c r="D8" s="1">
        <v>3275</v>
      </c>
      <c r="E8" s="1">
        <v>3743</v>
      </c>
      <c r="F8" s="1">
        <v>936</v>
      </c>
      <c r="G8" s="1">
        <v>234</v>
      </c>
      <c r="H8" s="1">
        <v>328</v>
      </c>
      <c r="I8" s="1">
        <v>141</v>
      </c>
      <c r="J8" s="1">
        <v>469</v>
      </c>
      <c r="K8" s="1">
        <v>703</v>
      </c>
      <c r="L8" s="1">
        <v>1638</v>
      </c>
      <c r="M8" s="1">
        <v>3977</v>
      </c>
      <c r="N8" s="1">
        <v>2573</v>
      </c>
      <c r="O8" s="1">
        <v>4889</v>
      </c>
    </row>
    <row r="9" spans="1:15" x14ac:dyDescent="0.25">
      <c r="A9">
        <v>8</v>
      </c>
      <c r="B9" t="s">
        <v>3</v>
      </c>
      <c r="C9" t="s">
        <v>104</v>
      </c>
      <c r="D9" s="1">
        <v>3597</v>
      </c>
      <c r="E9" s="1">
        <v>4883</v>
      </c>
      <c r="F9" s="1">
        <v>1029</v>
      </c>
      <c r="G9" s="1">
        <v>772</v>
      </c>
      <c r="H9" s="1">
        <v>361</v>
      </c>
      <c r="I9" s="1">
        <v>618</v>
      </c>
      <c r="J9" s="1">
        <v>386</v>
      </c>
      <c r="K9" s="1">
        <v>387</v>
      </c>
      <c r="L9" s="1">
        <v>2056</v>
      </c>
      <c r="M9" s="1">
        <v>2570</v>
      </c>
      <c r="N9" s="1">
        <v>2828</v>
      </c>
      <c r="O9" s="1">
        <v>5602</v>
      </c>
    </row>
    <row r="10" spans="1:15" x14ac:dyDescent="0.25">
      <c r="A10">
        <v>9</v>
      </c>
      <c r="B10" t="s">
        <v>4</v>
      </c>
      <c r="C10" t="s">
        <v>104</v>
      </c>
      <c r="D10" s="1">
        <v>975</v>
      </c>
      <c r="E10" s="1">
        <v>1169</v>
      </c>
      <c r="F10" s="1">
        <v>1949</v>
      </c>
      <c r="G10" s="1">
        <v>1559</v>
      </c>
      <c r="H10" s="1">
        <v>2320</v>
      </c>
      <c r="I10" s="1">
        <v>2106</v>
      </c>
      <c r="J10" s="1">
        <v>1656</v>
      </c>
      <c r="K10" s="1">
        <v>1169</v>
      </c>
      <c r="L10" s="1">
        <v>975</v>
      </c>
      <c r="M10" s="1">
        <v>195</v>
      </c>
      <c r="N10" s="1">
        <v>391</v>
      </c>
      <c r="O10" s="1">
        <v>621</v>
      </c>
    </row>
    <row r="11" spans="1:15" x14ac:dyDescent="0.25">
      <c r="A11">
        <v>10</v>
      </c>
      <c r="B11" t="s">
        <v>5</v>
      </c>
      <c r="C11" t="s">
        <v>104</v>
      </c>
      <c r="D11" s="1">
        <v>945</v>
      </c>
      <c r="E11" s="1">
        <v>675</v>
      </c>
      <c r="F11" s="1">
        <v>810</v>
      </c>
      <c r="G11" s="1">
        <v>810</v>
      </c>
      <c r="H11" s="1">
        <v>661</v>
      </c>
      <c r="I11" s="1">
        <v>648</v>
      </c>
      <c r="J11" s="1">
        <v>1349</v>
      </c>
      <c r="K11" s="1">
        <v>2024</v>
      </c>
      <c r="L11" s="1">
        <v>405</v>
      </c>
      <c r="M11" s="1">
        <v>675</v>
      </c>
      <c r="N11" s="1">
        <v>810</v>
      </c>
      <c r="O11" s="1">
        <v>1040</v>
      </c>
    </row>
    <row r="12" spans="1:15" x14ac:dyDescent="0.25">
      <c r="A12">
        <v>11</v>
      </c>
      <c r="B12" t="s">
        <v>6</v>
      </c>
      <c r="C12" t="s">
        <v>104</v>
      </c>
      <c r="D12" s="1">
        <v>2418</v>
      </c>
      <c r="E12" s="1">
        <v>2418</v>
      </c>
      <c r="F12" s="1">
        <v>2720</v>
      </c>
      <c r="G12" s="1">
        <v>2418</v>
      </c>
      <c r="H12" s="1">
        <v>1905</v>
      </c>
      <c r="I12" s="1">
        <v>1451</v>
      </c>
      <c r="J12" s="1">
        <v>1209</v>
      </c>
      <c r="K12" s="1">
        <v>2267</v>
      </c>
      <c r="L12" s="1">
        <v>2418</v>
      </c>
      <c r="M12" s="1">
        <v>2116</v>
      </c>
      <c r="N12" s="1">
        <v>2720</v>
      </c>
      <c r="O12" s="1">
        <v>2660</v>
      </c>
    </row>
    <row r="13" spans="1:15" x14ac:dyDescent="0.25">
      <c r="A13">
        <v>12</v>
      </c>
      <c r="B13" t="s">
        <v>7</v>
      </c>
      <c r="C13" t="s">
        <v>104</v>
      </c>
      <c r="D13" s="1">
        <v>2675</v>
      </c>
      <c r="E13" s="1">
        <v>2675</v>
      </c>
      <c r="F13" s="1">
        <v>3343</v>
      </c>
      <c r="G13" s="1">
        <v>2675</v>
      </c>
      <c r="H13" s="1">
        <v>1639</v>
      </c>
      <c r="I13" s="1">
        <v>1606</v>
      </c>
      <c r="J13" s="1">
        <v>1338</v>
      </c>
      <c r="K13" s="1">
        <v>2257</v>
      </c>
      <c r="L13" s="1">
        <v>2675</v>
      </c>
      <c r="M13" s="1">
        <v>3343</v>
      </c>
      <c r="N13" s="1">
        <v>2675</v>
      </c>
      <c r="O13" s="1">
        <v>2836</v>
      </c>
    </row>
    <row r="14" spans="1:15" x14ac:dyDescent="0.25">
      <c r="A14">
        <v>13</v>
      </c>
      <c r="B14" t="s">
        <v>8</v>
      </c>
      <c r="C14" t="s">
        <v>104</v>
      </c>
      <c r="D14" s="1">
        <v>2836</v>
      </c>
      <c r="E14" s="1">
        <v>2836</v>
      </c>
      <c r="F14" s="1">
        <v>2836</v>
      </c>
      <c r="G14" s="1">
        <v>2836</v>
      </c>
      <c r="H14" s="1">
        <v>1986</v>
      </c>
      <c r="I14" s="1">
        <v>1702</v>
      </c>
      <c r="J14" s="1">
        <v>1419</v>
      </c>
      <c r="K14" s="1">
        <v>2127</v>
      </c>
      <c r="L14" s="1">
        <v>3545</v>
      </c>
      <c r="M14" s="1">
        <v>2836</v>
      </c>
      <c r="N14" s="1">
        <v>3545</v>
      </c>
      <c r="O14" s="1">
        <v>2978</v>
      </c>
    </row>
    <row r="15" spans="1:15" x14ac:dyDescent="0.25">
      <c r="A15">
        <v>14</v>
      </c>
      <c r="B15" t="s">
        <v>9</v>
      </c>
      <c r="C15" t="s">
        <v>104</v>
      </c>
      <c r="D15" s="1">
        <v>2931</v>
      </c>
      <c r="E15" s="1">
        <v>2931</v>
      </c>
      <c r="F15" s="1">
        <v>2931</v>
      </c>
      <c r="G15" s="1">
        <v>3663</v>
      </c>
      <c r="H15" s="1">
        <v>2052</v>
      </c>
      <c r="I15" s="1">
        <v>1539</v>
      </c>
      <c r="J15" s="1">
        <v>1465</v>
      </c>
      <c r="K15" s="1">
        <v>2473</v>
      </c>
      <c r="L15" s="1">
        <v>2931</v>
      </c>
      <c r="M15" s="1">
        <v>2931</v>
      </c>
      <c r="N15" s="1">
        <v>3663</v>
      </c>
      <c r="O15" s="1">
        <v>3107</v>
      </c>
    </row>
    <row r="16" spans="1:15" x14ac:dyDescent="0.25">
      <c r="A16">
        <v>15</v>
      </c>
      <c r="B16" t="s">
        <v>10</v>
      </c>
      <c r="C16" t="s">
        <v>104</v>
      </c>
      <c r="D16" s="1">
        <v>847</v>
      </c>
      <c r="E16" s="1">
        <v>636</v>
      </c>
      <c r="F16" s="1">
        <v>1272</v>
      </c>
      <c r="G16" s="1">
        <v>1060</v>
      </c>
      <c r="H16" s="1">
        <v>742</v>
      </c>
      <c r="I16" s="1">
        <v>1018</v>
      </c>
      <c r="J16" s="1">
        <v>1060</v>
      </c>
      <c r="K16" s="1">
        <v>1749</v>
      </c>
      <c r="L16" s="1">
        <v>2332</v>
      </c>
      <c r="M16" s="1">
        <v>4238</v>
      </c>
      <c r="N16" s="1">
        <v>1696</v>
      </c>
      <c r="O16" s="1">
        <v>2024</v>
      </c>
    </row>
    <row r="17" spans="1:15" x14ac:dyDescent="0.25">
      <c r="A17">
        <v>16</v>
      </c>
      <c r="B17" t="s">
        <v>11</v>
      </c>
      <c r="C17" t="s">
        <v>104</v>
      </c>
      <c r="D17" s="1">
        <v>235</v>
      </c>
      <c r="E17" s="1">
        <v>470</v>
      </c>
      <c r="F17" s="1">
        <v>705</v>
      </c>
      <c r="G17" s="1">
        <v>1173</v>
      </c>
      <c r="H17" s="1">
        <v>986</v>
      </c>
      <c r="I17" s="1">
        <v>1408</v>
      </c>
      <c r="J17" s="1">
        <v>939</v>
      </c>
      <c r="K17" s="1">
        <v>2992</v>
      </c>
      <c r="L17" s="1">
        <v>4223</v>
      </c>
      <c r="M17" s="1">
        <v>3989</v>
      </c>
      <c r="N17" s="1">
        <v>1877</v>
      </c>
      <c r="O17" s="1">
        <v>1291</v>
      </c>
    </row>
    <row r="18" spans="1:15" x14ac:dyDescent="0.25">
      <c r="A18">
        <v>17</v>
      </c>
      <c r="B18" t="s">
        <v>12</v>
      </c>
      <c r="C18" t="s">
        <v>104</v>
      </c>
      <c r="D18" s="1">
        <v>948</v>
      </c>
      <c r="E18" s="1">
        <v>948</v>
      </c>
      <c r="F18" s="1">
        <v>948</v>
      </c>
      <c r="G18" s="1">
        <v>948</v>
      </c>
      <c r="H18" s="1">
        <v>1107</v>
      </c>
      <c r="I18" s="1">
        <v>1518</v>
      </c>
      <c r="J18" s="1">
        <v>1422</v>
      </c>
      <c r="K18" s="1">
        <v>4739</v>
      </c>
      <c r="L18" s="1">
        <v>3791</v>
      </c>
      <c r="M18" s="1">
        <v>4739</v>
      </c>
      <c r="N18" s="1">
        <v>3159</v>
      </c>
      <c r="O18" s="1">
        <v>3128</v>
      </c>
    </row>
    <row r="19" spans="1:15" x14ac:dyDescent="0.25">
      <c r="A19">
        <v>18</v>
      </c>
      <c r="B19" t="s">
        <v>13</v>
      </c>
      <c r="C19" t="s">
        <v>104</v>
      </c>
      <c r="D19" s="1">
        <v>2424</v>
      </c>
      <c r="E19" s="1">
        <v>2770</v>
      </c>
      <c r="F19" s="1">
        <v>3115</v>
      </c>
      <c r="G19" s="1">
        <v>3115</v>
      </c>
      <c r="H19" s="1">
        <v>2666</v>
      </c>
      <c r="I19" s="1">
        <v>1870</v>
      </c>
      <c r="J19" s="1">
        <v>1731</v>
      </c>
      <c r="K19" s="1">
        <v>1558</v>
      </c>
      <c r="L19" s="1">
        <v>2078</v>
      </c>
      <c r="M19" s="1">
        <v>3115</v>
      </c>
      <c r="N19" s="1">
        <v>3808</v>
      </c>
      <c r="O19" s="1">
        <v>1818</v>
      </c>
    </row>
    <row r="20" spans="1:15" x14ac:dyDescent="0.25">
      <c r="A20">
        <v>19</v>
      </c>
      <c r="B20" t="s">
        <v>14</v>
      </c>
      <c r="C20" t="s">
        <v>104</v>
      </c>
      <c r="D20" s="1">
        <v>2945</v>
      </c>
      <c r="E20" s="1">
        <v>2618</v>
      </c>
      <c r="F20" s="1">
        <v>2618</v>
      </c>
      <c r="G20" s="1">
        <v>2618</v>
      </c>
      <c r="H20" s="1">
        <v>2061</v>
      </c>
      <c r="I20" s="1">
        <v>1570</v>
      </c>
      <c r="J20" s="1">
        <v>1309</v>
      </c>
      <c r="K20" s="1">
        <v>1963</v>
      </c>
      <c r="L20" s="1">
        <v>2618</v>
      </c>
      <c r="M20" s="1">
        <v>2945</v>
      </c>
      <c r="N20" s="1">
        <v>2945</v>
      </c>
      <c r="O20" s="1">
        <v>2749</v>
      </c>
    </row>
    <row r="21" spans="1:15" x14ac:dyDescent="0.25">
      <c r="A21">
        <v>20</v>
      </c>
      <c r="B21" t="s">
        <v>15</v>
      </c>
      <c r="C21" t="s">
        <v>104</v>
      </c>
      <c r="D21" s="1">
        <v>1927</v>
      </c>
      <c r="E21" s="1">
        <v>2167</v>
      </c>
      <c r="F21" s="1">
        <v>1927</v>
      </c>
      <c r="G21" s="1">
        <v>2167</v>
      </c>
      <c r="H21" s="1">
        <v>1349</v>
      </c>
      <c r="I21" s="1">
        <v>1301</v>
      </c>
      <c r="J21" s="1">
        <v>963</v>
      </c>
      <c r="K21" s="1">
        <v>1445</v>
      </c>
      <c r="L21" s="1">
        <v>2167</v>
      </c>
      <c r="M21" s="1">
        <v>1927</v>
      </c>
      <c r="N21" s="1">
        <v>1927</v>
      </c>
      <c r="O21" s="1">
        <v>2082</v>
      </c>
    </row>
    <row r="22" spans="1:15" x14ac:dyDescent="0.25">
      <c r="A22">
        <v>21</v>
      </c>
      <c r="B22" t="s">
        <v>16</v>
      </c>
      <c r="C22" t="s">
        <v>104</v>
      </c>
      <c r="D22" s="1">
        <v>2504</v>
      </c>
      <c r="E22" s="1">
        <v>2504</v>
      </c>
      <c r="F22" s="1">
        <v>2819</v>
      </c>
      <c r="G22" s="1">
        <v>2504</v>
      </c>
      <c r="H22" s="1">
        <v>1535</v>
      </c>
      <c r="I22" s="1">
        <v>1504</v>
      </c>
      <c r="J22" s="1">
        <v>1409</v>
      </c>
      <c r="K22" s="1">
        <v>1878</v>
      </c>
      <c r="L22" s="1">
        <v>2504</v>
      </c>
      <c r="M22" s="1">
        <v>2504</v>
      </c>
      <c r="N22" s="1">
        <v>2819</v>
      </c>
      <c r="O22" s="1">
        <v>3352</v>
      </c>
    </row>
    <row r="23" spans="1:15" x14ac:dyDescent="0.25">
      <c r="A23">
        <v>22</v>
      </c>
      <c r="B23" t="s">
        <v>17</v>
      </c>
      <c r="C23" t="s">
        <v>104</v>
      </c>
      <c r="D23" s="1">
        <v>2777</v>
      </c>
      <c r="E23" s="1">
        <v>2777</v>
      </c>
      <c r="F23" s="1">
        <v>2777</v>
      </c>
      <c r="G23" s="1">
        <v>2777</v>
      </c>
      <c r="H23" s="1">
        <v>2431</v>
      </c>
      <c r="I23" s="1">
        <v>1667</v>
      </c>
      <c r="J23" s="1">
        <v>1562</v>
      </c>
      <c r="K23" s="1">
        <v>2604</v>
      </c>
      <c r="L23" s="1">
        <v>2777</v>
      </c>
      <c r="M23" s="1">
        <v>2431</v>
      </c>
      <c r="N23" s="1">
        <v>2777</v>
      </c>
      <c r="O23" s="1">
        <v>2944</v>
      </c>
    </row>
    <row r="24" spans="1:15" x14ac:dyDescent="0.25">
      <c r="A24">
        <v>23</v>
      </c>
      <c r="B24" t="s">
        <v>18</v>
      </c>
      <c r="C24" t="s">
        <v>104</v>
      </c>
      <c r="D24" s="1">
        <v>1581</v>
      </c>
      <c r="E24" s="1">
        <v>1581</v>
      </c>
      <c r="F24" s="1">
        <v>1581</v>
      </c>
      <c r="G24" s="1">
        <v>1581</v>
      </c>
      <c r="H24" s="1">
        <v>1384</v>
      </c>
      <c r="I24" s="1">
        <v>949</v>
      </c>
      <c r="J24" s="1">
        <v>791</v>
      </c>
      <c r="K24" s="1">
        <v>1187</v>
      </c>
      <c r="L24" s="1">
        <v>1581</v>
      </c>
      <c r="M24" s="1">
        <v>1581</v>
      </c>
      <c r="N24" s="1">
        <v>1581</v>
      </c>
      <c r="O24" s="1">
        <v>2114</v>
      </c>
    </row>
    <row r="25" spans="1:15" x14ac:dyDescent="0.25">
      <c r="A25">
        <v>24</v>
      </c>
      <c r="B25" t="s">
        <v>19</v>
      </c>
      <c r="C25" t="s">
        <v>104</v>
      </c>
      <c r="D25" s="1">
        <v>2395</v>
      </c>
      <c r="E25" s="1">
        <v>1797</v>
      </c>
      <c r="F25" s="1">
        <v>1497</v>
      </c>
      <c r="G25" s="1">
        <v>2694</v>
      </c>
      <c r="H25" s="1">
        <v>1886</v>
      </c>
      <c r="I25" s="1">
        <v>1797</v>
      </c>
      <c r="J25" s="1">
        <v>899</v>
      </c>
      <c r="K25" s="1">
        <v>2246</v>
      </c>
      <c r="L25" s="1">
        <v>3293</v>
      </c>
      <c r="M25" s="1">
        <v>2993</v>
      </c>
      <c r="N25" s="1">
        <v>2395</v>
      </c>
      <c r="O25" s="1">
        <v>2635</v>
      </c>
    </row>
    <row r="26" spans="1:15" x14ac:dyDescent="0.25">
      <c r="A26">
        <v>25</v>
      </c>
      <c r="B26" t="s">
        <v>20</v>
      </c>
      <c r="C26" t="s">
        <v>104</v>
      </c>
      <c r="D26" s="1">
        <v>1715</v>
      </c>
      <c r="E26" s="1">
        <v>1715</v>
      </c>
      <c r="F26" s="1">
        <v>1715</v>
      </c>
      <c r="G26" s="1">
        <v>1715</v>
      </c>
      <c r="H26" s="1">
        <v>1650</v>
      </c>
      <c r="I26" s="1">
        <v>1030</v>
      </c>
      <c r="J26" s="1">
        <v>858</v>
      </c>
      <c r="K26" s="1">
        <v>1287</v>
      </c>
      <c r="L26" s="1">
        <v>2143</v>
      </c>
      <c r="M26" s="1">
        <v>1715</v>
      </c>
      <c r="N26" s="1">
        <v>1715</v>
      </c>
      <c r="O26" s="1">
        <v>1592</v>
      </c>
    </row>
    <row r="27" spans="1:15" x14ac:dyDescent="0.25">
      <c r="A27">
        <v>26</v>
      </c>
      <c r="B27" t="s">
        <v>21</v>
      </c>
      <c r="C27" t="s">
        <v>104</v>
      </c>
      <c r="D27" s="1">
        <v>1241</v>
      </c>
      <c r="E27" s="1">
        <v>1241</v>
      </c>
      <c r="F27" s="1">
        <v>1241</v>
      </c>
      <c r="G27" s="1">
        <v>1241</v>
      </c>
      <c r="H27" s="1">
        <v>1412</v>
      </c>
      <c r="I27" s="1">
        <v>838</v>
      </c>
      <c r="J27" s="1">
        <v>621</v>
      </c>
      <c r="K27" s="1">
        <v>932</v>
      </c>
      <c r="L27" s="1">
        <v>1241</v>
      </c>
      <c r="M27" s="1">
        <v>932</v>
      </c>
      <c r="N27" s="1">
        <v>1241</v>
      </c>
      <c r="O27" s="1">
        <v>1328</v>
      </c>
    </row>
    <row r="28" spans="1:15" x14ac:dyDescent="0.25">
      <c r="A28">
        <v>27</v>
      </c>
      <c r="B28" t="s">
        <v>22</v>
      </c>
      <c r="C28" t="s">
        <v>104</v>
      </c>
      <c r="D28" s="1">
        <v>1772</v>
      </c>
      <c r="E28" s="1">
        <v>1968</v>
      </c>
      <c r="F28" s="1">
        <v>1574</v>
      </c>
      <c r="G28" s="1">
        <v>1574</v>
      </c>
      <c r="H28" s="1">
        <v>827</v>
      </c>
      <c r="I28" s="1">
        <v>945</v>
      </c>
      <c r="J28" s="1">
        <v>887</v>
      </c>
      <c r="K28" s="1">
        <v>1182</v>
      </c>
      <c r="L28" s="1">
        <v>1574</v>
      </c>
      <c r="M28" s="1">
        <v>985</v>
      </c>
      <c r="N28" s="1">
        <v>2166</v>
      </c>
      <c r="O28" s="1">
        <v>2067</v>
      </c>
    </row>
    <row r="29" spans="1:15" hidden="1" x14ac:dyDescent="0.25">
      <c r="A29">
        <v>28</v>
      </c>
      <c r="B29" t="s">
        <v>23</v>
      </c>
      <c r="C29" t="s">
        <v>103</v>
      </c>
      <c r="D29" s="1">
        <v>2151</v>
      </c>
      <c r="E29" s="1">
        <v>3105</v>
      </c>
      <c r="F29" s="1">
        <v>4300</v>
      </c>
      <c r="G29" s="1">
        <v>1195</v>
      </c>
      <c r="H29" s="1">
        <v>1673</v>
      </c>
      <c r="I29" s="1">
        <v>1434</v>
      </c>
      <c r="J29" s="1">
        <v>239</v>
      </c>
      <c r="K29" s="1">
        <v>718</v>
      </c>
      <c r="L29" s="1">
        <v>956</v>
      </c>
      <c r="M29" s="1">
        <v>1195</v>
      </c>
      <c r="N29" s="1">
        <v>1673</v>
      </c>
      <c r="O29" s="1">
        <v>3292</v>
      </c>
    </row>
    <row r="30" spans="1:15" hidden="1" x14ac:dyDescent="0.25">
      <c r="A30">
        <v>29</v>
      </c>
      <c r="B30" t="s">
        <v>25</v>
      </c>
      <c r="C30" t="s">
        <v>103</v>
      </c>
      <c r="D30" s="1">
        <v>3861</v>
      </c>
      <c r="E30" s="1">
        <v>2106</v>
      </c>
      <c r="F30" s="1">
        <v>2807</v>
      </c>
      <c r="G30" s="1">
        <v>1053</v>
      </c>
      <c r="H30" s="1">
        <v>2211</v>
      </c>
      <c r="I30" s="1">
        <v>1053</v>
      </c>
      <c r="J30" s="1">
        <v>527</v>
      </c>
      <c r="K30" s="1">
        <v>2368</v>
      </c>
      <c r="L30" s="1">
        <v>2456</v>
      </c>
      <c r="M30" s="1">
        <v>4211</v>
      </c>
      <c r="N30" s="1">
        <v>4211</v>
      </c>
      <c r="O30" s="1">
        <v>5527</v>
      </c>
    </row>
    <row r="31" spans="1:15" hidden="1" x14ac:dyDescent="0.25">
      <c r="A31">
        <v>30</v>
      </c>
      <c r="B31" t="s">
        <v>24</v>
      </c>
      <c r="C31" t="s">
        <v>103</v>
      </c>
      <c r="D31" s="1">
        <v>2766</v>
      </c>
      <c r="E31" s="1">
        <v>1916</v>
      </c>
      <c r="F31" s="1">
        <v>1064</v>
      </c>
      <c r="G31" s="1">
        <v>1703</v>
      </c>
      <c r="H31" s="1">
        <v>2383</v>
      </c>
      <c r="I31" s="1">
        <v>511</v>
      </c>
      <c r="J31" s="1">
        <v>745</v>
      </c>
      <c r="K31" s="1">
        <v>639</v>
      </c>
      <c r="L31" s="1">
        <v>1703</v>
      </c>
      <c r="M31" s="1">
        <v>1064</v>
      </c>
      <c r="N31" s="1">
        <v>1916</v>
      </c>
      <c r="O31" s="1">
        <v>2733</v>
      </c>
    </row>
    <row r="32" spans="1:15" hidden="1" x14ac:dyDescent="0.25">
      <c r="A32">
        <v>31</v>
      </c>
      <c r="B32" t="s">
        <v>26</v>
      </c>
      <c r="C32" t="s">
        <v>103</v>
      </c>
      <c r="D32" s="1">
        <v>1076</v>
      </c>
      <c r="E32" s="1">
        <v>336</v>
      </c>
      <c r="F32" s="1">
        <v>538</v>
      </c>
      <c r="G32" s="1">
        <v>471</v>
      </c>
      <c r="H32" s="1">
        <v>566</v>
      </c>
      <c r="I32" s="1">
        <v>282</v>
      </c>
      <c r="J32" s="1">
        <v>203</v>
      </c>
      <c r="K32" s="1">
        <v>304</v>
      </c>
      <c r="L32" s="1">
        <v>269</v>
      </c>
      <c r="M32" s="1">
        <v>404</v>
      </c>
      <c r="N32" s="1">
        <v>672</v>
      </c>
      <c r="O32" s="1">
        <v>954</v>
      </c>
    </row>
    <row r="33" spans="1:15" hidden="1" x14ac:dyDescent="0.25">
      <c r="A33">
        <v>32</v>
      </c>
      <c r="B33" t="s">
        <v>27</v>
      </c>
      <c r="C33" t="s">
        <v>103</v>
      </c>
      <c r="D33" s="1">
        <v>2090</v>
      </c>
      <c r="E33" s="1">
        <v>653</v>
      </c>
      <c r="F33" s="1">
        <v>1045</v>
      </c>
      <c r="G33" s="1">
        <v>915</v>
      </c>
      <c r="H33" s="1">
        <v>1099</v>
      </c>
      <c r="I33" s="1">
        <v>549</v>
      </c>
      <c r="J33" s="1">
        <v>393</v>
      </c>
      <c r="K33" s="1">
        <v>589</v>
      </c>
      <c r="L33" s="1">
        <v>522</v>
      </c>
      <c r="M33" s="1">
        <v>785</v>
      </c>
      <c r="N33" s="1">
        <v>1307</v>
      </c>
      <c r="O33" s="1">
        <v>1869</v>
      </c>
    </row>
    <row r="34" spans="1:15" hidden="1" x14ac:dyDescent="0.25">
      <c r="A34">
        <v>33</v>
      </c>
      <c r="B34" t="s">
        <v>28</v>
      </c>
      <c r="C34" t="s">
        <v>103</v>
      </c>
      <c r="D34" s="1">
        <v>896</v>
      </c>
      <c r="E34" s="1">
        <v>280</v>
      </c>
      <c r="F34" s="1">
        <v>448</v>
      </c>
      <c r="G34" s="1">
        <v>393</v>
      </c>
      <c r="H34" s="1">
        <v>471</v>
      </c>
      <c r="I34" s="1">
        <v>236</v>
      </c>
      <c r="J34" s="1">
        <v>169</v>
      </c>
      <c r="K34" s="1">
        <v>252</v>
      </c>
      <c r="L34" s="1">
        <v>224</v>
      </c>
      <c r="M34" s="1">
        <v>336</v>
      </c>
      <c r="N34" s="1">
        <v>560</v>
      </c>
      <c r="O34" s="1">
        <v>787</v>
      </c>
    </row>
    <row r="35" spans="1:15" hidden="1" x14ac:dyDescent="0.25">
      <c r="A35">
        <v>34</v>
      </c>
      <c r="B35" t="s">
        <v>29</v>
      </c>
      <c r="C35" t="s">
        <v>103</v>
      </c>
      <c r="D35" s="1">
        <v>299</v>
      </c>
      <c r="E35" s="1">
        <v>94</v>
      </c>
      <c r="F35" s="1">
        <v>149</v>
      </c>
      <c r="G35" s="1">
        <v>131</v>
      </c>
      <c r="H35" s="1">
        <v>158</v>
      </c>
      <c r="I35" s="1">
        <v>79</v>
      </c>
      <c r="J35" s="1">
        <v>57</v>
      </c>
      <c r="K35" s="1">
        <v>85</v>
      </c>
      <c r="L35" s="1">
        <v>75</v>
      </c>
      <c r="M35" s="1">
        <v>112</v>
      </c>
      <c r="N35" s="1">
        <v>187</v>
      </c>
      <c r="O35" s="1">
        <v>261</v>
      </c>
    </row>
    <row r="36" spans="1:15" hidden="1" x14ac:dyDescent="0.25">
      <c r="A36">
        <v>35</v>
      </c>
      <c r="B36" t="s">
        <v>30</v>
      </c>
      <c r="C36" t="s">
        <v>103</v>
      </c>
      <c r="D36" s="1">
        <v>479</v>
      </c>
      <c r="E36" s="1">
        <v>149</v>
      </c>
      <c r="F36" s="1">
        <v>239</v>
      </c>
      <c r="G36" s="1">
        <v>210</v>
      </c>
      <c r="H36" s="1">
        <v>251</v>
      </c>
      <c r="I36" s="1">
        <v>126</v>
      </c>
      <c r="J36" s="1">
        <v>90</v>
      </c>
      <c r="K36" s="1">
        <v>135</v>
      </c>
      <c r="L36" s="1">
        <v>119</v>
      </c>
      <c r="M36" s="1">
        <v>180</v>
      </c>
      <c r="N36" s="1">
        <v>299</v>
      </c>
      <c r="O36" s="1">
        <v>413</v>
      </c>
    </row>
    <row r="37" spans="1:15" hidden="1" x14ac:dyDescent="0.25">
      <c r="A37">
        <v>36</v>
      </c>
      <c r="B37" t="s">
        <v>31</v>
      </c>
      <c r="C37" t="s">
        <v>103</v>
      </c>
      <c r="D37" s="1">
        <v>119</v>
      </c>
      <c r="E37" s="1">
        <v>37</v>
      </c>
      <c r="F37" s="1">
        <v>61</v>
      </c>
      <c r="G37" s="1">
        <v>54</v>
      </c>
      <c r="H37" s="1">
        <v>64</v>
      </c>
      <c r="I37" s="1">
        <v>32</v>
      </c>
      <c r="J37" s="1">
        <v>22</v>
      </c>
      <c r="K37" s="1">
        <v>33</v>
      </c>
      <c r="L37" s="1">
        <v>30</v>
      </c>
      <c r="M37" s="1">
        <v>45</v>
      </c>
      <c r="N37" s="1">
        <v>75</v>
      </c>
      <c r="O37" s="1">
        <v>104</v>
      </c>
    </row>
    <row r="38" spans="1:15" hidden="1" x14ac:dyDescent="0.25">
      <c r="A38">
        <v>37</v>
      </c>
      <c r="B38" t="s">
        <v>32</v>
      </c>
      <c r="C38" t="s">
        <v>105</v>
      </c>
      <c r="D38" s="1">
        <v>1052</v>
      </c>
      <c r="E38" s="1">
        <v>1315</v>
      </c>
      <c r="F38" s="1">
        <v>1577</v>
      </c>
      <c r="G38" s="1">
        <v>790</v>
      </c>
      <c r="H38" s="1">
        <v>828</v>
      </c>
      <c r="I38" s="1">
        <v>552</v>
      </c>
      <c r="J38" s="1">
        <v>723</v>
      </c>
      <c r="K38" s="1">
        <v>592</v>
      </c>
      <c r="L38" s="1">
        <v>1446</v>
      </c>
      <c r="M38" s="1">
        <v>790</v>
      </c>
      <c r="N38" s="1">
        <v>1052</v>
      </c>
      <c r="O38" s="1">
        <v>862</v>
      </c>
    </row>
    <row r="39" spans="1:15" hidden="1" x14ac:dyDescent="0.25">
      <c r="A39">
        <v>38</v>
      </c>
      <c r="B39" t="s">
        <v>33</v>
      </c>
      <c r="C39" t="s">
        <v>105</v>
      </c>
      <c r="D39" s="1">
        <v>188</v>
      </c>
      <c r="E39" s="1">
        <v>235</v>
      </c>
      <c r="F39" s="1">
        <v>282</v>
      </c>
      <c r="G39" s="1">
        <v>328</v>
      </c>
      <c r="H39" s="1">
        <v>148</v>
      </c>
      <c r="I39" s="1">
        <v>99</v>
      </c>
      <c r="J39" s="1">
        <v>35</v>
      </c>
      <c r="K39" s="1">
        <v>106</v>
      </c>
      <c r="L39" s="1">
        <v>259</v>
      </c>
      <c r="M39" s="1">
        <v>141</v>
      </c>
      <c r="N39" s="1">
        <v>188</v>
      </c>
      <c r="O39" s="1">
        <v>150</v>
      </c>
    </row>
    <row r="40" spans="1:15" hidden="1" x14ac:dyDescent="0.25">
      <c r="A40">
        <v>39</v>
      </c>
      <c r="B40" t="s">
        <v>34</v>
      </c>
      <c r="C40" t="s">
        <v>105</v>
      </c>
      <c r="D40" s="1">
        <v>59</v>
      </c>
      <c r="E40" s="1">
        <v>92</v>
      </c>
      <c r="F40" s="1">
        <v>100</v>
      </c>
      <c r="G40" s="1">
        <v>116</v>
      </c>
      <c r="H40" s="1">
        <v>48</v>
      </c>
      <c r="I40" s="1">
        <v>41</v>
      </c>
      <c r="J40" s="1">
        <v>9</v>
      </c>
      <c r="K40" s="1">
        <v>44</v>
      </c>
      <c r="L40" s="1">
        <v>84</v>
      </c>
      <c r="M40" s="1">
        <v>59</v>
      </c>
      <c r="N40" s="1">
        <v>59</v>
      </c>
      <c r="O40" s="1">
        <v>65</v>
      </c>
    </row>
    <row r="41" spans="1:15" x14ac:dyDescent="0.25">
      <c r="A41">
        <v>40</v>
      </c>
      <c r="B41" t="s">
        <v>35</v>
      </c>
      <c r="C41" t="s">
        <v>104</v>
      </c>
      <c r="D41" s="1">
        <v>1541</v>
      </c>
      <c r="E41" s="1">
        <v>1028</v>
      </c>
      <c r="F41" s="1">
        <v>1285</v>
      </c>
      <c r="G41" s="1">
        <v>386</v>
      </c>
      <c r="H41" s="1">
        <v>270</v>
      </c>
      <c r="I41" s="1">
        <v>309</v>
      </c>
      <c r="J41" s="1">
        <v>321</v>
      </c>
      <c r="K41" s="1">
        <v>963</v>
      </c>
      <c r="L41" s="1">
        <v>1412</v>
      </c>
      <c r="M41" s="1">
        <v>1285</v>
      </c>
      <c r="N41" s="1">
        <v>1285</v>
      </c>
      <c r="O41" s="1">
        <v>1942</v>
      </c>
    </row>
    <row r="42" spans="1:15" x14ac:dyDescent="0.25">
      <c r="A42">
        <v>41</v>
      </c>
      <c r="B42" t="s">
        <v>36</v>
      </c>
      <c r="C42" t="s">
        <v>104</v>
      </c>
      <c r="D42" s="1">
        <v>4739</v>
      </c>
      <c r="E42" s="1">
        <v>4739</v>
      </c>
      <c r="F42" s="1">
        <v>2917</v>
      </c>
      <c r="G42" s="1">
        <v>2917</v>
      </c>
      <c r="H42" s="1">
        <v>1786</v>
      </c>
      <c r="I42" s="1">
        <v>1751</v>
      </c>
      <c r="J42" s="1">
        <v>1458</v>
      </c>
      <c r="K42" s="1">
        <v>1367</v>
      </c>
      <c r="L42" s="1">
        <v>2552</v>
      </c>
      <c r="M42" s="1">
        <v>1823</v>
      </c>
      <c r="N42" s="1">
        <v>3645</v>
      </c>
      <c r="O42" s="1">
        <v>3180</v>
      </c>
    </row>
    <row r="43" spans="1:15" x14ac:dyDescent="0.25">
      <c r="A43">
        <v>42</v>
      </c>
      <c r="B43" t="s">
        <v>37</v>
      </c>
      <c r="C43" t="s">
        <v>104</v>
      </c>
      <c r="D43" s="1">
        <v>3010</v>
      </c>
      <c r="E43" s="1">
        <v>4816</v>
      </c>
      <c r="F43" s="1">
        <v>3010</v>
      </c>
      <c r="G43" s="1">
        <v>2409</v>
      </c>
      <c r="H43" s="1">
        <v>633</v>
      </c>
      <c r="I43" s="1">
        <v>543</v>
      </c>
      <c r="J43" s="1">
        <v>452</v>
      </c>
      <c r="K43" s="1">
        <v>678</v>
      </c>
      <c r="L43" s="1">
        <v>2409</v>
      </c>
      <c r="M43" s="1">
        <v>3613</v>
      </c>
      <c r="N43" s="1">
        <v>3913</v>
      </c>
      <c r="O43" s="1">
        <v>3643</v>
      </c>
    </row>
    <row r="44" spans="1:15" x14ac:dyDescent="0.25">
      <c r="A44">
        <v>43</v>
      </c>
      <c r="B44" t="s">
        <v>38</v>
      </c>
      <c r="C44" t="s">
        <v>104</v>
      </c>
      <c r="D44" s="1">
        <v>1595</v>
      </c>
      <c r="E44" s="1">
        <v>1595</v>
      </c>
      <c r="F44" s="1">
        <v>1328</v>
      </c>
      <c r="G44" s="1">
        <v>929</v>
      </c>
      <c r="H44" s="1">
        <v>466</v>
      </c>
      <c r="I44" s="1">
        <v>479</v>
      </c>
      <c r="J44" s="1">
        <v>532</v>
      </c>
      <c r="K44" s="1">
        <v>698</v>
      </c>
      <c r="L44" s="1">
        <v>929</v>
      </c>
      <c r="M44" s="1">
        <v>532</v>
      </c>
      <c r="N44" s="1">
        <v>1196</v>
      </c>
      <c r="O44" s="1">
        <v>1882</v>
      </c>
    </row>
    <row r="45" spans="1:15" x14ac:dyDescent="0.25">
      <c r="A45">
        <v>44</v>
      </c>
      <c r="B45" t="s">
        <v>39</v>
      </c>
      <c r="C45" t="s">
        <v>104</v>
      </c>
      <c r="D45" s="1">
        <v>2154</v>
      </c>
      <c r="E45" s="1">
        <v>2154</v>
      </c>
      <c r="F45" s="1">
        <v>1847</v>
      </c>
      <c r="G45" s="1">
        <v>2461</v>
      </c>
      <c r="H45" s="1">
        <v>1294</v>
      </c>
      <c r="I45" s="1">
        <v>2769</v>
      </c>
      <c r="J45" s="1">
        <v>2001</v>
      </c>
      <c r="K45" s="1">
        <v>2539</v>
      </c>
      <c r="L45" s="1">
        <v>3077</v>
      </c>
      <c r="M45" s="1">
        <v>3077</v>
      </c>
      <c r="N45" s="1">
        <v>923</v>
      </c>
      <c r="O45" s="1">
        <v>1355</v>
      </c>
    </row>
    <row r="46" spans="1:15" x14ac:dyDescent="0.25">
      <c r="A46">
        <v>45</v>
      </c>
      <c r="B46" t="s">
        <v>40</v>
      </c>
      <c r="C46" t="s">
        <v>104</v>
      </c>
      <c r="D46" s="1">
        <v>270</v>
      </c>
      <c r="E46" s="1">
        <v>2020</v>
      </c>
      <c r="F46" s="1">
        <v>808</v>
      </c>
      <c r="G46" s="1">
        <v>539</v>
      </c>
      <c r="H46" s="1">
        <v>1226</v>
      </c>
      <c r="I46" s="1">
        <v>890</v>
      </c>
      <c r="J46" s="1">
        <v>539</v>
      </c>
      <c r="K46" s="1">
        <v>909</v>
      </c>
      <c r="L46" s="1">
        <v>1481</v>
      </c>
      <c r="M46" s="1">
        <v>1884</v>
      </c>
      <c r="N46" s="1">
        <v>674</v>
      </c>
      <c r="O46" s="1">
        <v>289</v>
      </c>
    </row>
    <row r="47" spans="1:15" x14ac:dyDescent="0.25">
      <c r="A47">
        <v>46</v>
      </c>
      <c r="B47" t="s">
        <v>41</v>
      </c>
      <c r="C47" t="s">
        <v>104</v>
      </c>
      <c r="D47" s="1">
        <v>336</v>
      </c>
      <c r="E47" s="1">
        <v>1178</v>
      </c>
      <c r="F47" s="1">
        <v>2522</v>
      </c>
      <c r="G47" s="1">
        <v>2858</v>
      </c>
      <c r="H47" s="1">
        <v>118</v>
      </c>
      <c r="I47" s="1">
        <v>1111</v>
      </c>
      <c r="J47" s="1">
        <v>756</v>
      </c>
      <c r="K47" s="1">
        <v>1261</v>
      </c>
      <c r="L47" s="1">
        <v>2186</v>
      </c>
      <c r="M47" s="1">
        <v>1681</v>
      </c>
      <c r="N47" s="1">
        <v>673</v>
      </c>
      <c r="O47" s="1">
        <v>185</v>
      </c>
    </row>
    <row r="48" spans="1:15" x14ac:dyDescent="0.25">
      <c r="A48">
        <v>47</v>
      </c>
      <c r="B48" t="s">
        <v>42</v>
      </c>
      <c r="C48" t="s">
        <v>104</v>
      </c>
      <c r="D48" s="1">
        <v>1211</v>
      </c>
      <c r="E48" s="1">
        <v>1937</v>
      </c>
      <c r="F48" s="1">
        <v>1695</v>
      </c>
      <c r="G48" s="1">
        <v>1452</v>
      </c>
      <c r="H48" s="1">
        <v>508</v>
      </c>
      <c r="I48" s="1">
        <v>2325</v>
      </c>
      <c r="J48" s="1">
        <v>1573</v>
      </c>
      <c r="K48" s="1">
        <v>2541</v>
      </c>
      <c r="L48" s="1">
        <v>2663</v>
      </c>
      <c r="M48" s="1">
        <v>2421</v>
      </c>
      <c r="N48" s="1">
        <v>1452</v>
      </c>
      <c r="O48" s="1">
        <v>267</v>
      </c>
    </row>
    <row r="49" spans="1:15" x14ac:dyDescent="0.25">
      <c r="A49">
        <v>48</v>
      </c>
      <c r="B49" t="s">
        <v>43</v>
      </c>
      <c r="C49" t="s">
        <v>104</v>
      </c>
      <c r="D49" s="1">
        <v>2416</v>
      </c>
      <c r="E49" s="1">
        <v>1725</v>
      </c>
      <c r="F49" s="1">
        <v>2416</v>
      </c>
      <c r="G49" s="1">
        <v>1381</v>
      </c>
      <c r="H49" s="1">
        <v>1933</v>
      </c>
      <c r="I49" s="1">
        <v>2277</v>
      </c>
      <c r="J49" s="1">
        <v>1725</v>
      </c>
      <c r="K49" s="1">
        <v>3365</v>
      </c>
      <c r="L49" s="1">
        <v>5175</v>
      </c>
      <c r="M49" s="1">
        <v>5520</v>
      </c>
      <c r="N49" s="1">
        <v>691</v>
      </c>
      <c r="O49" s="1">
        <v>726</v>
      </c>
    </row>
    <row r="50" spans="1:15" x14ac:dyDescent="0.25">
      <c r="A50">
        <v>49</v>
      </c>
      <c r="B50" t="s">
        <v>44</v>
      </c>
      <c r="C50" t="s">
        <v>104</v>
      </c>
      <c r="D50" s="1">
        <v>174</v>
      </c>
      <c r="E50" s="1">
        <v>346</v>
      </c>
      <c r="F50" s="1">
        <v>2250</v>
      </c>
      <c r="G50" s="1">
        <v>2077</v>
      </c>
      <c r="H50" s="1">
        <v>848</v>
      </c>
      <c r="I50" s="1">
        <v>1454</v>
      </c>
      <c r="J50" s="1">
        <v>865</v>
      </c>
      <c r="K50" s="1">
        <v>1429</v>
      </c>
      <c r="L50" s="1">
        <v>1905</v>
      </c>
      <c r="M50" s="1">
        <v>1557</v>
      </c>
      <c r="N50" s="1">
        <v>1039</v>
      </c>
      <c r="O50" s="1">
        <v>763</v>
      </c>
    </row>
    <row r="51" spans="1:15" x14ac:dyDescent="0.25">
      <c r="A51">
        <v>50</v>
      </c>
      <c r="B51" t="s">
        <v>45</v>
      </c>
      <c r="C51" t="s">
        <v>104</v>
      </c>
      <c r="D51" s="1">
        <v>1098</v>
      </c>
      <c r="E51" s="1">
        <v>1098</v>
      </c>
      <c r="F51" s="1">
        <v>1098</v>
      </c>
      <c r="G51" s="1">
        <v>1098</v>
      </c>
      <c r="H51" s="1">
        <v>1281</v>
      </c>
      <c r="I51" s="1">
        <v>1755</v>
      </c>
      <c r="J51" s="1">
        <v>1645</v>
      </c>
      <c r="K51" s="1">
        <v>5485</v>
      </c>
      <c r="L51" s="1">
        <v>4387</v>
      </c>
      <c r="M51" s="1">
        <v>5485</v>
      </c>
      <c r="N51" s="1">
        <v>3656</v>
      </c>
      <c r="O51" s="1">
        <v>3621</v>
      </c>
    </row>
    <row r="52" spans="1:15" x14ac:dyDescent="0.25">
      <c r="A52">
        <v>51</v>
      </c>
      <c r="B52" t="s">
        <v>46</v>
      </c>
      <c r="C52" t="s">
        <v>104</v>
      </c>
      <c r="D52" s="1">
        <v>352</v>
      </c>
      <c r="E52" s="1">
        <v>706</v>
      </c>
      <c r="F52" s="1">
        <v>1058</v>
      </c>
      <c r="G52" s="1">
        <v>1764</v>
      </c>
      <c r="H52" s="1">
        <v>1481</v>
      </c>
      <c r="I52" s="1">
        <v>2117</v>
      </c>
      <c r="J52" s="1">
        <v>1411</v>
      </c>
      <c r="K52" s="1">
        <v>4499</v>
      </c>
      <c r="L52" s="1">
        <v>6350</v>
      </c>
      <c r="M52" s="1">
        <v>5998</v>
      </c>
      <c r="N52" s="1">
        <v>2823</v>
      </c>
      <c r="O52" s="1">
        <v>1870</v>
      </c>
    </row>
    <row r="53" spans="1:15" hidden="1" x14ac:dyDescent="0.25">
      <c r="A53">
        <v>52</v>
      </c>
      <c r="B53" t="s">
        <v>47</v>
      </c>
      <c r="C53" t="s">
        <v>106</v>
      </c>
      <c r="D53" s="1">
        <v>3330</v>
      </c>
      <c r="E53" s="1">
        <v>5549</v>
      </c>
      <c r="F53" s="1">
        <v>6103</v>
      </c>
      <c r="G53" s="1">
        <v>5549</v>
      </c>
      <c r="H53" s="1">
        <v>3107</v>
      </c>
      <c r="I53" s="1">
        <v>2664</v>
      </c>
      <c r="J53" s="1">
        <v>2220</v>
      </c>
      <c r="K53" s="1">
        <v>2497</v>
      </c>
      <c r="L53" s="1">
        <v>2774</v>
      </c>
      <c r="M53" s="1">
        <v>4994</v>
      </c>
      <c r="N53" s="1">
        <v>4994</v>
      </c>
      <c r="O53" s="1">
        <v>5882</v>
      </c>
    </row>
    <row r="54" spans="1:15" hidden="1" x14ac:dyDescent="0.25">
      <c r="A54">
        <v>53</v>
      </c>
      <c r="B54" t="s">
        <v>48</v>
      </c>
      <c r="C54" t="s">
        <v>106</v>
      </c>
      <c r="D54" s="1">
        <v>2469</v>
      </c>
      <c r="E54" s="1">
        <v>2469</v>
      </c>
      <c r="F54" s="1">
        <v>3086</v>
      </c>
      <c r="G54" s="1">
        <v>2469</v>
      </c>
      <c r="H54" s="1">
        <v>1729</v>
      </c>
      <c r="I54" s="1">
        <v>1297</v>
      </c>
      <c r="J54" s="1">
        <v>1235</v>
      </c>
      <c r="K54" s="1">
        <v>1853</v>
      </c>
      <c r="L54" s="1">
        <v>2469</v>
      </c>
      <c r="M54" s="1">
        <v>2469</v>
      </c>
      <c r="N54" s="1">
        <v>3395</v>
      </c>
      <c r="O54" s="1">
        <v>2642</v>
      </c>
    </row>
    <row r="55" spans="1:15" hidden="1" x14ac:dyDescent="0.25">
      <c r="A55">
        <v>54</v>
      </c>
      <c r="B55" t="s">
        <v>49</v>
      </c>
      <c r="C55" t="s">
        <v>106</v>
      </c>
      <c r="D55" s="1">
        <v>165</v>
      </c>
      <c r="E55" s="1">
        <v>165</v>
      </c>
      <c r="F55" s="1">
        <v>165</v>
      </c>
      <c r="G55" s="1">
        <v>124</v>
      </c>
      <c r="H55" s="1">
        <v>115</v>
      </c>
      <c r="I55" s="1">
        <v>99</v>
      </c>
      <c r="J55" s="1">
        <v>83</v>
      </c>
      <c r="K55" s="1">
        <v>124</v>
      </c>
      <c r="L55" s="1">
        <v>165</v>
      </c>
      <c r="M55" s="1">
        <v>165</v>
      </c>
      <c r="N55" s="1">
        <v>268</v>
      </c>
      <c r="O55" s="1">
        <v>200</v>
      </c>
    </row>
    <row r="56" spans="1:15" hidden="1" x14ac:dyDescent="0.25">
      <c r="A56">
        <v>55</v>
      </c>
      <c r="B56" t="s">
        <v>50</v>
      </c>
      <c r="C56" t="s">
        <v>106</v>
      </c>
      <c r="D56" s="1">
        <v>170</v>
      </c>
      <c r="E56" s="1">
        <v>150</v>
      </c>
      <c r="F56" s="1">
        <v>150</v>
      </c>
      <c r="G56" s="1">
        <v>94</v>
      </c>
      <c r="H56" s="1">
        <v>145</v>
      </c>
      <c r="I56" s="1">
        <v>113</v>
      </c>
      <c r="J56" s="1">
        <v>85</v>
      </c>
      <c r="K56" s="1">
        <v>141</v>
      </c>
      <c r="L56" s="1">
        <v>150</v>
      </c>
      <c r="M56" s="1">
        <v>150</v>
      </c>
      <c r="N56" s="1">
        <v>113</v>
      </c>
      <c r="O56" s="1">
        <v>164</v>
      </c>
    </row>
    <row r="57" spans="1:15" hidden="1" x14ac:dyDescent="0.25">
      <c r="A57">
        <v>56</v>
      </c>
      <c r="B57" t="s">
        <v>51</v>
      </c>
      <c r="C57" t="s">
        <v>106</v>
      </c>
      <c r="D57" s="1">
        <v>66</v>
      </c>
      <c r="E57" s="1">
        <v>131</v>
      </c>
      <c r="F57" s="1">
        <v>144</v>
      </c>
      <c r="G57" s="1">
        <v>131</v>
      </c>
      <c r="H57" s="1">
        <v>92</v>
      </c>
      <c r="I57" s="1">
        <v>110</v>
      </c>
      <c r="J57" s="1">
        <v>79</v>
      </c>
      <c r="K57" s="1">
        <v>80</v>
      </c>
      <c r="L57" s="1">
        <v>131</v>
      </c>
      <c r="M57" s="1">
        <v>39</v>
      </c>
      <c r="N57" s="1">
        <v>39</v>
      </c>
      <c r="O57" s="1">
        <v>58</v>
      </c>
    </row>
    <row r="58" spans="1:15" hidden="1" x14ac:dyDescent="0.25">
      <c r="A58">
        <v>57</v>
      </c>
      <c r="B58" t="s">
        <v>52</v>
      </c>
      <c r="C58" t="s">
        <v>107</v>
      </c>
      <c r="D58" s="1">
        <v>857</v>
      </c>
      <c r="E58" s="1">
        <v>1885</v>
      </c>
      <c r="F58" s="1">
        <v>1714</v>
      </c>
      <c r="G58" s="1">
        <v>1371</v>
      </c>
      <c r="H58" s="1">
        <v>1081</v>
      </c>
      <c r="I58" s="1">
        <v>823</v>
      </c>
      <c r="J58" s="1">
        <v>686</v>
      </c>
      <c r="K58" s="1">
        <v>1157</v>
      </c>
      <c r="L58" s="1">
        <v>1714</v>
      </c>
      <c r="M58" s="1">
        <v>1371</v>
      </c>
      <c r="N58" s="1">
        <v>1029</v>
      </c>
      <c r="O58" s="1">
        <v>1495</v>
      </c>
    </row>
    <row r="59" spans="1:15" hidden="1" x14ac:dyDescent="0.25">
      <c r="A59">
        <v>58</v>
      </c>
      <c r="B59" t="s">
        <v>53</v>
      </c>
      <c r="C59" t="s">
        <v>103</v>
      </c>
      <c r="D59" s="1">
        <v>1008</v>
      </c>
      <c r="E59" s="1">
        <v>2218</v>
      </c>
      <c r="F59" s="1">
        <v>2016</v>
      </c>
      <c r="G59" s="1">
        <v>1613</v>
      </c>
      <c r="H59" s="1">
        <v>1270</v>
      </c>
      <c r="I59" s="1">
        <v>968</v>
      </c>
      <c r="J59" s="1">
        <v>807</v>
      </c>
      <c r="K59" s="1">
        <v>1361</v>
      </c>
      <c r="L59" s="1">
        <v>2016</v>
      </c>
      <c r="M59" s="1">
        <v>1613</v>
      </c>
      <c r="N59" s="1">
        <v>1210</v>
      </c>
      <c r="O59" s="1">
        <v>1726</v>
      </c>
    </row>
    <row r="60" spans="1:15" hidden="1" x14ac:dyDescent="0.25">
      <c r="A60">
        <v>59</v>
      </c>
      <c r="B60" t="s">
        <v>54</v>
      </c>
      <c r="C60" t="s">
        <v>105</v>
      </c>
      <c r="D60" s="1">
        <v>68</v>
      </c>
      <c r="E60" s="1">
        <v>101</v>
      </c>
      <c r="F60" s="1">
        <v>152</v>
      </c>
      <c r="G60" s="1">
        <v>270</v>
      </c>
      <c r="H60" s="1">
        <v>331</v>
      </c>
      <c r="I60" s="1">
        <v>62</v>
      </c>
      <c r="J60" s="1">
        <v>33</v>
      </c>
      <c r="K60" s="1">
        <v>89</v>
      </c>
      <c r="L60" s="1">
        <v>101</v>
      </c>
      <c r="M60" s="1">
        <v>17</v>
      </c>
      <c r="N60" s="1">
        <v>169</v>
      </c>
      <c r="O60" s="1">
        <v>56</v>
      </c>
    </row>
    <row r="61" spans="1:15" hidden="1" x14ac:dyDescent="0.25">
      <c r="A61">
        <v>60</v>
      </c>
      <c r="B61" t="s">
        <v>55</v>
      </c>
      <c r="C61" t="s">
        <v>108</v>
      </c>
      <c r="D61" s="1">
        <v>56</v>
      </c>
      <c r="E61" s="1">
        <v>56</v>
      </c>
      <c r="F61" s="1">
        <v>48</v>
      </c>
      <c r="G61" s="1">
        <v>56</v>
      </c>
      <c r="H61" s="1">
        <v>38</v>
      </c>
      <c r="I61" s="1">
        <v>33</v>
      </c>
      <c r="J61" s="1">
        <v>34</v>
      </c>
      <c r="K61" s="1">
        <v>42</v>
      </c>
      <c r="L61" s="1">
        <v>56</v>
      </c>
      <c r="M61" s="1">
        <v>56</v>
      </c>
      <c r="N61" s="1">
        <v>76</v>
      </c>
      <c r="O61" s="1">
        <v>62</v>
      </c>
    </row>
    <row r="62" spans="1:15" hidden="1" x14ac:dyDescent="0.25">
      <c r="A62">
        <v>61</v>
      </c>
      <c r="B62" t="s">
        <v>56</v>
      </c>
      <c r="C62" t="s">
        <v>105</v>
      </c>
      <c r="D62" s="1">
        <v>14</v>
      </c>
      <c r="E62" s="1">
        <v>94</v>
      </c>
      <c r="F62" s="1">
        <v>120</v>
      </c>
      <c r="G62" s="1">
        <v>294</v>
      </c>
      <c r="H62" s="1">
        <v>234</v>
      </c>
      <c r="I62" s="1">
        <v>58</v>
      </c>
      <c r="J62" s="1">
        <v>47</v>
      </c>
      <c r="K62" s="1">
        <v>120</v>
      </c>
      <c r="L62" s="1">
        <v>81</v>
      </c>
      <c r="M62" s="1">
        <v>14</v>
      </c>
      <c r="N62" s="1">
        <v>27</v>
      </c>
      <c r="O62" s="1">
        <v>15</v>
      </c>
    </row>
    <row r="63" spans="1:15" hidden="1" x14ac:dyDescent="0.25">
      <c r="A63">
        <v>62</v>
      </c>
      <c r="B63" t="s">
        <v>57</v>
      </c>
      <c r="C63" t="s">
        <v>103</v>
      </c>
      <c r="D63" s="1">
        <v>57</v>
      </c>
      <c r="E63" s="1">
        <v>393</v>
      </c>
      <c r="F63" s="1">
        <v>504</v>
      </c>
      <c r="G63" s="1">
        <v>1232</v>
      </c>
      <c r="H63" s="1">
        <v>981</v>
      </c>
      <c r="I63" s="1">
        <v>236</v>
      </c>
      <c r="J63" s="1">
        <v>196</v>
      </c>
      <c r="K63" s="1">
        <v>504</v>
      </c>
      <c r="L63" s="1">
        <v>336</v>
      </c>
      <c r="M63" s="1">
        <v>57</v>
      </c>
      <c r="N63" s="1">
        <v>112</v>
      </c>
      <c r="O63" s="1">
        <v>61</v>
      </c>
    </row>
    <row r="64" spans="1:15" hidden="1" x14ac:dyDescent="0.25">
      <c r="A64">
        <v>63</v>
      </c>
      <c r="B64" t="s">
        <v>58</v>
      </c>
      <c r="C64" t="s">
        <v>107</v>
      </c>
      <c r="D64" s="1">
        <v>209</v>
      </c>
      <c r="E64" s="1">
        <v>278</v>
      </c>
      <c r="F64" s="1">
        <v>278</v>
      </c>
      <c r="G64" s="1">
        <v>278</v>
      </c>
      <c r="H64" s="1">
        <v>195</v>
      </c>
      <c r="I64" s="1">
        <v>168</v>
      </c>
      <c r="J64" s="1">
        <v>139</v>
      </c>
      <c r="K64" s="1">
        <v>209</v>
      </c>
      <c r="L64" s="1">
        <v>278</v>
      </c>
      <c r="M64" s="1">
        <v>278</v>
      </c>
      <c r="N64" s="1">
        <v>452</v>
      </c>
      <c r="O64" s="1">
        <v>339</v>
      </c>
    </row>
    <row r="65" spans="1:15" hidden="1" x14ac:dyDescent="0.25">
      <c r="A65">
        <v>64</v>
      </c>
      <c r="B65" t="s">
        <v>59</v>
      </c>
      <c r="C65" t="s">
        <v>103</v>
      </c>
      <c r="D65" s="1">
        <v>269</v>
      </c>
      <c r="E65" s="1">
        <v>359</v>
      </c>
      <c r="F65" s="1">
        <v>359</v>
      </c>
      <c r="G65" s="1">
        <v>359</v>
      </c>
      <c r="H65" s="1">
        <v>251</v>
      </c>
      <c r="I65" s="1">
        <v>216</v>
      </c>
      <c r="J65" s="1">
        <v>180</v>
      </c>
      <c r="K65" s="1">
        <v>270</v>
      </c>
      <c r="L65" s="1">
        <v>359</v>
      </c>
      <c r="M65" s="1">
        <v>359</v>
      </c>
      <c r="N65" s="1">
        <v>583</v>
      </c>
      <c r="O65" s="1">
        <v>437</v>
      </c>
    </row>
    <row r="66" spans="1:15" hidden="1" x14ac:dyDescent="0.25">
      <c r="A66">
        <v>65</v>
      </c>
      <c r="B66" t="s">
        <v>60</v>
      </c>
      <c r="C66" t="s">
        <v>103</v>
      </c>
      <c r="D66" s="1">
        <v>1120</v>
      </c>
      <c r="E66" s="1">
        <v>1493</v>
      </c>
      <c r="F66" s="1">
        <v>1493</v>
      </c>
      <c r="G66" s="1">
        <v>1493</v>
      </c>
      <c r="H66" s="1">
        <v>1045</v>
      </c>
      <c r="I66" s="1">
        <v>896</v>
      </c>
      <c r="J66" s="1">
        <v>746</v>
      </c>
      <c r="K66" s="1">
        <v>1120</v>
      </c>
      <c r="L66" s="1">
        <v>1493</v>
      </c>
      <c r="M66" s="1">
        <v>1493</v>
      </c>
      <c r="N66" s="1">
        <v>2427</v>
      </c>
      <c r="O66" s="1">
        <v>1764</v>
      </c>
    </row>
    <row r="67" spans="1:15" x14ac:dyDescent="0.25">
      <c r="A67">
        <v>66</v>
      </c>
      <c r="B67" t="s">
        <v>61</v>
      </c>
      <c r="C67" t="s">
        <v>104</v>
      </c>
      <c r="D67" s="1">
        <v>1305</v>
      </c>
      <c r="E67" s="1">
        <v>1305</v>
      </c>
      <c r="F67" s="1">
        <v>1305</v>
      </c>
      <c r="G67" s="1">
        <v>1305</v>
      </c>
      <c r="H67" s="1">
        <v>1714</v>
      </c>
      <c r="I67" s="1">
        <v>882</v>
      </c>
      <c r="J67" s="1">
        <v>572</v>
      </c>
      <c r="K67" s="1">
        <v>1102</v>
      </c>
      <c r="L67" s="1">
        <v>1631</v>
      </c>
      <c r="M67" s="1">
        <v>1142</v>
      </c>
      <c r="N67" s="1">
        <v>816</v>
      </c>
      <c r="O67" s="1">
        <v>1077</v>
      </c>
    </row>
    <row r="68" spans="1:15" x14ac:dyDescent="0.25">
      <c r="A68">
        <v>67</v>
      </c>
      <c r="B68" t="s">
        <v>62</v>
      </c>
      <c r="C68" t="s">
        <v>104</v>
      </c>
      <c r="D68" s="1">
        <v>1131</v>
      </c>
      <c r="E68" s="1">
        <v>1357</v>
      </c>
      <c r="F68" s="1">
        <v>1584</v>
      </c>
      <c r="G68" s="1">
        <v>1584</v>
      </c>
      <c r="H68" s="1">
        <v>793</v>
      </c>
      <c r="I68" s="1">
        <v>815</v>
      </c>
      <c r="J68" s="1">
        <v>679</v>
      </c>
      <c r="K68" s="1">
        <v>1189</v>
      </c>
      <c r="L68" s="1">
        <v>1810</v>
      </c>
      <c r="M68" s="1">
        <v>4524</v>
      </c>
      <c r="N68" s="1">
        <v>4524</v>
      </c>
      <c r="O68" s="1">
        <v>720</v>
      </c>
    </row>
    <row r="69" spans="1:15" x14ac:dyDescent="0.25">
      <c r="A69">
        <v>68</v>
      </c>
      <c r="B69" t="s">
        <v>63</v>
      </c>
      <c r="C69" t="s">
        <v>104</v>
      </c>
      <c r="D69" s="1">
        <v>1101</v>
      </c>
      <c r="E69" s="1">
        <v>1237</v>
      </c>
      <c r="F69" s="1">
        <v>825</v>
      </c>
      <c r="G69" s="1">
        <v>1101</v>
      </c>
      <c r="H69" s="1">
        <v>866</v>
      </c>
      <c r="I69" s="1">
        <v>578</v>
      </c>
      <c r="J69" s="1">
        <v>413</v>
      </c>
      <c r="K69" s="1">
        <v>1031</v>
      </c>
      <c r="L69" s="1">
        <v>1513</v>
      </c>
      <c r="M69" s="1">
        <v>1787</v>
      </c>
      <c r="N69" s="1">
        <v>962</v>
      </c>
      <c r="O69" s="1">
        <v>883</v>
      </c>
    </row>
    <row r="70" spans="1:15" x14ac:dyDescent="0.25">
      <c r="A70">
        <v>69</v>
      </c>
      <c r="B70" t="s">
        <v>64</v>
      </c>
      <c r="C70" t="s">
        <v>104</v>
      </c>
      <c r="D70" s="1">
        <v>2718</v>
      </c>
      <c r="E70" s="1">
        <v>2718</v>
      </c>
      <c r="F70" s="1">
        <v>2174</v>
      </c>
      <c r="G70" s="1">
        <v>2718</v>
      </c>
      <c r="H70" s="1">
        <v>1713</v>
      </c>
      <c r="I70" s="1">
        <v>1957</v>
      </c>
      <c r="J70" s="1">
        <v>612</v>
      </c>
      <c r="K70" s="1">
        <v>2547</v>
      </c>
      <c r="L70" s="1">
        <v>2242</v>
      </c>
      <c r="M70" s="1">
        <v>1631</v>
      </c>
      <c r="N70" s="1">
        <v>1427</v>
      </c>
      <c r="O70" s="1">
        <v>1185</v>
      </c>
    </row>
    <row r="71" spans="1:15" hidden="1" x14ac:dyDescent="0.25">
      <c r="A71">
        <v>70</v>
      </c>
      <c r="B71" t="s">
        <v>65</v>
      </c>
      <c r="C71" t="s">
        <v>103</v>
      </c>
      <c r="D71" s="1">
        <v>597</v>
      </c>
      <c r="E71" s="1">
        <v>597</v>
      </c>
      <c r="F71" s="1">
        <v>479</v>
      </c>
      <c r="G71" s="1">
        <v>597</v>
      </c>
      <c r="H71" s="1">
        <v>378</v>
      </c>
      <c r="I71" s="1">
        <v>430</v>
      </c>
      <c r="J71" s="1">
        <v>135</v>
      </c>
      <c r="K71" s="1">
        <v>560</v>
      </c>
      <c r="L71" s="1">
        <v>493</v>
      </c>
      <c r="M71" s="1">
        <v>359</v>
      </c>
      <c r="N71" s="1">
        <v>314</v>
      </c>
      <c r="O71" s="1">
        <v>261</v>
      </c>
    </row>
    <row r="72" spans="1:15" hidden="1" x14ac:dyDescent="0.25">
      <c r="A72">
        <v>71</v>
      </c>
      <c r="B72" t="s">
        <v>66</v>
      </c>
      <c r="C72" t="s">
        <v>103</v>
      </c>
      <c r="D72" s="1">
        <v>486</v>
      </c>
      <c r="E72" s="1">
        <v>486</v>
      </c>
      <c r="F72" s="1">
        <v>389</v>
      </c>
      <c r="G72" s="1">
        <v>486</v>
      </c>
      <c r="H72" s="1">
        <v>307</v>
      </c>
      <c r="I72" s="1">
        <v>349</v>
      </c>
      <c r="J72" s="1">
        <v>109</v>
      </c>
      <c r="K72" s="1">
        <v>456</v>
      </c>
      <c r="L72" s="1">
        <v>401</v>
      </c>
      <c r="M72" s="1">
        <v>292</v>
      </c>
      <c r="N72" s="1">
        <v>256</v>
      </c>
      <c r="O72" s="1">
        <v>206</v>
      </c>
    </row>
    <row r="73" spans="1:15" hidden="1" x14ac:dyDescent="0.25">
      <c r="A73">
        <v>72</v>
      </c>
      <c r="B73" t="s">
        <v>67</v>
      </c>
      <c r="C73" t="s">
        <v>103</v>
      </c>
      <c r="D73" s="1">
        <v>522</v>
      </c>
      <c r="E73" s="1">
        <v>522</v>
      </c>
      <c r="F73" s="1">
        <v>418</v>
      </c>
      <c r="G73" s="1">
        <v>522</v>
      </c>
      <c r="H73" s="1">
        <v>329</v>
      </c>
      <c r="I73" s="1">
        <v>378</v>
      </c>
      <c r="J73" s="1">
        <v>117</v>
      </c>
      <c r="K73" s="1">
        <v>491</v>
      </c>
      <c r="L73" s="1">
        <v>431</v>
      </c>
      <c r="M73" s="1">
        <v>314</v>
      </c>
      <c r="N73" s="1">
        <v>275</v>
      </c>
      <c r="O73" s="1">
        <v>227</v>
      </c>
    </row>
    <row r="74" spans="1:15" hidden="1" x14ac:dyDescent="0.25">
      <c r="A74">
        <v>73</v>
      </c>
      <c r="B74" t="s">
        <v>68</v>
      </c>
      <c r="C74" t="s">
        <v>103</v>
      </c>
      <c r="D74" s="1">
        <v>448</v>
      </c>
      <c r="E74" s="1">
        <v>448</v>
      </c>
      <c r="F74" s="1">
        <v>359</v>
      </c>
      <c r="G74" s="1">
        <v>448</v>
      </c>
      <c r="H74" s="1">
        <v>284</v>
      </c>
      <c r="I74" s="1">
        <v>323</v>
      </c>
      <c r="J74" s="1">
        <v>101</v>
      </c>
      <c r="K74" s="1">
        <v>420</v>
      </c>
      <c r="L74" s="1">
        <v>371</v>
      </c>
      <c r="M74" s="1">
        <v>269</v>
      </c>
      <c r="N74" s="1">
        <v>235</v>
      </c>
      <c r="O74" s="1">
        <v>193</v>
      </c>
    </row>
    <row r="75" spans="1:15" hidden="1" x14ac:dyDescent="0.25">
      <c r="A75">
        <v>74</v>
      </c>
      <c r="B75" t="s">
        <v>69</v>
      </c>
      <c r="C75" t="s">
        <v>103</v>
      </c>
      <c r="D75" s="1">
        <v>448</v>
      </c>
      <c r="E75" s="1">
        <v>448</v>
      </c>
      <c r="F75" s="1">
        <v>359</v>
      </c>
      <c r="G75" s="1">
        <v>448</v>
      </c>
      <c r="H75" s="1">
        <v>284</v>
      </c>
      <c r="I75" s="1">
        <v>323</v>
      </c>
      <c r="J75" s="1">
        <v>101</v>
      </c>
      <c r="K75" s="1">
        <v>420</v>
      </c>
      <c r="L75" s="1">
        <v>371</v>
      </c>
      <c r="M75" s="1">
        <v>269</v>
      </c>
      <c r="N75" s="1">
        <v>235</v>
      </c>
      <c r="O75" s="1">
        <v>189</v>
      </c>
    </row>
    <row r="76" spans="1:15" hidden="1" x14ac:dyDescent="0.25">
      <c r="A76">
        <v>75</v>
      </c>
      <c r="B76" t="s">
        <v>70</v>
      </c>
      <c r="C76" t="s">
        <v>103</v>
      </c>
      <c r="D76" s="1">
        <v>597</v>
      </c>
      <c r="E76" s="1">
        <v>597</v>
      </c>
      <c r="F76" s="1">
        <v>479</v>
      </c>
      <c r="G76" s="1">
        <v>597</v>
      </c>
      <c r="H76" s="1">
        <v>378</v>
      </c>
      <c r="I76" s="1">
        <v>430</v>
      </c>
      <c r="J76" s="1">
        <v>135</v>
      </c>
      <c r="K76" s="1">
        <v>560</v>
      </c>
      <c r="L76" s="1">
        <v>493</v>
      </c>
      <c r="M76" s="1">
        <v>359</v>
      </c>
      <c r="N76" s="1">
        <v>314</v>
      </c>
      <c r="O76" s="1">
        <v>256</v>
      </c>
    </row>
    <row r="77" spans="1:15" hidden="1" x14ac:dyDescent="0.25">
      <c r="A77">
        <v>76</v>
      </c>
      <c r="B77" t="s">
        <v>71</v>
      </c>
      <c r="C77" t="s">
        <v>103</v>
      </c>
      <c r="D77" s="1">
        <v>635</v>
      </c>
      <c r="E77" s="1">
        <v>635</v>
      </c>
      <c r="F77" s="1">
        <v>508</v>
      </c>
      <c r="G77" s="1">
        <v>635</v>
      </c>
      <c r="H77" s="1">
        <v>401</v>
      </c>
      <c r="I77" s="1">
        <v>457</v>
      </c>
      <c r="J77" s="1">
        <v>143</v>
      </c>
      <c r="K77" s="1">
        <v>595</v>
      </c>
      <c r="L77" s="1">
        <v>523</v>
      </c>
      <c r="M77" s="1">
        <v>382</v>
      </c>
      <c r="N77" s="1">
        <v>333</v>
      </c>
      <c r="O77" s="1">
        <v>267</v>
      </c>
    </row>
    <row r="78" spans="1:15" hidden="1" x14ac:dyDescent="0.25">
      <c r="A78">
        <v>77</v>
      </c>
      <c r="B78" t="s">
        <v>72</v>
      </c>
      <c r="C78" t="s">
        <v>103</v>
      </c>
      <c r="D78" s="1">
        <v>522</v>
      </c>
      <c r="E78" s="1">
        <v>522</v>
      </c>
      <c r="F78" s="1">
        <v>418</v>
      </c>
      <c r="G78" s="1">
        <v>522</v>
      </c>
      <c r="H78" s="1">
        <v>329</v>
      </c>
      <c r="I78" s="1">
        <v>378</v>
      </c>
      <c r="J78" s="1">
        <v>117</v>
      </c>
      <c r="K78" s="1">
        <v>491</v>
      </c>
      <c r="L78" s="1">
        <v>431</v>
      </c>
      <c r="M78" s="1">
        <v>314</v>
      </c>
      <c r="N78" s="1">
        <v>275</v>
      </c>
      <c r="O78" s="1">
        <v>223</v>
      </c>
    </row>
    <row r="79" spans="1:15" hidden="1" x14ac:dyDescent="0.25">
      <c r="A79">
        <v>78</v>
      </c>
      <c r="B79" t="s">
        <v>73</v>
      </c>
      <c r="C79" t="s">
        <v>103</v>
      </c>
      <c r="D79" s="1">
        <v>710</v>
      </c>
      <c r="E79" s="1">
        <v>710</v>
      </c>
      <c r="F79" s="1">
        <v>568</v>
      </c>
      <c r="G79" s="1">
        <v>710</v>
      </c>
      <c r="H79" s="1">
        <v>448</v>
      </c>
      <c r="I79" s="1">
        <v>511</v>
      </c>
      <c r="J79" s="1">
        <v>161</v>
      </c>
      <c r="K79" s="1">
        <v>666</v>
      </c>
      <c r="L79" s="1">
        <v>586</v>
      </c>
      <c r="M79" s="1">
        <v>426</v>
      </c>
      <c r="N79" s="1">
        <v>374</v>
      </c>
      <c r="O79" s="1">
        <v>311</v>
      </c>
    </row>
    <row r="80" spans="1:15" hidden="1" x14ac:dyDescent="0.25">
      <c r="A80">
        <v>79</v>
      </c>
      <c r="B80" t="s">
        <v>74</v>
      </c>
      <c r="C80" t="s">
        <v>103</v>
      </c>
      <c r="D80" s="1">
        <v>486</v>
      </c>
      <c r="E80" s="1">
        <v>486</v>
      </c>
      <c r="F80" s="1">
        <v>389</v>
      </c>
      <c r="G80" s="1">
        <v>486</v>
      </c>
      <c r="H80" s="1">
        <v>307</v>
      </c>
      <c r="I80" s="1">
        <v>349</v>
      </c>
      <c r="J80" s="1">
        <v>109</v>
      </c>
      <c r="K80" s="1">
        <v>456</v>
      </c>
      <c r="L80" s="1">
        <v>401</v>
      </c>
      <c r="M80" s="1">
        <v>292</v>
      </c>
      <c r="N80" s="1">
        <v>256</v>
      </c>
      <c r="O80" s="1">
        <v>214</v>
      </c>
    </row>
    <row r="81" spans="1:15" hidden="1" x14ac:dyDescent="0.25">
      <c r="A81">
        <v>80</v>
      </c>
      <c r="B81" t="s">
        <v>75</v>
      </c>
      <c r="C81" t="s">
        <v>103</v>
      </c>
      <c r="D81" s="1">
        <v>374</v>
      </c>
      <c r="E81" s="1">
        <v>374</v>
      </c>
      <c r="F81" s="1">
        <v>299</v>
      </c>
      <c r="G81" s="1">
        <v>374</v>
      </c>
      <c r="H81" s="1">
        <v>236</v>
      </c>
      <c r="I81" s="1">
        <v>269</v>
      </c>
      <c r="J81" s="1">
        <v>85</v>
      </c>
      <c r="K81" s="1">
        <v>350</v>
      </c>
      <c r="L81" s="1">
        <v>309</v>
      </c>
      <c r="M81" s="1">
        <v>224</v>
      </c>
      <c r="N81" s="1">
        <v>196</v>
      </c>
      <c r="O81" s="1">
        <v>158</v>
      </c>
    </row>
    <row r="82" spans="1:15" hidden="1" x14ac:dyDescent="0.25">
      <c r="A82">
        <v>81</v>
      </c>
      <c r="B82" t="s">
        <v>76</v>
      </c>
      <c r="C82" t="s">
        <v>103</v>
      </c>
      <c r="D82" s="1">
        <v>560</v>
      </c>
      <c r="E82" s="1">
        <v>560</v>
      </c>
      <c r="F82" s="1">
        <v>448</v>
      </c>
      <c r="G82" s="1">
        <v>560</v>
      </c>
      <c r="H82" s="1">
        <v>353</v>
      </c>
      <c r="I82" s="1">
        <v>404</v>
      </c>
      <c r="J82" s="1">
        <v>127</v>
      </c>
      <c r="K82" s="1">
        <v>525</v>
      </c>
      <c r="L82" s="1">
        <v>463</v>
      </c>
      <c r="M82" s="1">
        <v>336</v>
      </c>
      <c r="N82" s="1">
        <v>295</v>
      </c>
      <c r="O82" s="1">
        <v>238</v>
      </c>
    </row>
    <row r="83" spans="1:15" hidden="1" x14ac:dyDescent="0.25">
      <c r="A83">
        <v>82</v>
      </c>
      <c r="B83" t="s">
        <v>77</v>
      </c>
      <c r="C83" t="s">
        <v>103</v>
      </c>
      <c r="D83" s="1">
        <v>635</v>
      </c>
      <c r="E83" s="1">
        <v>635</v>
      </c>
      <c r="F83" s="1">
        <v>508</v>
      </c>
      <c r="G83" s="1">
        <v>635</v>
      </c>
      <c r="H83" s="1">
        <v>401</v>
      </c>
      <c r="I83" s="1">
        <v>457</v>
      </c>
      <c r="J83" s="1">
        <v>143</v>
      </c>
      <c r="K83" s="1">
        <v>595</v>
      </c>
      <c r="L83" s="1">
        <v>523</v>
      </c>
      <c r="M83" s="1">
        <v>382</v>
      </c>
      <c r="N83" s="1">
        <v>333</v>
      </c>
      <c r="O83" s="1">
        <v>272</v>
      </c>
    </row>
    <row r="84" spans="1:15" hidden="1" x14ac:dyDescent="0.25">
      <c r="A84">
        <v>83</v>
      </c>
      <c r="B84" t="s">
        <v>78</v>
      </c>
      <c r="C84" t="s">
        <v>103</v>
      </c>
      <c r="D84" s="1">
        <v>486</v>
      </c>
      <c r="E84" s="1">
        <v>486</v>
      </c>
      <c r="F84" s="1">
        <v>389</v>
      </c>
      <c r="G84" s="1">
        <v>486</v>
      </c>
      <c r="H84" s="1">
        <v>307</v>
      </c>
      <c r="I84" s="1">
        <v>349</v>
      </c>
      <c r="J84" s="1">
        <v>109</v>
      </c>
      <c r="K84" s="1">
        <v>456</v>
      </c>
      <c r="L84" s="1">
        <v>401</v>
      </c>
      <c r="M84" s="1">
        <v>292</v>
      </c>
      <c r="N84" s="1">
        <v>256</v>
      </c>
      <c r="O84" s="1">
        <v>214</v>
      </c>
    </row>
    <row r="85" spans="1:15" x14ac:dyDescent="0.25">
      <c r="A85">
        <v>84</v>
      </c>
      <c r="B85" t="s">
        <v>79</v>
      </c>
      <c r="C85" t="s">
        <v>104</v>
      </c>
      <c r="D85" s="1">
        <v>670</v>
      </c>
      <c r="E85" s="1">
        <v>1005</v>
      </c>
      <c r="F85" s="1">
        <v>2344</v>
      </c>
      <c r="G85" s="1">
        <v>2678</v>
      </c>
      <c r="H85" s="1">
        <v>2578</v>
      </c>
      <c r="I85" s="1">
        <v>4018</v>
      </c>
      <c r="J85" s="1">
        <v>2344</v>
      </c>
      <c r="K85" s="1">
        <v>4771</v>
      </c>
      <c r="L85" s="1">
        <v>2010</v>
      </c>
      <c r="M85" s="1">
        <v>1508</v>
      </c>
      <c r="N85" s="1">
        <v>1424</v>
      </c>
      <c r="O85" s="1">
        <v>366</v>
      </c>
    </row>
    <row r="86" spans="1:15" x14ac:dyDescent="0.25">
      <c r="A86">
        <v>85</v>
      </c>
      <c r="B86" t="s">
        <v>80</v>
      </c>
      <c r="C86" t="s">
        <v>104</v>
      </c>
      <c r="D86" s="1">
        <v>188</v>
      </c>
      <c r="E86" s="1">
        <v>282</v>
      </c>
      <c r="F86" s="1">
        <v>750</v>
      </c>
      <c r="G86" s="1">
        <v>3002</v>
      </c>
      <c r="H86" s="1">
        <v>3022</v>
      </c>
      <c r="I86" s="1">
        <v>1802</v>
      </c>
      <c r="J86" s="1">
        <v>1126</v>
      </c>
      <c r="K86" s="1">
        <v>2252</v>
      </c>
      <c r="L86" s="1">
        <v>1126</v>
      </c>
      <c r="M86" s="1">
        <v>422</v>
      </c>
      <c r="N86" s="1">
        <v>399</v>
      </c>
      <c r="O86" s="1">
        <v>104</v>
      </c>
    </row>
    <row r="87" spans="1:15" x14ac:dyDescent="0.25">
      <c r="A87">
        <v>86</v>
      </c>
      <c r="B87" t="s">
        <v>81</v>
      </c>
      <c r="C87" t="s">
        <v>104</v>
      </c>
      <c r="D87" s="1">
        <v>68</v>
      </c>
      <c r="E87" s="1">
        <v>101</v>
      </c>
      <c r="F87" s="1">
        <v>809</v>
      </c>
      <c r="G87" s="1">
        <v>2290</v>
      </c>
      <c r="H87" s="1">
        <v>1227</v>
      </c>
      <c r="I87" s="1">
        <v>1295</v>
      </c>
      <c r="J87" s="1">
        <v>1348</v>
      </c>
      <c r="K87" s="1">
        <v>1718</v>
      </c>
      <c r="L87" s="1">
        <v>674</v>
      </c>
      <c r="M87" s="1">
        <v>152</v>
      </c>
      <c r="N87" s="1">
        <v>405</v>
      </c>
      <c r="O87" s="1">
        <v>146</v>
      </c>
    </row>
    <row r="88" spans="1:15" x14ac:dyDescent="0.25">
      <c r="A88">
        <v>87</v>
      </c>
      <c r="B88" t="s">
        <v>82</v>
      </c>
      <c r="C88" t="s">
        <v>104</v>
      </c>
      <c r="D88" s="1">
        <v>959</v>
      </c>
      <c r="E88" s="1">
        <v>959</v>
      </c>
      <c r="F88" s="1">
        <v>1678</v>
      </c>
      <c r="G88" s="1">
        <v>4075</v>
      </c>
      <c r="H88" s="1">
        <v>1846</v>
      </c>
      <c r="I88" s="1">
        <v>2733</v>
      </c>
      <c r="J88" s="1">
        <v>1678</v>
      </c>
      <c r="K88" s="1">
        <v>2877</v>
      </c>
      <c r="L88" s="1">
        <v>959</v>
      </c>
      <c r="M88" s="1">
        <v>240</v>
      </c>
      <c r="N88" s="1">
        <v>480</v>
      </c>
      <c r="O88" s="1">
        <v>255</v>
      </c>
    </row>
    <row r="89" spans="1:15" x14ac:dyDescent="0.25">
      <c r="A89">
        <v>88</v>
      </c>
      <c r="B89" t="s">
        <v>83</v>
      </c>
      <c r="C89" t="s">
        <v>104</v>
      </c>
      <c r="D89" s="1">
        <v>524</v>
      </c>
      <c r="E89" s="1">
        <v>349</v>
      </c>
      <c r="F89" s="1">
        <v>1399</v>
      </c>
      <c r="G89" s="1">
        <v>1749</v>
      </c>
      <c r="H89" s="1">
        <v>1347</v>
      </c>
      <c r="I89" s="1">
        <v>2099</v>
      </c>
      <c r="J89" s="1">
        <v>1224</v>
      </c>
      <c r="K89" s="1">
        <v>2492</v>
      </c>
      <c r="L89" s="1">
        <v>700</v>
      </c>
      <c r="M89" s="1">
        <v>524</v>
      </c>
      <c r="N89" s="1">
        <v>349</v>
      </c>
      <c r="O89" s="1">
        <v>742</v>
      </c>
    </row>
    <row r="90" spans="1:15" x14ac:dyDescent="0.25">
      <c r="A90">
        <v>89</v>
      </c>
      <c r="B90" t="s">
        <v>84</v>
      </c>
      <c r="C90" t="s">
        <v>104</v>
      </c>
      <c r="D90" s="1">
        <v>1666</v>
      </c>
      <c r="E90" s="1">
        <v>3539</v>
      </c>
      <c r="F90" s="1">
        <v>3747</v>
      </c>
      <c r="G90" s="1">
        <v>3539</v>
      </c>
      <c r="H90" s="1">
        <v>1166</v>
      </c>
      <c r="I90" s="1">
        <v>625</v>
      </c>
      <c r="J90" s="1">
        <v>104</v>
      </c>
      <c r="K90" s="1">
        <v>313</v>
      </c>
      <c r="L90" s="1">
        <v>625</v>
      </c>
      <c r="M90" s="1">
        <v>1041</v>
      </c>
      <c r="N90" s="1">
        <v>1249</v>
      </c>
      <c r="O90" s="1">
        <v>2291</v>
      </c>
    </row>
    <row r="91" spans="1:15" x14ac:dyDescent="0.25">
      <c r="A91">
        <v>90</v>
      </c>
      <c r="B91" t="s">
        <v>85</v>
      </c>
      <c r="C91" t="s">
        <v>104</v>
      </c>
      <c r="D91" s="1">
        <v>1389</v>
      </c>
      <c r="E91" s="1">
        <v>1620</v>
      </c>
      <c r="F91" s="1">
        <v>1851</v>
      </c>
      <c r="G91" s="1">
        <v>4626</v>
      </c>
      <c r="H91" s="1">
        <v>3239</v>
      </c>
      <c r="I91" s="1">
        <v>417</v>
      </c>
      <c r="J91" s="1">
        <v>579</v>
      </c>
      <c r="K91" s="1">
        <v>1042</v>
      </c>
      <c r="L91" s="1">
        <v>1620</v>
      </c>
      <c r="M91" s="1">
        <v>1620</v>
      </c>
      <c r="N91" s="1">
        <v>1156</v>
      </c>
      <c r="O91" s="1">
        <v>1487</v>
      </c>
    </row>
    <row r="92" spans="1:15" x14ac:dyDescent="0.25">
      <c r="A92">
        <v>91</v>
      </c>
      <c r="B92" t="s">
        <v>88</v>
      </c>
      <c r="C92" t="s">
        <v>104</v>
      </c>
      <c r="D92" s="1">
        <v>1172</v>
      </c>
      <c r="E92" s="1">
        <v>1954</v>
      </c>
      <c r="F92" s="1">
        <v>2150</v>
      </c>
      <c r="G92" s="1">
        <v>2540</v>
      </c>
      <c r="H92" s="1">
        <v>958</v>
      </c>
      <c r="I92" s="1">
        <v>705</v>
      </c>
      <c r="J92" s="1">
        <v>783</v>
      </c>
      <c r="K92" s="1">
        <v>1319</v>
      </c>
      <c r="L92" s="1">
        <v>1172</v>
      </c>
      <c r="M92" s="1">
        <v>1563</v>
      </c>
      <c r="N92" s="1">
        <v>1759</v>
      </c>
      <c r="O92" s="1">
        <v>1451</v>
      </c>
    </row>
    <row r="93" spans="1:15" x14ac:dyDescent="0.25">
      <c r="A93">
        <v>92</v>
      </c>
      <c r="B93" t="s">
        <v>87</v>
      </c>
      <c r="C93" t="s">
        <v>104</v>
      </c>
      <c r="D93" s="1">
        <v>1390</v>
      </c>
      <c r="E93" s="1">
        <v>3860</v>
      </c>
      <c r="F93" s="1">
        <v>2547</v>
      </c>
      <c r="G93" s="1">
        <v>1853</v>
      </c>
      <c r="H93" s="1">
        <v>1136</v>
      </c>
      <c r="I93" s="1">
        <v>741</v>
      </c>
      <c r="J93" s="1">
        <v>1544</v>
      </c>
      <c r="K93" s="1">
        <v>2317</v>
      </c>
      <c r="L93" s="1">
        <v>2471</v>
      </c>
      <c r="M93" s="1">
        <v>3088</v>
      </c>
      <c r="N93" s="1">
        <v>2779</v>
      </c>
      <c r="O93" s="1">
        <v>3966</v>
      </c>
    </row>
    <row r="94" spans="1:15" x14ac:dyDescent="0.25">
      <c r="A94">
        <v>93</v>
      </c>
      <c r="B94" t="s">
        <v>86</v>
      </c>
      <c r="C94" t="s">
        <v>104</v>
      </c>
      <c r="D94" s="1">
        <v>3478</v>
      </c>
      <c r="E94" s="1">
        <v>4719</v>
      </c>
      <c r="F94" s="1">
        <v>1491</v>
      </c>
      <c r="G94" s="1">
        <v>1118</v>
      </c>
      <c r="H94" s="1">
        <v>740</v>
      </c>
      <c r="I94" s="1">
        <v>149</v>
      </c>
      <c r="J94" s="1">
        <v>248</v>
      </c>
      <c r="K94" s="1">
        <v>559</v>
      </c>
      <c r="L94" s="1">
        <v>1739</v>
      </c>
      <c r="M94" s="1">
        <v>1988</v>
      </c>
      <c r="N94" s="1">
        <v>2733</v>
      </c>
      <c r="O94" s="1">
        <v>5217</v>
      </c>
    </row>
    <row r="95" spans="1:15" x14ac:dyDescent="0.25">
      <c r="A95">
        <v>94</v>
      </c>
      <c r="B95" t="s">
        <v>89</v>
      </c>
      <c r="C95" t="s">
        <v>104</v>
      </c>
      <c r="D95" s="1">
        <v>2567</v>
      </c>
      <c r="E95" s="1">
        <v>3422</v>
      </c>
      <c r="F95" s="1">
        <v>1284</v>
      </c>
      <c r="G95" s="1">
        <v>482</v>
      </c>
      <c r="H95" s="1">
        <v>319</v>
      </c>
      <c r="I95" s="1">
        <v>65</v>
      </c>
      <c r="J95" s="1">
        <v>107</v>
      </c>
      <c r="K95" s="1">
        <v>241</v>
      </c>
      <c r="L95" s="1">
        <v>856</v>
      </c>
      <c r="M95" s="1">
        <v>3422</v>
      </c>
      <c r="N95" s="1">
        <v>4920</v>
      </c>
      <c r="O95" s="1">
        <v>3765</v>
      </c>
    </row>
    <row r="96" spans="1:15" x14ac:dyDescent="0.25">
      <c r="A96">
        <v>95</v>
      </c>
      <c r="B96" t="s">
        <v>90</v>
      </c>
      <c r="C96" t="s">
        <v>104</v>
      </c>
      <c r="D96" s="1">
        <v>2442</v>
      </c>
      <c r="E96" s="1">
        <v>1954</v>
      </c>
      <c r="F96" s="1">
        <v>1954</v>
      </c>
      <c r="G96" s="1">
        <v>1954</v>
      </c>
      <c r="H96" s="1">
        <v>1027</v>
      </c>
      <c r="I96" s="1">
        <v>733</v>
      </c>
      <c r="J96" s="1">
        <v>1100</v>
      </c>
      <c r="K96" s="1">
        <v>1100</v>
      </c>
      <c r="L96" s="1">
        <v>2442</v>
      </c>
      <c r="M96" s="1">
        <v>2686</v>
      </c>
      <c r="N96" s="1">
        <v>2199</v>
      </c>
      <c r="O96" s="1">
        <v>2638</v>
      </c>
    </row>
    <row r="97" spans="1:15" x14ac:dyDescent="0.25">
      <c r="A97">
        <v>96</v>
      </c>
      <c r="B97" t="s">
        <v>91</v>
      </c>
      <c r="C97" t="s">
        <v>104</v>
      </c>
      <c r="D97" s="1">
        <v>2724</v>
      </c>
      <c r="E97" s="1">
        <v>2724</v>
      </c>
      <c r="F97" s="1">
        <v>2382</v>
      </c>
      <c r="G97" s="1">
        <v>2724</v>
      </c>
      <c r="H97" s="1">
        <v>1908</v>
      </c>
      <c r="I97" s="1">
        <v>1634</v>
      </c>
      <c r="J97" s="1">
        <v>1362</v>
      </c>
      <c r="K97" s="1">
        <v>2043</v>
      </c>
      <c r="L97" s="1">
        <v>2724</v>
      </c>
      <c r="M97" s="1">
        <v>3403</v>
      </c>
      <c r="N97" s="1">
        <v>3744</v>
      </c>
      <c r="O97" s="1">
        <v>2970</v>
      </c>
    </row>
    <row r="98" spans="1:15" x14ac:dyDescent="0.25">
      <c r="A98">
        <v>97</v>
      </c>
      <c r="B98" t="s">
        <v>92</v>
      </c>
      <c r="C98" t="s">
        <v>104</v>
      </c>
      <c r="D98" s="1">
        <v>2157</v>
      </c>
      <c r="E98" s="1">
        <v>2874</v>
      </c>
      <c r="F98" s="1">
        <v>2874</v>
      </c>
      <c r="G98" s="1">
        <v>2874</v>
      </c>
      <c r="H98" s="1">
        <v>2013</v>
      </c>
      <c r="I98" s="1">
        <v>1725</v>
      </c>
      <c r="J98" s="1">
        <v>1438</v>
      </c>
      <c r="K98" s="1">
        <v>2157</v>
      </c>
      <c r="L98" s="1">
        <v>2874</v>
      </c>
      <c r="M98" s="1">
        <v>2874</v>
      </c>
      <c r="N98" s="1">
        <v>4672</v>
      </c>
      <c r="O98" s="1">
        <v>3494</v>
      </c>
    </row>
    <row r="99" spans="1:15" x14ac:dyDescent="0.25">
      <c r="A99">
        <v>98</v>
      </c>
      <c r="B99" t="s">
        <v>93</v>
      </c>
      <c r="C99" t="s">
        <v>104</v>
      </c>
      <c r="D99" s="1">
        <v>1300</v>
      </c>
      <c r="E99" s="1">
        <v>2858</v>
      </c>
      <c r="F99" s="1">
        <v>2598</v>
      </c>
      <c r="G99" s="1">
        <v>2339</v>
      </c>
      <c r="H99" s="1">
        <v>1819</v>
      </c>
      <c r="I99" s="1">
        <v>1247</v>
      </c>
      <c r="J99" s="1">
        <v>1040</v>
      </c>
      <c r="K99" s="1">
        <v>1755</v>
      </c>
      <c r="L99" s="1">
        <v>2079</v>
      </c>
      <c r="M99" s="1">
        <v>2079</v>
      </c>
      <c r="N99" s="1">
        <v>1559</v>
      </c>
      <c r="O99" s="1">
        <v>2204</v>
      </c>
    </row>
    <row r="100" spans="1:15" x14ac:dyDescent="0.25">
      <c r="A100">
        <v>99</v>
      </c>
      <c r="B100" t="s">
        <v>94</v>
      </c>
      <c r="C100" t="s">
        <v>104</v>
      </c>
      <c r="D100" s="1">
        <v>3457</v>
      </c>
      <c r="E100" s="1">
        <v>2938</v>
      </c>
      <c r="F100" s="1">
        <v>864</v>
      </c>
      <c r="G100" s="1">
        <v>195</v>
      </c>
      <c r="H100" s="1">
        <v>363</v>
      </c>
      <c r="I100" s="1">
        <v>104</v>
      </c>
      <c r="J100" s="1">
        <v>44</v>
      </c>
      <c r="K100" s="1">
        <v>98</v>
      </c>
      <c r="L100" s="1">
        <v>1037</v>
      </c>
      <c r="M100" s="1">
        <v>2938</v>
      </c>
      <c r="N100" s="1">
        <v>2247</v>
      </c>
      <c r="O100" s="1">
        <v>3042</v>
      </c>
    </row>
    <row r="101" spans="1:15" x14ac:dyDescent="0.25">
      <c r="A101">
        <v>100</v>
      </c>
      <c r="B101" t="s">
        <v>95</v>
      </c>
      <c r="C101" t="s">
        <v>104</v>
      </c>
      <c r="D101" s="1">
        <v>2625</v>
      </c>
      <c r="E101" s="1">
        <v>2625</v>
      </c>
      <c r="F101" s="1">
        <v>3675</v>
      </c>
      <c r="G101" s="1">
        <v>3151</v>
      </c>
      <c r="H101" s="1">
        <v>1470</v>
      </c>
      <c r="I101" s="1">
        <v>1575</v>
      </c>
      <c r="J101" s="1">
        <v>395</v>
      </c>
      <c r="K101" s="1">
        <v>985</v>
      </c>
      <c r="L101" s="1">
        <v>2625</v>
      </c>
      <c r="M101" s="1">
        <v>2888</v>
      </c>
      <c r="N101" s="1">
        <v>789</v>
      </c>
      <c r="O101" s="1">
        <v>1113</v>
      </c>
    </row>
    <row r="104" spans="1:15" x14ac:dyDescent="0.25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</sheetData>
  <autoFilter ref="A1:Q101" xr:uid="{00000000-0001-0000-0400-000000000000}">
    <filterColumn colId="2">
      <filters>
        <filter val="Foo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E9D-5179-48D7-9103-6D28B99B531F}">
  <sheetPr>
    <tabColor theme="7" tint="0.39997558519241921"/>
  </sheetPr>
  <dimension ref="B3:M106"/>
  <sheetViews>
    <sheetView tabSelected="1" topLeftCell="A91" workbookViewId="0">
      <selection activeCell="B122" sqref="B122"/>
    </sheetView>
  </sheetViews>
  <sheetFormatPr defaultRowHeight="15" x14ac:dyDescent="0.25"/>
  <cols>
    <col min="2" max="2" width="53.140625" bestFit="1" customWidth="1"/>
    <col min="3" max="5" width="21.85546875" bestFit="1" customWidth="1"/>
    <col min="6" max="6" width="29.42578125" bestFit="1" customWidth="1"/>
    <col min="7" max="7" width="14.5703125" bestFit="1" customWidth="1"/>
    <col min="8" max="8" width="22.5703125" bestFit="1" customWidth="1"/>
    <col min="9" max="9" width="14.7109375" bestFit="1" customWidth="1"/>
    <col min="10" max="10" width="22.85546875" bestFit="1" customWidth="1"/>
    <col min="11" max="11" width="13.5703125" bestFit="1" customWidth="1"/>
    <col min="12" max="13" width="19.42578125" bestFit="1" customWidth="1"/>
    <col min="14" max="14" width="7.42578125" bestFit="1" customWidth="1"/>
    <col min="15" max="15" width="13.7109375" bestFit="1" customWidth="1"/>
    <col min="16" max="16" width="15.5703125" bestFit="1" customWidth="1"/>
    <col min="17" max="17" width="13.7109375" bestFit="1" customWidth="1"/>
    <col min="18" max="18" width="10.28515625" bestFit="1" customWidth="1"/>
    <col min="19" max="19" width="21.42578125" bestFit="1" customWidth="1"/>
    <col min="20" max="20" width="10.140625" bestFit="1" customWidth="1"/>
    <col min="21" max="21" width="13.28515625" bestFit="1" customWidth="1"/>
    <col min="22" max="22" width="17.28515625" bestFit="1" customWidth="1"/>
    <col min="23" max="23" width="19.140625" bestFit="1" customWidth="1"/>
    <col min="24" max="24" width="13.5703125" bestFit="1" customWidth="1"/>
    <col min="25" max="25" width="15.7109375" bestFit="1" customWidth="1"/>
    <col min="26" max="26" width="11.5703125" bestFit="1" customWidth="1"/>
    <col min="27" max="27" width="6" bestFit="1" customWidth="1"/>
    <col min="28" max="28" width="12.85546875" bestFit="1" customWidth="1"/>
    <col min="29" max="29" width="5" bestFit="1" customWidth="1"/>
    <col min="30" max="31" width="21.140625" bestFit="1" customWidth="1"/>
    <col min="32" max="32" width="16.5703125" bestFit="1" customWidth="1"/>
    <col min="33" max="33" width="23.140625" bestFit="1" customWidth="1"/>
    <col min="34" max="34" width="14.42578125" bestFit="1" customWidth="1"/>
    <col min="35" max="35" width="16.5703125" bestFit="1" customWidth="1"/>
    <col min="36" max="36" width="5.42578125" bestFit="1" customWidth="1"/>
    <col min="37" max="37" width="10" bestFit="1" customWidth="1"/>
    <col min="38" max="38" width="7" bestFit="1" customWidth="1"/>
    <col min="39" max="39" width="15.85546875" bestFit="1" customWidth="1"/>
    <col min="40" max="40" width="8.5703125" bestFit="1" customWidth="1"/>
    <col min="41" max="41" width="31.42578125" bestFit="1" customWidth="1"/>
    <col min="42" max="42" width="9.140625" bestFit="1" customWidth="1"/>
    <col min="43" max="43" width="20.140625" bestFit="1" customWidth="1"/>
    <col min="44" max="44" width="16.42578125" bestFit="1" customWidth="1"/>
    <col min="45" max="45" width="20.5703125" bestFit="1" customWidth="1"/>
    <col min="46" max="46" width="21" bestFit="1" customWidth="1"/>
    <col min="47" max="47" width="22.7109375" bestFit="1" customWidth="1"/>
    <col min="48" max="48" width="24" bestFit="1" customWidth="1"/>
    <col min="49" max="49" width="21.42578125" bestFit="1" customWidth="1"/>
    <col min="50" max="50" width="24.5703125" bestFit="1" customWidth="1"/>
    <col min="51" max="51" width="7.85546875" bestFit="1" customWidth="1"/>
    <col min="52" max="52" width="15.28515625" bestFit="1" customWidth="1"/>
    <col min="53" max="53" width="11.140625" bestFit="1" customWidth="1"/>
    <col min="54" max="54" width="10.85546875" bestFit="1" customWidth="1"/>
    <col min="55" max="55" width="15.7109375" bestFit="1" customWidth="1"/>
    <col min="56" max="56" width="11.85546875" bestFit="1" customWidth="1"/>
    <col min="57" max="57" width="14" bestFit="1" customWidth="1"/>
    <col min="58" max="58" width="8" bestFit="1" customWidth="1"/>
    <col min="59" max="59" width="12.7109375" bestFit="1" customWidth="1"/>
    <col min="60" max="60" width="7.7109375" bestFit="1" customWidth="1"/>
    <col min="61" max="61" width="16" bestFit="1" customWidth="1"/>
    <col min="62" max="62" width="13.7109375" bestFit="1" customWidth="1"/>
    <col min="63" max="63" width="9.5703125" bestFit="1" customWidth="1"/>
    <col min="64" max="64" width="7" bestFit="1" customWidth="1"/>
    <col min="65" max="65" width="13.7109375" bestFit="1" customWidth="1"/>
    <col min="66" max="66" width="15.85546875" bestFit="1" customWidth="1"/>
    <col min="67" max="67" width="13.7109375" bestFit="1" customWidth="1"/>
    <col min="68" max="68" width="11.7109375" bestFit="1" customWidth="1"/>
    <col min="69" max="69" width="14.140625" bestFit="1" customWidth="1"/>
    <col min="70" max="70" width="10" bestFit="1" customWidth="1"/>
    <col min="71" max="71" width="11.140625" bestFit="1" customWidth="1"/>
    <col min="72" max="72" width="19.85546875" bestFit="1" customWidth="1"/>
    <col min="73" max="73" width="18.42578125" bestFit="1" customWidth="1"/>
    <col min="74" max="74" width="7" bestFit="1" customWidth="1"/>
    <col min="75" max="75" width="11.42578125" bestFit="1" customWidth="1"/>
    <col min="76" max="76" width="11.140625" bestFit="1" customWidth="1"/>
    <col min="77" max="77" width="6.42578125" bestFit="1" customWidth="1"/>
    <col min="78" max="78" width="12.28515625" bestFit="1" customWidth="1"/>
    <col min="79" max="79" width="7.42578125" bestFit="1" customWidth="1"/>
    <col min="80" max="80" width="16.28515625" bestFit="1" customWidth="1"/>
    <col min="81" max="81" width="12.28515625" bestFit="1" customWidth="1"/>
    <col min="82" max="82" width="12.140625" bestFit="1" customWidth="1"/>
    <col min="83" max="83" width="20" bestFit="1" customWidth="1"/>
    <col min="84" max="84" width="16.28515625" bestFit="1" customWidth="1"/>
    <col min="85" max="85" width="16.85546875" bestFit="1" customWidth="1"/>
    <col min="86" max="86" width="6.85546875" bestFit="1" customWidth="1"/>
    <col min="87" max="87" width="16.7109375" bestFit="1" customWidth="1"/>
    <col min="88" max="88" width="19.5703125" bestFit="1" customWidth="1"/>
    <col min="89" max="89" width="17.85546875" bestFit="1" customWidth="1"/>
    <col min="90" max="90" width="21.140625" bestFit="1" customWidth="1"/>
    <col min="91" max="91" width="17.7109375" bestFit="1" customWidth="1"/>
    <col min="92" max="92" width="16.7109375" bestFit="1" customWidth="1"/>
    <col min="93" max="93" width="19.7109375" bestFit="1" customWidth="1"/>
    <col min="94" max="94" width="15.28515625" bestFit="1" customWidth="1"/>
    <col min="95" max="95" width="15.5703125" bestFit="1" customWidth="1"/>
    <col min="96" max="96" width="13.28515625" bestFit="1" customWidth="1"/>
    <col min="97" max="97" width="16.140625" bestFit="1" customWidth="1"/>
    <col min="98" max="98" width="12.5703125" bestFit="1" customWidth="1"/>
    <col min="99" max="99" width="20.28515625" bestFit="1" customWidth="1"/>
    <col min="100" max="100" width="15.140625" bestFit="1" customWidth="1"/>
    <col min="101" max="101" width="25.5703125" bestFit="1" customWidth="1"/>
    <col min="102" max="102" width="11" bestFit="1" customWidth="1"/>
    <col min="103" max="103" width="11.28515625" bestFit="1" customWidth="1"/>
    <col min="104" max="190" width="21.85546875" bestFit="1" customWidth="1"/>
    <col min="191" max="192" width="26.85546875" bestFit="1" customWidth="1"/>
    <col min="193" max="193" width="7.85546875" bestFit="1" customWidth="1"/>
    <col min="194" max="194" width="10.85546875" bestFit="1" customWidth="1"/>
    <col min="195" max="195" width="7.85546875" bestFit="1" customWidth="1"/>
    <col min="196" max="196" width="10.85546875" bestFit="1" customWidth="1"/>
    <col min="197" max="197" width="7.85546875" bestFit="1" customWidth="1"/>
    <col min="198" max="198" width="10.85546875" bestFit="1" customWidth="1"/>
    <col min="199" max="199" width="7.85546875" bestFit="1" customWidth="1"/>
    <col min="200" max="200" width="10.85546875" bestFit="1" customWidth="1"/>
    <col min="201" max="201" width="11.28515625" bestFit="1" customWidth="1"/>
    <col min="202" max="202" width="7.85546875" bestFit="1" customWidth="1"/>
    <col min="203" max="204" width="10.85546875" bestFit="1" customWidth="1"/>
    <col min="205" max="205" width="7.85546875" bestFit="1" customWidth="1"/>
    <col min="206" max="207" width="10.85546875" bestFit="1" customWidth="1"/>
    <col min="208" max="208" width="7.85546875" bestFit="1" customWidth="1"/>
    <col min="209" max="210" width="10.85546875" bestFit="1" customWidth="1"/>
    <col min="211" max="211" width="7.85546875" bestFit="1" customWidth="1"/>
    <col min="212" max="213" width="10.85546875" bestFit="1" customWidth="1"/>
    <col min="214" max="214" width="7.85546875" bestFit="1" customWidth="1"/>
    <col min="215" max="216" width="10.85546875" bestFit="1" customWidth="1"/>
    <col min="217" max="217" width="7.85546875" bestFit="1" customWidth="1"/>
    <col min="218" max="219" width="10.85546875" bestFit="1" customWidth="1"/>
    <col min="220" max="220" width="7.85546875" bestFit="1" customWidth="1"/>
    <col min="221" max="222" width="10.85546875" bestFit="1" customWidth="1"/>
    <col min="223" max="223" width="7.85546875" bestFit="1" customWidth="1"/>
    <col min="224" max="225" width="10.85546875" bestFit="1" customWidth="1"/>
    <col min="226" max="226" width="7.85546875" bestFit="1" customWidth="1"/>
    <col min="227" max="228" width="10.85546875" bestFit="1" customWidth="1"/>
    <col min="229" max="229" width="7.85546875" bestFit="1" customWidth="1"/>
    <col min="230" max="231" width="10.85546875" bestFit="1" customWidth="1"/>
    <col min="232" max="232" width="7.85546875" bestFit="1" customWidth="1"/>
    <col min="233" max="234" width="10.85546875" bestFit="1" customWidth="1"/>
    <col min="235" max="235" width="7.85546875" bestFit="1" customWidth="1"/>
    <col min="236" max="237" width="10.85546875" bestFit="1" customWidth="1"/>
    <col min="238" max="238" width="7.85546875" bestFit="1" customWidth="1"/>
    <col min="239" max="240" width="10.85546875" bestFit="1" customWidth="1"/>
    <col min="241" max="241" width="7.85546875" bestFit="1" customWidth="1"/>
    <col min="242" max="243" width="10.85546875" bestFit="1" customWidth="1"/>
    <col min="244" max="244" width="7.85546875" bestFit="1" customWidth="1"/>
    <col min="245" max="246" width="10.85546875" bestFit="1" customWidth="1"/>
    <col min="247" max="247" width="7.85546875" bestFit="1" customWidth="1"/>
    <col min="248" max="249" width="10.85546875" bestFit="1" customWidth="1"/>
    <col min="250" max="250" width="7.85546875" bestFit="1" customWidth="1"/>
    <col min="251" max="252" width="10.85546875" bestFit="1" customWidth="1"/>
    <col min="253" max="253" width="7.85546875" bestFit="1" customWidth="1"/>
    <col min="254" max="255" width="10.85546875" bestFit="1" customWidth="1"/>
    <col min="256" max="256" width="7.85546875" bestFit="1" customWidth="1"/>
    <col min="257" max="258" width="10.85546875" bestFit="1" customWidth="1"/>
    <col min="259" max="259" width="7.85546875" bestFit="1" customWidth="1"/>
    <col min="260" max="261" width="10.85546875" bestFit="1" customWidth="1"/>
    <col min="262" max="262" width="7.85546875" bestFit="1" customWidth="1"/>
    <col min="263" max="264" width="10.85546875" bestFit="1" customWidth="1"/>
    <col min="265" max="265" width="7.85546875" bestFit="1" customWidth="1"/>
    <col min="266" max="267" width="10.85546875" bestFit="1" customWidth="1"/>
    <col min="268" max="268" width="7.85546875" bestFit="1" customWidth="1"/>
    <col min="269" max="270" width="10.85546875" bestFit="1" customWidth="1"/>
    <col min="271" max="271" width="7.85546875" bestFit="1" customWidth="1"/>
    <col min="272" max="273" width="10.85546875" bestFit="1" customWidth="1"/>
    <col min="274" max="274" width="7.85546875" bestFit="1" customWidth="1"/>
    <col min="275" max="276" width="10.85546875" bestFit="1" customWidth="1"/>
    <col min="277" max="277" width="7.85546875" bestFit="1" customWidth="1"/>
    <col min="278" max="279" width="10.85546875" bestFit="1" customWidth="1"/>
    <col min="280" max="280" width="7.85546875" bestFit="1" customWidth="1"/>
    <col min="281" max="282" width="10.85546875" bestFit="1" customWidth="1"/>
    <col min="283" max="283" width="7.85546875" bestFit="1" customWidth="1"/>
    <col min="284" max="285" width="10.85546875" bestFit="1" customWidth="1"/>
    <col min="286" max="286" width="7.85546875" bestFit="1" customWidth="1"/>
    <col min="287" max="288" width="10.85546875" bestFit="1" customWidth="1"/>
    <col min="289" max="289" width="7.85546875" bestFit="1" customWidth="1"/>
    <col min="290" max="291" width="10.85546875" bestFit="1" customWidth="1"/>
    <col min="292" max="292" width="7.85546875" bestFit="1" customWidth="1"/>
    <col min="293" max="294" width="10.85546875" bestFit="1" customWidth="1"/>
    <col min="295" max="295" width="11.28515625" bestFit="1" customWidth="1"/>
  </cols>
  <sheetData>
    <row r="3" spans="2:3" x14ac:dyDescent="0.25">
      <c r="B3" t="s">
        <v>191</v>
      </c>
    </row>
    <row r="6" spans="2:3" x14ac:dyDescent="0.25">
      <c r="B6" s="5" t="s">
        <v>192</v>
      </c>
    </row>
    <row r="7" spans="2:3" x14ac:dyDescent="0.25">
      <c r="B7" s="6" t="s">
        <v>188</v>
      </c>
      <c r="C7" s="7">
        <v>1546491</v>
      </c>
    </row>
    <row r="8" spans="2:3" x14ac:dyDescent="0.25">
      <c r="B8" s="6" t="s">
        <v>189</v>
      </c>
      <c r="C8" s="7">
        <v>1561961</v>
      </c>
    </row>
    <row r="9" spans="2:3" x14ac:dyDescent="0.25">
      <c r="B9" s="6" t="s">
        <v>190</v>
      </c>
      <c r="C9" s="7">
        <v>1592082</v>
      </c>
    </row>
    <row r="20" spans="2:5" x14ac:dyDescent="0.25">
      <c r="B20" t="s">
        <v>193</v>
      </c>
    </row>
    <row r="23" spans="2:5" x14ac:dyDescent="0.25">
      <c r="B23" s="5" t="s">
        <v>186</v>
      </c>
      <c r="C23" t="s">
        <v>189</v>
      </c>
      <c r="D23" t="s">
        <v>190</v>
      </c>
      <c r="E23" t="s">
        <v>188</v>
      </c>
    </row>
    <row r="24" spans="2:5" x14ac:dyDescent="0.25">
      <c r="B24" s="6" t="s">
        <v>104</v>
      </c>
      <c r="C24" s="7">
        <v>1168570</v>
      </c>
      <c r="D24" s="7">
        <v>1191312</v>
      </c>
      <c r="E24" s="7">
        <v>1156997</v>
      </c>
    </row>
    <row r="25" spans="2:5" x14ac:dyDescent="0.25">
      <c r="B25" s="6" t="s">
        <v>103</v>
      </c>
      <c r="C25" s="7">
        <v>277831</v>
      </c>
      <c r="D25" s="7">
        <v>282984</v>
      </c>
      <c r="E25" s="7">
        <v>275075</v>
      </c>
    </row>
    <row r="26" spans="2:5" x14ac:dyDescent="0.25">
      <c r="B26" s="6" t="s">
        <v>106</v>
      </c>
      <c r="C26" s="7">
        <v>80269</v>
      </c>
      <c r="D26" s="7">
        <v>81808</v>
      </c>
      <c r="E26" s="7">
        <v>79477</v>
      </c>
    </row>
    <row r="27" spans="2:5" x14ac:dyDescent="0.25">
      <c r="B27" s="6" t="s">
        <v>107</v>
      </c>
      <c r="C27" s="7">
        <v>17912</v>
      </c>
      <c r="D27" s="7">
        <v>18284</v>
      </c>
      <c r="E27" s="7">
        <v>17735</v>
      </c>
    </row>
    <row r="28" spans="2:5" x14ac:dyDescent="0.25">
      <c r="B28" s="6" t="s">
        <v>105</v>
      </c>
      <c r="C28" s="7">
        <v>16781</v>
      </c>
      <c r="D28" s="7">
        <v>17081</v>
      </c>
      <c r="E28" s="7">
        <v>16616</v>
      </c>
    </row>
    <row r="29" spans="2:5" x14ac:dyDescent="0.25">
      <c r="B29" s="6" t="s">
        <v>108</v>
      </c>
      <c r="C29" s="7">
        <v>598</v>
      </c>
      <c r="D29" s="7">
        <v>613</v>
      </c>
      <c r="E29" s="7">
        <v>591</v>
      </c>
    </row>
    <row r="30" spans="2:5" x14ac:dyDescent="0.25">
      <c r="B30" s="6" t="s">
        <v>187</v>
      </c>
      <c r="C30" s="7">
        <v>1561961</v>
      </c>
      <c r="D30" s="7">
        <v>1592082</v>
      </c>
      <c r="E30" s="7">
        <v>1546491</v>
      </c>
    </row>
    <row r="38" spans="2:5" x14ac:dyDescent="0.25">
      <c r="B38" t="s">
        <v>194</v>
      </c>
    </row>
    <row r="41" spans="2:5" x14ac:dyDescent="0.25">
      <c r="B41" s="5" t="s">
        <v>186</v>
      </c>
      <c r="C41" t="s">
        <v>190</v>
      </c>
      <c r="D41" t="s">
        <v>188</v>
      </c>
      <c r="E41" t="s">
        <v>189</v>
      </c>
    </row>
    <row r="42" spans="2:5" x14ac:dyDescent="0.25">
      <c r="B42" s="6" t="s">
        <v>110</v>
      </c>
      <c r="C42" s="7">
        <v>766187</v>
      </c>
      <c r="D42" s="7">
        <v>745195</v>
      </c>
      <c r="E42" s="7">
        <v>752647</v>
      </c>
    </row>
    <row r="43" spans="2:5" x14ac:dyDescent="0.25">
      <c r="B43" s="6" t="s">
        <v>111</v>
      </c>
      <c r="C43" s="7">
        <v>579820</v>
      </c>
      <c r="D43" s="7">
        <v>562271</v>
      </c>
      <c r="E43" s="7">
        <v>567901</v>
      </c>
    </row>
    <row r="44" spans="2:5" x14ac:dyDescent="0.25">
      <c r="B44" s="6" t="s">
        <v>112</v>
      </c>
      <c r="C44" s="7">
        <v>246075</v>
      </c>
      <c r="D44" s="7">
        <v>239025</v>
      </c>
      <c r="E44" s="7">
        <v>241413</v>
      </c>
    </row>
    <row r="45" spans="2:5" x14ac:dyDescent="0.25">
      <c r="B45" s="6" t="s">
        <v>187</v>
      </c>
      <c r="C45" s="7">
        <v>1592082</v>
      </c>
      <c r="D45" s="7">
        <v>1546491</v>
      </c>
      <c r="E45" s="7">
        <v>1561961</v>
      </c>
    </row>
    <row r="56" spans="2:6" x14ac:dyDescent="0.25">
      <c r="B56" t="s">
        <v>197</v>
      </c>
    </row>
    <row r="59" spans="2:6" x14ac:dyDescent="0.25">
      <c r="B59" s="5" t="s">
        <v>196</v>
      </c>
      <c r="C59" t="s">
        <v>188</v>
      </c>
      <c r="D59" t="s">
        <v>189</v>
      </c>
      <c r="E59" t="s">
        <v>190</v>
      </c>
      <c r="F59" s="8"/>
    </row>
    <row r="60" spans="2:6" x14ac:dyDescent="0.25">
      <c r="B60" s="6" t="s">
        <v>91</v>
      </c>
      <c r="C60" s="7">
        <v>29427</v>
      </c>
      <c r="D60" s="7">
        <v>29723</v>
      </c>
      <c r="E60" s="7">
        <v>30342</v>
      </c>
    </row>
    <row r="61" spans="2:6" x14ac:dyDescent="0.25">
      <c r="B61" s="6" t="s">
        <v>17</v>
      </c>
      <c r="C61" s="7">
        <v>29471</v>
      </c>
      <c r="D61" s="7">
        <v>29764</v>
      </c>
      <c r="E61" s="7">
        <v>30301</v>
      </c>
    </row>
    <row r="62" spans="2:6" x14ac:dyDescent="0.25">
      <c r="B62" s="6" t="s">
        <v>8</v>
      </c>
      <c r="C62" s="7">
        <v>30643</v>
      </c>
      <c r="D62" s="7">
        <v>30952</v>
      </c>
      <c r="E62" s="7">
        <v>31482</v>
      </c>
    </row>
    <row r="63" spans="2:6" x14ac:dyDescent="0.25">
      <c r="B63" s="6" t="s">
        <v>9</v>
      </c>
      <c r="C63" s="7">
        <v>31723</v>
      </c>
      <c r="D63" s="7">
        <v>32042</v>
      </c>
      <c r="E63" s="7">
        <v>32617</v>
      </c>
    </row>
    <row r="64" spans="2:6" x14ac:dyDescent="0.25">
      <c r="B64" s="6" t="s">
        <v>46</v>
      </c>
      <c r="C64" s="7">
        <v>29653</v>
      </c>
      <c r="D64" s="7">
        <v>29949</v>
      </c>
      <c r="E64" s="7">
        <v>30429</v>
      </c>
    </row>
    <row r="65" spans="2:5" x14ac:dyDescent="0.25">
      <c r="B65" s="6" t="s">
        <v>36</v>
      </c>
      <c r="C65" s="7">
        <v>31887</v>
      </c>
      <c r="D65" s="7">
        <v>32206</v>
      </c>
      <c r="E65" s="7">
        <v>32874</v>
      </c>
    </row>
    <row r="66" spans="2:5" x14ac:dyDescent="0.25">
      <c r="B66" s="6" t="s">
        <v>25</v>
      </c>
      <c r="C66" s="7">
        <v>31417</v>
      </c>
      <c r="D66" s="7">
        <v>31730</v>
      </c>
      <c r="E66" s="7">
        <v>32391</v>
      </c>
    </row>
    <row r="67" spans="2:5" x14ac:dyDescent="0.25">
      <c r="B67" s="6" t="s">
        <v>92</v>
      </c>
      <c r="C67" s="7">
        <v>31065</v>
      </c>
      <c r="D67" s="7">
        <v>31376</v>
      </c>
      <c r="E67" s="7">
        <v>32026</v>
      </c>
    </row>
    <row r="68" spans="2:5" x14ac:dyDescent="0.25">
      <c r="B68" s="6" t="s">
        <v>45</v>
      </c>
      <c r="C68" s="7">
        <v>30678</v>
      </c>
      <c r="D68" s="7">
        <v>30987</v>
      </c>
      <c r="E68" s="7">
        <v>31707</v>
      </c>
    </row>
    <row r="69" spans="2:5" x14ac:dyDescent="0.25">
      <c r="B69" s="6" t="s">
        <v>47</v>
      </c>
      <c r="C69" s="7">
        <v>48238</v>
      </c>
      <c r="D69" s="7">
        <v>48720</v>
      </c>
      <c r="E69" s="7">
        <v>49663</v>
      </c>
    </row>
    <row r="70" spans="2:5" x14ac:dyDescent="0.25">
      <c r="B70" s="6" t="s">
        <v>187</v>
      </c>
      <c r="C70" s="7">
        <v>324202</v>
      </c>
      <c r="D70" s="7">
        <v>327449</v>
      </c>
      <c r="E70" s="7">
        <v>333832</v>
      </c>
    </row>
    <row r="88" spans="2:13" x14ac:dyDescent="0.25">
      <c r="B88" t="s">
        <v>198</v>
      </c>
    </row>
    <row r="90" spans="2:13" x14ac:dyDescent="0.25">
      <c r="C90" s="5" t="s">
        <v>195</v>
      </c>
    </row>
    <row r="91" spans="2:13" x14ac:dyDescent="0.25">
      <c r="B91" s="5" t="s">
        <v>192</v>
      </c>
      <c r="C91" t="s">
        <v>47</v>
      </c>
      <c r="D91" t="s">
        <v>25</v>
      </c>
      <c r="E91" t="s">
        <v>36</v>
      </c>
      <c r="F91" t="s">
        <v>9</v>
      </c>
      <c r="G91" t="s">
        <v>3</v>
      </c>
      <c r="H91" t="s">
        <v>94</v>
      </c>
      <c r="I91" t="s">
        <v>2</v>
      </c>
      <c r="J91" t="s">
        <v>86</v>
      </c>
      <c r="K91" t="s">
        <v>14</v>
      </c>
      <c r="L91" t="s">
        <v>37</v>
      </c>
      <c r="M91" t="s">
        <v>187</v>
      </c>
    </row>
    <row r="92" spans="2:13" x14ac:dyDescent="0.25">
      <c r="B92" s="6" t="s">
        <v>199</v>
      </c>
      <c r="C92" s="7">
        <v>3256</v>
      </c>
      <c r="D92" s="7">
        <v>3775</v>
      </c>
      <c r="E92" s="7">
        <v>4634</v>
      </c>
      <c r="F92" s="7">
        <v>2866</v>
      </c>
      <c r="G92" s="7">
        <v>3518</v>
      </c>
      <c r="H92" s="7">
        <v>3380</v>
      </c>
      <c r="I92" s="7">
        <v>3203</v>
      </c>
      <c r="J92" s="7">
        <v>3401</v>
      </c>
      <c r="K92" s="7">
        <v>2880</v>
      </c>
      <c r="L92" s="7">
        <v>2944</v>
      </c>
      <c r="M92" s="7">
        <v>33857</v>
      </c>
    </row>
    <row r="93" spans="2:13" x14ac:dyDescent="0.25">
      <c r="B93" s="6" t="s">
        <v>201</v>
      </c>
      <c r="C93" s="7">
        <v>5426</v>
      </c>
      <c r="D93" s="7">
        <v>2059</v>
      </c>
      <c r="E93" s="7">
        <v>4634</v>
      </c>
      <c r="F93" s="7">
        <v>2866</v>
      </c>
      <c r="G93" s="7">
        <v>4775</v>
      </c>
      <c r="H93" s="7">
        <v>2873</v>
      </c>
      <c r="I93" s="7">
        <v>3660</v>
      </c>
      <c r="J93" s="7">
        <v>4615</v>
      </c>
      <c r="K93" s="7">
        <v>2560</v>
      </c>
      <c r="L93" s="7">
        <v>4710</v>
      </c>
      <c r="M93" s="7">
        <v>38178</v>
      </c>
    </row>
    <row r="94" spans="2:13" x14ac:dyDescent="0.25">
      <c r="B94" s="6" t="s">
        <v>200</v>
      </c>
      <c r="C94" s="7">
        <v>5968</v>
      </c>
      <c r="D94" s="7">
        <v>2745</v>
      </c>
      <c r="E94" s="7">
        <v>2852</v>
      </c>
      <c r="F94" s="7">
        <v>2866</v>
      </c>
      <c r="G94" s="7">
        <v>1006</v>
      </c>
      <c r="H94" s="7">
        <v>845</v>
      </c>
      <c r="I94" s="7">
        <v>915</v>
      </c>
      <c r="J94" s="7">
        <v>1458</v>
      </c>
      <c r="K94" s="7">
        <v>2560</v>
      </c>
      <c r="L94" s="7">
        <v>2944</v>
      </c>
      <c r="M94" s="7">
        <v>24159</v>
      </c>
    </row>
    <row r="95" spans="2:13" x14ac:dyDescent="0.25">
      <c r="B95" s="6" t="s">
        <v>202</v>
      </c>
      <c r="C95" s="7">
        <v>5426</v>
      </c>
      <c r="D95" s="7">
        <v>1030</v>
      </c>
      <c r="E95" s="7">
        <v>2852</v>
      </c>
      <c r="F95" s="7">
        <v>3582</v>
      </c>
      <c r="G95" s="7">
        <v>754</v>
      </c>
      <c r="H95" s="7">
        <v>191</v>
      </c>
      <c r="I95" s="7">
        <v>229</v>
      </c>
      <c r="J95" s="7">
        <v>1093</v>
      </c>
      <c r="K95" s="7">
        <v>2560</v>
      </c>
      <c r="L95" s="7">
        <v>2355</v>
      </c>
      <c r="M95" s="7">
        <v>20072</v>
      </c>
    </row>
    <row r="96" spans="2:13" x14ac:dyDescent="0.25">
      <c r="B96" s="6" t="s">
        <v>203</v>
      </c>
      <c r="C96" s="7">
        <v>3039</v>
      </c>
      <c r="D96" s="7">
        <v>2162</v>
      </c>
      <c r="E96" s="7">
        <v>1747</v>
      </c>
      <c r="F96" s="7">
        <v>2007</v>
      </c>
      <c r="G96" s="7">
        <v>353</v>
      </c>
      <c r="H96" s="7">
        <v>355</v>
      </c>
      <c r="I96" s="7">
        <v>321</v>
      </c>
      <c r="J96" s="7">
        <v>724</v>
      </c>
      <c r="K96" s="7">
        <v>2016</v>
      </c>
      <c r="L96" s="7">
        <v>619</v>
      </c>
      <c r="M96" s="7">
        <v>13343</v>
      </c>
    </row>
    <row r="97" spans="2:13" x14ac:dyDescent="0.25">
      <c r="B97" s="6" t="s">
        <v>205</v>
      </c>
      <c r="C97" s="7">
        <v>2605</v>
      </c>
      <c r="D97" s="7">
        <v>1030</v>
      </c>
      <c r="E97" s="7">
        <v>1712</v>
      </c>
      <c r="F97" s="7">
        <v>1505</v>
      </c>
      <c r="G97" s="7">
        <v>604</v>
      </c>
      <c r="H97" s="7">
        <v>102</v>
      </c>
      <c r="I97" s="7">
        <v>138</v>
      </c>
      <c r="J97" s="7">
        <v>146</v>
      </c>
      <c r="K97" s="7">
        <v>1536</v>
      </c>
      <c r="L97" s="7">
        <v>531</v>
      </c>
      <c r="M97" s="7">
        <v>9909</v>
      </c>
    </row>
    <row r="98" spans="2:13" x14ac:dyDescent="0.25">
      <c r="B98" s="6" t="s">
        <v>204</v>
      </c>
      <c r="C98" s="7">
        <v>2171</v>
      </c>
      <c r="D98" s="7">
        <v>515</v>
      </c>
      <c r="E98" s="7">
        <v>1426</v>
      </c>
      <c r="F98" s="7">
        <v>1433</v>
      </c>
      <c r="G98" s="7">
        <v>377</v>
      </c>
      <c r="H98" s="7">
        <v>43</v>
      </c>
      <c r="I98" s="7">
        <v>458</v>
      </c>
      <c r="J98" s="7">
        <v>243</v>
      </c>
      <c r="K98" s="7">
        <v>1280</v>
      </c>
      <c r="L98" s="7">
        <v>442</v>
      </c>
      <c r="M98" s="7">
        <v>8388</v>
      </c>
    </row>
    <row r="99" spans="2:13" x14ac:dyDescent="0.25">
      <c r="B99" s="6" t="s">
        <v>206</v>
      </c>
      <c r="C99" s="7">
        <v>2442</v>
      </c>
      <c r="D99" s="7">
        <v>2316</v>
      </c>
      <c r="E99" s="7">
        <v>1337</v>
      </c>
      <c r="F99" s="7">
        <v>2418</v>
      </c>
      <c r="G99" s="7">
        <v>378</v>
      </c>
      <c r="H99" s="7">
        <v>96</v>
      </c>
      <c r="I99" s="7">
        <v>687</v>
      </c>
      <c r="J99" s="7">
        <v>547</v>
      </c>
      <c r="K99" s="7">
        <v>1920</v>
      </c>
      <c r="L99" s="7">
        <v>663</v>
      </c>
      <c r="M99" s="7">
        <v>12804</v>
      </c>
    </row>
    <row r="100" spans="2:13" x14ac:dyDescent="0.25">
      <c r="B100" s="6" t="s">
        <v>207</v>
      </c>
      <c r="C100" s="7">
        <v>2713</v>
      </c>
      <c r="D100" s="7">
        <v>2402</v>
      </c>
      <c r="E100" s="7">
        <v>2495</v>
      </c>
      <c r="F100" s="7">
        <v>2866</v>
      </c>
      <c r="G100" s="7">
        <v>2011</v>
      </c>
      <c r="H100" s="7">
        <v>1014</v>
      </c>
      <c r="I100" s="7">
        <v>1602</v>
      </c>
      <c r="J100" s="7">
        <v>1701</v>
      </c>
      <c r="K100" s="7">
        <v>2560</v>
      </c>
      <c r="L100" s="7">
        <v>2355</v>
      </c>
      <c r="M100" s="7">
        <v>21719</v>
      </c>
    </row>
    <row r="101" spans="2:13" x14ac:dyDescent="0.25">
      <c r="B101" s="6" t="s">
        <v>208</v>
      </c>
      <c r="C101" s="7">
        <v>4883</v>
      </c>
      <c r="D101" s="7">
        <v>4118</v>
      </c>
      <c r="E101" s="7">
        <v>1782</v>
      </c>
      <c r="F101" s="7">
        <v>2866</v>
      </c>
      <c r="G101" s="7">
        <v>2513</v>
      </c>
      <c r="H101" s="7">
        <v>2873</v>
      </c>
      <c r="I101" s="7">
        <v>3889</v>
      </c>
      <c r="J101" s="7">
        <v>1944</v>
      </c>
      <c r="K101" s="7">
        <v>2880</v>
      </c>
      <c r="L101" s="7">
        <v>3533</v>
      </c>
      <c r="M101" s="7">
        <v>31281</v>
      </c>
    </row>
    <row r="102" spans="2:13" x14ac:dyDescent="0.25">
      <c r="B102" s="6" t="s">
        <v>209</v>
      </c>
      <c r="C102" s="7">
        <v>4883</v>
      </c>
      <c r="D102" s="7">
        <v>4118</v>
      </c>
      <c r="E102" s="7">
        <v>3564</v>
      </c>
      <c r="F102" s="7">
        <v>3582</v>
      </c>
      <c r="G102" s="7">
        <v>2765</v>
      </c>
      <c r="H102" s="7">
        <v>2197</v>
      </c>
      <c r="I102" s="7">
        <v>2516</v>
      </c>
      <c r="J102" s="7">
        <v>2672</v>
      </c>
      <c r="K102" s="7">
        <v>2880</v>
      </c>
      <c r="L102" s="7">
        <v>3827</v>
      </c>
      <c r="M102" s="7">
        <v>33004</v>
      </c>
    </row>
    <row r="103" spans="2:13" x14ac:dyDescent="0.25">
      <c r="B103" s="6" t="s">
        <v>210</v>
      </c>
      <c r="C103" s="7">
        <v>5426</v>
      </c>
      <c r="D103" s="7">
        <v>5147</v>
      </c>
      <c r="E103" s="7">
        <v>2852</v>
      </c>
      <c r="F103" s="7">
        <v>2866</v>
      </c>
      <c r="G103" s="7">
        <v>5026</v>
      </c>
      <c r="H103" s="7">
        <v>2704</v>
      </c>
      <c r="I103" s="7">
        <v>4346</v>
      </c>
      <c r="J103" s="7">
        <v>4858</v>
      </c>
      <c r="K103" s="7">
        <v>2560</v>
      </c>
      <c r="L103" s="7">
        <v>3238</v>
      </c>
      <c r="M103" s="7">
        <v>39023</v>
      </c>
    </row>
    <row r="106" spans="2:13" x14ac:dyDescent="0.25">
      <c r="B106" s="6"/>
    </row>
  </sheetData>
  <phoneticPr fontId="2" type="noConversion"/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DataSet_Combined</vt:lpstr>
      <vt:lpstr>2011</vt:lpstr>
      <vt:lpstr>2012</vt:lpstr>
      <vt:lpstr>2013</vt:lpstr>
      <vt:lpstr>DASHBOARD</vt:lpstr>
    </vt:vector>
  </TitlesOfParts>
  <Company>Saint Mary's University of MN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Kinney</dc:creator>
  <cp:lastModifiedBy>GOD</cp:lastModifiedBy>
  <dcterms:created xsi:type="dcterms:W3CDTF">2014-04-06T21:29:44Z</dcterms:created>
  <dcterms:modified xsi:type="dcterms:W3CDTF">2021-11-25T22:15:47Z</dcterms:modified>
</cp:coreProperties>
</file>