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E:\saso_assignment\"/>
    </mc:Choice>
  </mc:AlternateContent>
  <xr:revisionPtr revIDLastSave="0" documentId="13_ncr:1_{40B766C2-4FB6-4229-8A3A-6B19478B79C3}" xr6:coauthVersionLast="47" xr6:coauthVersionMax="47" xr10:uidLastSave="{00000000-0000-0000-0000-000000000000}"/>
  <bookViews>
    <workbookView xWindow="-120" yWindow="-120" windowWidth="19440" windowHeight="11640" firstSheet="1" activeTab="6" xr2:uid="{0944E2D3-44C9-48CD-9DF1-781DDE4F3608}"/>
  </bookViews>
  <sheets>
    <sheet name="problem 1" sheetId="1" r:id="rId1"/>
    <sheet name="problem 2" sheetId="2" r:id="rId2"/>
    <sheet name="problem 3" sheetId="3" r:id="rId3"/>
    <sheet name="problem 4" sheetId="4" r:id="rId4"/>
    <sheet name="problem 5" sheetId="5" r:id="rId5"/>
    <sheet name="problem 6" sheetId="6" r:id="rId6"/>
    <sheet name="problem 7" sheetId="7" r:id="rId7"/>
  </sheets>
  <definedNames>
    <definedName name="solver_eng" localSheetId="5" hidden="1">1</definedName>
    <definedName name="solver_neg" localSheetId="5" hidden="1">1</definedName>
    <definedName name="solver_num" localSheetId="5" hidden="1">0</definedName>
    <definedName name="solver_opt" localSheetId="5" hidden="1">'problem 6'!$I$14</definedName>
    <definedName name="solver_typ" localSheetId="5" hidden="1">1</definedName>
    <definedName name="solver_val" localSheetId="5" hidden="1">0</definedName>
    <definedName name="solver_ver" localSheetId="5"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86" i="7" l="1"/>
  <c r="G86" i="7"/>
  <c r="G85" i="7"/>
  <c r="F91" i="7"/>
  <c r="O12" i="4"/>
  <c r="O13" i="4"/>
  <c r="O14" i="4"/>
  <c r="O15" i="4"/>
  <c r="O16" i="4"/>
  <c r="O17" i="4"/>
  <c r="O18" i="4"/>
  <c r="O19" i="4"/>
  <c r="O20" i="4"/>
  <c r="O21" i="4"/>
  <c r="O22" i="4"/>
  <c r="O23" i="4"/>
  <c r="O24" i="4"/>
  <c r="O25" i="4"/>
  <c r="O26" i="4"/>
  <c r="O27" i="4"/>
  <c r="O28" i="4"/>
  <c r="O29" i="4"/>
  <c r="O30" i="4"/>
  <c r="O31" i="4"/>
  <c r="O32" i="4"/>
  <c r="O33" i="4"/>
  <c r="O34" i="4"/>
  <c r="O35" i="4"/>
  <c r="O11" i="4"/>
</calcChain>
</file>

<file path=xl/sharedStrings.xml><?xml version="1.0" encoding="utf-8"?>
<sst xmlns="http://schemas.openxmlformats.org/spreadsheetml/2006/main" count="378" uniqueCount="222">
  <si>
    <t>(a)    Write a hypothesis to test if more than 20% of the entire fleet might be out of compliance.</t>
  </si>
  <si>
    <t>(b)    Test the hypothesis based on the binomial distribution and report a p-value.</t>
  </si>
  <si>
    <t>(a)    Write an appropriate hypothesis test for this situation.</t>
  </si>
  <si>
    <t>(b)    Give an appropriate test for this hypothesis, stating what are the necessary conditions for performing the test.</t>
  </si>
  <si>
    <t>(c)     A recent study examined 384 children and found that 46 showed signs of autism. Perform a testof the hypothesis and state the p-value.</t>
  </si>
  <si>
    <t>(d)    What are your conclusions? State how you use the p-value.</t>
  </si>
  <si>
    <t>Is the test significant at the 10%, 5%, 1% level?</t>
  </si>
  <si>
    <t>(b)    A national random sample of 891 adults were interviewed and 463 stated that they had neversmoked. Perform a z-test of the hypothesis and give an approriate p-value.</t>
  </si>
  <si>
    <t>(c)     Create a 98% confidence interval for the proportion of adults who had never been smokers.</t>
  </si>
  <si>
    <t>(d)    Give the value of the power function π(p) for p = 0.46,0.48,0.50,0.52 with the choice of α = 0.02 and a “greater than” alternative hypothesis.</t>
  </si>
  <si>
    <t>(e)    Compute the power function for these values if we increase the sample to 1600. Explain why thesevalues increased.</t>
  </si>
  <si>
    <t>3.  National data in the 1960s showed that about 44% of the adult population had never smoked.</t>
  </si>
  <si>
    <t>.</t>
  </si>
  <si>
    <t>(b)    The focal length f is determined by using the thin lens formula,</t>
  </si>
  <si>
    <t>Give an estimate fˆ based on these measurements and the thin lens formula.</t>
  </si>
  <si>
    <t>(c)     Use the delta method to give the standard deviation of fˆ.</t>
  </si>
  <si>
    <t>(d)    Use this to devise a z-test for the hypothesis and report a p-value for the test.</t>
  </si>
  <si>
    <t>4.  One of the lenses in your supply is suspected to have a focal length f of 9.1cm rather than the 9cm claimed by the manufacturer.</t>
  </si>
  <si>
    <t>x¯ = 98.2846</t>
  </si>
  <si>
    <t>(a)    Are the necessary conditions for constructing a valid t-interval satisfied? Explain.</t>
  </si>
  <si>
    <t>(b)    Find a 98% confidence interval for the mean body temperature and explain its meaning.</t>
  </si>
  <si>
    <t>Car #</t>
  </si>
  <si>
    <t>Regular</t>
  </si>
  <si>
    <t>Premium</t>
  </si>
  <si>
    <t>(b)    Compute the necessary summary statistics for the test in part (a).</t>
  </si>
  <si>
    <t>(c)     Perform the t-test and report the p-value.</t>
  </si>
  <si>
    <t>(d)    Compare your result to that of a two sample t-test.</t>
  </si>
  <si>
    <t>children</t>
  </si>
  <si>
    <t>adult</t>
  </si>
  <si>
    <t>(a)    Give a summary of these two data sets.</t>
  </si>
  <si>
    <t>(b)    Create side-by-side boxplots and interpret what you see.</t>
  </si>
  <si>
    <t>solution:</t>
  </si>
  <si>
    <t>1.    During the 1980s, the general consensus is that about 5% of the nation’s children had autism. Some claimed that increases certain chemicals in the environment has led to an increase in autism.</t>
  </si>
  <si>
    <t>Solution:</t>
  </si>
  <si>
    <t>a. summary of the dataset;</t>
  </si>
  <si>
    <t>7.    In this problem, we will examine the sugar content of several national brands of cereals, here measured as a percentage of weight.</t>
  </si>
  <si>
    <t>step1: stating the hypothsis</t>
  </si>
  <si>
    <t>null hypothesis: less than or equal to 20% of the entire car fleet is out of poluution guidelines</t>
  </si>
  <si>
    <t>alternate hypothesis: more than 20% of the entire car fleet is out of pollution compliance.</t>
  </si>
  <si>
    <r>
      <t>i.e H0: P</t>
    </r>
    <r>
      <rPr>
        <sz val="11"/>
        <color theme="1"/>
        <rFont val="Calibri"/>
        <family val="2"/>
      </rPr>
      <t>≤0.2</t>
    </r>
  </si>
  <si>
    <t xml:space="preserve">      HA:P&gt;0.2                     where P=population proportion.</t>
  </si>
  <si>
    <t xml:space="preserve">step 2:determine the appropriate statistical test </t>
  </si>
  <si>
    <t>proportion z-test is performed and the test will be right-tailed.</t>
  </si>
  <si>
    <t>step3:set the value of significance level</t>
  </si>
  <si>
    <t>α= 0.1, 0.05, 0.01</t>
  </si>
  <si>
    <t>step4: establish the decision rule</t>
  </si>
  <si>
    <t>critical value: if ststistical value is greather than the critical value than we reject the null hypothesis.</t>
  </si>
  <si>
    <t>step5: gather the data</t>
  </si>
  <si>
    <t xml:space="preserve">sample proportion: </t>
  </si>
  <si>
    <t>population proportion:</t>
  </si>
  <si>
    <t>p=0.2</t>
  </si>
  <si>
    <t>sample size ( n ) =22</t>
  </si>
  <si>
    <t>z-value =</t>
  </si>
  <si>
    <t>z-critical value corresponding to 10%, 5%, 1% significance level</t>
  </si>
  <si>
    <t>step6: analyze the data</t>
  </si>
  <si>
    <t>(since the test is right tail, so 1-0.1=0.9,…)</t>
  </si>
  <si>
    <t xml:space="preserve">step 7:reach a stsaistical conclusion </t>
  </si>
  <si>
    <r>
      <t xml:space="preserve">p-value: if p-value is less than </t>
    </r>
    <r>
      <rPr>
        <sz val="11"/>
        <color theme="1"/>
        <rFont val="Calibri"/>
        <family val="2"/>
      </rPr>
      <t>α</t>
    </r>
    <r>
      <rPr>
        <sz val="12.65"/>
        <color theme="1"/>
        <rFont val="Calibri"/>
        <family val="2"/>
      </rPr>
      <t xml:space="preserve">(significance level) </t>
    </r>
    <r>
      <rPr>
        <sz val="11"/>
        <color theme="1"/>
        <rFont val="Calibri"/>
        <family val="2"/>
        <scheme val="minor"/>
      </rPr>
      <t xml:space="preserve"> than we reject the null hypothesis.</t>
    </r>
  </si>
  <si>
    <t>p-value:</t>
  </si>
  <si>
    <t>p- value corresponding to 1.38(z-value) : 0.0838</t>
  </si>
  <si>
    <t>step8: Bussiness implication</t>
  </si>
  <si>
    <t xml:space="preserve">as per critical value approch we reject the null hypothesis as per critical value at 10%  significance level </t>
  </si>
  <si>
    <t>but null hypothesis is accepted at 5% &amp; 1% significance level.</t>
  </si>
  <si>
    <t xml:space="preserve">10% significance level </t>
  </si>
  <si>
    <t>5% significane level</t>
  </si>
  <si>
    <t>1% significance level</t>
  </si>
  <si>
    <t>as per p-value approch we reach the same conclusion i.e.null hypothesis is rejected at 10% significance level but accepted at 5% &amp; 1% significance level.</t>
  </si>
  <si>
    <t>the hypothesis test is significant at 10% but not significant at 5% and 1% significance level.</t>
  </si>
  <si>
    <t>Step2: Hypothesis test</t>
  </si>
  <si>
    <t>Step1: stating the null and alternate hypothesis</t>
  </si>
  <si>
    <t>step3: Significance level</t>
  </si>
  <si>
    <t xml:space="preserve">Step4:Decision rule </t>
  </si>
  <si>
    <t>Step5: Gathering data</t>
  </si>
  <si>
    <t>Step6: Analysing data</t>
  </si>
  <si>
    <t>Step7: Statistical conclusion</t>
  </si>
  <si>
    <t>Step8: Bussiness Action</t>
  </si>
  <si>
    <t>H0: 5% nation's children suffering from autism</t>
  </si>
  <si>
    <t>HA:more than 5% nation's children suffering from Autism</t>
  </si>
  <si>
    <t>i.e.</t>
  </si>
  <si>
    <t>H0: p=0.05</t>
  </si>
  <si>
    <t>HA: p&gt;0.05</t>
  </si>
  <si>
    <t>if z-value &gt; critical value, reject null hypothesis.</t>
  </si>
  <si>
    <t xml:space="preserve">sample proportion  </t>
  </si>
  <si>
    <t xml:space="preserve">p-cap </t>
  </si>
  <si>
    <t>population proportion p=0.05</t>
  </si>
  <si>
    <t>sample size (n) = 384</t>
  </si>
  <si>
    <t>for p-value; p-value &lt; significance value, reject null hypothesis.</t>
  </si>
  <si>
    <t>p-value = 0.000.</t>
  </si>
  <si>
    <r>
      <rPr>
        <sz val="11"/>
        <color rgb="FFFF0000"/>
        <rFont val="Calibri"/>
        <family val="2"/>
        <scheme val="minor"/>
      </rPr>
      <t>proportion z-test</t>
    </r>
    <r>
      <rPr>
        <sz val="11"/>
        <color theme="1"/>
        <rFont val="Calibri"/>
        <family val="2"/>
        <scheme val="minor"/>
      </rPr>
      <t xml:space="preserve"> is applicable for the given problem and the test will be </t>
    </r>
    <r>
      <rPr>
        <sz val="11"/>
        <color rgb="FFFF0000"/>
        <rFont val="Calibri"/>
        <family val="2"/>
        <scheme val="minor"/>
      </rPr>
      <t>right-tailed test</t>
    </r>
    <r>
      <rPr>
        <sz val="11"/>
        <color theme="1"/>
        <rFont val="Calibri"/>
        <family val="2"/>
        <scheme val="minor"/>
      </rPr>
      <t>.</t>
    </r>
  </si>
  <si>
    <r>
      <t xml:space="preserve">let the </t>
    </r>
    <r>
      <rPr>
        <sz val="11"/>
        <color rgb="FFFF0000"/>
        <rFont val="Calibri"/>
        <family val="2"/>
        <scheme val="minor"/>
      </rPr>
      <t>significance level</t>
    </r>
    <r>
      <rPr>
        <sz val="11"/>
        <color theme="1"/>
        <rFont val="Calibri"/>
        <family val="2"/>
        <scheme val="minor"/>
      </rPr>
      <t xml:space="preserve"> for given problem be</t>
    </r>
    <r>
      <rPr>
        <sz val="11"/>
        <color rgb="FFFF0000"/>
        <rFont val="Calibri"/>
        <family val="2"/>
        <scheme val="minor"/>
      </rPr>
      <t xml:space="preserve"> 5%.</t>
    </r>
  </si>
  <si>
    <t>z-value&gt;critical value(1.645), null hypothesis is rejected.</t>
  </si>
  <si>
    <t>p-value &lt; significance value, null hypothesis is rejected.</t>
  </si>
  <si>
    <t>5% significance level.</t>
  </si>
  <si>
    <t>(a)    State a null and alternative hypothesis to test that the fraction of the 1995 population of adults that had never smoked had increased.</t>
  </si>
  <si>
    <t xml:space="preserve">H0: adullts who don't smoke is 44%  </t>
  </si>
  <si>
    <t>HA:adults who don't smoke is more than 44%.</t>
  </si>
  <si>
    <t>H0:p=0.44</t>
  </si>
  <si>
    <t>HA:p&gt;0.44</t>
  </si>
  <si>
    <t>given confidence level is 98%, therefore significance level will be 1-0.98 i.e. 2%</t>
  </si>
  <si>
    <t>sample size (n) : 891</t>
  </si>
  <si>
    <r>
      <t xml:space="preserve">sample proportion </t>
    </r>
    <r>
      <rPr>
        <sz val="11"/>
        <color rgb="FFFF0000"/>
        <rFont val="Calibri"/>
        <family val="2"/>
        <scheme val="minor"/>
      </rPr>
      <t>p-cap</t>
    </r>
  </si>
  <si>
    <t>population proportion p=0.44</t>
  </si>
  <si>
    <t>2% significant level</t>
  </si>
  <si>
    <t>p-value= 0.00</t>
  </si>
  <si>
    <t>null hypothesis is rejected in both cases i.e. z-value and p-value.</t>
  </si>
  <si>
    <t>Alternate hypothesis is accepted.</t>
  </si>
  <si>
    <t>Number of non-somkers have incresed over time,</t>
  </si>
  <si>
    <t>5.   The body temperature in degrees Fahrenheit of 52 randomly chosen healthy adults is measured with the following summary of the data:</t>
  </si>
  <si>
    <r>
      <rPr>
        <sz val="11"/>
        <color rgb="FFFF0000"/>
        <rFont val="Calibri"/>
        <family val="2"/>
        <scheme val="minor"/>
      </rPr>
      <t>n = 52</t>
    </r>
    <r>
      <rPr>
        <sz val="11"/>
        <color theme="1"/>
        <rFont val="Calibri"/>
        <family val="2"/>
        <scheme val="minor"/>
      </rPr>
      <t>,</t>
    </r>
  </si>
  <si>
    <r>
      <rPr>
        <sz val="11"/>
        <color rgb="FFFF0000"/>
        <rFont val="Calibri"/>
        <family val="2"/>
        <scheme val="minor"/>
      </rPr>
      <t>s = 0.6824</t>
    </r>
    <r>
      <rPr>
        <sz val="11"/>
        <color theme="1"/>
        <rFont val="Calibri"/>
        <family val="2"/>
        <scheme val="minor"/>
      </rPr>
      <t>.</t>
    </r>
  </si>
  <si>
    <r>
      <t>(d)    Find the power of the test at the parameter value</t>
    </r>
    <r>
      <rPr>
        <sz val="11"/>
        <color rgb="FFFF0000"/>
        <rFont val="Calibri"/>
        <family val="2"/>
        <scheme val="minor"/>
      </rPr>
      <t xml:space="preserve"> µ = 98.2</t>
    </r>
    <r>
      <rPr>
        <sz val="11"/>
        <color theme="1"/>
        <rFont val="Calibri"/>
        <family val="2"/>
        <scheme val="minor"/>
      </rPr>
      <t xml:space="preserve"> and indicate this value using the cutoff value for the test and drawing the sample distribution for the null and alternative hypothesis.</t>
    </r>
  </si>
  <si>
    <t>Here a rental car company takes 10 randomly chosen cars in its fleet and runs a tank of gas according to a coin toss, runs a tank of gas of each type.</t>
  </si>
  <si>
    <t>6.  Drivers of cars calling for regular gas sometimes call for premium in the hopes that it will improve gas mileage.</t>
  </si>
  <si>
    <t>(a)    Write an appropriate hypothesis test for this situation and state the testing procedure appropriate to this circumstance.</t>
  </si>
  <si>
    <t>Mean</t>
  </si>
  <si>
    <t>Standard Error</t>
  </si>
  <si>
    <t>Median</t>
  </si>
  <si>
    <t>Mode</t>
  </si>
  <si>
    <t>Standard Deviation</t>
  </si>
  <si>
    <t>Sample Variance</t>
  </si>
  <si>
    <t>Kurtosis</t>
  </si>
  <si>
    <t>Skewness</t>
  </si>
  <si>
    <t>Range</t>
  </si>
  <si>
    <t>Minimum</t>
  </si>
  <si>
    <t>Maximum</t>
  </si>
  <si>
    <t>Sum</t>
  </si>
  <si>
    <t>Count</t>
  </si>
  <si>
    <t>cerels weight</t>
  </si>
  <si>
    <t>sugar%</t>
  </si>
  <si>
    <t>cereals weight</t>
  </si>
  <si>
    <r>
      <t>(c)     Give a two-side hypothesis test for a mean body temperature of</t>
    </r>
    <r>
      <rPr>
        <sz val="11"/>
        <color rgb="FFFF0000"/>
        <rFont val="Calibri"/>
        <family val="2"/>
        <scheme val="minor"/>
      </rPr>
      <t xml:space="preserve"> 98.6</t>
    </r>
    <r>
      <rPr>
        <sz val="11"/>
        <color rgb="FFFF0000"/>
        <rFont val="Calibri"/>
        <family val="2"/>
      </rPr>
      <t>°</t>
    </r>
    <r>
      <rPr>
        <sz val="11"/>
        <color theme="1"/>
        <rFont val="Calibri"/>
        <family val="2"/>
        <scheme val="minor"/>
      </rPr>
      <t xml:space="preserve"> Fahrenheit and use the information above to evaluate a test with significance level </t>
    </r>
    <r>
      <rPr>
        <sz val="11"/>
        <color rgb="FFFF0000"/>
        <rFont val="Calibri"/>
        <family val="2"/>
        <scheme val="minor"/>
      </rPr>
      <t>α = 0.02</t>
    </r>
    <r>
      <rPr>
        <sz val="11"/>
        <color theme="1"/>
        <rFont val="Calibri"/>
        <family val="2"/>
        <scheme val="minor"/>
      </rPr>
      <t>.</t>
    </r>
  </si>
  <si>
    <t>null hypothesis: normal body temperature is 98.6</t>
  </si>
  <si>
    <t>alternate hypothesis: normal body temperature is not equal to 98.6</t>
  </si>
  <si>
    <t xml:space="preserve">i.e. </t>
  </si>
  <si>
    <r>
      <t>H0:</t>
    </r>
    <r>
      <rPr>
        <sz val="11"/>
        <color rgb="FFFF0000"/>
        <rFont val="Calibri"/>
        <family val="2"/>
      </rPr>
      <t>µ=98.6</t>
    </r>
  </si>
  <si>
    <r>
      <t>HA:</t>
    </r>
    <r>
      <rPr>
        <sz val="11"/>
        <color rgb="FFFF0000"/>
        <rFont val="Calibri"/>
        <family val="2"/>
      </rPr>
      <t>µ≠98.6</t>
    </r>
  </si>
  <si>
    <t>Here s1 is the distance from the lens to the object and s2 is the distance from the lens to the real image of the object. The distances s1 and s2 are each independently measured 25 times.</t>
  </si>
  <si>
    <t>alternate hypothesis: mean focal length is greather than 9.0cm</t>
  </si>
  <si>
    <t>null hypothesis: mean focal length is 9.0</t>
  </si>
  <si>
    <r>
      <t>H0:</t>
    </r>
    <r>
      <rPr>
        <sz val="11"/>
        <color theme="1"/>
        <rFont val="Calibri"/>
        <family val="2"/>
      </rPr>
      <t>µ=9.0</t>
    </r>
  </si>
  <si>
    <r>
      <t>HA:</t>
    </r>
    <r>
      <rPr>
        <sz val="11"/>
        <color theme="1"/>
        <rFont val="Calibri"/>
        <family val="2"/>
      </rPr>
      <t>µ&gt;9.0</t>
    </r>
  </si>
  <si>
    <t>s1</t>
  </si>
  <si>
    <t>s2</t>
  </si>
  <si>
    <r>
      <t xml:space="preserve">The sample mean of the measurements is </t>
    </r>
    <r>
      <rPr>
        <sz val="11"/>
        <color rgb="FFFF0000"/>
        <rFont val="Calibri"/>
        <family val="2"/>
        <scheme val="minor"/>
      </rPr>
      <t xml:space="preserve">S¯1 = 26.6 </t>
    </r>
    <r>
      <rPr>
        <sz val="11"/>
        <color theme="1"/>
        <rFont val="Calibri"/>
        <family val="2"/>
        <scheme val="minor"/>
      </rPr>
      <t xml:space="preserve">centimeters and </t>
    </r>
    <r>
      <rPr>
        <sz val="11"/>
        <color rgb="FFFF0000"/>
        <rFont val="Calibri"/>
        <family val="2"/>
        <scheme val="minor"/>
      </rPr>
      <t>S¯2 = 13.8</t>
    </r>
    <r>
      <rPr>
        <sz val="11"/>
        <color theme="1"/>
        <rFont val="Calibri"/>
        <family val="2"/>
        <scheme val="minor"/>
      </rPr>
      <t xml:space="preserve"> centimeters, respectively. The standard deviation of the measurement is</t>
    </r>
    <r>
      <rPr>
        <sz val="11"/>
        <color rgb="FFFF0000"/>
        <rFont val="Calibri"/>
        <family val="2"/>
        <scheme val="minor"/>
      </rPr>
      <t xml:space="preserve"> 0.1cm for s1 </t>
    </r>
    <r>
      <rPr>
        <sz val="11"/>
        <color theme="1"/>
        <rFont val="Calibri"/>
        <family val="2"/>
        <scheme val="minor"/>
      </rPr>
      <t xml:space="preserve">and </t>
    </r>
    <r>
      <rPr>
        <sz val="11"/>
        <color rgb="FFFF0000"/>
        <rFont val="Calibri"/>
        <family val="2"/>
        <scheme val="minor"/>
      </rPr>
      <t>0.5cm for s2</t>
    </r>
    <r>
      <rPr>
        <sz val="11"/>
        <color theme="1"/>
        <rFont val="Calibri"/>
        <family val="2"/>
        <scheme val="minor"/>
      </rPr>
      <t>.</t>
    </r>
  </si>
  <si>
    <t>f</t>
  </si>
  <si>
    <t>let the type I error rate i.e. significance level be 5%</t>
  </si>
  <si>
    <t>if t-value &gt; t-critical reject null hypothesis.</t>
  </si>
  <si>
    <r>
      <t xml:space="preserve">we will perform a </t>
    </r>
    <r>
      <rPr>
        <sz val="11"/>
        <color rgb="FFFF0000"/>
        <rFont val="Calibri"/>
        <family val="2"/>
        <scheme val="minor"/>
      </rPr>
      <t>t-test</t>
    </r>
    <r>
      <rPr>
        <sz val="11"/>
        <color theme="1"/>
        <rFont val="Calibri"/>
        <family val="2"/>
        <scheme val="minor"/>
      </rPr>
      <t xml:space="preserve"> and test performed will be </t>
    </r>
    <r>
      <rPr>
        <sz val="11"/>
        <color rgb="FFFF0000"/>
        <rFont val="Calibri"/>
        <family val="2"/>
        <scheme val="minor"/>
      </rPr>
      <t>right-tailed test</t>
    </r>
    <r>
      <rPr>
        <sz val="11"/>
        <color theme="1"/>
        <rFont val="Calibri"/>
        <family val="2"/>
        <scheme val="minor"/>
      </rPr>
      <t>.</t>
    </r>
  </si>
  <si>
    <t>sample size n: 25</t>
  </si>
  <si>
    <t>degree of freedom df: n-1=25-1=24</t>
  </si>
  <si>
    <t>population mean=9.0cm</t>
  </si>
  <si>
    <t>sample standerd deviation s:0.225 cm.</t>
  </si>
  <si>
    <t>since t-value&gt;t-critical, reject null hypothesis.</t>
  </si>
  <si>
    <t>5% significance level</t>
  </si>
  <si>
    <t xml:space="preserve">(t-test, as sample size is small and </t>
  </si>
  <si>
    <r>
      <t>p-value(</t>
    </r>
    <r>
      <rPr>
        <sz val="11"/>
        <color rgb="FFFF0000"/>
        <rFont val="Calibri"/>
        <family val="2"/>
        <scheme val="minor"/>
      </rPr>
      <t>0.0342</t>
    </r>
    <r>
      <rPr>
        <sz val="11"/>
        <color theme="1"/>
        <rFont val="Calibri"/>
        <family val="2"/>
        <scheme val="minor"/>
      </rPr>
      <t>)&lt;0.05(significant level), reject null hypothesis.</t>
    </r>
  </si>
  <si>
    <t>alternate hypothesis is accepted.</t>
  </si>
  <si>
    <t xml:space="preserve">null hypothesis: mean regular gas  = mean of premium gas </t>
  </si>
  <si>
    <r>
      <t>alternate hypothesis: mean of regular gas</t>
    </r>
    <r>
      <rPr>
        <sz val="11"/>
        <color theme="1"/>
        <rFont val="Calibri"/>
        <family val="2"/>
      </rPr>
      <t>≠ mean of premium gas</t>
    </r>
  </si>
  <si>
    <r>
      <t>H0:</t>
    </r>
    <r>
      <rPr>
        <sz val="11"/>
        <color theme="1"/>
        <rFont val="Calibri"/>
        <family val="2"/>
      </rPr>
      <t>µ1=µ2</t>
    </r>
  </si>
  <si>
    <r>
      <t>HA:</t>
    </r>
    <r>
      <rPr>
        <sz val="11"/>
        <color theme="1"/>
        <rFont val="Calibri"/>
        <family val="2"/>
      </rPr>
      <t>µ1≠µ2</t>
    </r>
  </si>
  <si>
    <t>we will perform t-test for 2 mean &amp; the test will be a 2-tail test.</t>
  </si>
  <si>
    <t>let the significance level be 5%(Type I error rate)</t>
  </si>
  <si>
    <t>if t-value &gt; t-critical, reject null hypothesis</t>
  </si>
  <si>
    <t>if p-value&lt; significant level, reject null hypothesis.</t>
  </si>
  <si>
    <t>Sample size (n):10</t>
  </si>
  <si>
    <t>t-Test: Two-Sample Assuming Unequal Variances</t>
  </si>
  <si>
    <t>Variance</t>
  </si>
  <si>
    <t>Observations</t>
  </si>
  <si>
    <t>Hypothesized Mean Difference</t>
  </si>
  <si>
    <t>df</t>
  </si>
  <si>
    <t>t Stat</t>
  </si>
  <si>
    <t>P(T&lt;=t) two-tail</t>
  </si>
  <si>
    <t>t Critical two-tail</t>
  </si>
  <si>
    <t>i.e. 0.05</t>
  </si>
  <si>
    <t xml:space="preserve">since the test is a 2-tailed test, significant value will divided be in 2 region i.e. 0.025 in each region  </t>
  </si>
  <si>
    <t>degree of freedom (df):18</t>
  </si>
  <si>
    <t>t-critical(0.025,18): 2.101</t>
  </si>
  <si>
    <t>we use t-test for 2 sample means in excel data analysis pack and get theresult</t>
  </si>
  <si>
    <t>5% significant level</t>
  </si>
  <si>
    <t>since -2.101&lt;t-value(-1.246)&lt;2.101, we accept the null hypothesis</t>
  </si>
  <si>
    <t>we get thecorresponding p-value:0.2442, which is greater than significance level 0.05</t>
  </si>
  <si>
    <t>in this case also we accept the null hypothesis.</t>
  </si>
  <si>
    <t>mean consumption of both type gases i.e. premium and regular based on coin toss is same.</t>
  </si>
  <si>
    <t>The manufacturer is not able to give accurate lenes, user should look for other manufacturer for proper&amp;accurate lenes.</t>
  </si>
  <si>
    <t>Null hypothesis: mean sugar content of adult and children cerels is same</t>
  </si>
  <si>
    <t>µ1=children µ2=adult</t>
  </si>
  <si>
    <t>let significance level 0.05 i.e. 5%</t>
  </si>
  <si>
    <t>ifp-value&lt;significance level, reject null hypothesis</t>
  </si>
  <si>
    <t>sample for sample (n1):9</t>
  </si>
  <si>
    <t>sample for adult (n2):14</t>
  </si>
  <si>
    <r>
      <t>Alternate hypothesis:mean sugar content for children</t>
    </r>
    <r>
      <rPr>
        <sz val="11"/>
        <color theme="1"/>
        <rFont val="Calibri"/>
        <family val="2"/>
      </rPr>
      <t>≠</t>
    </r>
    <r>
      <rPr>
        <sz val="11"/>
        <color theme="1"/>
        <rFont val="Calibri"/>
        <family val="2"/>
        <scheme val="minor"/>
      </rPr>
      <t xml:space="preserve"> adult cerels sugar content</t>
    </r>
  </si>
  <si>
    <t>we will conduct a 2-sample t-test and the test will be 2 tailed test</t>
  </si>
  <si>
    <t>we reject  the null hypothesis,</t>
  </si>
  <si>
    <t>% weight of sugar in adult and children cerels are not same</t>
  </si>
  <si>
    <t>as t-vaue (12.389)&gt; t-critical(2.179)</t>
  </si>
  <si>
    <t>b.making box plot</t>
  </si>
  <si>
    <t xml:space="preserve">%sugar content for children </t>
  </si>
  <si>
    <t>q1</t>
  </si>
  <si>
    <t>q3</t>
  </si>
  <si>
    <t>sugar% adult</t>
  </si>
  <si>
    <t>median</t>
  </si>
  <si>
    <t>place no. present</t>
  </si>
  <si>
    <t>number.</t>
  </si>
  <si>
    <t>we will perform a t-test and it will be a 2-tailed test(since population s.d. is unknown)</t>
  </si>
  <si>
    <t>significant level as mentioned in the problem is 2% i.e.0.02</t>
  </si>
  <si>
    <t>if t-value&gt;t-critical, reject null hypothesis.</t>
  </si>
  <si>
    <t>if p-value&lt;significant level, reject null hypothesis</t>
  </si>
  <si>
    <t>n = 52,</t>
  </si>
  <si>
    <t>s = 0.6824.</t>
  </si>
  <si>
    <t>df=n-1=52-1=51</t>
  </si>
  <si>
    <t>t(51,0.02)=2.4002</t>
  </si>
  <si>
    <t>https://www.omnicalculator.com/statistics/critical-value</t>
  </si>
  <si>
    <t>2% significance level</t>
  </si>
  <si>
    <r>
      <t xml:space="preserve">since </t>
    </r>
    <r>
      <rPr>
        <sz val="11"/>
        <color rgb="FFFF0000"/>
        <rFont val="Calibri"/>
        <family val="2"/>
        <scheme val="minor"/>
      </rPr>
      <t xml:space="preserve">I t-value I&gt;I t-critical I </t>
    </r>
    <r>
      <rPr>
        <sz val="11"/>
        <color theme="1"/>
        <rFont val="Calibri"/>
        <family val="2"/>
        <scheme val="minor"/>
      </rPr>
      <t>, reject null hypothesis</t>
    </r>
  </si>
  <si>
    <t>or</t>
  </si>
  <si>
    <t>p-value&lt;significant level, reject null hypothesis.</t>
  </si>
  <si>
    <r>
      <t xml:space="preserve">mean body temperature is not 98.6 </t>
    </r>
    <r>
      <rPr>
        <sz val="11"/>
        <color theme="1"/>
        <rFont val="Calibri"/>
        <family val="2"/>
      </rPr>
      <t>°F.</t>
    </r>
  </si>
  <si>
    <t>2.  A company with a fleet of 150 cars found that the emission system of 7 our of the 22 cars tested failed to meet pollution guidelines.</t>
  </si>
  <si>
    <t>more than 5% of nation's children are suffering from autism.</t>
  </si>
  <si>
    <t>q1(0.25*(n+1))</t>
  </si>
  <si>
    <t>q3(0.75*(n+1))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</si>
</sst>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1"/>
      <color theme="1"/>
      <name val="Calibri"/>
      <family val="2"/>
    </font>
    <font>
      <b/>
      <u/>
      <sz val="11"/>
      <color theme="1"/>
      <name val="Calibri"/>
      <family val="2"/>
      <scheme val="minor"/>
    </font>
    <font>
      <sz val="12.65"/>
      <color theme="1"/>
      <name val="Calibri"/>
      <family val="2"/>
    </font>
    <font>
      <sz val="11"/>
      <color rgb="FFFF0000"/>
      <name val="Calibri"/>
      <family val="2"/>
      <scheme val="minor"/>
    </font>
    <font>
      <i/>
      <sz val="11"/>
      <color theme="1"/>
      <name val="Calibri"/>
      <family val="2"/>
      <scheme val="minor"/>
    </font>
    <font>
      <sz val="11"/>
      <color rgb="FFFF0000"/>
      <name val="Calibri"/>
      <family val="2"/>
    </font>
    <font>
      <u/>
      <sz val="11"/>
      <color theme="10"/>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3" tint="0.39997558519241921"/>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7" tint="-0.249977111117893"/>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2">
    <xf numFmtId="0" fontId="0" fillId="0" borderId="0"/>
    <xf numFmtId="0" fontId="8" fillId="0" borderId="0" applyNumberFormat="0" applyFill="0" applyBorder="0" applyAlignment="0" applyProtection="0"/>
  </cellStyleXfs>
  <cellXfs count="59">
    <xf numFmtId="0" fontId="0" fillId="0" borderId="0" xfId="0"/>
    <xf numFmtId="0" fontId="0" fillId="2" borderId="0" xfId="0" applyFill="1"/>
    <xf numFmtId="0" fontId="0" fillId="3" borderId="0" xfId="0" applyFill="1"/>
    <xf numFmtId="0" fontId="0" fillId="4" borderId="0" xfId="0" applyFill="1"/>
    <xf numFmtId="0" fontId="2" fillId="0" borderId="0" xfId="0" applyFont="1"/>
    <xf numFmtId="0" fontId="0" fillId="0" borderId="0" xfId="0" applyAlignment="1"/>
    <xf numFmtId="0" fontId="1" fillId="0" borderId="0" xfId="0" applyFont="1"/>
    <xf numFmtId="0" fontId="3" fillId="0" borderId="0" xfId="0" applyFont="1"/>
    <xf numFmtId="0" fontId="0" fillId="0" borderId="0" xfId="0" applyFont="1"/>
    <xf numFmtId="0" fontId="0" fillId="5" borderId="0" xfId="0" applyFill="1"/>
    <xf numFmtId="0" fontId="1" fillId="5" borderId="0" xfId="0" applyFont="1" applyFill="1"/>
    <xf numFmtId="0" fontId="5" fillId="0" borderId="0" xfId="0" applyFont="1"/>
    <xf numFmtId="0" fontId="0" fillId="6" borderId="1" xfId="0" applyFill="1" applyBorder="1"/>
    <xf numFmtId="0" fontId="0" fillId="0" borderId="0" xfId="0" applyFill="1" applyBorder="1" applyAlignment="1"/>
    <xf numFmtId="0" fontId="0" fillId="0" borderId="5" xfId="0" applyFill="1" applyBorder="1" applyAlignment="1"/>
    <xf numFmtId="0" fontId="0" fillId="0" borderId="6" xfId="0" applyFill="1" applyBorder="1" applyAlignment="1"/>
    <xf numFmtId="0" fontId="0" fillId="0" borderId="7" xfId="0" applyFill="1" applyBorder="1" applyAlignment="1"/>
    <xf numFmtId="0" fontId="0" fillId="0" borderId="8" xfId="0" applyFill="1" applyBorder="1" applyAlignment="1"/>
    <xf numFmtId="0" fontId="0" fillId="0" borderId="9" xfId="0" applyFill="1" applyBorder="1" applyAlignment="1"/>
    <xf numFmtId="0" fontId="6" fillId="7" borderId="3" xfId="0" applyFont="1" applyFill="1" applyBorder="1" applyAlignment="1">
      <alignment horizontal="center"/>
    </xf>
    <xf numFmtId="0" fontId="6" fillId="7" borderId="2" xfId="0" applyFont="1" applyFill="1" applyBorder="1" applyAlignment="1">
      <alignment horizontal="center"/>
    </xf>
    <xf numFmtId="0" fontId="6" fillId="8" borderId="3" xfId="0" applyFont="1" applyFill="1" applyBorder="1" applyAlignment="1">
      <alignment horizontal="center"/>
    </xf>
    <xf numFmtId="0" fontId="6" fillId="8" borderId="4" xfId="0" applyFont="1" applyFill="1" applyBorder="1" applyAlignment="1">
      <alignment horizontal="center"/>
    </xf>
    <xf numFmtId="0" fontId="0" fillId="0" borderId="10" xfId="0" applyFill="1" applyBorder="1" applyAlignment="1"/>
    <xf numFmtId="0" fontId="0" fillId="0" borderId="1" xfId="0" applyBorder="1"/>
    <xf numFmtId="0" fontId="0" fillId="9" borderId="1" xfId="0" applyFill="1" applyBorder="1"/>
    <xf numFmtId="0" fontId="6" fillId="10" borderId="11" xfId="0" applyFont="1" applyFill="1" applyBorder="1" applyAlignment="1">
      <alignment horizontal="centerContinuous"/>
    </xf>
    <xf numFmtId="0" fontId="0" fillId="11" borderId="1" xfId="0" applyFill="1" applyBorder="1"/>
    <xf numFmtId="0" fontId="0" fillId="3" borderId="0" xfId="0" applyFill="1" applyBorder="1" applyAlignment="1"/>
    <xf numFmtId="0" fontId="0" fillId="0" borderId="13" xfId="0" applyFill="1" applyBorder="1" applyAlignment="1"/>
    <xf numFmtId="0" fontId="6" fillId="13" borderId="11" xfId="0" applyFont="1" applyFill="1" applyBorder="1" applyAlignment="1">
      <alignment horizontal="center"/>
    </xf>
    <xf numFmtId="0" fontId="6" fillId="13" borderId="12" xfId="0" applyFont="1" applyFill="1" applyBorder="1" applyAlignment="1">
      <alignment horizontal="center"/>
    </xf>
    <xf numFmtId="0" fontId="6" fillId="11" borderId="11" xfId="0" applyFont="1" applyFill="1" applyBorder="1" applyAlignment="1">
      <alignment horizontal="center"/>
    </xf>
    <xf numFmtId="0" fontId="6" fillId="0" borderId="11" xfId="0" applyFont="1" applyFill="1" applyBorder="1" applyAlignment="1">
      <alignment horizontal="center"/>
    </xf>
    <xf numFmtId="0" fontId="6" fillId="9" borderId="11" xfId="0" applyFont="1" applyFill="1" applyBorder="1" applyAlignment="1">
      <alignment horizontal="center"/>
    </xf>
    <xf numFmtId="0" fontId="6" fillId="14" borderId="14" xfId="0" applyFont="1" applyFill="1" applyBorder="1" applyAlignment="1">
      <alignment horizontal="center"/>
    </xf>
    <xf numFmtId="0" fontId="0" fillId="10" borderId="1" xfId="0" applyFill="1" applyBorder="1"/>
    <xf numFmtId="0" fontId="0" fillId="3" borderId="1" xfId="0" applyFill="1" applyBorder="1"/>
    <xf numFmtId="0" fontId="0" fillId="0" borderId="15" xfId="0" applyBorder="1"/>
    <xf numFmtId="0" fontId="0" fillId="3" borderId="15" xfId="0" applyFill="1" applyBorder="1"/>
    <xf numFmtId="0" fontId="0" fillId="7" borderId="1" xfId="0" applyFill="1" applyBorder="1"/>
    <xf numFmtId="0" fontId="0" fillId="12" borderId="1" xfId="0" applyFill="1" applyBorder="1"/>
    <xf numFmtId="0" fontId="0" fillId="15" borderId="1" xfId="0" applyFill="1" applyBorder="1"/>
    <xf numFmtId="0" fontId="0" fillId="14" borderId="1" xfId="0" applyFill="1" applyBorder="1"/>
    <xf numFmtId="0" fontId="0" fillId="14" borderId="5" xfId="0" applyFill="1" applyBorder="1" applyAlignment="1"/>
    <xf numFmtId="0" fontId="0" fillId="14" borderId="0" xfId="0" applyFill="1" applyBorder="1" applyAlignment="1"/>
    <xf numFmtId="0" fontId="0" fillId="14" borderId="6" xfId="0" applyFill="1" applyBorder="1" applyAlignment="1"/>
    <xf numFmtId="0" fontId="0" fillId="7" borderId="0" xfId="0" applyFill="1"/>
    <xf numFmtId="0" fontId="0" fillId="0" borderId="16" xfId="0" applyBorder="1"/>
    <xf numFmtId="0" fontId="0" fillId="0" borderId="17" xfId="0" applyBorder="1"/>
    <xf numFmtId="0" fontId="0" fillId="0" borderId="18" xfId="0" applyBorder="1"/>
    <xf numFmtId="0" fontId="6" fillId="9" borderId="14" xfId="0" applyFont="1" applyFill="1" applyBorder="1" applyAlignment="1">
      <alignment horizontal="center"/>
    </xf>
    <xf numFmtId="0" fontId="6" fillId="14" borderId="12" xfId="0" applyFont="1" applyFill="1" applyBorder="1" applyAlignment="1">
      <alignment horizontal="center"/>
    </xf>
    <xf numFmtId="0" fontId="0" fillId="2" borderId="15" xfId="0" applyFill="1" applyBorder="1"/>
    <xf numFmtId="0" fontId="0" fillId="2" borderId="1" xfId="0" applyFill="1" applyBorder="1"/>
    <xf numFmtId="0" fontId="0" fillId="15" borderId="0" xfId="0" applyFill="1"/>
    <xf numFmtId="0" fontId="0" fillId="16" borderId="0" xfId="0" applyFill="1"/>
    <xf numFmtId="0" fontId="8" fillId="0" borderId="0" xfId="1"/>
    <xf numFmtId="0" fontId="0" fillId="6" borderId="0" xfId="0" applyFill="1"/>
  </cellXfs>
  <cellStyles count="2">
    <cellStyle name="Hyperlink" xfId="1" builtinId="8"/>
    <cellStyle name="Normal" xfId="0" builtinId="0"/>
  </cellStyles>
  <dxfs count="0"/>
  <tableStyles count="0" defaultTableStyle="TableStyleMedium2"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2" Type="http://schemas.openxmlformats.org/officeDocument/2006/relationships/image" Target="../media/image10.gif"/><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11.gif"/></Relationships>
</file>

<file path=xl/drawings/_rels/drawing7.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oneCellAnchor>
    <xdr:from>
      <xdr:col>13</xdr:col>
      <xdr:colOff>228600</xdr:colOff>
      <xdr:row>7</xdr:row>
      <xdr:rowOff>142874</xdr:rowOff>
    </xdr:from>
    <xdr:ext cx="2933700" cy="1476373"/>
    <xdr:sp macro="" textlink="">
      <xdr:nvSpPr>
        <xdr:cNvPr id="2" name="TextBox 1">
          <a:extLst>
            <a:ext uri="{FF2B5EF4-FFF2-40B4-BE49-F238E27FC236}">
              <a16:creationId xmlns:a16="http://schemas.microsoft.com/office/drawing/2014/main" id="{F4CEF9EA-7595-4A5C-9517-D922FD6E8298}"/>
            </a:ext>
          </a:extLst>
        </xdr:cNvPr>
        <xdr:cNvSpPr txBox="1"/>
      </xdr:nvSpPr>
      <xdr:spPr>
        <a:xfrm flipV="1">
          <a:off x="8153400" y="1476374"/>
          <a:ext cx="2933700" cy="1476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endParaRPr lang="en-IN" sz="1100"/>
        </a:p>
      </xdr:txBody>
    </xdr:sp>
    <xdr:clientData/>
  </xdr:oneCellAnchor>
  <xdr:oneCellAnchor>
    <xdr:from>
      <xdr:col>2</xdr:col>
      <xdr:colOff>419100</xdr:colOff>
      <xdr:row>29</xdr:row>
      <xdr:rowOff>4762</xdr:rowOff>
    </xdr:from>
    <xdr:ext cx="2848600" cy="414338"/>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B8349800-E23C-4DE9-B419-8CE42F9C86E6}"/>
                </a:ext>
              </a:extLst>
            </xdr:cNvPr>
            <xdr:cNvSpPr txBox="1"/>
          </xdr:nvSpPr>
          <xdr:spPr>
            <a:xfrm>
              <a:off x="1638300" y="5338762"/>
              <a:ext cx="2848600" cy="4143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14:m>
                <m:oMath xmlns:m="http://schemas.openxmlformats.org/officeDocument/2006/math">
                  <m:r>
                    <a:rPr lang="en-IN" sz="1100" b="0" i="1">
                      <a:latin typeface="Cambria Math" panose="02040503050406030204" pitchFamily="18" charset="0"/>
                    </a:rPr>
                    <m:t>=</m:t>
                  </m:r>
                  <m:f>
                    <m:fPr>
                      <m:ctrlPr>
                        <a:rPr lang="en-IN" sz="1100" b="0" i="1">
                          <a:latin typeface="Cambria Math" panose="02040503050406030204" pitchFamily="18" charset="0"/>
                        </a:rPr>
                      </m:ctrlPr>
                    </m:fPr>
                    <m:num>
                      <m:r>
                        <a:rPr lang="en-IN" sz="1100" b="0" i="1">
                          <a:latin typeface="Cambria Math" panose="02040503050406030204" pitchFamily="18" charset="0"/>
                        </a:rPr>
                        <m:t>46</m:t>
                      </m:r>
                    </m:num>
                    <m:den>
                      <m:r>
                        <a:rPr lang="en-IN" sz="1100" b="0" i="1">
                          <a:latin typeface="Cambria Math" panose="02040503050406030204" pitchFamily="18" charset="0"/>
                        </a:rPr>
                        <m:t>384</m:t>
                      </m:r>
                    </m:den>
                  </m:f>
                  <m:r>
                    <a:rPr lang="en-IN" sz="1100" b="0" i="1">
                      <a:latin typeface="Cambria Math" panose="02040503050406030204" pitchFamily="18" charset="0"/>
                    </a:rPr>
                    <m:t>=0.1197916666666667</m:t>
                  </m:r>
                </m:oMath>
              </a14:m>
              <a:r>
                <a:rPr lang="en-IN" sz="1100"/>
                <a:t>=0.1198(approx.)</a:t>
              </a:r>
            </a:p>
          </xdr:txBody>
        </xdr:sp>
      </mc:Choice>
      <mc:Fallback xmlns="">
        <xdr:sp macro="" textlink="">
          <xdr:nvSpPr>
            <xdr:cNvPr id="4" name="TextBox 3">
              <a:extLst>
                <a:ext uri="{FF2B5EF4-FFF2-40B4-BE49-F238E27FC236}">
                  <a16:creationId xmlns:a16="http://schemas.microsoft.com/office/drawing/2014/main" id="{B8349800-E23C-4DE9-B419-8CE42F9C86E6}"/>
                </a:ext>
              </a:extLst>
            </xdr:cNvPr>
            <xdr:cNvSpPr txBox="1"/>
          </xdr:nvSpPr>
          <xdr:spPr>
            <a:xfrm>
              <a:off x="1638300" y="5338762"/>
              <a:ext cx="2848600" cy="4143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IN" sz="1100" b="0" i="0">
                  <a:latin typeface="Cambria Math" panose="02040503050406030204" pitchFamily="18" charset="0"/>
                </a:rPr>
                <a:t>=46/384=0.1197916666666667</a:t>
              </a:r>
              <a:r>
                <a:rPr lang="en-IN" sz="1100"/>
                <a:t>=0.1198(approx.)</a:t>
              </a:r>
            </a:p>
          </xdr:txBody>
        </xdr:sp>
      </mc:Fallback>
    </mc:AlternateContent>
    <xdr:clientData/>
  </xdr:oneCellAnchor>
  <xdr:oneCellAnchor>
    <xdr:from>
      <xdr:col>0</xdr:col>
      <xdr:colOff>0</xdr:colOff>
      <xdr:row>34</xdr:row>
      <xdr:rowOff>176212</xdr:rowOff>
    </xdr:from>
    <xdr:ext cx="2381358" cy="204993"/>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28775AFB-BC20-46EF-905A-8E5800BFCD8F}"/>
                </a:ext>
              </a:extLst>
            </xdr:cNvPr>
            <xdr:cNvSpPr txBox="1"/>
          </xdr:nvSpPr>
          <xdr:spPr>
            <a:xfrm>
              <a:off x="0" y="6653212"/>
              <a:ext cx="2381358"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IN" sz="1100" b="0" i="1">
                        <a:latin typeface="Cambria Math" panose="02040503050406030204" pitchFamily="18" charset="0"/>
                      </a:rPr>
                      <m:t>𝑧</m:t>
                    </m:r>
                    <m:r>
                      <a:rPr lang="en-IN" sz="1100" b="0" i="1">
                        <a:latin typeface="Cambria Math" panose="02040503050406030204" pitchFamily="18" charset="0"/>
                      </a:rPr>
                      <m:t>−</m:t>
                    </m:r>
                    <m:r>
                      <a:rPr lang="en-IN" sz="1100" b="0" i="1">
                        <a:latin typeface="Cambria Math" panose="02040503050406030204" pitchFamily="18" charset="0"/>
                      </a:rPr>
                      <m:t>𝑣𝑎𝑙𝑢𝑒</m:t>
                    </m:r>
                    <m:r>
                      <a:rPr lang="en-IN" sz="1100" b="0" i="1">
                        <a:latin typeface="Cambria Math" panose="02040503050406030204" pitchFamily="18" charset="0"/>
                      </a:rPr>
                      <m:t>=(</m:t>
                    </m:r>
                    <m:r>
                      <a:rPr lang="en-IN" sz="1100" b="0" i="1">
                        <a:latin typeface="Cambria Math" panose="02040503050406030204" pitchFamily="18" charset="0"/>
                      </a:rPr>
                      <m:t>𝑝</m:t>
                    </m:r>
                    <m:r>
                      <a:rPr lang="en-IN" sz="1100" b="0" i="1">
                        <a:latin typeface="Cambria Math" panose="02040503050406030204" pitchFamily="18" charset="0"/>
                      </a:rPr>
                      <m:t>−</m:t>
                    </m:r>
                    <m:r>
                      <a:rPr lang="en-IN" sz="1100" b="0" i="1">
                        <a:latin typeface="Cambria Math" panose="02040503050406030204" pitchFamily="18" charset="0"/>
                      </a:rPr>
                      <m:t>𝑐𝑎𝑝</m:t>
                    </m:r>
                    <m:r>
                      <a:rPr lang="en-IN" sz="1100" b="0" i="1">
                        <a:latin typeface="Cambria Math" panose="02040503050406030204" pitchFamily="18" charset="0"/>
                      </a:rPr>
                      <m:t>−</m:t>
                    </m:r>
                    <m:r>
                      <a:rPr lang="en-IN" sz="1100" b="0" i="1">
                        <a:latin typeface="Cambria Math" panose="02040503050406030204" pitchFamily="18" charset="0"/>
                      </a:rPr>
                      <m:t>𝑝</m:t>
                    </m:r>
                    <m:r>
                      <a:rPr lang="en-IN" sz="1100" b="0" i="1">
                        <a:latin typeface="Cambria Math" panose="02040503050406030204" pitchFamily="18" charset="0"/>
                      </a:rPr>
                      <m:t>)/</m:t>
                    </m:r>
                    <m:rad>
                      <m:radPr>
                        <m:degHide m:val="on"/>
                        <m:ctrlPr>
                          <a:rPr lang="en-IN" sz="1100" b="0" i="1">
                            <a:latin typeface="Cambria Math" panose="02040503050406030204" pitchFamily="18" charset="0"/>
                          </a:rPr>
                        </m:ctrlPr>
                      </m:radPr>
                      <m:deg/>
                      <m:e>
                        <m:r>
                          <a:rPr lang="en-IN" sz="1100" b="0" i="1">
                            <a:latin typeface="Cambria Math" panose="02040503050406030204" pitchFamily="18" charset="0"/>
                          </a:rPr>
                          <m:t>(</m:t>
                        </m:r>
                        <m:r>
                          <a:rPr lang="en-IN" sz="1100" b="0" i="1">
                            <a:latin typeface="Cambria Math" panose="02040503050406030204" pitchFamily="18" charset="0"/>
                          </a:rPr>
                          <m:t>𝑝</m:t>
                        </m:r>
                        <m:r>
                          <a:rPr lang="en-IN" sz="1100" b="0" i="1">
                            <a:latin typeface="Cambria Math" panose="02040503050406030204" pitchFamily="18" charset="0"/>
                          </a:rPr>
                          <m:t>∗</m:t>
                        </m:r>
                        <m:r>
                          <a:rPr lang="en-IN" sz="1100" b="0" i="1">
                            <a:latin typeface="Cambria Math" panose="02040503050406030204" pitchFamily="18" charset="0"/>
                          </a:rPr>
                          <m:t>𝑞</m:t>
                        </m:r>
                        <m:r>
                          <a:rPr lang="en-IN" sz="1100" b="0" i="1">
                            <a:latin typeface="Cambria Math" panose="02040503050406030204" pitchFamily="18" charset="0"/>
                          </a:rPr>
                          <m:t>)/</m:t>
                        </m:r>
                        <m:r>
                          <a:rPr lang="en-IN" sz="1100" b="0" i="1">
                            <a:latin typeface="Cambria Math" panose="02040503050406030204" pitchFamily="18" charset="0"/>
                          </a:rPr>
                          <m:t>𝑛</m:t>
                        </m:r>
                      </m:e>
                    </m:rad>
                  </m:oMath>
                </m:oMathPara>
              </a14:m>
              <a:endParaRPr lang="en-IN" sz="1100"/>
            </a:p>
          </xdr:txBody>
        </xdr:sp>
      </mc:Choice>
      <mc:Fallback xmlns="">
        <xdr:sp macro="" textlink="">
          <xdr:nvSpPr>
            <xdr:cNvPr id="5" name="TextBox 4">
              <a:extLst>
                <a:ext uri="{FF2B5EF4-FFF2-40B4-BE49-F238E27FC236}">
                  <a16:creationId xmlns:a16="http://schemas.microsoft.com/office/drawing/2014/main" id="{28775AFB-BC20-46EF-905A-8E5800BFCD8F}"/>
                </a:ext>
              </a:extLst>
            </xdr:cNvPr>
            <xdr:cNvSpPr txBox="1"/>
          </xdr:nvSpPr>
          <xdr:spPr>
            <a:xfrm>
              <a:off x="0" y="6653212"/>
              <a:ext cx="2381358"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N" sz="1100" b="0" i="0">
                  <a:latin typeface="Cambria Math" panose="02040503050406030204" pitchFamily="18" charset="0"/>
                </a:rPr>
                <a:t>𝑧−𝑣𝑎𝑙𝑢𝑒=(𝑝−𝑐𝑎𝑝−𝑝)/√((𝑝∗𝑞)/𝑛)</a:t>
              </a:r>
              <a:endParaRPr lang="en-IN" sz="1100"/>
            </a:p>
          </xdr:txBody>
        </xdr:sp>
      </mc:Fallback>
    </mc:AlternateContent>
    <xdr:clientData/>
  </xdr:oneCellAnchor>
  <xdr:oneCellAnchor>
    <xdr:from>
      <xdr:col>4</xdr:col>
      <xdr:colOff>19049</xdr:colOff>
      <xdr:row>35</xdr:row>
      <xdr:rowOff>4762</xdr:rowOff>
    </xdr:from>
    <xdr:ext cx="2486026" cy="404813"/>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BED2CE28-F595-4EB0-B033-93B5D237E74E}"/>
                </a:ext>
              </a:extLst>
            </xdr:cNvPr>
            <xdr:cNvSpPr txBox="1"/>
          </xdr:nvSpPr>
          <xdr:spPr>
            <a:xfrm>
              <a:off x="2457449" y="6672262"/>
              <a:ext cx="2486026" cy="4048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r>
                    <a:rPr lang="en-IN" sz="1100" i="1">
                      <a:latin typeface="Cambria Math" panose="02040503050406030204" pitchFamily="18" charset="0"/>
                    </a:rPr>
                    <m:t>=(0.1198−0.05)/</m:t>
                  </m:r>
                </m:oMath>
              </a14:m>
              <a:r>
                <a:rPr lang="en-IN" sz="1100"/>
                <a:t> </a:t>
              </a:r>
              <a14:m>
                <m:oMath xmlns:m="http://schemas.openxmlformats.org/officeDocument/2006/math">
                  <m:rad>
                    <m:radPr>
                      <m:degHide m:val="on"/>
                      <m:ctrlPr>
                        <a:rPr lang="en-IN" sz="1100" i="1">
                          <a:latin typeface="Cambria Math" panose="02040503050406030204" pitchFamily="18" charset="0"/>
                        </a:rPr>
                      </m:ctrlPr>
                    </m:radPr>
                    <m:deg/>
                    <m:e>
                      <m:r>
                        <a:rPr lang="en-IN" sz="1100" b="0" i="1">
                          <a:latin typeface="Cambria Math" panose="02040503050406030204" pitchFamily="18" charset="0"/>
                        </a:rPr>
                        <m:t>(0.05∗0.95)/384</m:t>
                      </m:r>
                    </m:e>
                  </m:rad>
                </m:oMath>
              </a14:m>
              <a:endParaRPr lang="en-IN" sz="1100"/>
            </a:p>
          </xdr:txBody>
        </xdr:sp>
      </mc:Choice>
      <mc:Fallback xmlns="">
        <xdr:sp macro="" textlink="">
          <xdr:nvSpPr>
            <xdr:cNvPr id="6" name="TextBox 5">
              <a:extLst>
                <a:ext uri="{FF2B5EF4-FFF2-40B4-BE49-F238E27FC236}">
                  <a16:creationId xmlns:a16="http://schemas.microsoft.com/office/drawing/2014/main" id="{BED2CE28-F595-4EB0-B033-93B5D237E74E}"/>
                </a:ext>
              </a:extLst>
            </xdr:cNvPr>
            <xdr:cNvSpPr txBox="1"/>
          </xdr:nvSpPr>
          <xdr:spPr>
            <a:xfrm>
              <a:off x="2457449" y="6672262"/>
              <a:ext cx="2486026" cy="4048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IN" sz="1100" i="0">
                  <a:latin typeface="Cambria Math" panose="02040503050406030204" pitchFamily="18" charset="0"/>
                </a:rPr>
                <a:t>=(0.1198−0.05)/</a:t>
              </a:r>
              <a:r>
                <a:rPr lang="en-IN" sz="1100"/>
                <a:t> </a:t>
              </a:r>
              <a:r>
                <a:rPr lang="en-IN" sz="1100" i="0">
                  <a:latin typeface="Cambria Math" panose="02040503050406030204" pitchFamily="18" charset="0"/>
                </a:rPr>
                <a:t>√(</a:t>
              </a:r>
              <a:r>
                <a:rPr lang="en-IN" sz="1100" b="0" i="0">
                  <a:latin typeface="Cambria Math" panose="02040503050406030204" pitchFamily="18" charset="0"/>
                </a:rPr>
                <a:t>(0.05∗0.95)/384)</a:t>
              </a:r>
              <a:endParaRPr lang="en-IN" sz="1100"/>
            </a:p>
          </xdr:txBody>
        </xdr:sp>
      </mc:Fallback>
    </mc:AlternateContent>
    <xdr:clientData/>
  </xdr:oneCellAnchor>
  <xdr:oneCellAnchor>
    <xdr:from>
      <xdr:col>8</xdr:col>
      <xdr:colOff>57150</xdr:colOff>
      <xdr:row>35</xdr:row>
      <xdr:rowOff>4762</xdr:rowOff>
    </xdr:from>
    <xdr:ext cx="1144865" cy="172227"/>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F8D1F449-CA0E-41C3-8424-F6709E384EB9}"/>
                </a:ext>
              </a:extLst>
            </xdr:cNvPr>
            <xdr:cNvSpPr txBox="1"/>
          </xdr:nvSpPr>
          <xdr:spPr>
            <a:xfrm>
              <a:off x="4933950" y="6672262"/>
              <a:ext cx="11448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IN" sz="1100" b="0" i="1">
                        <a:latin typeface="Cambria Math" panose="02040503050406030204" pitchFamily="18" charset="0"/>
                      </a:rPr>
                      <m:t>=</m:t>
                    </m:r>
                    <m:r>
                      <a:rPr lang="en-IN" sz="1100" b="0" i="1">
                        <a:solidFill>
                          <a:srgbClr val="FF0000"/>
                        </a:solidFill>
                        <a:latin typeface="Cambria Math" panose="02040503050406030204" pitchFamily="18" charset="0"/>
                      </a:rPr>
                      <m:t>6.275(</m:t>
                    </m:r>
                    <m:r>
                      <a:rPr lang="en-IN" sz="1100" b="0" i="1">
                        <a:latin typeface="Cambria Math" panose="02040503050406030204" pitchFamily="18" charset="0"/>
                      </a:rPr>
                      <m:t>𝑎𝑝𝑝𝑟𝑜𝑥</m:t>
                    </m:r>
                    <m:r>
                      <a:rPr lang="en-IN" sz="1100" b="0" i="1">
                        <a:latin typeface="Cambria Math" panose="02040503050406030204" pitchFamily="18" charset="0"/>
                      </a:rPr>
                      <m:t>.)</m:t>
                    </m:r>
                  </m:oMath>
                </m:oMathPara>
              </a14:m>
              <a:endParaRPr lang="en-IN" sz="1100"/>
            </a:p>
          </xdr:txBody>
        </xdr:sp>
      </mc:Choice>
      <mc:Fallback xmlns="">
        <xdr:sp macro="" textlink="">
          <xdr:nvSpPr>
            <xdr:cNvPr id="7" name="TextBox 6">
              <a:extLst>
                <a:ext uri="{FF2B5EF4-FFF2-40B4-BE49-F238E27FC236}">
                  <a16:creationId xmlns:a16="http://schemas.microsoft.com/office/drawing/2014/main" id="{F8D1F449-CA0E-41C3-8424-F6709E384EB9}"/>
                </a:ext>
              </a:extLst>
            </xdr:cNvPr>
            <xdr:cNvSpPr txBox="1"/>
          </xdr:nvSpPr>
          <xdr:spPr>
            <a:xfrm>
              <a:off x="4933950" y="6672262"/>
              <a:ext cx="11448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N" sz="1100" b="0" i="0">
                  <a:latin typeface="Cambria Math" panose="02040503050406030204" pitchFamily="18" charset="0"/>
                </a:rPr>
                <a:t>=</a:t>
              </a:r>
              <a:r>
                <a:rPr lang="en-IN" sz="1100" b="0" i="0">
                  <a:solidFill>
                    <a:srgbClr val="FF0000"/>
                  </a:solidFill>
                  <a:latin typeface="Cambria Math" panose="02040503050406030204" pitchFamily="18" charset="0"/>
                </a:rPr>
                <a:t>6.275(</a:t>
              </a:r>
              <a:r>
                <a:rPr lang="en-IN" sz="1100" b="0" i="0">
                  <a:latin typeface="Cambria Math" panose="02040503050406030204" pitchFamily="18" charset="0"/>
                </a:rPr>
                <a:t>𝑎𝑝𝑝𝑟𝑜𝑥.)</a:t>
              </a:r>
              <a:endParaRPr lang="en-IN" sz="1100"/>
            </a:p>
          </xdr:txBody>
        </xdr:sp>
      </mc:Fallback>
    </mc:AlternateContent>
    <xdr:clientData/>
  </xdr:oneCellAnchor>
  <xdr:oneCellAnchor>
    <xdr:from>
      <xdr:col>0</xdr:col>
      <xdr:colOff>38100</xdr:colOff>
      <xdr:row>31</xdr:row>
      <xdr:rowOff>176212</xdr:rowOff>
    </xdr:from>
    <xdr:ext cx="299377" cy="376238"/>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C308F79B-6B24-4E56-920F-DAC2C749AFB0}"/>
                </a:ext>
              </a:extLst>
            </xdr:cNvPr>
            <xdr:cNvSpPr txBox="1"/>
          </xdr:nvSpPr>
          <xdr:spPr>
            <a:xfrm>
              <a:off x="38100" y="6081712"/>
              <a:ext cx="299377" cy="3762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IN" sz="1100" i="1">
                            <a:solidFill>
                              <a:srgbClr val="FF0000"/>
                            </a:solidFill>
                            <a:latin typeface="Cambria Math" panose="02040503050406030204" pitchFamily="18" charset="0"/>
                          </a:rPr>
                        </m:ctrlPr>
                      </m:sSubPr>
                      <m:e>
                        <m:r>
                          <a:rPr lang="en-IN" sz="1100" i="1">
                            <a:solidFill>
                              <a:srgbClr val="FF0000"/>
                            </a:solidFill>
                            <a:latin typeface="Cambria Math" panose="02040503050406030204" pitchFamily="18" charset="0"/>
                          </a:rPr>
                          <m:t>𝑧</m:t>
                        </m:r>
                      </m:e>
                      <m:sub>
                        <m:r>
                          <a:rPr lang="en-IN" sz="1100" i="0">
                            <a:solidFill>
                              <a:srgbClr val="FF0000"/>
                            </a:solidFill>
                            <a:latin typeface="Cambria Math" panose="02040503050406030204" pitchFamily="18" charset="0"/>
                          </a:rPr>
                          <m:t>0.95</m:t>
                        </m:r>
                      </m:sub>
                    </m:sSub>
                  </m:oMath>
                </m:oMathPara>
              </a14:m>
              <a:endParaRPr lang="en-IN" sz="1100"/>
            </a:p>
          </xdr:txBody>
        </xdr:sp>
      </mc:Choice>
      <mc:Fallback xmlns="">
        <xdr:sp macro="" textlink="">
          <xdr:nvSpPr>
            <xdr:cNvPr id="8" name="TextBox 7">
              <a:extLst>
                <a:ext uri="{FF2B5EF4-FFF2-40B4-BE49-F238E27FC236}">
                  <a16:creationId xmlns:a16="http://schemas.microsoft.com/office/drawing/2014/main" id="{C308F79B-6B24-4E56-920F-DAC2C749AFB0}"/>
                </a:ext>
              </a:extLst>
            </xdr:cNvPr>
            <xdr:cNvSpPr txBox="1"/>
          </xdr:nvSpPr>
          <xdr:spPr>
            <a:xfrm>
              <a:off x="38100" y="6081712"/>
              <a:ext cx="299377" cy="3762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IN" sz="1100" i="0">
                  <a:solidFill>
                    <a:srgbClr val="FF0000"/>
                  </a:solidFill>
                  <a:latin typeface="Cambria Math" panose="02040503050406030204" pitchFamily="18" charset="0"/>
                </a:rPr>
                <a:t>𝑧_0.95</a:t>
              </a:r>
              <a:endParaRPr lang="en-IN" sz="1100"/>
            </a:p>
          </xdr:txBody>
        </xdr:sp>
      </mc:Fallback>
    </mc:AlternateContent>
    <xdr:clientData/>
  </xdr:oneCellAnchor>
  <xdr:oneCellAnchor>
    <xdr:from>
      <xdr:col>0</xdr:col>
      <xdr:colOff>428625</xdr:colOff>
      <xdr:row>32</xdr:row>
      <xdr:rowOff>14287</xdr:rowOff>
    </xdr:from>
    <xdr:ext cx="517770" cy="172227"/>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D5CC6724-647E-43FF-A7C1-40F1C813212A}"/>
                </a:ext>
              </a:extLst>
            </xdr:cNvPr>
            <xdr:cNvSpPr txBox="1"/>
          </xdr:nvSpPr>
          <xdr:spPr>
            <a:xfrm>
              <a:off x="428625" y="6110287"/>
              <a:ext cx="51777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IN" sz="1100" b="0" i="1">
                        <a:solidFill>
                          <a:srgbClr val="FF0000"/>
                        </a:solidFill>
                        <a:latin typeface="Cambria Math" panose="02040503050406030204" pitchFamily="18" charset="0"/>
                      </a:rPr>
                      <m:t>=1.645</m:t>
                    </m:r>
                  </m:oMath>
                </m:oMathPara>
              </a14:m>
              <a:endParaRPr lang="en-IN" sz="1100">
                <a:solidFill>
                  <a:srgbClr val="FF0000"/>
                </a:solidFill>
              </a:endParaRPr>
            </a:p>
          </xdr:txBody>
        </xdr:sp>
      </mc:Choice>
      <mc:Fallback xmlns="">
        <xdr:sp macro="" textlink="">
          <xdr:nvSpPr>
            <xdr:cNvPr id="9" name="TextBox 8">
              <a:extLst>
                <a:ext uri="{FF2B5EF4-FFF2-40B4-BE49-F238E27FC236}">
                  <a16:creationId xmlns:a16="http://schemas.microsoft.com/office/drawing/2014/main" id="{D5CC6724-647E-43FF-A7C1-40F1C813212A}"/>
                </a:ext>
              </a:extLst>
            </xdr:cNvPr>
            <xdr:cNvSpPr txBox="1"/>
          </xdr:nvSpPr>
          <xdr:spPr>
            <a:xfrm>
              <a:off x="428625" y="6110287"/>
              <a:ext cx="51777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N" sz="1100" b="0" i="0">
                  <a:solidFill>
                    <a:srgbClr val="FF0000"/>
                  </a:solidFill>
                  <a:latin typeface="Cambria Math" panose="02040503050406030204" pitchFamily="18" charset="0"/>
                </a:rPr>
                <a:t>=1.645</a:t>
              </a:r>
              <a:endParaRPr lang="en-IN" sz="1100">
                <a:solidFill>
                  <a:srgbClr val="FF0000"/>
                </a:solidFill>
              </a:endParaRPr>
            </a:p>
          </xdr:txBody>
        </xdr:sp>
      </mc:Fallback>
    </mc:AlternateContent>
    <xdr:clientData/>
  </xdr:oneCellAnchor>
  <xdr:twoCellAnchor editAs="oneCell">
    <xdr:from>
      <xdr:col>10</xdr:col>
      <xdr:colOff>342900</xdr:colOff>
      <xdr:row>21</xdr:row>
      <xdr:rowOff>66675</xdr:rowOff>
    </xdr:from>
    <xdr:to>
      <xdr:col>11</xdr:col>
      <xdr:colOff>38100</xdr:colOff>
      <xdr:row>22</xdr:row>
      <xdr:rowOff>180975</xdr:rowOff>
    </xdr:to>
    <xdr:sp macro="" textlink="">
      <xdr:nvSpPr>
        <xdr:cNvPr id="3076" name="AutoShape 4">
          <a:extLst>
            <a:ext uri="{FF2B5EF4-FFF2-40B4-BE49-F238E27FC236}">
              <a16:creationId xmlns:a16="http://schemas.microsoft.com/office/drawing/2014/main" id="{8D0654DB-06C0-4EE9-B096-681C045EF657}"/>
            </a:ext>
          </a:extLst>
        </xdr:cNvPr>
        <xdr:cNvSpPr>
          <a:spLocks noChangeAspect="1" noChangeArrowheads="1"/>
        </xdr:cNvSpPr>
      </xdr:nvSpPr>
      <xdr:spPr bwMode="auto">
        <a:xfrm>
          <a:off x="6438900" y="4067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257174</xdr:colOff>
      <xdr:row>14</xdr:row>
      <xdr:rowOff>9525</xdr:rowOff>
    </xdr:from>
    <xdr:to>
      <xdr:col>14</xdr:col>
      <xdr:colOff>247650</xdr:colOff>
      <xdr:row>23</xdr:row>
      <xdr:rowOff>114301</xdr:rowOff>
    </xdr:to>
    <xdr:sp macro="" textlink="">
      <xdr:nvSpPr>
        <xdr:cNvPr id="3077" name="AutoShape 5">
          <a:extLst>
            <a:ext uri="{FF2B5EF4-FFF2-40B4-BE49-F238E27FC236}">
              <a16:creationId xmlns:a16="http://schemas.microsoft.com/office/drawing/2014/main" id="{417DC41C-8E23-44F1-80CD-7D41C9F22486}"/>
            </a:ext>
          </a:extLst>
        </xdr:cNvPr>
        <xdr:cNvSpPr>
          <a:spLocks noChangeAspect="1" noChangeArrowheads="1"/>
        </xdr:cNvSpPr>
      </xdr:nvSpPr>
      <xdr:spPr bwMode="auto">
        <a:xfrm flipH="1">
          <a:off x="6962774" y="2676525"/>
          <a:ext cx="1819276" cy="18192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24</xdr:row>
      <xdr:rowOff>0</xdr:rowOff>
    </xdr:from>
    <xdr:to>
      <xdr:col>11</xdr:col>
      <xdr:colOff>304800</xdr:colOff>
      <xdr:row>25</xdr:row>
      <xdr:rowOff>114300</xdr:rowOff>
    </xdr:to>
    <xdr:sp macro="" textlink="">
      <xdr:nvSpPr>
        <xdr:cNvPr id="3080" name="AutoShape 8">
          <a:extLst>
            <a:ext uri="{FF2B5EF4-FFF2-40B4-BE49-F238E27FC236}">
              <a16:creationId xmlns:a16="http://schemas.microsoft.com/office/drawing/2014/main" id="{43686B68-E009-4C93-8F7B-1D1EDFCFA1E6}"/>
            </a:ext>
          </a:extLst>
        </xdr:cNvPr>
        <xdr:cNvSpPr>
          <a:spLocks noChangeAspect="1" noChangeArrowheads="1"/>
        </xdr:cNvSpPr>
      </xdr:nvSpPr>
      <xdr:spPr bwMode="auto">
        <a:xfrm>
          <a:off x="6705600" y="4572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466725</xdr:colOff>
      <xdr:row>22</xdr:row>
      <xdr:rowOff>47625</xdr:rowOff>
    </xdr:from>
    <xdr:to>
      <xdr:col>17</xdr:col>
      <xdr:colOff>219075</xdr:colOff>
      <xdr:row>32</xdr:row>
      <xdr:rowOff>47625</xdr:rowOff>
    </xdr:to>
    <xdr:pic>
      <xdr:nvPicPr>
        <xdr:cNvPr id="11" name="Picture 10">
          <a:extLst>
            <a:ext uri="{FF2B5EF4-FFF2-40B4-BE49-F238E27FC236}">
              <a16:creationId xmlns:a16="http://schemas.microsoft.com/office/drawing/2014/main" id="{285E7C8D-4792-4BDB-B4DD-5457370B8218}"/>
            </a:ext>
          </a:extLst>
        </xdr:cNvPr>
        <xdr:cNvPicPr>
          <a:picLocks noChangeAspect="1"/>
        </xdr:cNvPicPr>
      </xdr:nvPicPr>
      <xdr:blipFill>
        <a:blip xmlns:r="http://schemas.openxmlformats.org/officeDocument/2006/relationships" r:embed="rId1"/>
        <a:stretch>
          <a:fillRect/>
        </a:stretch>
      </xdr:blipFill>
      <xdr:spPr>
        <a:xfrm>
          <a:off x="5343525" y="4238625"/>
          <a:ext cx="5238750" cy="1905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133350</xdr:colOff>
      <xdr:row>29</xdr:row>
      <xdr:rowOff>61912</xdr:rowOff>
    </xdr:from>
    <xdr:ext cx="65" cy="172227"/>
    <xdr:sp macro="" textlink="">
      <xdr:nvSpPr>
        <xdr:cNvPr id="2" name="TextBox 1">
          <a:extLst>
            <a:ext uri="{FF2B5EF4-FFF2-40B4-BE49-F238E27FC236}">
              <a16:creationId xmlns:a16="http://schemas.microsoft.com/office/drawing/2014/main" id="{FA0CC9B2-87A3-4E7C-A89E-EA47B22FA01C}"/>
            </a:ext>
          </a:extLst>
        </xdr:cNvPr>
        <xdr:cNvSpPr txBox="1"/>
      </xdr:nvSpPr>
      <xdr:spPr>
        <a:xfrm>
          <a:off x="133350" y="55864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IN" sz="1100"/>
        </a:p>
      </xdr:txBody>
    </xdr:sp>
    <xdr:clientData/>
  </xdr:oneCellAnchor>
  <xdr:oneCellAnchor>
    <xdr:from>
      <xdr:col>8</xdr:col>
      <xdr:colOff>533400</xdr:colOff>
      <xdr:row>18</xdr:row>
      <xdr:rowOff>128587</xdr:rowOff>
    </xdr:from>
    <xdr:ext cx="65" cy="172227"/>
    <xdr:sp macro="" textlink="">
      <xdr:nvSpPr>
        <xdr:cNvPr id="3" name="TextBox 2">
          <a:extLst>
            <a:ext uri="{FF2B5EF4-FFF2-40B4-BE49-F238E27FC236}">
              <a16:creationId xmlns:a16="http://schemas.microsoft.com/office/drawing/2014/main" id="{3539DDA3-372D-4C9B-970D-3D924B6D8484}"/>
            </a:ext>
          </a:extLst>
        </xdr:cNvPr>
        <xdr:cNvSpPr txBox="1"/>
      </xdr:nvSpPr>
      <xdr:spPr>
        <a:xfrm>
          <a:off x="5410200" y="3557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IN" sz="1100"/>
        </a:p>
      </xdr:txBody>
    </xdr:sp>
    <xdr:clientData/>
  </xdr:oneCellAnchor>
  <xdr:oneCellAnchor>
    <xdr:from>
      <xdr:col>2</xdr:col>
      <xdr:colOff>57150</xdr:colOff>
      <xdr:row>28</xdr:row>
      <xdr:rowOff>102497</xdr:rowOff>
    </xdr:from>
    <xdr:ext cx="1055417" cy="315792"/>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22DBB085-481E-4926-A0F4-13979D6E20B6}"/>
                </a:ext>
              </a:extLst>
            </xdr:cNvPr>
            <xdr:cNvSpPr txBox="1"/>
          </xdr:nvSpPr>
          <xdr:spPr>
            <a:xfrm>
              <a:off x="1282976" y="5436497"/>
              <a:ext cx="1055417"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IN" sz="1100" i="1">
                            <a:solidFill>
                              <a:srgbClr val="836967"/>
                            </a:solidFill>
                            <a:latin typeface="Cambria Math" panose="02040503050406030204" pitchFamily="18" charset="0"/>
                          </a:rPr>
                        </m:ctrlPr>
                      </m:accPr>
                      <m:e>
                        <m:r>
                          <a:rPr lang="en-IN" sz="1100" i="1">
                            <a:latin typeface="Cambria Math" panose="02040503050406030204" pitchFamily="18" charset="0"/>
                          </a:rPr>
                          <m:t>𝑝</m:t>
                        </m:r>
                      </m:e>
                    </m:acc>
                    <m:r>
                      <a:rPr lang="en-IN" sz="1100" i="0">
                        <a:latin typeface="Cambria Math" panose="02040503050406030204" pitchFamily="18" charset="0"/>
                      </a:rPr>
                      <m:t>=</m:t>
                    </m:r>
                    <m:f>
                      <m:fPr>
                        <m:ctrlPr>
                          <a:rPr lang="en-IN" sz="1100" i="1">
                            <a:solidFill>
                              <a:srgbClr val="836967"/>
                            </a:solidFill>
                            <a:latin typeface="Cambria Math" panose="02040503050406030204" pitchFamily="18" charset="0"/>
                          </a:rPr>
                        </m:ctrlPr>
                      </m:fPr>
                      <m:num>
                        <m:r>
                          <a:rPr lang="en-IN" sz="1100" i="0">
                            <a:latin typeface="Cambria Math" panose="02040503050406030204" pitchFamily="18" charset="0"/>
                          </a:rPr>
                          <m:t>7</m:t>
                        </m:r>
                      </m:num>
                      <m:den>
                        <m:r>
                          <a:rPr lang="en-IN" sz="1100" i="0">
                            <a:latin typeface="Cambria Math" panose="02040503050406030204" pitchFamily="18" charset="0"/>
                          </a:rPr>
                          <m:t>22</m:t>
                        </m:r>
                      </m:den>
                    </m:f>
                    <m:r>
                      <a:rPr lang="en-IN" sz="1100" i="0">
                        <a:latin typeface="Cambria Math" panose="02040503050406030204" pitchFamily="18" charset="0"/>
                      </a:rPr>
                      <m:t>=0.3181</m:t>
                    </m:r>
                  </m:oMath>
                </m:oMathPara>
              </a14:m>
              <a:endParaRPr lang="en-IN" sz="1100"/>
            </a:p>
          </xdr:txBody>
        </xdr:sp>
      </mc:Choice>
      <mc:Fallback xmlns="">
        <xdr:sp macro="" textlink="">
          <xdr:nvSpPr>
            <xdr:cNvPr id="4" name="TextBox 3">
              <a:extLst>
                <a:ext uri="{FF2B5EF4-FFF2-40B4-BE49-F238E27FC236}">
                  <a16:creationId xmlns:a16="http://schemas.microsoft.com/office/drawing/2014/main" id="{22DBB085-481E-4926-A0F4-13979D6E20B6}"/>
                </a:ext>
              </a:extLst>
            </xdr:cNvPr>
            <xdr:cNvSpPr txBox="1"/>
          </xdr:nvSpPr>
          <xdr:spPr>
            <a:xfrm>
              <a:off x="1282976" y="5436497"/>
              <a:ext cx="1055417"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N" sz="1100" i="0">
                  <a:latin typeface="Cambria Math" panose="02040503050406030204" pitchFamily="18" charset="0"/>
                </a:rPr>
                <a:t>𝑝</a:t>
              </a:r>
              <a:r>
                <a:rPr lang="en-IN" sz="1100" i="0">
                  <a:solidFill>
                    <a:srgbClr val="836967"/>
                  </a:solidFill>
                  <a:latin typeface="Cambria Math" panose="02040503050406030204" pitchFamily="18" charset="0"/>
                </a:rPr>
                <a:t> ̂</a:t>
              </a:r>
              <a:r>
                <a:rPr lang="en-IN" sz="1100" i="0">
                  <a:latin typeface="Cambria Math" panose="02040503050406030204" pitchFamily="18" charset="0"/>
                </a:rPr>
                <a:t>=7</a:t>
              </a:r>
              <a:r>
                <a:rPr lang="en-IN" sz="1100" i="0">
                  <a:solidFill>
                    <a:srgbClr val="836967"/>
                  </a:solidFill>
                  <a:latin typeface="Cambria Math" panose="02040503050406030204" pitchFamily="18" charset="0"/>
                </a:rPr>
                <a:t>/</a:t>
              </a:r>
              <a:r>
                <a:rPr lang="en-IN" sz="1100" i="0">
                  <a:latin typeface="Cambria Math" panose="02040503050406030204" pitchFamily="18" charset="0"/>
                </a:rPr>
                <a:t>22=0.3181</a:t>
              </a:r>
              <a:endParaRPr lang="en-IN" sz="1100"/>
            </a:p>
          </xdr:txBody>
        </xdr:sp>
      </mc:Fallback>
    </mc:AlternateContent>
    <xdr:clientData/>
  </xdr:oneCellAnchor>
  <xdr:oneCellAnchor>
    <xdr:from>
      <xdr:col>1</xdr:col>
      <xdr:colOff>66675</xdr:colOff>
      <xdr:row>41</xdr:row>
      <xdr:rowOff>109537</xdr:rowOff>
    </xdr:from>
    <xdr:ext cx="764376" cy="555280"/>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6DA229D9-21AD-4F13-9FDD-3C12FAB30909}"/>
                </a:ext>
              </a:extLst>
            </xdr:cNvPr>
            <xdr:cNvSpPr txBox="1"/>
          </xdr:nvSpPr>
          <xdr:spPr>
            <a:xfrm>
              <a:off x="676275" y="6967537"/>
              <a:ext cx="764376" cy="5552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IN" sz="1100" i="1">
                            <a:solidFill>
                              <a:srgbClr val="836967"/>
                            </a:solidFill>
                            <a:latin typeface="Cambria Math" panose="02040503050406030204" pitchFamily="18" charset="0"/>
                          </a:rPr>
                        </m:ctrlPr>
                      </m:fPr>
                      <m:num>
                        <m:acc>
                          <m:accPr>
                            <m:chr m:val="̂"/>
                            <m:ctrlPr>
                              <a:rPr lang="en-IN" sz="1100" i="1">
                                <a:solidFill>
                                  <a:srgbClr val="836967"/>
                                </a:solidFill>
                                <a:latin typeface="Cambria Math" panose="02040503050406030204" pitchFamily="18" charset="0"/>
                              </a:rPr>
                            </m:ctrlPr>
                          </m:accPr>
                          <m:e>
                            <m:r>
                              <a:rPr lang="en-IN" sz="1100" i="1">
                                <a:latin typeface="Cambria Math" panose="02040503050406030204" pitchFamily="18" charset="0"/>
                              </a:rPr>
                              <m:t>𝑃</m:t>
                            </m:r>
                          </m:e>
                        </m:acc>
                        <m:r>
                          <a:rPr lang="en-IN" sz="1100" i="0">
                            <a:latin typeface="Cambria Math" panose="02040503050406030204" pitchFamily="18" charset="0"/>
                          </a:rPr>
                          <m:t>−</m:t>
                        </m:r>
                        <m:r>
                          <a:rPr lang="en-IN" sz="1100" i="1">
                            <a:latin typeface="Cambria Math" panose="02040503050406030204" pitchFamily="18" charset="0"/>
                          </a:rPr>
                          <m:t>𝑝</m:t>
                        </m:r>
                      </m:num>
                      <m:den>
                        <m:rad>
                          <m:radPr>
                            <m:degHide m:val="on"/>
                            <m:ctrlPr>
                              <a:rPr lang="en-IN" sz="1100" i="1">
                                <a:solidFill>
                                  <a:srgbClr val="836967"/>
                                </a:solidFill>
                                <a:latin typeface="Cambria Math" panose="02040503050406030204" pitchFamily="18" charset="0"/>
                              </a:rPr>
                            </m:ctrlPr>
                          </m:radPr>
                          <m:deg/>
                          <m:e>
                            <m:f>
                              <m:fPr>
                                <m:ctrlPr>
                                  <a:rPr lang="en-IN" sz="1100" i="1">
                                    <a:solidFill>
                                      <a:srgbClr val="836967"/>
                                    </a:solidFill>
                                    <a:latin typeface="Cambria Math" panose="02040503050406030204" pitchFamily="18" charset="0"/>
                                  </a:rPr>
                                </m:ctrlPr>
                              </m:fPr>
                              <m:num>
                                <m:r>
                                  <a:rPr lang="en-IN" sz="1100" i="1">
                                    <a:latin typeface="Cambria Math" panose="02040503050406030204" pitchFamily="18" charset="0"/>
                                  </a:rPr>
                                  <m:t>𝑝</m:t>
                                </m:r>
                                <m:r>
                                  <a:rPr lang="en-IN" sz="1100" i="0">
                                    <a:latin typeface="Cambria Math" panose="02040503050406030204" pitchFamily="18" charset="0"/>
                                  </a:rPr>
                                  <m:t>⋅</m:t>
                                </m:r>
                                <m:d>
                                  <m:dPr>
                                    <m:ctrlPr>
                                      <a:rPr lang="en-IN" sz="1100" i="1">
                                        <a:solidFill>
                                          <a:srgbClr val="836967"/>
                                        </a:solidFill>
                                        <a:latin typeface="Cambria Math" panose="02040503050406030204" pitchFamily="18" charset="0"/>
                                      </a:rPr>
                                    </m:ctrlPr>
                                  </m:dPr>
                                  <m:e>
                                    <m:r>
                                      <a:rPr lang="en-IN" sz="1100" i="0">
                                        <a:latin typeface="Cambria Math" panose="02040503050406030204" pitchFamily="18" charset="0"/>
                                      </a:rPr>
                                      <m:t>1−</m:t>
                                    </m:r>
                                    <m:r>
                                      <a:rPr lang="en-IN" sz="1100" i="1">
                                        <a:latin typeface="Cambria Math" panose="02040503050406030204" pitchFamily="18" charset="0"/>
                                      </a:rPr>
                                      <m:t>𝑝</m:t>
                                    </m:r>
                                  </m:e>
                                </m:d>
                              </m:num>
                              <m:den>
                                <m:r>
                                  <a:rPr lang="en-IN" sz="1100" i="1">
                                    <a:latin typeface="Cambria Math" panose="02040503050406030204" pitchFamily="18" charset="0"/>
                                  </a:rPr>
                                  <m:t>𝑛</m:t>
                                </m:r>
                              </m:den>
                            </m:f>
                          </m:e>
                        </m:rad>
                      </m:den>
                    </m:f>
                  </m:oMath>
                </m:oMathPara>
              </a14:m>
              <a:endParaRPr lang="en-IN" sz="1100"/>
            </a:p>
          </xdr:txBody>
        </xdr:sp>
      </mc:Choice>
      <mc:Fallback xmlns="">
        <xdr:sp macro="" textlink="">
          <xdr:nvSpPr>
            <xdr:cNvPr id="5" name="TextBox 4">
              <a:extLst>
                <a:ext uri="{FF2B5EF4-FFF2-40B4-BE49-F238E27FC236}">
                  <a16:creationId xmlns:a16="http://schemas.microsoft.com/office/drawing/2014/main" id="{6DA229D9-21AD-4F13-9FDD-3C12FAB30909}"/>
                </a:ext>
              </a:extLst>
            </xdr:cNvPr>
            <xdr:cNvSpPr txBox="1"/>
          </xdr:nvSpPr>
          <xdr:spPr>
            <a:xfrm>
              <a:off x="676275" y="6967537"/>
              <a:ext cx="764376" cy="5552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N" sz="1100" i="0">
                  <a:solidFill>
                    <a:srgbClr val="836967"/>
                  </a:solidFill>
                  <a:latin typeface="Cambria Math" panose="02040503050406030204" pitchFamily="18" charset="0"/>
                </a:rPr>
                <a:t>(</a:t>
              </a:r>
              <a:r>
                <a:rPr lang="en-IN" sz="1100" i="0">
                  <a:latin typeface="Cambria Math" panose="02040503050406030204" pitchFamily="18" charset="0"/>
                </a:rPr>
                <a:t>𝑃</a:t>
              </a:r>
              <a:r>
                <a:rPr lang="en-IN" sz="1100" i="0">
                  <a:solidFill>
                    <a:srgbClr val="836967"/>
                  </a:solidFill>
                  <a:latin typeface="Cambria Math" panose="02040503050406030204" pitchFamily="18" charset="0"/>
                </a:rPr>
                <a:t> ̂</a:t>
              </a:r>
              <a:r>
                <a:rPr lang="en-IN" sz="1100" i="0">
                  <a:latin typeface="Cambria Math" panose="02040503050406030204" pitchFamily="18" charset="0"/>
                </a:rPr>
                <a:t>−𝑝</a:t>
              </a:r>
              <a:r>
                <a:rPr lang="en-IN" sz="1100" i="0">
                  <a:solidFill>
                    <a:srgbClr val="836967"/>
                  </a:solidFill>
                  <a:latin typeface="Cambria Math" panose="02040503050406030204" pitchFamily="18" charset="0"/>
                </a:rPr>
                <a:t>)/√((</a:t>
              </a:r>
              <a:r>
                <a:rPr lang="en-IN" sz="1100" i="0">
                  <a:latin typeface="Cambria Math" panose="02040503050406030204" pitchFamily="18" charset="0"/>
                </a:rPr>
                <a:t>𝑝⋅</a:t>
              </a:r>
              <a:r>
                <a:rPr lang="en-IN" sz="1100" i="0">
                  <a:solidFill>
                    <a:srgbClr val="836967"/>
                  </a:solidFill>
                  <a:latin typeface="Cambria Math" panose="02040503050406030204" pitchFamily="18" charset="0"/>
                </a:rPr>
                <a:t>(</a:t>
              </a:r>
              <a:r>
                <a:rPr lang="en-IN" sz="1100" i="0">
                  <a:latin typeface="Cambria Math" panose="02040503050406030204" pitchFamily="18" charset="0"/>
                </a:rPr>
                <a:t>1−𝑝)</a:t>
              </a:r>
              <a:r>
                <a:rPr lang="en-IN" sz="1100" i="0">
                  <a:solidFill>
                    <a:srgbClr val="836967"/>
                  </a:solidFill>
                  <a:latin typeface="Cambria Math" panose="02040503050406030204" pitchFamily="18" charset="0"/>
                </a:rPr>
                <a:t>)/</a:t>
              </a:r>
              <a:r>
                <a:rPr lang="en-IN" sz="1100" i="0">
                  <a:latin typeface="Cambria Math" panose="02040503050406030204" pitchFamily="18" charset="0"/>
                </a:rPr>
                <a:t>𝑛</a:t>
              </a:r>
              <a:r>
                <a:rPr lang="en-IN" sz="1100" i="0">
                  <a:solidFill>
                    <a:srgbClr val="836967"/>
                  </a:solidFill>
                  <a:latin typeface="Cambria Math" panose="02040503050406030204" pitchFamily="18" charset="0"/>
                </a:rPr>
                <a:t>)</a:t>
              </a:r>
              <a:endParaRPr lang="en-IN" sz="1100"/>
            </a:p>
          </xdr:txBody>
        </xdr:sp>
      </mc:Fallback>
    </mc:AlternateContent>
    <xdr:clientData/>
  </xdr:oneCellAnchor>
  <xdr:oneCellAnchor>
    <xdr:from>
      <xdr:col>1</xdr:col>
      <xdr:colOff>230256</xdr:colOff>
      <xdr:row>37</xdr:row>
      <xdr:rowOff>14909</xdr:rowOff>
    </xdr:from>
    <xdr:ext cx="65" cy="172227"/>
    <xdr:sp macro="" textlink="">
      <xdr:nvSpPr>
        <xdr:cNvPr id="6" name="TextBox 5">
          <a:extLst>
            <a:ext uri="{FF2B5EF4-FFF2-40B4-BE49-F238E27FC236}">
              <a16:creationId xmlns:a16="http://schemas.microsoft.com/office/drawing/2014/main" id="{CA2A4A4F-38A4-42A4-8119-C4C845135C06}"/>
            </a:ext>
          </a:extLst>
        </xdr:cNvPr>
        <xdr:cNvSpPr txBox="1"/>
      </xdr:nvSpPr>
      <xdr:spPr>
        <a:xfrm>
          <a:off x="843169" y="7634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IN" sz="1100"/>
        </a:p>
      </xdr:txBody>
    </xdr:sp>
    <xdr:clientData/>
  </xdr:oneCellAnchor>
  <xdr:oneCellAnchor>
    <xdr:from>
      <xdr:col>6</xdr:col>
      <xdr:colOff>106017</xdr:colOff>
      <xdr:row>42</xdr:row>
      <xdr:rowOff>64603</xdr:rowOff>
    </xdr:from>
    <xdr:ext cx="439672" cy="172227"/>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2E04B575-C145-45C6-BF07-8C3B6E866405}"/>
                </a:ext>
              </a:extLst>
            </xdr:cNvPr>
            <xdr:cNvSpPr txBox="1"/>
          </xdr:nvSpPr>
          <xdr:spPr>
            <a:xfrm>
              <a:off x="3783495" y="7113103"/>
              <a:ext cx="43967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IN" sz="1100" b="0" i="1">
                        <a:latin typeface="Cambria Math" panose="02040503050406030204" pitchFamily="18" charset="0"/>
                      </a:rPr>
                      <m:t>=1.38</m:t>
                    </m:r>
                  </m:oMath>
                </m:oMathPara>
              </a14:m>
              <a:endParaRPr lang="en-IN" sz="1100"/>
            </a:p>
          </xdr:txBody>
        </xdr:sp>
      </mc:Choice>
      <mc:Fallback xmlns="">
        <xdr:sp macro="" textlink="">
          <xdr:nvSpPr>
            <xdr:cNvPr id="7" name="TextBox 6">
              <a:extLst>
                <a:ext uri="{FF2B5EF4-FFF2-40B4-BE49-F238E27FC236}">
                  <a16:creationId xmlns:a16="http://schemas.microsoft.com/office/drawing/2014/main" id="{2E04B575-C145-45C6-BF07-8C3B6E866405}"/>
                </a:ext>
              </a:extLst>
            </xdr:cNvPr>
            <xdr:cNvSpPr txBox="1"/>
          </xdr:nvSpPr>
          <xdr:spPr>
            <a:xfrm>
              <a:off x="3783495" y="7113103"/>
              <a:ext cx="43967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N" sz="1100" b="0" i="0">
                  <a:latin typeface="Cambria Math" panose="02040503050406030204" pitchFamily="18" charset="0"/>
                </a:rPr>
                <a:t>=1.38</a:t>
              </a:r>
              <a:endParaRPr lang="en-IN" sz="1100"/>
            </a:p>
          </xdr:txBody>
        </xdr:sp>
      </mc:Fallback>
    </mc:AlternateContent>
    <xdr:clientData/>
  </xdr:oneCellAnchor>
  <xdr:oneCellAnchor>
    <xdr:from>
      <xdr:col>2</xdr:col>
      <xdr:colOff>379343</xdr:colOff>
      <xdr:row>42</xdr:row>
      <xdr:rowOff>48039</xdr:rowOff>
    </xdr:from>
    <xdr:ext cx="2083647" cy="204993"/>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17704517-1D80-4CAC-A2EC-50526E83F461}"/>
                </a:ext>
              </a:extLst>
            </xdr:cNvPr>
            <xdr:cNvSpPr txBox="1"/>
          </xdr:nvSpPr>
          <xdr:spPr>
            <a:xfrm>
              <a:off x="1605169" y="7096539"/>
              <a:ext cx="2083647"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IN" sz="1100" b="0" i="1">
                        <a:latin typeface="Cambria Math" panose="02040503050406030204" pitchFamily="18" charset="0"/>
                      </a:rPr>
                      <m:t>=(0.3181−0.2)/</m:t>
                    </m:r>
                    <m:rad>
                      <m:radPr>
                        <m:degHide m:val="on"/>
                        <m:ctrlPr>
                          <a:rPr lang="en-IN" sz="1100" b="0" i="1">
                            <a:latin typeface="Cambria Math" panose="02040503050406030204" pitchFamily="18" charset="0"/>
                          </a:rPr>
                        </m:ctrlPr>
                      </m:radPr>
                      <m:deg/>
                      <m:e>
                        <m:r>
                          <a:rPr lang="en-IN" sz="1100" b="0" i="1">
                            <a:latin typeface="Cambria Math" panose="02040503050406030204" pitchFamily="18" charset="0"/>
                          </a:rPr>
                          <m:t>(0.2∗0.8)/22</m:t>
                        </m:r>
                      </m:e>
                    </m:rad>
                  </m:oMath>
                </m:oMathPara>
              </a14:m>
              <a:endParaRPr lang="en-IN" sz="1100"/>
            </a:p>
          </xdr:txBody>
        </xdr:sp>
      </mc:Choice>
      <mc:Fallback xmlns="">
        <xdr:sp macro="" textlink="">
          <xdr:nvSpPr>
            <xdr:cNvPr id="8" name="TextBox 7">
              <a:extLst>
                <a:ext uri="{FF2B5EF4-FFF2-40B4-BE49-F238E27FC236}">
                  <a16:creationId xmlns:a16="http://schemas.microsoft.com/office/drawing/2014/main" id="{17704517-1D80-4CAC-A2EC-50526E83F461}"/>
                </a:ext>
              </a:extLst>
            </xdr:cNvPr>
            <xdr:cNvSpPr txBox="1"/>
          </xdr:nvSpPr>
          <xdr:spPr>
            <a:xfrm>
              <a:off x="1605169" y="7096539"/>
              <a:ext cx="2083647"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N" sz="1100" b="0" i="0">
                  <a:latin typeface="Cambria Math" panose="02040503050406030204" pitchFamily="18" charset="0"/>
                </a:rPr>
                <a:t>=(0.3181−0.2)/√((0.2∗0.8)/22)</a:t>
              </a:r>
              <a:endParaRPr lang="en-IN" sz="1100"/>
            </a:p>
          </xdr:txBody>
        </xdr:sp>
      </mc:Fallback>
    </mc:AlternateContent>
    <xdr:clientData/>
  </xdr:oneCellAnchor>
  <xdr:oneCellAnchor>
    <xdr:from>
      <xdr:col>0</xdr:col>
      <xdr:colOff>0</xdr:colOff>
      <xdr:row>35</xdr:row>
      <xdr:rowOff>130866</xdr:rowOff>
    </xdr:from>
    <xdr:ext cx="1200979" cy="366090"/>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7575348D-27CA-4ABA-A918-4182C06FEC9E}"/>
                </a:ext>
              </a:extLst>
            </xdr:cNvPr>
            <xdr:cNvSpPr txBox="1"/>
          </xdr:nvSpPr>
          <xdr:spPr>
            <a:xfrm>
              <a:off x="0" y="7369866"/>
              <a:ext cx="1200979" cy="366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IN" sz="1100" i="1">
                            <a:solidFill>
                              <a:srgbClr val="836967"/>
                            </a:solidFill>
                            <a:latin typeface="Cambria Math" panose="02040503050406030204" pitchFamily="18" charset="0"/>
                          </a:rPr>
                        </m:ctrlPr>
                      </m:sSubPr>
                      <m:e>
                        <m:r>
                          <a:rPr lang="en-IN" sz="1100" i="1">
                            <a:latin typeface="Cambria Math" panose="02040503050406030204" pitchFamily="18" charset="0"/>
                          </a:rPr>
                          <m:t>𝑧</m:t>
                        </m:r>
                      </m:e>
                      <m:sub>
                        <m:r>
                          <a:rPr lang="en-IN" sz="1100" i="0">
                            <a:latin typeface="Cambria Math" panose="02040503050406030204" pitchFamily="18" charset="0"/>
                          </a:rPr>
                          <m:t>0.9</m:t>
                        </m:r>
                      </m:sub>
                    </m:sSub>
                    <m:r>
                      <a:rPr lang="en-IN" sz="1100" i="0">
                        <a:latin typeface="Cambria Math" panose="02040503050406030204" pitchFamily="18" charset="0"/>
                      </a:rPr>
                      <m:t>=1⋅29</m:t>
                    </m:r>
                  </m:oMath>
                </m:oMathPara>
              </a14:m>
              <a:endParaRPr lang="en-IN" sz="1100"/>
            </a:p>
          </xdr:txBody>
        </xdr:sp>
      </mc:Choice>
      <mc:Fallback xmlns="">
        <xdr:sp macro="" textlink="">
          <xdr:nvSpPr>
            <xdr:cNvPr id="9" name="TextBox 8">
              <a:extLst>
                <a:ext uri="{FF2B5EF4-FFF2-40B4-BE49-F238E27FC236}">
                  <a16:creationId xmlns:a16="http://schemas.microsoft.com/office/drawing/2014/main" id="{7575348D-27CA-4ABA-A918-4182C06FEC9E}"/>
                </a:ext>
              </a:extLst>
            </xdr:cNvPr>
            <xdr:cNvSpPr txBox="1"/>
          </xdr:nvSpPr>
          <xdr:spPr>
            <a:xfrm>
              <a:off x="0" y="7369866"/>
              <a:ext cx="1200979" cy="366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IN" sz="1100" i="0">
                  <a:latin typeface="Cambria Math" panose="02040503050406030204" pitchFamily="18" charset="0"/>
                </a:rPr>
                <a:t>𝑧</a:t>
              </a:r>
              <a:r>
                <a:rPr lang="en-IN" sz="1100" i="0">
                  <a:solidFill>
                    <a:srgbClr val="836967"/>
                  </a:solidFill>
                  <a:latin typeface="Cambria Math" panose="02040503050406030204" pitchFamily="18" charset="0"/>
                </a:rPr>
                <a:t>_</a:t>
              </a:r>
              <a:r>
                <a:rPr lang="en-IN" sz="1100" i="0">
                  <a:latin typeface="Cambria Math" panose="02040503050406030204" pitchFamily="18" charset="0"/>
                </a:rPr>
                <a:t>0.9=1⋅29</a:t>
              </a:r>
              <a:endParaRPr lang="en-IN" sz="1100"/>
            </a:p>
          </xdr:txBody>
        </xdr:sp>
      </mc:Fallback>
    </mc:AlternateContent>
    <xdr:clientData/>
  </xdr:oneCellAnchor>
  <xdr:oneCellAnchor>
    <xdr:from>
      <xdr:col>0</xdr:col>
      <xdr:colOff>197125</xdr:colOff>
      <xdr:row>36</xdr:row>
      <xdr:rowOff>155713</xdr:rowOff>
    </xdr:from>
    <xdr:ext cx="827919" cy="172227"/>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F0F6E86C-6202-4BCE-8928-05541CC433AB}"/>
                </a:ext>
              </a:extLst>
            </xdr:cNvPr>
            <xdr:cNvSpPr txBox="1"/>
          </xdr:nvSpPr>
          <xdr:spPr>
            <a:xfrm>
              <a:off x="197125" y="7585213"/>
              <a:ext cx="82791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IN" sz="1100" i="1">
                            <a:solidFill>
                              <a:srgbClr val="836967"/>
                            </a:solidFill>
                            <a:latin typeface="Cambria Math" panose="02040503050406030204" pitchFamily="18" charset="0"/>
                          </a:rPr>
                        </m:ctrlPr>
                      </m:sSubPr>
                      <m:e>
                        <m:r>
                          <a:rPr lang="en-IN" sz="1100" i="1">
                            <a:latin typeface="Cambria Math" panose="02040503050406030204" pitchFamily="18" charset="0"/>
                          </a:rPr>
                          <m:t>𝑧</m:t>
                        </m:r>
                      </m:e>
                      <m:sub>
                        <m:r>
                          <a:rPr lang="en-IN" sz="1100" i="0">
                            <a:latin typeface="Cambria Math" panose="02040503050406030204" pitchFamily="18" charset="0"/>
                          </a:rPr>
                          <m:t>0⋅95</m:t>
                        </m:r>
                      </m:sub>
                    </m:sSub>
                    <m:r>
                      <a:rPr lang="en-IN" sz="1100" i="0">
                        <a:latin typeface="Cambria Math" panose="02040503050406030204" pitchFamily="18" charset="0"/>
                      </a:rPr>
                      <m:t>=1⋅65</m:t>
                    </m:r>
                  </m:oMath>
                </m:oMathPara>
              </a14:m>
              <a:endParaRPr lang="en-IN" sz="1100"/>
            </a:p>
          </xdr:txBody>
        </xdr:sp>
      </mc:Choice>
      <mc:Fallback xmlns="">
        <xdr:sp macro="" textlink="">
          <xdr:nvSpPr>
            <xdr:cNvPr id="10" name="TextBox 9">
              <a:extLst>
                <a:ext uri="{FF2B5EF4-FFF2-40B4-BE49-F238E27FC236}">
                  <a16:creationId xmlns:a16="http://schemas.microsoft.com/office/drawing/2014/main" id="{F0F6E86C-6202-4BCE-8928-05541CC433AB}"/>
                </a:ext>
              </a:extLst>
            </xdr:cNvPr>
            <xdr:cNvSpPr txBox="1"/>
          </xdr:nvSpPr>
          <xdr:spPr>
            <a:xfrm>
              <a:off x="197125" y="7585213"/>
              <a:ext cx="82791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N" sz="1100" i="0">
                  <a:latin typeface="Cambria Math" panose="02040503050406030204" pitchFamily="18" charset="0"/>
                </a:rPr>
                <a:t>𝑧</a:t>
              </a:r>
              <a:r>
                <a:rPr lang="en-IN" sz="1100" i="0">
                  <a:solidFill>
                    <a:srgbClr val="836967"/>
                  </a:solidFill>
                  <a:latin typeface="Cambria Math" panose="02040503050406030204" pitchFamily="18" charset="0"/>
                </a:rPr>
                <a:t>_(</a:t>
              </a:r>
              <a:r>
                <a:rPr lang="en-IN" sz="1100" i="0">
                  <a:latin typeface="Cambria Math" panose="02040503050406030204" pitchFamily="18" charset="0"/>
                </a:rPr>
                <a:t>0⋅95</a:t>
              </a:r>
              <a:r>
                <a:rPr lang="en-IN" sz="1100" i="0">
                  <a:solidFill>
                    <a:srgbClr val="836967"/>
                  </a:solidFill>
                  <a:latin typeface="Cambria Math" panose="02040503050406030204" pitchFamily="18" charset="0"/>
                </a:rPr>
                <a:t>)</a:t>
              </a:r>
              <a:r>
                <a:rPr lang="en-IN" sz="1100" i="0">
                  <a:latin typeface="Cambria Math" panose="02040503050406030204" pitchFamily="18" charset="0"/>
                </a:rPr>
                <a:t>=1⋅65</a:t>
              </a:r>
              <a:endParaRPr lang="en-IN" sz="1100"/>
            </a:p>
          </xdr:txBody>
        </xdr:sp>
      </mc:Fallback>
    </mc:AlternateContent>
    <xdr:clientData/>
  </xdr:oneCellAnchor>
  <xdr:oneCellAnchor>
    <xdr:from>
      <xdr:col>2</xdr:col>
      <xdr:colOff>130865</xdr:colOff>
      <xdr:row>35</xdr:row>
      <xdr:rowOff>106017</xdr:rowOff>
    </xdr:from>
    <xdr:ext cx="825098"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DFFB740F-5078-4F7D-81BB-E26EFCF82D14}"/>
                </a:ext>
              </a:extLst>
            </xdr:cNvPr>
            <xdr:cNvSpPr txBox="1"/>
          </xdr:nvSpPr>
          <xdr:spPr>
            <a:xfrm>
              <a:off x="1356691" y="7345017"/>
              <a:ext cx="8250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IN" sz="1100" i="1">
                            <a:solidFill>
                              <a:srgbClr val="836967"/>
                            </a:solidFill>
                            <a:latin typeface="Cambria Math" panose="02040503050406030204" pitchFamily="18" charset="0"/>
                          </a:rPr>
                        </m:ctrlPr>
                      </m:sSubPr>
                      <m:e>
                        <m:r>
                          <a:rPr lang="en-IN" sz="1100" i="1">
                            <a:latin typeface="Cambria Math" panose="02040503050406030204" pitchFamily="18" charset="0"/>
                          </a:rPr>
                          <m:t>𝑧</m:t>
                        </m:r>
                      </m:e>
                      <m:sub>
                        <m:r>
                          <a:rPr lang="en-IN" sz="1100" i="0">
                            <a:latin typeface="Cambria Math" panose="02040503050406030204" pitchFamily="18" charset="0"/>
                          </a:rPr>
                          <m:t>0⋅99</m:t>
                        </m:r>
                      </m:sub>
                    </m:sSub>
                    <m:r>
                      <a:rPr lang="en-IN" sz="1100" i="0">
                        <a:latin typeface="Cambria Math" panose="02040503050406030204" pitchFamily="18" charset="0"/>
                      </a:rPr>
                      <m:t>=2⋅33</m:t>
                    </m:r>
                  </m:oMath>
                </m:oMathPara>
              </a14:m>
              <a:endParaRPr lang="en-IN" sz="1100"/>
            </a:p>
          </xdr:txBody>
        </xdr:sp>
      </mc:Choice>
      <mc:Fallback xmlns="">
        <xdr:sp macro="" textlink="">
          <xdr:nvSpPr>
            <xdr:cNvPr id="11" name="TextBox 10">
              <a:extLst>
                <a:ext uri="{FF2B5EF4-FFF2-40B4-BE49-F238E27FC236}">
                  <a16:creationId xmlns:a16="http://schemas.microsoft.com/office/drawing/2014/main" id="{DFFB740F-5078-4F7D-81BB-E26EFCF82D14}"/>
                </a:ext>
              </a:extLst>
            </xdr:cNvPr>
            <xdr:cNvSpPr txBox="1"/>
          </xdr:nvSpPr>
          <xdr:spPr>
            <a:xfrm>
              <a:off x="1356691" y="7345017"/>
              <a:ext cx="8250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N" sz="1100" i="0">
                  <a:latin typeface="Cambria Math" panose="02040503050406030204" pitchFamily="18" charset="0"/>
                </a:rPr>
                <a:t>𝑧</a:t>
              </a:r>
              <a:r>
                <a:rPr lang="en-IN" sz="1100" i="0">
                  <a:solidFill>
                    <a:srgbClr val="836967"/>
                  </a:solidFill>
                  <a:latin typeface="Cambria Math" panose="02040503050406030204" pitchFamily="18" charset="0"/>
                </a:rPr>
                <a:t>_(</a:t>
              </a:r>
              <a:r>
                <a:rPr lang="en-IN" sz="1100" i="0">
                  <a:latin typeface="Cambria Math" panose="02040503050406030204" pitchFamily="18" charset="0"/>
                </a:rPr>
                <a:t>0⋅99</a:t>
              </a:r>
              <a:r>
                <a:rPr lang="en-IN" sz="1100" i="0">
                  <a:solidFill>
                    <a:srgbClr val="836967"/>
                  </a:solidFill>
                  <a:latin typeface="Cambria Math" panose="02040503050406030204" pitchFamily="18" charset="0"/>
                </a:rPr>
                <a:t>)</a:t>
              </a:r>
              <a:r>
                <a:rPr lang="en-IN" sz="1100" i="0">
                  <a:latin typeface="Cambria Math" panose="02040503050406030204" pitchFamily="18" charset="0"/>
                </a:rPr>
                <a:t>=2⋅33</a:t>
              </a:r>
              <a:endParaRPr lang="en-IN" sz="1100"/>
            </a:p>
          </xdr:txBody>
        </xdr:sp>
      </mc:Fallback>
    </mc:AlternateContent>
    <xdr:clientData/>
  </xdr:oneCellAnchor>
  <xdr:oneCellAnchor>
    <xdr:from>
      <xdr:col>0</xdr:col>
      <xdr:colOff>255104</xdr:colOff>
      <xdr:row>46</xdr:row>
      <xdr:rowOff>180561</xdr:rowOff>
    </xdr:from>
    <xdr:ext cx="65" cy="172227"/>
    <xdr:sp macro="" textlink="">
      <xdr:nvSpPr>
        <xdr:cNvPr id="12" name="TextBox 11">
          <a:extLst>
            <a:ext uri="{FF2B5EF4-FFF2-40B4-BE49-F238E27FC236}">
              <a16:creationId xmlns:a16="http://schemas.microsoft.com/office/drawing/2014/main" id="{BF46F4BB-0D9B-411D-B68C-80D36277A204}"/>
            </a:ext>
          </a:extLst>
        </xdr:cNvPr>
        <xdr:cNvSpPr txBox="1"/>
      </xdr:nvSpPr>
      <xdr:spPr>
        <a:xfrm>
          <a:off x="255104" y="89684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IN" sz="1100"/>
        </a:p>
      </xdr:txBody>
    </xdr:sp>
    <xdr:clientData/>
  </xdr:oneCellAnchor>
  <xdr:oneCellAnchor>
    <xdr:from>
      <xdr:col>7</xdr:col>
      <xdr:colOff>515009</xdr:colOff>
      <xdr:row>45</xdr:row>
      <xdr:rowOff>186489</xdr:rowOff>
    </xdr:from>
    <xdr:ext cx="65" cy="172227"/>
    <xdr:sp macro="" textlink="">
      <xdr:nvSpPr>
        <xdr:cNvPr id="13" name="TextBox 12">
          <a:extLst>
            <a:ext uri="{FF2B5EF4-FFF2-40B4-BE49-F238E27FC236}">
              <a16:creationId xmlns:a16="http://schemas.microsoft.com/office/drawing/2014/main" id="{3FCE8D34-B1CD-4CFE-8599-CF15ABD6E266}"/>
            </a:ext>
          </a:extLst>
        </xdr:cNvPr>
        <xdr:cNvSpPr txBox="1"/>
      </xdr:nvSpPr>
      <xdr:spPr>
        <a:xfrm>
          <a:off x="4805400" y="875898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IN" sz="1100"/>
        </a:p>
      </xdr:txBody>
    </xdr:sp>
    <xdr:clientData/>
  </xdr:oneCellAnchor>
  <xdr:twoCellAnchor editAs="oneCell">
    <xdr:from>
      <xdr:col>8</xdr:col>
      <xdr:colOff>0</xdr:colOff>
      <xdr:row>31</xdr:row>
      <xdr:rowOff>0</xdr:rowOff>
    </xdr:from>
    <xdr:to>
      <xdr:col>8</xdr:col>
      <xdr:colOff>304800</xdr:colOff>
      <xdr:row>32</xdr:row>
      <xdr:rowOff>114300</xdr:rowOff>
    </xdr:to>
    <xdr:sp macro="" textlink="">
      <xdr:nvSpPr>
        <xdr:cNvPr id="1026" name="AutoShape 2">
          <a:extLst>
            <a:ext uri="{FF2B5EF4-FFF2-40B4-BE49-F238E27FC236}">
              <a16:creationId xmlns:a16="http://schemas.microsoft.com/office/drawing/2014/main" id="{88CCCE24-E4BF-4E77-A3B6-9463F9925F3F}"/>
            </a:ext>
          </a:extLst>
        </xdr:cNvPr>
        <xdr:cNvSpPr>
          <a:spLocks noChangeAspect="1" noChangeArrowheads="1"/>
        </xdr:cNvSpPr>
      </xdr:nvSpPr>
      <xdr:spPr bwMode="auto">
        <a:xfrm>
          <a:off x="4876800" y="5934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28</xdr:row>
      <xdr:rowOff>0</xdr:rowOff>
    </xdr:from>
    <xdr:to>
      <xdr:col>9</xdr:col>
      <xdr:colOff>304800</xdr:colOff>
      <xdr:row>29</xdr:row>
      <xdr:rowOff>114300</xdr:rowOff>
    </xdr:to>
    <xdr:sp macro="" textlink="">
      <xdr:nvSpPr>
        <xdr:cNvPr id="1027" name="AutoShape 3">
          <a:extLst>
            <a:ext uri="{FF2B5EF4-FFF2-40B4-BE49-F238E27FC236}">
              <a16:creationId xmlns:a16="http://schemas.microsoft.com/office/drawing/2014/main" id="{7F1B79C9-F926-4160-BEC2-043E6FC227ED}"/>
            </a:ext>
          </a:extLst>
        </xdr:cNvPr>
        <xdr:cNvSpPr>
          <a:spLocks noChangeAspect="1" noChangeArrowheads="1"/>
        </xdr:cNvSpPr>
      </xdr:nvSpPr>
      <xdr:spPr bwMode="auto">
        <a:xfrm>
          <a:off x="5486400" y="5362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157371</xdr:colOff>
      <xdr:row>25</xdr:row>
      <xdr:rowOff>115956</xdr:rowOff>
    </xdr:from>
    <xdr:to>
      <xdr:col>14</xdr:col>
      <xdr:colOff>571500</xdr:colOff>
      <xdr:row>32</xdr:row>
      <xdr:rowOff>25164</xdr:rowOff>
    </xdr:to>
    <xdr:pic>
      <xdr:nvPicPr>
        <xdr:cNvPr id="16" name="Picture 15">
          <a:extLst>
            <a:ext uri="{FF2B5EF4-FFF2-40B4-BE49-F238E27FC236}">
              <a16:creationId xmlns:a16="http://schemas.microsoft.com/office/drawing/2014/main" id="{30784B63-D96E-4F41-BEB3-B5C412804E05}"/>
            </a:ext>
          </a:extLst>
        </xdr:cNvPr>
        <xdr:cNvPicPr>
          <a:picLocks noChangeAspect="1"/>
        </xdr:cNvPicPr>
      </xdr:nvPicPr>
      <xdr:blipFill>
        <a:blip xmlns:r="http://schemas.openxmlformats.org/officeDocument/2006/relationships" r:embed="rId1"/>
        <a:stretch>
          <a:fillRect/>
        </a:stretch>
      </xdr:blipFill>
      <xdr:spPr>
        <a:xfrm>
          <a:off x="5673588" y="4878456"/>
          <a:ext cx="3478695" cy="1267556"/>
        </a:xfrm>
        <a:prstGeom prst="rect">
          <a:avLst/>
        </a:prstGeom>
      </xdr:spPr>
    </xdr:pic>
    <xdr:clientData/>
  </xdr:twoCellAnchor>
  <xdr:twoCellAnchor editAs="oneCell">
    <xdr:from>
      <xdr:col>9</xdr:col>
      <xdr:colOff>0</xdr:colOff>
      <xdr:row>41</xdr:row>
      <xdr:rowOff>0</xdr:rowOff>
    </xdr:from>
    <xdr:to>
      <xdr:col>9</xdr:col>
      <xdr:colOff>304800</xdr:colOff>
      <xdr:row>42</xdr:row>
      <xdr:rowOff>114300</xdr:rowOff>
    </xdr:to>
    <xdr:sp macro="" textlink="">
      <xdr:nvSpPr>
        <xdr:cNvPr id="1029" name="AutoShape 5">
          <a:extLst>
            <a:ext uri="{FF2B5EF4-FFF2-40B4-BE49-F238E27FC236}">
              <a16:creationId xmlns:a16="http://schemas.microsoft.com/office/drawing/2014/main" id="{52EC48E4-D898-4AF6-9860-2DB95BE6C1E6}"/>
            </a:ext>
          </a:extLst>
        </xdr:cNvPr>
        <xdr:cNvSpPr>
          <a:spLocks noChangeAspect="1" noChangeArrowheads="1"/>
        </xdr:cNvSpPr>
      </xdr:nvSpPr>
      <xdr:spPr bwMode="auto">
        <a:xfrm>
          <a:off x="5486400" y="7839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251793</xdr:colOff>
      <xdr:row>34</xdr:row>
      <xdr:rowOff>100858</xdr:rowOff>
    </xdr:from>
    <xdr:to>
      <xdr:col>15</xdr:col>
      <xdr:colOff>33130</xdr:colOff>
      <xdr:row>41</xdr:row>
      <xdr:rowOff>25109</xdr:rowOff>
    </xdr:to>
    <xdr:pic>
      <xdr:nvPicPr>
        <xdr:cNvPr id="18" name="Picture 17">
          <a:extLst>
            <a:ext uri="{FF2B5EF4-FFF2-40B4-BE49-F238E27FC236}">
              <a16:creationId xmlns:a16="http://schemas.microsoft.com/office/drawing/2014/main" id="{9FD83268-8D13-4376-BD06-0CB487112413}"/>
            </a:ext>
          </a:extLst>
        </xdr:cNvPr>
        <xdr:cNvPicPr>
          <a:picLocks noChangeAspect="1"/>
        </xdr:cNvPicPr>
      </xdr:nvPicPr>
      <xdr:blipFill>
        <a:blip xmlns:r="http://schemas.openxmlformats.org/officeDocument/2006/relationships" r:embed="rId2"/>
        <a:stretch>
          <a:fillRect/>
        </a:stretch>
      </xdr:blipFill>
      <xdr:spPr>
        <a:xfrm>
          <a:off x="5768010" y="6602706"/>
          <a:ext cx="3458816" cy="1257751"/>
        </a:xfrm>
        <a:prstGeom prst="rect">
          <a:avLst/>
        </a:prstGeom>
      </xdr:spPr>
    </xdr:pic>
    <xdr:clientData/>
  </xdr:twoCellAnchor>
  <xdr:twoCellAnchor editAs="oneCell">
    <xdr:from>
      <xdr:col>9</xdr:col>
      <xdr:colOff>0</xdr:colOff>
      <xdr:row>58</xdr:row>
      <xdr:rowOff>0</xdr:rowOff>
    </xdr:from>
    <xdr:to>
      <xdr:col>9</xdr:col>
      <xdr:colOff>304800</xdr:colOff>
      <xdr:row>59</xdr:row>
      <xdr:rowOff>114300</xdr:rowOff>
    </xdr:to>
    <xdr:sp macro="" textlink="">
      <xdr:nvSpPr>
        <xdr:cNvPr id="1033" name="AutoShape 9">
          <a:extLst>
            <a:ext uri="{FF2B5EF4-FFF2-40B4-BE49-F238E27FC236}">
              <a16:creationId xmlns:a16="http://schemas.microsoft.com/office/drawing/2014/main" id="{81E8DECB-1B44-4D68-84FB-E152B3D387CE}"/>
            </a:ext>
          </a:extLst>
        </xdr:cNvPr>
        <xdr:cNvSpPr>
          <a:spLocks noChangeAspect="1" noChangeArrowheads="1"/>
        </xdr:cNvSpPr>
      </xdr:nvSpPr>
      <xdr:spPr bwMode="auto">
        <a:xfrm>
          <a:off x="5486400" y="11077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309770</xdr:colOff>
      <xdr:row>42</xdr:row>
      <xdr:rowOff>152815</xdr:rowOff>
    </xdr:from>
    <xdr:to>
      <xdr:col>14</xdr:col>
      <xdr:colOff>472108</xdr:colOff>
      <xdr:row>48</xdr:row>
      <xdr:rowOff>183235</xdr:rowOff>
    </xdr:to>
    <xdr:pic>
      <xdr:nvPicPr>
        <xdr:cNvPr id="21" name="Picture 20">
          <a:extLst>
            <a:ext uri="{FF2B5EF4-FFF2-40B4-BE49-F238E27FC236}">
              <a16:creationId xmlns:a16="http://schemas.microsoft.com/office/drawing/2014/main" id="{82659F7D-FB26-43F5-83C4-1110FC9CE0DD}"/>
            </a:ext>
          </a:extLst>
        </xdr:cNvPr>
        <xdr:cNvPicPr>
          <a:picLocks noChangeAspect="1"/>
        </xdr:cNvPicPr>
      </xdr:nvPicPr>
      <xdr:blipFill>
        <a:blip xmlns:r="http://schemas.openxmlformats.org/officeDocument/2006/relationships" r:embed="rId3"/>
        <a:stretch>
          <a:fillRect/>
        </a:stretch>
      </xdr:blipFill>
      <xdr:spPr>
        <a:xfrm>
          <a:off x="5825987" y="8178663"/>
          <a:ext cx="3226904" cy="11734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2</xdr:col>
      <xdr:colOff>266700</xdr:colOff>
      <xdr:row>29</xdr:row>
      <xdr:rowOff>185737</xdr:rowOff>
    </xdr:from>
    <xdr:ext cx="2629502" cy="240515"/>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F170F54A-82F7-4D58-A308-7EE5B43EE521}"/>
                </a:ext>
              </a:extLst>
            </xdr:cNvPr>
            <xdr:cNvSpPr txBox="1"/>
          </xdr:nvSpPr>
          <xdr:spPr>
            <a:xfrm>
              <a:off x="1485900" y="5710237"/>
              <a:ext cx="2629502" cy="2405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n-IN" sz="1100" b="0" i="1">
                      <a:latin typeface="Cambria Math" panose="02040503050406030204" pitchFamily="18" charset="0"/>
                    </a:rPr>
                    <m:t>=</m:t>
                  </m:r>
                  <m:f>
                    <m:fPr>
                      <m:ctrlPr>
                        <a:rPr lang="en-IN" sz="1100" b="0" i="1">
                          <a:latin typeface="Cambria Math" panose="02040503050406030204" pitchFamily="18" charset="0"/>
                        </a:rPr>
                      </m:ctrlPr>
                    </m:fPr>
                    <m:num>
                      <m:r>
                        <a:rPr lang="en-IN" sz="1100" b="0" i="1">
                          <a:latin typeface="Cambria Math" panose="02040503050406030204" pitchFamily="18" charset="0"/>
                        </a:rPr>
                        <m:t>463</m:t>
                      </m:r>
                    </m:num>
                    <m:den>
                      <m:r>
                        <a:rPr lang="en-IN" sz="1100" b="0" i="1">
                          <a:latin typeface="Cambria Math" panose="02040503050406030204" pitchFamily="18" charset="0"/>
                        </a:rPr>
                        <m:t>891</m:t>
                      </m:r>
                    </m:den>
                  </m:f>
                </m:oMath>
              </a14:m>
              <a:r>
                <a:rPr lang="en-IN" sz="1100"/>
                <a:t>=0.5196408529741863=</a:t>
              </a:r>
              <a:r>
                <a:rPr lang="en-IN" sz="1100">
                  <a:solidFill>
                    <a:srgbClr val="FF0000"/>
                  </a:solidFill>
                </a:rPr>
                <a:t>0.5196</a:t>
              </a:r>
              <a:r>
                <a:rPr lang="en-IN" sz="1100"/>
                <a:t>(approx.)</a:t>
              </a:r>
            </a:p>
          </xdr:txBody>
        </xdr:sp>
      </mc:Choice>
      <mc:Fallback xmlns="">
        <xdr:sp macro="" textlink="">
          <xdr:nvSpPr>
            <xdr:cNvPr id="2" name="TextBox 1">
              <a:extLst>
                <a:ext uri="{FF2B5EF4-FFF2-40B4-BE49-F238E27FC236}">
                  <a16:creationId xmlns:a16="http://schemas.microsoft.com/office/drawing/2014/main" id="{F170F54A-82F7-4D58-A308-7EE5B43EE521}"/>
                </a:ext>
              </a:extLst>
            </xdr:cNvPr>
            <xdr:cNvSpPr txBox="1"/>
          </xdr:nvSpPr>
          <xdr:spPr>
            <a:xfrm>
              <a:off x="1485900" y="5710237"/>
              <a:ext cx="2629502" cy="2405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N" sz="1100" b="0" i="0">
                  <a:latin typeface="Cambria Math" panose="02040503050406030204" pitchFamily="18" charset="0"/>
                </a:rPr>
                <a:t>=463/891</a:t>
              </a:r>
              <a:r>
                <a:rPr lang="en-IN" sz="1100"/>
                <a:t>=0.5196408529741863=</a:t>
              </a:r>
              <a:r>
                <a:rPr lang="en-IN" sz="1100">
                  <a:solidFill>
                    <a:srgbClr val="FF0000"/>
                  </a:solidFill>
                </a:rPr>
                <a:t>0.5196</a:t>
              </a:r>
              <a:r>
                <a:rPr lang="en-IN" sz="1100"/>
                <a:t>(approx.)</a:t>
              </a:r>
            </a:p>
          </xdr:txBody>
        </xdr:sp>
      </mc:Fallback>
    </mc:AlternateContent>
    <xdr:clientData/>
  </xdr:oneCellAnchor>
  <xdr:oneCellAnchor>
    <xdr:from>
      <xdr:col>0</xdr:col>
      <xdr:colOff>38100</xdr:colOff>
      <xdr:row>32</xdr:row>
      <xdr:rowOff>185737</xdr:rowOff>
    </xdr:from>
    <xdr:ext cx="307328" cy="172227"/>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7C320EE4-10AF-4F55-99F5-ABE1916574CE}"/>
                </a:ext>
              </a:extLst>
            </xdr:cNvPr>
            <xdr:cNvSpPr txBox="1"/>
          </xdr:nvSpPr>
          <xdr:spPr>
            <a:xfrm>
              <a:off x="38100" y="6281737"/>
              <a:ext cx="307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IN" sz="1100" i="1">
                            <a:solidFill>
                              <a:srgbClr val="836967"/>
                            </a:solidFill>
                            <a:latin typeface="Cambria Math" panose="02040503050406030204" pitchFamily="18" charset="0"/>
                          </a:rPr>
                        </m:ctrlPr>
                      </m:sSubPr>
                      <m:e>
                        <m:r>
                          <a:rPr lang="en-IN" sz="1100" i="1">
                            <a:latin typeface="Cambria Math" panose="02040503050406030204" pitchFamily="18" charset="0"/>
                          </a:rPr>
                          <m:t>𝑧</m:t>
                        </m:r>
                      </m:e>
                      <m:sub>
                        <m:r>
                          <a:rPr lang="en-IN" sz="1100" i="0">
                            <a:latin typeface="Cambria Math" panose="02040503050406030204" pitchFamily="18" charset="0"/>
                          </a:rPr>
                          <m:t>0⋅98</m:t>
                        </m:r>
                      </m:sub>
                    </m:sSub>
                  </m:oMath>
                </m:oMathPara>
              </a14:m>
              <a:endParaRPr lang="en-IN" sz="1100"/>
            </a:p>
          </xdr:txBody>
        </xdr:sp>
      </mc:Choice>
      <mc:Fallback xmlns="">
        <xdr:sp macro="" textlink="">
          <xdr:nvSpPr>
            <xdr:cNvPr id="3" name="TextBox 2">
              <a:extLst>
                <a:ext uri="{FF2B5EF4-FFF2-40B4-BE49-F238E27FC236}">
                  <a16:creationId xmlns:a16="http://schemas.microsoft.com/office/drawing/2014/main" id="{7C320EE4-10AF-4F55-99F5-ABE1916574CE}"/>
                </a:ext>
              </a:extLst>
            </xdr:cNvPr>
            <xdr:cNvSpPr txBox="1"/>
          </xdr:nvSpPr>
          <xdr:spPr>
            <a:xfrm>
              <a:off x="38100" y="6281737"/>
              <a:ext cx="307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N" sz="1100" i="0">
                  <a:latin typeface="Cambria Math" panose="02040503050406030204" pitchFamily="18" charset="0"/>
                </a:rPr>
                <a:t>𝑧</a:t>
              </a:r>
              <a:r>
                <a:rPr lang="en-IN" sz="1100" i="0">
                  <a:solidFill>
                    <a:srgbClr val="836967"/>
                  </a:solidFill>
                  <a:latin typeface="Cambria Math" panose="02040503050406030204" pitchFamily="18" charset="0"/>
                </a:rPr>
                <a:t>_(</a:t>
              </a:r>
              <a:r>
                <a:rPr lang="en-IN" sz="1100" i="0">
                  <a:latin typeface="Cambria Math" panose="02040503050406030204" pitchFamily="18" charset="0"/>
                </a:rPr>
                <a:t>0⋅98</a:t>
              </a:r>
              <a:r>
                <a:rPr lang="en-IN" sz="1100" i="0">
                  <a:solidFill>
                    <a:srgbClr val="836967"/>
                  </a:solidFill>
                  <a:latin typeface="Cambria Math" panose="02040503050406030204" pitchFamily="18" charset="0"/>
                </a:rPr>
                <a:t>)</a:t>
              </a:r>
              <a:endParaRPr lang="en-IN" sz="1100"/>
            </a:p>
          </xdr:txBody>
        </xdr:sp>
      </mc:Fallback>
    </mc:AlternateContent>
    <xdr:clientData/>
  </xdr:oneCellAnchor>
  <xdr:oneCellAnchor>
    <xdr:from>
      <xdr:col>0</xdr:col>
      <xdr:colOff>457200</xdr:colOff>
      <xdr:row>33</xdr:row>
      <xdr:rowOff>33337</xdr:rowOff>
    </xdr:from>
    <xdr:ext cx="439672" cy="172227"/>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5CA583B7-5DEB-4C66-BEA5-5E26CB37561C}"/>
                </a:ext>
              </a:extLst>
            </xdr:cNvPr>
            <xdr:cNvSpPr txBox="1"/>
          </xdr:nvSpPr>
          <xdr:spPr>
            <a:xfrm>
              <a:off x="457200" y="6319837"/>
              <a:ext cx="43967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IN" sz="1100" b="0" i="1">
                        <a:latin typeface="Cambria Math" panose="02040503050406030204" pitchFamily="18" charset="0"/>
                      </a:rPr>
                      <m:t>=2.06</m:t>
                    </m:r>
                  </m:oMath>
                </m:oMathPara>
              </a14:m>
              <a:endParaRPr lang="en-IN" sz="1100"/>
            </a:p>
          </xdr:txBody>
        </xdr:sp>
      </mc:Choice>
      <mc:Fallback xmlns="">
        <xdr:sp macro="" textlink="">
          <xdr:nvSpPr>
            <xdr:cNvPr id="4" name="TextBox 3">
              <a:extLst>
                <a:ext uri="{FF2B5EF4-FFF2-40B4-BE49-F238E27FC236}">
                  <a16:creationId xmlns:a16="http://schemas.microsoft.com/office/drawing/2014/main" id="{5CA583B7-5DEB-4C66-BEA5-5E26CB37561C}"/>
                </a:ext>
              </a:extLst>
            </xdr:cNvPr>
            <xdr:cNvSpPr txBox="1"/>
          </xdr:nvSpPr>
          <xdr:spPr>
            <a:xfrm>
              <a:off x="457200" y="6319837"/>
              <a:ext cx="43967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N" sz="1100" b="0" i="0">
                  <a:latin typeface="Cambria Math" panose="02040503050406030204" pitchFamily="18" charset="0"/>
                </a:rPr>
                <a:t>=2.06</a:t>
              </a:r>
              <a:endParaRPr lang="en-IN" sz="1100"/>
            </a:p>
          </xdr:txBody>
        </xdr:sp>
      </mc:Fallback>
    </mc:AlternateContent>
    <xdr:clientData/>
  </xdr:oneCellAnchor>
  <xdr:oneCellAnchor>
    <xdr:from>
      <xdr:col>0</xdr:col>
      <xdr:colOff>0</xdr:colOff>
      <xdr:row>37</xdr:row>
      <xdr:rowOff>0</xdr:rowOff>
    </xdr:from>
    <xdr:ext cx="2381358" cy="204993"/>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7CD6E173-9532-4728-A8EA-599F10B2F2FC}"/>
                </a:ext>
              </a:extLst>
            </xdr:cNvPr>
            <xdr:cNvSpPr txBox="1"/>
          </xdr:nvSpPr>
          <xdr:spPr>
            <a:xfrm>
              <a:off x="0" y="7048500"/>
              <a:ext cx="2381358"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IN" sz="1100" b="0" i="1">
                        <a:latin typeface="Cambria Math" panose="02040503050406030204" pitchFamily="18" charset="0"/>
                      </a:rPr>
                      <m:t>𝑧</m:t>
                    </m:r>
                    <m:r>
                      <a:rPr lang="en-IN" sz="1100" b="0" i="1">
                        <a:latin typeface="Cambria Math" panose="02040503050406030204" pitchFamily="18" charset="0"/>
                      </a:rPr>
                      <m:t>−</m:t>
                    </m:r>
                    <m:r>
                      <a:rPr lang="en-IN" sz="1100" b="0" i="1">
                        <a:latin typeface="Cambria Math" panose="02040503050406030204" pitchFamily="18" charset="0"/>
                      </a:rPr>
                      <m:t>𝑣𝑎𝑙𝑢𝑒</m:t>
                    </m:r>
                    <m:r>
                      <a:rPr lang="en-IN" sz="1100" b="0" i="1">
                        <a:latin typeface="Cambria Math" panose="02040503050406030204" pitchFamily="18" charset="0"/>
                      </a:rPr>
                      <m:t>=(</m:t>
                    </m:r>
                    <m:r>
                      <a:rPr lang="en-IN" sz="1100" b="0" i="1">
                        <a:latin typeface="Cambria Math" panose="02040503050406030204" pitchFamily="18" charset="0"/>
                      </a:rPr>
                      <m:t>𝑝</m:t>
                    </m:r>
                    <m:r>
                      <a:rPr lang="en-IN" sz="1100" b="0" i="1">
                        <a:latin typeface="Cambria Math" panose="02040503050406030204" pitchFamily="18" charset="0"/>
                      </a:rPr>
                      <m:t>−</m:t>
                    </m:r>
                    <m:r>
                      <a:rPr lang="en-IN" sz="1100" b="0" i="1">
                        <a:latin typeface="Cambria Math" panose="02040503050406030204" pitchFamily="18" charset="0"/>
                      </a:rPr>
                      <m:t>𝑐𝑎𝑝</m:t>
                    </m:r>
                    <m:r>
                      <a:rPr lang="en-IN" sz="1100" b="0" i="1">
                        <a:latin typeface="Cambria Math" panose="02040503050406030204" pitchFamily="18" charset="0"/>
                      </a:rPr>
                      <m:t>−</m:t>
                    </m:r>
                    <m:r>
                      <a:rPr lang="en-IN" sz="1100" b="0" i="1">
                        <a:latin typeface="Cambria Math" panose="02040503050406030204" pitchFamily="18" charset="0"/>
                      </a:rPr>
                      <m:t>𝑝</m:t>
                    </m:r>
                    <m:r>
                      <a:rPr lang="en-IN" sz="1100" b="0" i="1">
                        <a:latin typeface="Cambria Math" panose="02040503050406030204" pitchFamily="18" charset="0"/>
                      </a:rPr>
                      <m:t>)/</m:t>
                    </m:r>
                    <m:rad>
                      <m:radPr>
                        <m:degHide m:val="on"/>
                        <m:ctrlPr>
                          <a:rPr lang="en-IN" sz="1100" b="0" i="1">
                            <a:latin typeface="Cambria Math" panose="02040503050406030204" pitchFamily="18" charset="0"/>
                          </a:rPr>
                        </m:ctrlPr>
                      </m:radPr>
                      <m:deg/>
                      <m:e>
                        <m:r>
                          <a:rPr lang="en-IN" sz="1100" b="0" i="1">
                            <a:latin typeface="Cambria Math" panose="02040503050406030204" pitchFamily="18" charset="0"/>
                          </a:rPr>
                          <m:t>(</m:t>
                        </m:r>
                        <m:r>
                          <a:rPr lang="en-IN" sz="1100" b="0" i="1">
                            <a:latin typeface="Cambria Math" panose="02040503050406030204" pitchFamily="18" charset="0"/>
                          </a:rPr>
                          <m:t>𝑝</m:t>
                        </m:r>
                        <m:r>
                          <a:rPr lang="en-IN" sz="1100" b="0" i="1">
                            <a:latin typeface="Cambria Math" panose="02040503050406030204" pitchFamily="18" charset="0"/>
                          </a:rPr>
                          <m:t>∗</m:t>
                        </m:r>
                        <m:r>
                          <a:rPr lang="en-IN" sz="1100" b="0" i="1">
                            <a:latin typeface="Cambria Math" panose="02040503050406030204" pitchFamily="18" charset="0"/>
                          </a:rPr>
                          <m:t>𝑞</m:t>
                        </m:r>
                        <m:r>
                          <a:rPr lang="en-IN" sz="1100" b="0" i="1">
                            <a:latin typeface="Cambria Math" panose="02040503050406030204" pitchFamily="18" charset="0"/>
                          </a:rPr>
                          <m:t>)/</m:t>
                        </m:r>
                        <m:r>
                          <a:rPr lang="en-IN" sz="1100" b="0" i="1">
                            <a:latin typeface="Cambria Math" panose="02040503050406030204" pitchFamily="18" charset="0"/>
                          </a:rPr>
                          <m:t>𝑛</m:t>
                        </m:r>
                      </m:e>
                    </m:rad>
                  </m:oMath>
                </m:oMathPara>
              </a14:m>
              <a:endParaRPr lang="en-IN" sz="1100"/>
            </a:p>
          </xdr:txBody>
        </xdr:sp>
      </mc:Choice>
      <mc:Fallback xmlns="">
        <xdr:sp macro="" textlink="">
          <xdr:nvSpPr>
            <xdr:cNvPr id="13" name="TextBox 12">
              <a:extLst>
                <a:ext uri="{FF2B5EF4-FFF2-40B4-BE49-F238E27FC236}">
                  <a16:creationId xmlns:a16="http://schemas.microsoft.com/office/drawing/2014/main" id="{7CD6E173-9532-4728-A8EA-599F10B2F2FC}"/>
                </a:ext>
              </a:extLst>
            </xdr:cNvPr>
            <xdr:cNvSpPr txBox="1"/>
          </xdr:nvSpPr>
          <xdr:spPr>
            <a:xfrm>
              <a:off x="0" y="7048500"/>
              <a:ext cx="2381358"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N" sz="1100" b="0" i="0">
                  <a:latin typeface="Cambria Math" panose="02040503050406030204" pitchFamily="18" charset="0"/>
                </a:rPr>
                <a:t>𝑧−𝑣𝑎𝑙𝑢𝑒=(𝑝−𝑐𝑎𝑝−𝑝)/√((𝑝∗𝑞)/𝑛)</a:t>
              </a:r>
              <a:endParaRPr lang="en-IN" sz="1100"/>
            </a:p>
          </xdr:txBody>
        </xdr:sp>
      </mc:Fallback>
    </mc:AlternateContent>
    <xdr:clientData/>
  </xdr:oneCellAnchor>
  <xdr:oneCellAnchor>
    <xdr:from>
      <xdr:col>4</xdr:col>
      <xdr:colOff>28575</xdr:colOff>
      <xdr:row>37</xdr:row>
      <xdr:rowOff>4762</xdr:rowOff>
    </xdr:from>
    <xdr:ext cx="2396041" cy="204993"/>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2867D0E2-6354-475D-B38A-E7109A7D4A0B}"/>
                </a:ext>
              </a:extLst>
            </xdr:cNvPr>
            <xdr:cNvSpPr txBox="1"/>
          </xdr:nvSpPr>
          <xdr:spPr>
            <a:xfrm>
              <a:off x="2466975" y="7053262"/>
              <a:ext cx="2396041"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IN" sz="1100" b="0" i="1">
                        <a:latin typeface="Cambria Math" panose="02040503050406030204" pitchFamily="18" charset="0"/>
                      </a:rPr>
                      <m:t>=(0.5196−0.44)/</m:t>
                    </m:r>
                    <m:rad>
                      <m:radPr>
                        <m:degHide m:val="on"/>
                        <m:ctrlPr>
                          <a:rPr lang="en-IN" sz="1100" b="0" i="1">
                            <a:latin typeface="Cambria Math" panose="02040503050406030204" pitchFamily="18" charset="0"/>
                          </a:rPr>
                        </m:ctrlPr>
                      </m:radPr>
                      <m:deg/>
                      <m:e>
                        <m:r>
                          <a:rPr lang="en-IN" sz="1100" b="0" i="1">
                            <a:latin typeface="Cambria Math" panose="02040503050406030204" pitchFamily="18" charset="0"/>
                          </a:rPr>
                          <m:t>(0.44∗0.56)/891</m:t>
                        </m:r>
                      </m:e>
                    </m:rad>
                  </m:oMath>
                </m:oMathPara>
              </a14:m>
              <a:endParaRPr lang="en-IN" sz="1100"/>
            </a:p>
          </xdr:txBody>
        </xdr:sp>
      </mc:Choice>
      <mc:Fallback xmlns="">
        <xdr:sp macro="" textlink="">
          <xdr:nvSpPr>
            <xdr:cNvPr id="14" name="TextBox 13">
              <a:extLst>
                <a:ext uri="{FF2B5EF4-FFF2-40B4-BE49-F238E27FC236}">
                  <a16:creationId xmlns:a16="http://schemas.microsoft.com/office/drawing/2014/main" id="{2867D0E2-6354-475D-B38A-E7109A7D4A0B}"/>
                </a:ext>
              </a:extLst>
            </xdr:cNvPr>
            <xdr:cNvSpPr txBox="1"/>
          </xdr:nvSpPr>
          <xdr:spPr>
            <a:xfrm>
              <a:off x="2466975" y="7053262"/>
              <a:ext cx="2396041"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N" sz="1100" b="0" i="0">
                  <a:latin typeface="Cambria Math" panose="02040503050406030204" pitchFamily="18" charset="0"/>
                </a:rPr>
                <a:t>=(0.5196−0.44)/√((0.44∗0.56)/891)</a:t>
              </a:r>
              <a:endParaRPr lang="en-IN" sz="1100"/>
            </a:p>
          </xdr:txBody>
        </xdr:sp>
      </mc:Fallback>
    </mc:AlternateContent>
    <xdr:clientData/>
  </xdr:oneCellAnchor>
  <xdr:oneCellAnchor>
    <xdr:from>
      <xdr:col>8</xdr:col>
      <xdr:colOff>66675</xdr:colOff>
      <xdr:row>37</xdr:row>
      <xdr:rowOff>14287</xdr:rowOff>
    </xdr:from>
    <xdr:ext cx="1982338" cy="172227"/>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F3E82C5C-BFA3-4B61-8804-0ED76F52F6C9}"/>
                </a:ext>
              </a:extLst>
            </xdr:cNvPr>
            <xdr:cNvSpPr txBox="1"/>
          </xdr:nvSpPr>
          <xdr:spPr>
            <a:xfrm>
              <a:off x="4943475" y="7062787"/>
              <a:ext cx="19823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IN" sz="1100" b="0" i="1">
                        <a:latin typeface="Cambria Math" panose="02040503050406030204" pitchFamily="18" charset="0"/>
                      </a:rPr>
                      <m:t>=4.7866488=4.787</m:t>
                    </m:r>
                    <m:d>
                      <m:dPr>
                        <m:ctrlPr>
                          <a:rPr lang="en-IN" sz="1100" b="0" i="1">
                            <a:latin typeface="Cambria Math" panose="02040503050406030204" pitchFamily="18" charset="0"/>
                          </a:rPr>
                        </m:ctrlPr>
                      </m:dPr>
                      <m:e>
                        <m:r>
                          <a:rPr lang="en-IN" sz="1100" b="0" i="1">
                            <a:latin typeface="Cambria Math" panose="02040503050406030204" pitchFamily="18" charset="0"/>
                          </a:rPr>
                          <m:t>𝑎𝑝𝑝𝑟𝑜𝑥</m:t>
                        </m:r>
                        <m:r>
                          <a:rPr lang="en-IN" sz="1100" b="0" i="1">
                            <a:latin typeface="Cambria Math" panose="02040503050406030204" pitchFamily="18" charset="0"/>
                          </a:rPr>
                          <m:t>.</m:t>
                        </m:r>
                      </m:e>
                    </m:d>
                  </m:oMath>
                </m:oMathPara>
              </a14:m>
              <a:endParaRPr lang="en-IN" sz="1100" b="0"/>
            </a:p>
          </xdr:txBody>
        </xdr:sp>
      </mc:Choice>
      <mc:Fallback xmlns="">
        <xdr:sp macro="" textlink="">
          <xdr:nvSpPr>
            <xdr:cNvPr id="15" name="TextBox 14">
              <a:extLst>
                <a:ext uri="{FF2B5EF4-FFF2-40B4-BE49-F238E27FC236}">
                  <a16:creationId xmlns:a16="http://schemas.microsoft.com/office/drawing/2014/main" id="{F3E82C5C-BFA3-4B61-8804-0ED76F52F6C9}"/>
                </a:ext>
              </a:extLst>
            </xdr:cNvPr>
            <xdr:cNvSpPr txBox="1"/>
          </xdr:nvSpPr>
          <xdr:spPr>
            <a:xfrm>
              <a:off x="4943475" y="7062787"/>
              <a:ext cx="19823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N" sz="1100" b="0" i="0">
                  <a:latin typeface="Cambria Math" panose="02040503050406030204" pitchFamily="18" charset="0"/>
                </a:rPr>
                <a:t>=4.7866488=4.787(𝑎𝑝𝑝𝑟𝑜𝑥.)</a:t>
              </a:r>
              <a:endParaRPr lang="en-IN" sz="1100" b="0"/>
            </a:p>
          </xdr:txBody>
        </xdr:sp>
      </mc:Fallback>
    </mc:AlternateContent>
    <xdr:clientData/>
  </xdr:oneCellAnchor>
  <xdr:twoCellAnchor editAs="oneCell">
    <xdr:from>
      <xdr:col>8</xdr:col>
      <xdr:colOff>352425</xdr:colOff>
      <xdr:row>24</xdr:row>
      <xdr:rowOff>180975</xdr:rowOff>
    </xdr:from>
    <xdr:to>
      <xdr:col>17</xdr:col>
      <xdr:colOff>104775</xdr:colOff>
      <xdr:row>34</xdr:row>
      <xdr:rowOff>180975</xdr:rowOff>
    </xdr:to>
    <xdr:pic>
      <xdr:nvPicPr>
        <xdr:cNvPr id="16" name="Picture 15">
          <a:extLst>
            <a:ext uri="{FF2B5EF4-FFF2-40B4-BE49-F238E27FC236}">
              <a16:creationId xmlns:a16="http://schemas.microsoft.com/office/drawing/2014/main" id="{EC08AE6D-B0CF-4DC3-AFED-0D259DB38E96}"/>
            </a:ext>
          </a:extLst>
        </xdr:cNvPr>
        <xdr:cNvPicPr>
          <a:picLocks noChangeAspect="1"/>
        </xdr:cNvPicPr>
      </xdr:nvPicPr>
      <xdr:blipFill>
        <a:blip xmlns:r="http://schemas.openxmlformats.org/officeDocument/2006/relationships" r:embed="rId1"/>
        <a:stretch>
          <a:fillRect/>
        </a:stretch>
      </xdr:blipFill>
      <xdr:spPr>
        <a:xfrm>
          <a:off x="5229225" y="4752975"/>
          <a:ext cx="5238750" cy="1905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447675</xdr:colOff>
      <xdr:row>3</xdr:row>
      <xdr:rowOff>66675</xdr:rowOff>
    </xdr:from>
    <xdr:to>
      <xdr:col>1</xdr:col>
      <xdr:colOff>533400</xdr:colOff>
      <xdr:row>4</xdr:row>
      <xdr:rowOff>161925</xdr:rowOff>
    </xdr:to>
    <xdr:pic>
      <xdr:nvPicPr>
        <xdr:cNvPr id="4" name="Picture 5568">
          <a:extLst>
            <a:ext uri="{FF2B5EF4-FFF2-40B4-BE49-F238E27FC236}">
              <a16:creationId xmlns:a16="http://schemas.microsoft.com/office/drawing/2014/main" id="{EFE9EE12-EEFE-499E-AB96-E07132FDB53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7675" y="638175"/>
          <a:ext cx="6953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19050</xdr:colOff>
      <xdr:row>37</xdr:row>
      <xdr:rowOff>114300</xdr:rowOff>
    </xdr:from>
    <xdr:to>
      <xdr:col>2</xdr:col>
      <xdr:colOff>28575</xdr:colOff>
      <xdr:row>40</xdr:row>
      <xdr:rowOff>189497</xdr:rowOff>
    </xdr:to>
    <xdr:pic>
      <xdr:nvPicPr>
        <xdr:cNvPr id="3" name="Picture 2">
          <a:extLst>
            <a:ext uri="{FF2B5EF4-FFF2-40B4-BE49-F238E27FC236}">
              <a16:creationId xmlns:a16="http://schemas.microsoft.com/office/drawing/2014/main" id="{9FE9E31C-2EF9-424C-A8C7-7948254DA5D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 y="7181850"/>
          <a:ext cx="1228725" cy="646697"/>
        </a:xfrm>
        <a:prstGeom prst="rect">
          <a:avLst/>
        </a:prstGeom>
      </xdr:spPr>
    </xdr:pic>
    <xdr:clientData/>
  </xdr:twoCellAnchor>
  <xdr:oneCellAnchor>
    <xdr:from>
      <xdr:col>0</xdr:col>
      <xdr:colOff>57150</xdr:colOff>
      <xdr:row>31</xdr:row>
      <xdr:rowOff>20303</xdr:rowOff>
    </xdr:from>
    <xdr:ext cx="1638300" cy="172227"/>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CC52BA02-94B3-4C89-A888-D4F7156441A2}"/>
                </a:ext>
              </a:extLst>
            </xdr:cNvPr>
            <xdr:cNvSpPr txBox="1"/>
          </xdr:nvSpPr>
          <xdr:spPr>
            <a:xfrm>
              <a:off x="57150" y="5944853"/>
              <a:ext cx="163830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acc>
                    <m:accPr>
                      <m:chr m:val="̅"/>
                      <m:ctrlPr>
                        <a:rPr lang="en-IN" sz="1100" i="1">
                          <a:solidFill>
                            <a:srgbClr val="836967"/>
                          </a:solidFill>
                          <a:latin typeface="Cambria Math" panose="02040503050406030204" pitchFamily="18" charset="0"/>
                        </a:rPr>
                      </m:ctrlPr>
                    </m:accPr>
                    <m:e>
                      <m:r>
                        <a:rPr lang="en-IN" sz="1100" i="1">
                          <a:latin typeface="Cambria Math" panose="02040503050406030204" pitchFamily="18" charset="0"/>
                        </a:rPr>
                        <m:t>𝑥</m:t>
                      </m:r>
                    </m:e>
                  </m:acc>
                </m:oMath>
              </a14:m>
              <a:r>
                <a:rPr lang="en-IN" sz="1100"/>
                <a:t>(sample mean) =9.0859 cm</a:t>
              </a:r>
            </a:p>
          </xdr:txBody>
        </xdr:sp>
      </mc:Choice>
      <mc:Fallback xmlns="">
        <xdr:sp macro="" textlink="">
          <xdr:nvSpPr>
            <xdr:cNvPr id="6" name="TextBox 5">
              <a:extLst>
                <a:ext uri="{FF2B5EF4-FFF2-40B4-BE49-F238E27FC236}">
                  <a16:creationId xmlns:a16="http://schemas.microsoft.com/office/drawing/2014/main" id="{CC52BA02-94B3-4C89-A888-D4F7156441A2}"/>
                </a:ext>
              </a:extLst>
            </xdr:cNvPr>
            <xdr:cNvSpPr txBox="1"/>
          </xdr:nvSpPr>
          <xdr:spPr>
            <a:xfrm>
              <a:off x="57150" y="5944853"/>
              <a:ext cx="163830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IN" sz="1100" i="0">
                  <a:latin typeface="Cambria Math" panose="02040503050406030204" pitchFamily="18" charset="0"/>
                </a:rPr>
                <a:t>𝑥</a:t>
              </a:r>
              <a:r>
                <a:rPr lang="en-IN" sz="1100" i="0">
                  <a:solidFill>
                    <a:srgbClr val="836967"/>
                  </a:solidFill>
                  <a:latin typeface="Cambria Math" panose="02040503050406030204" pitchFamily="18" charset="0"/>
                </a:rPr>
                <a:t> ̅</a:t>
              </a:r>
              <a:r>
                <a:rPr lang="en-IN" sz="1100"/>
                <a:t>(sample mean) =9.0859 cm</a:t>
              </a:r>
            </a:p>
          </xdr:txBody>
        </xdr:sp>
      </mc:Fallback>
    </mc:AlternateContent>
    <xdr:clientData/>
  </xdr:oneCellAnchor>
  <xdr:oneCellAnchor>
    <xdr:from>
      <xdr:col>0</xdr:col>
      <xdr:colOff>123825</xdr:colOff>
      <xdr:row>33</xdr:row>
      <xdr:rowOff>185738</xdr:rowOff>
    </xdr:from>
    <xdr:ext cx="1047750" cy="280988"/>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E72ACD85-7D64-4325-8331-D8A572A4067F}"/>
                </a:ext>
              </a:extLst>
            </xdr:cNvPr>
            <xdr:cNvSpPr txBox="1"/>
          </xdr:nvSpPr>
          <xdr:spPr>
            <a:xfrm>
              <a:off x="123825" y="6491288"/>
              <a:ext cx="1047750" cy="2809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sSub>
                    <m:sSubPr>
                      <m:ctrlPr>
                        <a:rPr lang="en-IN" sz="1100" i="1">
                          <a:solidFill>
                            <a:srgbClr val="836967"/>
                          </a:solidFill>
                          <a:latin typeface="Cambria Math" panose="02040503050406030204" pitchFamily="18" charset="0"/>
                        </a:rPr>
                      </m:ctrlPr>
                    </m:sSubPr>
                    <m:e>
                      <m:r>
                        <a:rPr lang="en-IN" sz="1100" i="1">
                          <a:latin typeface="Cambria Math" panose="02040503050406030204" pitchFamily="18" charset="0"/>
                        </a:rPr>
                        <m:t>𝑡</m:t>
                      </m:r>
                    </m:e>
                    <m:sub>
                      <m:r>
                        <a:rPr lang="en-IN" sz="1100" i="0">
                          <a:latin typeface="Cambria Math" panose="02040503050406030204" pitchFamily="18" charset="0"/>
                        </a:rPr>
                        <m:t>0.95</m:t>
                      </m:r>
                    </m:sub>
                  </m:sSub>
                </m:oMath>
              </a14:m>
              <a:r>
                <a:rPr lang="en-IN" sz="1100"/>
                <a:t>=1.711</a:t>
              </a:r>
            </a:p>
            <a:p>
              <a:endParaRPr lang="en-IN" sz="1100"/>
            </a:p>
          </xdr:txBody>
        </xdr:sp>
      </mc:Choice>
      <mc:Fallback xmlns="">
        <xdr:sp macro="" textlink="">
          <xdr:nvSpPr>
            <xdr:cNvPr id="7" name="TextBox 6">
              <a:extLst>
                <a:ext uri="{FF2B5EF4-FFF2-40B4-BE49-F238E27FC236}">
                  <a16:creationId xmlns:a16="http://schemas.microsoft.com/office/drawing/2014/main" id="{E72ACD85-7D64-4325-8331-D8A572A4067F}"/>
                </a:ext>
              </a:extLst>
            </xdr:cNvPr>
            <xdr:cNvSpPr txBox="1"/>
          </xdr:nvSpPr>
          <xdr:spPr>
            <a:xfrm>
              <a:off x="123825" y="6491288"/>
              <a:ext cx="1047750" cy="2809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IN" sz="1100" i="0">
                  <a:latin typeface="Cambria Math" panose="02040503050406030204" pitchFamily="18" charset="0"/>
                </a:rPr>
                <a:t>𝑡</a:t>
              </a:r>
              <a:r>
                <a:rPr lang="en-IN" sz="1100" i="0">
                  <a:solidFill>
                    <a:srgbClr val="836967"/>
                  </a:solidFill>
                  <a:latin typeface="Cambria Math" panose="02040503050406030204" pitchFamily="18" charset="0"/>
                </a:rPr>
                <a:t>_</a:t>
              </a:r>
              <a:r>
                <a:rPr lang="en-IN" sz="1100" i="0">
                  <a:latin typeface="Cambria Math" panose="02040503050406030204" pitchFamily="18" charset="0"/>
                </a:rPr>
                <a:t>0.95</a:t>
              </a:r>
              <a:r>
                <a:rPr lang="en-IN" sz="1100"/>
                <a:t>=1.711</a:t>
              </a:r>
            </a:p>
            <a:p>
              <a:endParaRPr lang="en-IN" sz="1100"/>
            </a:p>
          </xdr:txBody>
        </xdr:sp>
      </mc:Fallback>
    </mc:AlternateContent>
    <xdr:clientData/>
  </xdr:oneCellAnchor>
  <xdr:oneCellAnchor>
    <xdr:from>
      <xdr:col>2</xdr:col>
      <xdr:colOff>123825</xdr:colOff>
      <xdr:row>38</xdr:row>
      <xdr:rowOff>4762</xdr:rowOff>
    </xdr:from>
    <xdr:ext cx="2884572" cy="193451"/>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B853DD4C-7C65-4DF7-8618-DE31F816B054}"/>
                </a:ext>
              </a:extLst>
            </xdr:cNvPr>
            <xdr:cNvSpPr txBox="1"/>
          </xdr:nvSpPr>
          <xdr:spPr>
            <a:xfrm>
              <a:off x="1343025" y="7262812"/>
              <a:ext cx="2884572" cy="193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n-IN" sz="1100" b="0" i="1">
                      <a:latin typeface="Cambria Math" panose="02040503050406030204" pitchFamily="18" charset="0"/>
                    </a:rPr>
                    <m:t>=(9.0859−</m:t>
                  </m:r>
                </m:oMath>
              </a14:m>
              <a:r>
                <a:rPr lang="en-IN" sz="1100"/>
                <a:t>9)/(0.225/</a:t>
              </a:r>
              <a14:m>
                <m:oMath xmlns:m="http://schemas.openxmlformats.org/officeDocument/2006/math">
                  <m:rad>
                    <m:radPr>
                      <m:degHide m:val="on"/>
                      <m:ctrlPr>
                        <a:rPr lang="en-IN" sz="1100" i="1">
                          <a:latin typeface="Cambria Math" panose="02040503050406030204" pitchFamily="18" charset="0"/>
                        </a:rPr>
                      </m:ctrlPr>
                    </m:radPr>
                    <m:deg/>
                    <m:e>
                      <m:r>
                        <a:rPr lang="en-IN" sz="1100" b="0" i="1">
                          <a:latin typeface="Cambria Math" panose="02040503050406030204" pitchFamily="18" charset="0"/>
                        </a:rPr>
                        <m:t>25</m:t>
                      </m:r>
                    </m:e>
                  </m:rad>
                  <m:r>
                    <a:rPr lang="en-IN" sz="1100" b="0" i="1">
                      <a:latin typeface="Cambria Math" panose="02040503050406030204" pitchFamily="18" charset="0"/>
                    </a:rPr>
                    <m:t>)=1.9089(</m:t>
                  </m:r>
                  <m:r>
                    <a:rPr lang="en-IN" sz="1100" b="0" i="1">
                      <a:latin typeface="Cambria Math" panose="02040503050406030204" pitchFamily="18" charset="0"/>
                    </a:rPr>
                    <m:t>𝑎𝑝𝑝𝑟𝑜𝑥</m:t>
                  </m:r>
                  <m:r>
                    <a:rPr lang="en-IN" sz="1100" b="0" i="1">
                      <a:latin typeface="Cambria Math" panose="02040503050406030204" pitchFamily="18" charset="0"/>
                    </a:rPr>
                    <m:t>.)</m:t>
                  </m:r>
                </m:oMath>
              </a14:m>
              <a:endParaRPr lang="en-IN" sz="1100"/>
            </a:p>
          </xdr:txBody>
        </xdr:sp>
      </mc:Choice>
      <mc:Fallback xmlns="">
        <xdr:sp macro="" textlink="">
          <xdr:nvSpPr>
            <xdr:cNvPr id="8" name="TextBox 7">
              <a:extLst>
                <a:ext uri="{FF2B5EF4-FFF2-40B4-BE49-F238E27FC236}">
                  <a16:creationId xmlns:a16="http://schemas.microsoft.com/office/drawing/2014/main" id="{B853DD4C-7C65-4DF7-8618-DE31F816B054}"/>
                </a:ext>
              </a:extLst>
            </xdr:cNvPr>
            <xdr:cNvSpPr txBox="1"/>
          </xdr:nvSpPr>
          <xdr:spPr>
            <a:xfrm>
              <a:off x="1343025" y="7262812"/>
              <a:ext cx="2884572" cy="193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N" sz="1100" b="0" i="0">
                  <a:latin typeface="Cambria Math" panose="02040503050406030204" pitchFamily="18" charset="0"/>
                </a:rPr>
                <a:t>=(9.0859−</a:t>
              </a:r>
              <a:r>
                <a:rPr lang="en-IN" sz="1100"/>
                <a:t>9)/(0.225/</a:t>
              </a:r>
              <a:r>
                <a:rPr lang="en-IN" sz="1100" i="0">
                  <a:latin typeface="Cambria Math" panose="02040503050406030204" pitchFamily="18" charset="0"/>
                </a:rPr>
                <a:t>√</a:t>
              </a:r>
              <a:r>
                <a:rPr lang="en-IN" sz="1100" b="0" i="0">
                  <a:latin typeface="Cambria Math" panose="02040503050406030204" pitchFamily="18" charset="0"/>
                </a:rPr>
                <a:t>25)=1.9089(𝑎𝑝𝑝𝑟𝑜𝑥.)</a:t>
              </a:r>
              <a:endParaRPr lang="en-IN" sz="1100"/>
            </a:p>
          </xdr:txBody>
        </xdr:sp>
      </mc:Fallback>
    </mc:AlternateContent>
    <xdr:clientData/>
  </xdr:oneCellAnchor>
  <xdr:twoCellAnchor editAs="oneCell">
    <xdr:from>
      <xdr:col>8</xdr:col>
      <xdr:colOff>0</xdr:colOff>
      <xdr:row>38</xdr:row>
      <xdr:rowOff>0</xdr:rowOff>
    </xdr:from>
    <xdr:to>
      <xdr:col>15</xdr:col>
      <xdr:colOff>971550</xdr:colOff>
      <xdr:row>48</xdr:row>
      <xdr:rowOff>0</xdr:rowOff>
    </xdr:to>
    <xdr:pic>
      <xdr:nvPicPr>
        <xdr:cNvPr id="9" name="Picture 8">
          <a:extLst>
            <a:ext uri="{FF2B5EF4-FFF2-40B4-BE49-F238E27FC236}">
              <a16:creationId xmlns:a16="http://schemas.microsoft.com/office/drawing/2014/main" id="{8996DF9A-BEF9-4E2C-838A-383F8A67494B}"/>
            </a:ext>
          </a:extLst>
        </xdr:cNvPr>
        <xdr:cNvPicPr>
          <a:picLocks noChangeAspect="1"/>
        </xdr:cNvPicPr>
      </xdr:nvPicPr>
      <xdr:blipFill>
        <a:blip xmlns:r="http://schemas.openxmlformats.org/officeDocument/2006/relationships" r:embed="rId3"/>
        <a:stretch>
          <a:fillRect/>
        </a:stretch>
      </xdr:blipFill>
      <xdr:spPr>
        <a:xfrm>
          <a:off x="4876800" y="7258050"/>
          <a:ext cx="5238750" cy="1905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57150</xdr:colOff>
      <xdr:row>34</xdr:row>
      <xdr:rowOff>0</xdr:rowOff>
    </xdr:from>
    <xdr:to>
      <xdr:col>5</xdr:col>
      <xdr:colOff>485775</xdr:colOff>
      <xdr:row>39</xdr:row>
      <xdr:rowOff>181141</xdr:rowOff>
    </xdr:to>
    <xdr:pic>
      <xdr:nvPicPr>
        <xdr:cNvPr id="3" name="Picture 2">
          <a:extLst>
            <a:ext uri="{FF2B5EF4-FFF2-40B4-BE49-F238E27FC236}">
              <a16:creationId xmlns:a16="http://schemas.microsoft.com/office/drawing/2014/main" id="{5F3B180C-442F-48CD-9FBA-956F86EB36B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 y="6477000"/>
          <a:ext cx="3762375" cy="1133641"/>
        </a:xfrm>
        <a:prstGeom prst="rect">
          <a:avLst/>
        </a:prstGeom>
      </xdr:spPr>
    </xdr:pic>
    <xdr:clientData/>
  </xdr:twoCellAnchor>
  <xdr:twoCellAnchor editAs="oneCell">
    <xdr:from>
      <xdr:col>7</xdr:col>
      <xdr:colOff>361950</xdr:colOff>
      <xdr:row>32</xdr:row>
      <xdr:rowOff>0</xdr:rowOff>
    </xdr:from>
    <xdr:to>
      <xdr:col>16</xdr:col>
      <xdr:colOff>114300</xdr:colOff>
      <xdr:row>42</xdr:row>
      <xdr:rowOff>0</xdr:rowOff>
    </xdr:to>
    <xdr:pic>
      <xdr:nvPicPr>
        <xdr:cNvPr id="5" name="Picture 4">
          <a:extLst>
            <a:ext uri="{FF2B5EF4-FFF2-40B4-BE49-F238E27FC236}">
              <a16:creationId xmlns:a16="http://schemas.microsoft.com/office/drawing/2014/main" id="{B07797AF-D529-4F86-BDB5-0315D6CC2B6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914900" y="6096000"/>
          <a:ext cx="5238750" cy="1905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514350</xdr:colOff>
      <xdr:row>39</xdr:row>
      <xdr:rowOff>76200</xdr:rowOff>
    </xdr:from>
    <xdr:to>
      <xdr:col>10</xdr:col>
      <xdr:colOff>895350</xdr:colOff>
      <xdr:row>49</xdr:row>
      <xdr:rowOff>66675</xdr:rowOff>
    </xdr:to>
    <xdr:pic>
      <xdr:nvPicPr>
        <xdr:cNvPr id="3" name="Picture 2">
          <a:extLst>
            <a:ext uri="{FF2B5EF4-FFF2-40B4-BE49-F238E27FC236}">
              <a16:creationId xmlns:a16="http://schemas.microsoft.com/office/drawing/2014/main" id="{CB3B74A1-BE37-4331-A799-7E705B1BD39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400675" y="7515225"/>
          <a:ext cx="5238750" cy="1905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114299</xdr:colOff>
      <xdr:row>99</xdr:row>
      <xdr:rowOff>19051</xdr:rowOff>
    </xdr:from>
    <xdr:to>
      <xdr:col>8</xdr:col>
      <xdr:colOff>1142999</xdr:colOff>
      <xdr:row>108</xdr:row>
      <xdr:rowOff>152659</xdr:rowOff>
    </xdr:to>
    <xdr:pic>
      <xdr:nvPicPr>
        <xdr:cNvPr id="5" name="Picture 4">
          <a:extLst>
            <a:ext uri="{FF2B5EF4-FFF2-40B4-BE49-F238E27FC236}">
              <a16:creationId xmlns:a16="http://schemas.microsoft.com/office/drawing/2014/main" id="{66F520F8-90A6-4BC4-A66F-1AD3AD06B82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62624" y="18916651"/>
          <a:ext cx="5172075" cy="1848108"/>
        </a:xfrm>
        <a:prstGeom prst="rect">
          <a:avLst/>
        </a:prstGeom>
      </xdr:spPr>
    </xdr:pic>
    <xdr:clientData/>
  </xdr:twoCellAnchor>
  <xdr:twoCellAnchor editAs="oneCell">
    <xdr:from>
      <xdr:col>0</xdr:col>
      <xdr:colOff>337283</xdr:colOff>
      <xdr:row>99</xdr:row>
      <xdr:rowOff>53243</xdr:rowOff>
    </xdr:from>
    <xdr:to>
      <xdr:col>3</xdr:col>
      <xdr:colOff>570903</xdr:colOff>
      <xdr:row>108</xdr:row>
      <xdr:rowOff>36989</xdr:rowOff>
    </xdr:to>
    <xdr:pic>
      <xdr:nvPicPr>
        <xdr:cNvPr id="7" name="Picture 6">
          <a:extLst>
            <a:ext uri="{FF2B5EF4-FFF2-40B4-BE49-F238E27FC236}">
              <a16:creationId xmlns:a16="http://schemas.microsoft.com/office/drawing/2014/main" id="{9F5721D8-31C7-42A9-A87E-E15CAEDE882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7283" y="18950843"/>
          <a:ext cx="4919920" cy="16982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3.bin"/><Relationship Id="rId1" Type="http://schemas.openxmlformats.org/officeDocument/2006/relationships/hyperlink" Target="https://www.omnicalculator.com/statistics/critical-value"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3F374-A933-494A-8196-6CD05168341A}">
  <dimension ref="A1:M47"/>
  <sheetViews>
    <sheetView zoomScaleNormal="100" workbookViewId="0">
      <selection activeCell="B7" sqref="A7:B7"/>
    </sheetView>
  </sheetViews>
  <sheetFormatPr defaultRowHeight="15" x14ac:dyDescent="0.25"/>
  <sheetData>
    <row r="1" spans="1:8" x14ac:dyDescent="0.25">
      <c r="A1" t="s">
        <v>32</v>
      </c>
    </row>
    <row r="2" spans="1:8" x14ac:dyDescent="0.25">
      <c r="A2" t="s">
        <v>2</v>
      </c>
    </row>
    <row r="3" spans="1:8" x14ac:dyDescent="0.25">
      <c r="A3" t="s">
        <v>3</v>
      </c>
    </row>
    <row r="4" spans="1:8" x14ac:dyDescent="0.25">
      <c r="A4" t="s">
        <v>4</v>
      </c>
    </row>
    <row r="5" spans="1:8" x14ac:dyDescent="0.25">
      <c r="A5" t="s">
        <v>5</v>
      </c>
    </row>
    <row r="7" spans="1:8" x14ac:dyDescent="0.25">
      <c r="A7" s="58" t="s">
        <v>33</v>
      </c>
      <c r="B7" s="58"/>
    </row>
    <row r="9" spans="1:8" x14ac:dyDescent="0.25">
      <c r="A9" s="1" t="s">
        <v>69</v>
      </c>
      <c r="B9" s="1"/>
      <c r="C9" s="1"/>
      <c r="D9" s="1"/>
      <c r="E9" s="1"/>
    </row>
    <row r="11" spans="1:8" x14ac:dyDescent="0.25">
      <c r="A11" t="s">
        <v>76</v>
      </c>
      <c r="G11" t="s">
        <v>78</v>
      </c>
      <c r="H11" s="11" t="s">
        <v>79</v>
      </c>
    </row>
    <row r="12" spans="1:8" x14ac:dyDescent="0.25">
      <c r="A12" t="s">
        <v>77</v>
      </c>
      <c r="H12" s="11" t="s">
        <v>80</v>
      </c>
    </row>
    <row r="14" spans="1:8" x14ac:dyDescent="0.25">
      <c r="A14" s="1" t="s">
        <v>68</v>
      </c>
      <c r="B14" s="1"/>
      <c r="C14" s="1"/>
      <c r="D14" s="1"/>
      <c r="E14" s="1"/>
    </row>
    <row r="16" spans="1:8" x14ac:dyDescent="0.25">
      <c r="A16" t="s">
        <v>88</v>
      </c>
    </row>
    <row r="18" spans="1:13" x14ac:dyDescent="0.25">
      <c r="A18" s="1" t="s">
        <v>70</v>
      </c>
      <c r="B18" s="1"/>
      <c r="C18" s="1"/>
      <c r="D18" s="1"/>
      <c r="E18" s="1"/>
    </row>
    <row r="20" spans="1:13" x14ac:dyDescent="0.25">
      <c r="A20" t="s">
        <v>89</v>
      </c>
    </row>
    <row r="21" spans="1:13" x14ac:dyDescent="0.25">
      <c r="M21" t="s">
        <v>92</v>
      </c>
    </row>
    <row r="22" spans="1:13" x14ac:dyDescent="0.25">
      <c r="A22" s="1" t="s">
        <v>71</v>
      </c>
      <c r="B22" s="1"/>
      <c r="C22" s="1"/>
      <c r="D22" s="1"/>
      <c r="E22" s="1"/>
    </row>
    <row r="24" spans="1:13" x14ac:dyDescent="0.25">
      <c r="A24" t="s">
        <v>81</v>
      </c>
    </row>
    <row r="25" spans="1:13" x14ac:dyDescent="0.25">
      <c r="A25" t="s">
        <v>86</v>
      </c>
    </row>
    <row r="27" spans="1:13" x14ac:dyDescent="0.25">
      <c r="A27" s="1" t="s">
        <v>72</v>
      </c>
      <c r="B27" s="1"/>
      <c r="C27" s="1"/>
      <c r="D27" s="1"/>
      <c r="E27" s="1"/>
    </row>
    <row r="28" spans="1:13" x14ac:dyDescent="0.25">
      <c r="A28" t="s">
        <v>85</v>
      </c>
    </row>
    <row r="30" spans="1:13" x14ac:dyDescent="0.25">
      <c r="A30" t="s">
        <v>82</v>
      </c>
      <c r="C30" t="s">
        <v>83</v>
      </c>
    </row>
    <row r="32" spans="1:13" x14ac:dyDescent="0.25">
      <c r="A32" t="s">
        <v>84</v>
      </c>
    </row>
    <row r="34" spans="1:5" x14ac:dyDescent="0.25">
      <c r="A34" s="1" t="s">
        <v>73</v>
      </c>
      <c r="B34" s="1"/>
      <c r="C34" s="1"/>
      <c r="D34" s="1"/>
      <c r="E34" s="1"/>
    </row>
    <row r="38" spans="1:5" x14ac:dyDescent="0.25">
      <c r="A38" t="s">
        <v>87</v>
      </c>
    </row>
    <row r="40" spans="1:5" x14ac:dyDescent="0.25">
      <c r="A40" s="1" t="s">
        <v>74</v>
      </c>
      <c r="B40" s="1"/>
      <c r="C40" s="1"/>
      <c r="D40" s="1"/>
      <c r="E40" s="1"/>
    </row>
    <row r="42" spans="1:5" x14ac:dyDescent="0.25">
      <c r="A42" t="s">
        <v>90</v>
      </c>
    </row>
    <row r="43" spans="1:5" x14ac:dyDescent="0.25">
      <c r="A43" t="s">
        <v>215</v>
      </c>
    </row>
    <row r="44" spans="1:5" x14ac:dyDescent="0.25">
      <c r="A44" t="s">
        <v>91</v>
      </c>
    </row>
    <row r="45" spans="1:5" x14ac:dyDescent="0.25">
      <c r="A45" s="1" t="s">
        <v>75</v>
      </c>
      <c r="B45" s="1"/>
      <c r="C45" s="1"/>
      <c r="D45" s="1"/>
      <c r="E45" s="1"/>
    </row>
    <row r="47" spans="1:5" x14ac:dyDescent="0.25">
      <c r="A47" t="s">
        <v>219</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7C371-6E8F-40E9-AFE0-299FAC972AD9}">
  <dimension ref="A1:O58"/>
  <sheetViews>
    <sheetView zoomScale="115" zoomScaleNormal="115" workbookViewId="0">
      <selection activeCell="A6" sqref="A6"/>
    </sheetView>
  </sheetViews>
  <sheetFormatPr defaultRowHeight="15" x14ac:dyDescent="0.25"/>
  <sheetData>
    <row r="1" spans="1:6" x14ac:dyDescent="0.25">
      <c r="A1" t="s">
        <v>218</v>
      </c>
    </row>
    <row r="2" spans="1:6" x14ac:dyDescent="0.25">
      <c r="A2" t="s">
        <v>0</v>
      </c>
    </row>
    <row r="3" spans="1:6" x14ac:dyDescent="0.25">
      <c r="A3" t="s">
        <v>1</v>
      </c>
    </row>
    <row r="4" spans="1:6" x14ac:dyDescent="0.25">
      <c r="A4" t="s">
        <v>6</v>
      </c>
    </row>
    <row r="6" spans="1:6" x14ac:dyDescent="0.25">
      <c r="A6" s="58" t="s">
        <v>31</v>
      </c>
    </row>
    <row r="8" spans="1:6" x14ac:dyDescent="0.25">
      <c r="A8" s="1" t="s">
        <v>36</v>
      </c>
      <c r="B8" s="1"/>
      <c r="C8" s="1"/>
      <c r="D8" s="1"/>
      <c r="E8" s="1"/>
      <c r="F8" s="1"/>
    </row>
    <row r="10" spans="1:6" x14ac:dyDescent="0.25">
      <c r="A10" t="s">
        <v>37</v>
      </c>
    </row>
    <row r="11" spans="1:6" x14ac:dyDescent="0.25">
      <c r="A11" t="s">
        <v>38</v>
      </c>
    </row>
    <row r="12" spans="1:6" x14ac:dyDescent="0.25">
      <c r="A12" s="3" t="s">
        <v>39</v>
      </c>
      <c r="B12" s="3"/>
    </row>
    <row r="13" spans="1:6" x14ac:dyDescent="0.25">
      <c r="A13" s="3" t="s">
        <v>40</v>
      </c>
      <c r="B13" s="3"/>
    </row>
    <row r="15" spans="1:6" x14ac:dyDescent="0.25">
      <c r="A15" s="1" t="s">
        <v>41</v>
      </c>
      <c r="B15" s="1"/>
      <c r="C15" s="1"/>
      <c r="D15" s="1"/>
      <c r="E15" s="1"/>
      <c r="F15" s="1"/>
    </row>
    <row r="17" spans="1:12" x14ac:dyDescent="0.25">
      <c r="A17" t="s">
        <v>42</v>
      </c>
    </row>
    <row r="19" spans="1:12" x14ac:dyDescent="0.25">
      <c r="A19" s="1" t="s">
        <v>43</v>
      </c>
      <c r="B19" s="1"/>
      <c r="C19" s="1"/>
      <c r="D19" s="1"/>
      <c r="E19" s="1"/>
      <c r="F19" s="1"/>
    </row>
    <row r="21" spans="1:12" x14ac:dyDescent="0.25">
      <c r="A21" s="4" t="s">
        <v>44</v>
      </c>
    </row>
    <row r="23" spans="1:12" x14ac:dyDescent="0.25">
      <c r="A23" s="1" t="s">
        <v>45</v>
      </c>
      <c r="B23" s="1"/>
      <c r="C23" s="1"/>
      <c r="D23" s="1"/>
      <c r="E23" s="1"/>
      <c r="F23" s="1"/>
    </row>
    <row r="25" spans="1:12" x14ac:dyDescent="0.25">
      <c r="A25" s="5" t="s">
        <v>46</v>
      </c>
      <c r="L25" t="s">
        <v>63</v>
      </c>
    </row>
    <row r="26" spans="1:12" ht="17.25" x14ac:dyDescent="0.3">
      <c r="A26" s="5" t="s">
        <v>57</v>
      </c>
    </row>
    <row r="28" spans="1:12" x14ac:dyDescent="0.25">
      <c r="A28" s="1" t="s">
        <v>47</v>
      </c>
      <c r="B28" s="1"/>
      <c r="C28" s="1"/>
      <c r="D28" s="1"/>
      <c r="E28" s="1"/>
      <c r="F28" s="1"/>
      <c r="G28" s="9"/>
      <c r="H28" s="9"/>
    </row>
    <row r="30" spans="1:12" x14ac:dyDescent="0.25">
      <c r="A30" t="s">
        <v>48</v>
      </c>
    </row>
    <row r="32" spans="1:12" x14ac:dyDescent="0.25">
      <c r="A32" t="s">
        <v>49</v>
      </c>
      <c r="D32" t="s">
        <v>50</v>
      </c>
    </row>
    <row r="33" spans="1:12" x14ac:dyDescent="0.25">
      <c r="A33" t="s">
        <v>51</v>
      </c>
      <c r="L33" t="s">
        <v>64</v>
      </c>
    </row>
    <row r="35" spans="1:12" x14ac:dyDescent="0.25">
      <c r="A35" s="7" t="s">
        <v>53</v>
      </c>
    </row>
    <row r="38" spans="1:12" x14ac:dyDescent="0.25">
      <c r="D38" t="s">
        <v>55</v>
      </c>
    </row>
    <row r="40" spans="1:12" x14ac:dyDescent="0.25">
      <c r="A40" s="1" t="s">
        <v>54</v>
      </c>
      <c r="B40" s="1"/>
      <c r="C40" s="1"/>
      <c r="D40" s="1"/>
      <c r="E40" s="1"/>
      <c r="F40" s="1"/>
    </row>
    <row r="42" spans="1:12" x14ac:dyDescent="0.25">
      <c r="L42" t="s">
        <v>65</v>
      </c>
    </row>
    <row r="43" spans="1:12" x14ac:dyDescent="0.25">
      <c r="A43" t="s">
        <v>52</v>
      </c>
    </row>
    <row r="46" spans="1:12" x14ac:dyDescent="0.25">
      <c r="A46" s="6" t="s">
        <v>58</v>
      </c>
    </row>
    <row r="47" spans="1:12" x14ac:dyDescent="0.25">
      <c r="A47" s="8" t="s">
        <v>59</v>
      </c>
    </row>
    <row r="50" spans="1:15" x14ac:dyDescent="0.25">
      <c r="A50" s="1" t="s">
        <v>56</v>
      </c>
      <c r="B50" s="1"/>
      <c r="C50" s="1"/>
      <c r="D50" s="1"/>
      <c r="E50" s="1"/>
      <c r="F50" s="1"/>
    </row>
    <row r="51" spans="1:15" x14ac:dyDescent="0.25">
      <c r="A51" s="6" t="s">
        <v>61</v>
      </c>
    </row>
    <row r="52" spans="1:15" x14ac:dyDescent="0.25">
      <c r="A52" s="10" t="s">
        <v>62</v>
      </c>
      <c r="B52" s="9"/>
      <c r="C52" s="9"/>
      <c r="D52" s="9"/>
      <c r="E52" s="9"/>
      <c r="F52" s="9"/>
    </row>
    <row r="53" spans="1:15" x14ac:dyDescent="0.25">
      <c r="A53" s="6" t="s">
        <v>215</v>
      </c>
      <c r="G53" s="9"/>
      <c r="H53" s="9"/>
      <c r="I53" s="9"/>
      <c r="J53" s="9"/>
    </row>
    <row r="54" spans="1:15" x14ac:dyDescent="0.25">
      <c r="A54" s="10" t="s">
        <v>66</v>
      </c>
      <c r="B54" s="10"/>
      <c r="C54" s="10"/>
      <c r="D54" s="10"/>
      <c r="E54" s="10"/>
      <c r="F54" s="10"/>
      <c r="G54" s="10"/>
      <c r="H54" s="10"/>
      <c r="I54" s="10"/>
      <c r="J54" s="10"/>
      <c r="K54" s="10"/>
      <c r="L54" s="10"/>
      <c r="M54" s="10"/>
      <c r="N54" s="10"/>
      <c r="O54" s="10"/>
    </row>
    <row r="55" spans="1:15" x14ac:dyDescent="0.25">
      <c r="A55" s="9"/>
      <c r="B55" s="9"/>
      <c r="C55" s="9"/>
      <c r="D55" s="9"/>
      <c r="E55" s="9"/>
      <c r="F55" s="9"/>
      <c r="G55" s="9"/>
      <c r="H55" s="9"/>
      <c r="I55" s="9"/>
      <c r="J55" s="9"/>
      <c r="K55" s="9"/>
      <c r="L55" s="9"/>
      <c r="M55" s="9"/>
      <c r="N55" s="9"/>
      <c r="O55" s="9"/>
    </row>
    <row r="56" spans="1:15" x14ac:dyDescent="0.25">
      <c r="A56" s="1" t="s">
        <v>60</v>
      </c>
      <c r="B56" s="1"/>
      <c r="C56" s="1"/>
      <c r="D56" s="1"/>
      <c r="E56" s="1"/>
      <c r="F56" s="1"/>
      <c r="G56" s="9"/>
      <c r="H56" s="9"/>
      <c r="I56" s="9"/>
      <c r="J56" s="9"/>
      <c r="K56" s="9"/>
      <c r="L56" s="9"/>
      <c r="M56" s="9"/>
      <c r="N56" s="9"/>
      <c r="O56" s="9"/>
    </row>
    <row r="58" spans="1:15" x14ac:dyDescent="0.25">
      <c r="A58" t="s">
        <v>67</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894D3-B4C0-4186-888B-4100B8483334}">
  <dimension ref="A1:M48"/>
  <sheetViews>
    <sheetView workbookViewId="0">
      <selection activeCell="A8" sqref="A8"/>
    </sheetView>
  </sheetViews>
  <sheetFormatPr defaultRowHeight="15" x14ac:dyDescent="0.25"/>
  <sheetData>
    <row r="1" spans="1:7" x14ac:dyDescent="0.25">
      <c r="A1" t="s">
        <v>11</v>
      </c>
    </row>
    <row r="2" spans="1:7" x14ac:dyDescent="0.25">
      <c r="A2" t="s">
        <v>93</v>
      </c>
    </row>
    <row r="3" spans="1:7" x14ac:dyDescent="0.25">
      <c r="A3" t="s">
        <v>7</v>
      </c>
    </row>
    <row r="4" spans="1:7" x14ac:dyDescent="0.25">
      <c r="A4" t="s">
        <v>8</v>
      </c>
    </row>
    <row r="5" spans="1:7" x14ac:dyDescent="0.25">
      <c r="A5" t="s">
        <v>9</v>
      </c>
    </row>
    <row r="6" spans="1:7" x14ac:dyDescent="0.25">
      <c r="A6" t="s">
        <v>10</v>
      </c>
    </row>
    <row r="8" spans="1:7" x14ac:dyDescent="0.25">
      <c r="A8" s="58" t="s">
        <v>33</v>
      </c>
    </row>
    <row r="10" spans="1:7" x14ac:dyDescent="0.25">
      <c r="A10" s="1" t="s">
        <v>69</v>
      </c>
      <c r="B10" s="1"/>
      <c r="C10" s="1"/>
      <c r="D10" s="1"/>
      <c r="E10" s="1"/>
    </row>
    <row r="12" spans="1:7" x14ac:dyDescent="0.25">
      <c r="A12" t="s">
        <v>94</v>
      </c>
      <c r="F12" t="s">
        <v>78</v>
      </c>
      <c r="G12" s="11" t="s">
        <v>96</v>
      </c>
    </row>
    <row r="13" spans="1:7" x14ac:dyDescent="0.25">
      <c r="A13" t="s">
        <v>95</v>
      </c>
      <c r="G13" s="11" t="s">
        <v>97</v>
      </c>
    </row>
    <row r="15" spans="1:7" x14ac:dyDescent="0.25">
      <c r="A15" s="1" t="s">
        <v>68</v>
      </c>
      <c r="B15" s="1"/>
      <c r="C15" s="1"/>
      <c r="D15" s="1"/>
      <c r="E15" s="1"/>
    </row>
    <row r="17" spans="1:13" x14ac:dyDescent="0.25">
      <c r="A17" t="s">
        <v>88</v>
      </c>
    </row>
    <row r="19" spans="1:13" x14ac:dyDescent="0.25">
      <c r="A19" s="1" t="s">
        <v>70</v>
      </c>
      <c r="B19" s="1"/>
      <c r="C19" s="1"/>
      <c r="D19" s="1"/>
      <c r="E19" s="1"/>
    </row>
    <row r="21" spans="1:13" x14ac:dyDescent="0.25">
      <c r="A21" t="s">
        <v>98</v>
      </c>
    </row>
    <row r="23" spans="1:13" x14ac:dyDescent="0.25">
      <c r="A23" s="1" t="s">
        <v>71</v>
      </c>
      <c r="B23" s="1"/>
      <c r="C23" s="1"/>
      <c r="D23" s="1"/>
      <c r="E23" s="1"/>
    </row>
    <row r="24" spans="1:13" x14ac:dyDescent="0.25">
      <c r="M24" t="s">
        <v>102</v>
      </c>
    </row>
    <row r="25" spans="1:13" x14ac:dyDescent="0.25">
      <c r="A25" t="s">
        <v>81</v>
      </c>
    </row>
    <row r="26" spans="1:13" x14ac:dyDescent="0.25">
      <c r="A26" t="s">
        <v>86</v>
      </c>
    </row>
    <row r="28" spans="1:13" x14ac:dyDescent="0.25">
      <c r="A28" s="1" t="s">
        <v>72</v>
      </c>
      <c r="B28" s="1"/>
      <c r="C28" s="1"/>
      <c r="D28" s="1"/>
      <c r="E28" s="1"/>
    </row>
    <row r="30" spans="1:13" x14ac:dyDescent="0.25">
      <c r="A30" t="s">
        <v>99</v>
      </c>
    </row>
    <row r="31" spans="1:13" x14ac:dyDescent="0.25">
      <c r="A31" t="s">
        <v>100</v>
      </c>
    </row>
    <row r="33" spans="1:5" x14ac:dyDescent="0.25">
      <c r="A33" t="s">
        <v>101</v>
      </c>
    </row>
    <row r="36" spans="1:5" x14ac:dyDescent="0.25">
      <c r="A36" s="1" t="s">
        <v>73</v>
      </c>
      <c r="B36" s="1"/>
      <c r="C36" s="1"/>
      <c r="D36" s="1"/>
      <c r="E36" s="1"/>
    </row>
    <row r="40" spans="1:5" x14ac:dyDescent="0.25">
      <c r="A40" t="s">
        <v>103</v>
      </c>
    </row>
    <row r="42" spans="1:5" x14ac:dyDescent="0.25">
      <c r="A42" s="1" t="s">
        <v>74</v>
      </c>
      <c r="B42" s="1"/>
      <c r="C42" s="1"/>
      <c r="D42" s="1"/>
      <c r="E42" s="1"/>
    </row>
    <row r="44" spans="1:5" x14ac:dyDescent="0.25">
      <c r="A44" t="s">
        <v>104</v>
      </c>
    </row>
    <row r="46" spans="1:5" x14ac:dyDescent="0.25">
      <c r="A46" s="1" t="s">
        <v>75</v>
      </c>
      <c r="B46" s="1"/>
      <c r="C46" s="1"/>
      <c r="D46" s="1"/>
      <c r="E46" s="1"/>
    </row>
    <row r="47" spans="1:5" x14ac:dyDescent="0.25">
      <c r="A47" t="s">
        <v>105</v>
      </c>
    </row>
    <row r="48" spans="1:5" x14ac:dyDescent="0.25">
      <c r="A48" t="s">
        <v>106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148BC-E359-4C9C-8F9D-110186476BD3}">
  <dimension ref="A1:Q49"/>
  <sheetViews>
    <sheetView zoomScaleNormal="100" workbookViewId="0">
      <selection activeCell="P55" sqref="P55"/>
    </sheetView>
  </sheetViews>
  <sheetFormatPr defaultRowHeight="15" x14ac:dyDescent="0.25"/>
  <cols>
    <col min="16" max="17" width="18.140625" bestFit="1" customWidth="1"/>
    <col min="18" max="18" width="12.7109375" bestFit="1" customWidth="1"/>
  </cols>
  <sheetData>
    <row r="1" spans="1:17" x14ac:dyDescent="0.25">
      <c r="A1" t="s">
        <v>17</v>
      </c>
    </row>
    <row r="2" spans="1:17" x14ac:dyDescent="0.25">
      <c r="A2" t="s">
        <v>2</v>
      </c>
    </row>
    <row r="3" spans="1:17" x14ac:dyDescent="0.25">
      <c r="A3" t="s">
        <v>13</v>
      </c>
    </row>
    <row r="4" spans="1:17" x14ac:dyDescent="0.25">
      <c r="A4" t="s">
        <v>12</v>
      </c>
    </row>
    <row r="6" spans="1:17" x14ac:dyDescent="0.25">
      <c r="A6" t="s">
        <v>136</v>
      </c>
    </row>
    <row r="7" spans="1:17" x14ac:dyDescent="0.25">
      <c r="A7" t="s">
        <v>143</v>
      </c>
    </row>
    <row r="8" spans="1:17" x14ac:dyDescent="0.25">
      <c r="A8" t="s">
        <v>14</v>
      </c>
    </row>
    <row r="9" spans="1:17" ht="15.75" thickBot="1" x14ac:dyDescent="0.3">
      <c r="A9" t="s">
        <v>15</v>
      </c>
    </row>
    <row r="10" spans="1:17" x14ac:dyDescent="0.25">
      <c r="A10" t="s">
        <v>16</v>
      </c>
      <c r="M10" s="25" t="s">
        <v>141</v>
      </c>
      <c r="N10" s="12" t="s">
        <v>142</v>
      </c>
      <c r="O10" s="43" t="s">
        <v>144</v>
      </c>
      <c r="P10" s="26" t="s">
        <v>144</v>
      </c>
      <c r="Q10" s="26"/>
    </row>
    <row r="11" spans="1:17" x14ac:dyDescent="0.25">
      <c r="M11" s="24">
        <v>26.601311646499529</v>
      </c>
      <c r="N11" s="24">
        <v>13.065680249920755</v>
      </c>
      <c r="O11" s="27">
        <f>1/(1/M11+1/N11)</f>
        <v>8.7620516602122667</v>
      </c>
      <c r="P11" s="13"/>
      <c r="Q11" s="13"/>
    </row>
    <row r="12" spans="1:17" x14ac:dyDescent="0.25">
      <c r="A12" s="1" t="s">
        <v>69</v>
      </c>
      <c r="B12" s="1"/>
      <c r="C12" s="1"/>
      <c r="D12" s="1"/>
      <c r="E12" s="1"/>
      <c r="M12" s="24">
        <v>26.664903538955624</v>
      </c>
      <c r="N12" s="24">
        <v>13.919002545360216</v>
      </c>
      <c r="O12" s="27">
        <f t="shared" ref="O12:O35" si="0">1/(1/M12+1/N12)</f>
        <v>9.1452227259599113</v>
      </c>
      <c r="P12" s="28" t="s">
        <v>114</v>
      </c>
      <c r="Q12" s="28">
        <v>9.0859444485940806</v>
      </c>
    </row>
    <row r="13" spans="1:17" x14ac:dyDescent="0.25">
      <c r="M13" s="24">
        <v>26.48406723633757</v>
      </c>
      <c r="N13" s="24">
        <v>14.080963769073461</v>
      </c>
      <c r="O13" s="27">
        <f t="shared" si="0"/>
        <v>9.1931691402585223</v>
      </c>
      <c r="P13" s="13" t="s">
        <v>115</v>
      </c>
      <c r="Q13" s="13">
        <v>4.5076328189050774E-2</v>
      </c>
    </row>
    <row r="14" spans="1:17" x14ac:dyDescent="0.25">
      <c r="A14" t="s">
        <v>138</v>
      </c>
      <c r="H14" t="s">
        <v>78</v>
      </c>
      <c r="I14" t="s">
        <v>139</v>
      </c>
      <c r="M14" s="24">
        <v>26.511000099584038</v>
      </c>
      <c r="N14" s="24">
        <v>14.147870757802488</v>
      </c>
      <c r="O14" s="27">
        <f t="shared" si="0"/>
        <v>9.2249045573498467</v>
      </c>
      <c r="P14" s="13" t="s">
        <v>116</v>
      </c>
      <c r="Q14" s="13">
        <v>9.1077365556116181</v>
      </c>
    </row>
    <row r="15" spans="1:17" x14ac:dyDescent="0.25">
      <c r="A15" t="s">
        <v>137</v>
      </c>
      <c r="I15" t="s">
        <v>140</v>
      </c>
      <c r="M15" s="24">
        <v>26.574569582269735</v>
      </c>
      <c r="N15" s="24">
        <v>12.964288888485072</v>
      </c>
      <c r="O15" s="27">
        <f t="shared" si="0"/>
        <v>8.7134634250131384</v>
      </c>
      <c r="P15" s="28" t="s">
        <v>118</v>
      </c>
      <c r="Q15" s="28">
        <v>0.22538164094525401</v>
      </c>
    </row>
    <row r="16" spans="1:17" x14ac:dyDescent="0.25">
      <c r="M16" s="24">
        <v>26.554553284799301</v>
      </c>
      <c r="N16" s="24">
        <v>14.535682056078331</v>
      </c>
      <c r="O16" s="27">
        <f t="shared" si="0"/>
        <v>9.3936805298615962</v>
      </c>
      <c r="P16" s="13" t="s">
        <v>119</v>
      </c>
      <c r="Q16" s="13">
        <v>5.0796884075175332E-2</v>
      </c>
    </row>
    <row r="17" spans="1:17" x14ac:dyDescent="0.25">
      <c r="A17" s="1" t="s">
        <v>68</v>
      </c>
      <c r="B17" s="1"/>
      <c r="C17" s="1"/>
      <c r="D17" s="1"/>
      <c r="E17" s="1"/>
      <c r="M17" s="24">
        <v>26.476063566672515</v>
      </c>
      <c r="N17" s="24">
        <v>13.883721318772599</v>
      </c>
      <c r="O17" s="27">
        <f t="shared" si="0"/>
        <v>9.1077365556116181</v>
      </c>
      <c r="P17" s="13" t="s">
        <v>120</v>
      </c>
      <c r="Q17" s="13">
        <v>-0.29382536705753326</v>
      </c>
    </row>
    <row r="18" spans="1:17" x14ac:dyDescent="0.25">
      <c r="M18" s="24">
        <v>26.66880494646071</v>
      </c>
      <c r="N18" s="24">
        <v>13.80279041450707</v>
      </c>
      <c r="O18" s="27">
        <f t="shared" si="0"/>
        <v>9.0953648354662828</v>
      </c>
      <c r="P18" s="13" t="s">
        <v>121</v>
      </c>
      <c r="Q18" s="13">
        <v>-0.51327078502644863</v>
      </c>
    </row>
    <row r="19" spans="1:17" x14ac:dyDescent="0.25">
      <c r="A19" t="s">
        <v>147</v>
      </c>
      <c r="M19" s="24">
        <v>26.620314396215612</v>
      </c>
      <c r="N19" s="24">
        <v>13.405365608193812</v>
      </c>
      <c r="O19" s="27">
        <f t="shared" si="0"/>
        <v>8.9156523273813839</v>
      </c>
      <c r="P19" s="13" t="s">
        <v>122</v>
      </c>
      <c r="Q19" s="13">
        <v>0.79266749686223648</v>
      </c>
    </row>
    <row r="20" spans="1:17" x14ac:dyDescent="0.25">
      <c r="A20" t="s">
        <v>154</v>
      </c>
      <c r="M20" s="24">
        <v>26.649745663902131</v>
      </c>
      <c r="N20" s="24">
        <v>13.620914303930586</v>
      </c>
      <c r="O20" s="27">
        <f t="shared" si="0"/>
        <v>9.01385530307941</v>
      </c>
      <c r="P20" s="13" t="s">
        <v>123</v>
      </c>
      <c r="Q20" s="13">
        <v>8.6207288957308599</v>
      </c>
    </row>
    <row r="21" spans="1:17" x14ac:dyDescent="0.25">
      <c r="A21" s="1" t="s">
        <v>70</v>
      </c>
      <c r="B21" s="1"/>
      <c r="C21" s="1"/>
      <c r="D21" s="1"/>
      <c r="E21" s="1"/>
      <c r="M21" s="24">
        <v>26.647498057849859</v>
      </c>
      <c r="N21" s="24">
        <v>13.651315398937534</v>
      </c>
      <c r="O21" s="27">
        <f t="shared" si="0"/>
        <v>9.0269010270081456</v>
      </c>
      <c r="P21" s="13" t="s">
        <v>124</v>
      </c>
      <c r="Q21" s="13">
        <v>9.4133963925930964</v>
      </c>
    </row>
    <row r="22" spans="1:17" x14ac:dyDescent="0.25">
      <c r="M22" s="24">
        <v>26.394132457780408</v>
      </c>
      <c r="N22" s="24">
        <v>13.850442580020765</v>
      </c>
      <c r="O22" s="27">
        <f t="shared" si="0"/>
        <v>9.0837191276730991</v>
      </c>
      <c r="P22" s="13" t="s">
        <v>125</v>
      </c>
      <c r="Q22" s="13">
        <v>227.14861121485188</v>
      </c>
    </row>
    <row r="23" spans="1:17" ht="15.75" thickBot="1" x14ac:dyDescent="0.3">
      <c r="A23" t="s">
        <v>145</v>
      </c>
      <c r="M23" s="24">
        <v>26.544507239927427</v>
      </c>
      <c r="N23" s="24">
        <v>13.971246716681636</v>
      </c>
      <c r="O23" s="27">
        <f t="shared" si="0"/>
        <v>9.1534729927263783</v>
      </c>
      <c r="P23" s="23" t="s">
        <v>126</v>
      </c>
      <c r="Q23" s="23">
        <v>25</v>
      </c>
    </row>
    <row r="24" spans="1:17" x14ac:dyDescent="0.25">
      <c r="M24" s="24">
        <v>26.461157683987167</v>
      </c>
      <c r="N24" s="24">
        <v>14.611265492790855</v>
      </c>
      <c r="O24" s="27">
        <f t="shared" si="0"/>
        <v>9.4133963925930964</v>
      </c>
    </row>
    <row r="25" spans="1:17" x14ac:dyDescent="0.25">
      <c r="A25" s="1" t="s">
        <v>71</v>
      </c>
      <c r="B25" s="1"/>
      <c r="C25" s="1"/>
      <c r="D25" s="1"/>
      <c r="E25" s="1"/>
      <c r="M25" s="24">
        <v>26.539593502893347</v>
      </c>
      <c r="N25" s="24">
        <v>14.538500210484107</v>
      </c>
      <c r="O25" s="27">
        <f t="shared" si="0"/>
        <v>9.3929842124665903</v>
      </c>
    </row>
    <row r="26" spans="1:17" x14ac:dyDescent="0.25">
      <c r="M26" s="24">
        <v>26.818695155491596</v>
      </c>
      <c r="N26" s="24">
        <v>13.689366831600449</v>
      </c>
      <c r="O26" s="27">
        <f t="shared" si="0"/>
        <v>9.0631577498172362</v>
      </c>
    </row>
    <row r="27" spans="1:17" x14ac:dyDescent="0.25">
      <c r="A27" t="s">
        <v>146</v>
      </c>
      <c r="M27" s="24">
        <v>26.56493882988784</v>
      </c>
      <c r="N27" s="24">
        <v>14.499504273044938</v>
      </c>
      <c r="O27" s="27">
        <f t="shared" si="0"/>
        <v>9.3798531033683279</v>
      </c>
    </row>
    <row r="28" spans="1:17" x14ac:dyDescent="0.25">
      <c r="M28" s="24">
        <v>26.716892697694544</v>
      </c>
      <c r="N28" s="24">
        <v>13.812649633033743</v>
      </c>
      <c r="O28" s="27">
        <f t="shared" si="0"/>
        <v>9.1052367457113892</v>
      </c>
    </row>
    <row r="29" spans="1:17" x14ac:dyDescent="0.25">
      <c r="A29" s="1" t="s">
        <v>72</v>
      </c>
      <c r="B29" s="1"/>
      <c r="C29" s="1"/>
      <c r="D29" s="1"/>
      <c r="E29" s="1"/>
      <c r="M29" s="24">
        <v>26.493173556605566</v>
      </c>
      <c r="N29" s="24">
        <v>13.958185491506974</v>
      </c>
      <c r="O29" s="27">
        <f t="shared" si="0"/>
        <v>9.1417603626606141</v>
      </c>
    </row>
    <row r="30" spans="1:17" x14ac:dyDescent="0.25">
      <c r="A30" t="s">
        <v>148</v>
      </c>
      <c r="M30" s="24">
        <v>26.411353004231398</v>
      </c>
      <c r="N30" s="24">
        <v>12.919970487167692</v>
      </c>
      <c r="O30" s="27">
        <f t="shared" si="0"/>
        <v>8.6758814870661016</v>
      </c>
    </row>
    <row r="31" spans="1:17" x14ac:dyDescent="0.25">
      <c r="A31" t="s">
        <v>149</v>
      </c>
      <c r="M31" s="24">
        <v>26.425238084922345</v>
      </c>
      <c r="N31" s="24">
        <v>12.794781991157064</v>
      </c>
      <c r="O31" s="27">
        <f t="shared" si="0"/>
        <v>8.6207288957308599</v>
      </c>
    </row>
    <row r="32" spans="1:17" x14ac:dyDescent="0.25">
      <c r="M32" s="24">
        <v>26.788032365565225</v>
      </c>
      <c r="N32" s="24">
        <v>14.348671392017014</v>
      </c>
      <c r="O32" s="27">
        <f t="shared" si="0"/>
        <v>9.3437888440773449</v>
      </c>
    </row>
    <row r="33" spans="1:15" x14ac:dyDescent="0.25">
      <c r="A33" t="s">
        <v>150</v>
      </c>
      <c r="M33" s="24">
        <v>26.631370850670038</v>
      </c>
      <c r="N33" s="24">
        <v>13.878741195318488</v>
      </c>
      <c r="O33" s="27">
        <f t="shared" si="0"/>
        <v>9.1238924072439964</v>
      </c>
    </row>
    <row r="34" spans="1:15" x14ac:dyDescent="0.25">
      <c r="A34" t="s">
        <v>151</v>
      </c>
      <c r="M34" s="24">
        <v>26.692646757787049</v>
      </c>
      <c r="N34" s="24">
        <v>14.019824310543035</v>
      </c>
      <c r="O34" s="27">
        <f t="shared" si="0"/>
        <v>9.1919308287496282</v>
      </c>
    </row>
    <row r="35" spans="1:15" x14ac:dyDescent="0.25">
      <c r="M35" s="24">
        <v>26.523902179097441</v>
      </c>
      <c r="N35" s="24">
        <v>13.319420799074086</v>
      </c>
      <c r="O35" s="27">
        <f t="shared" si="0"/>
        <v>8.866805977765102</v>
      </c>
    </row>
    <row r="37" spans="1:15" x14ac:dyDescent="0.25">
      <c r="A37" s="1" t="s">
        <v>73</v>
      </c>
      <c r="B37" s="1"/>
      <c r="C37" s="1"/>
      <c r="D37" s="1"/>
      <c r="E37" s="1"/>
      <c r="L37" t="s">
        <v>153</v>
      </c>
    </row>
    <row r="42" spans="1:15" x14ac:dyDescent="0.25">
      <c r="A42" s="1" t="s">
        <v>74</v>
      </c>
      <c r="B42" s="1"/>
      <c r="C42" s="1"/>
      <c r="D42" s="1"/>
      <c r="E42" s="1"/>
    </row>
    <row r="44" spans="1:15" x14ac:dyDescent="0.25">
      <c r="A44" t="s">
        <v>152</v>
      </c>
    </row>
    <row r="45" spans="1:15" x14ac:dyDescent="0.25">
      <c r="A45" t="s">
        <v>155</v>
      </c>
    </row>
    <row r="47" spans="1:15" x14ac:dyDescent="0.25">
      <c r="A47" s="1" t="s">
        <v>75</v>
      </c>
      <c r="B47" s="1"/>
      <c r="C47" s="1"/>
      <c r="D47" s="1"/>
      <c r="E47" s="1"/>
    </row>
    <row r="48" spans="1:15" x14ac:dyDescent="0.25">
      <c r="A48" t="s">
        <v>156</v>
      </c>
    </row>
    <row r="49" spans="1:1" x14ac:dyDescent="0.25">
      <c r="A49" t="s">
        <v>184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DED08-AFD7-4E46-B848-0C22B8EAE39A}">
  <dimension ref="A1:L51"/>
  <sheetViews>
    <sheetView workbookViewId="0">
      <selection activeCell="A52" sqref="A52"/>
    </sheetView>
  </sheetViews>
  <sheetFormatPr defaultRowHeight="15" x14ac:dyDescent="0.25"/>
  <cols>
    <col min="2" max="3" width="11.28515625" bestFit="1" customWidth="1"/>
  </cols>
  <sheetData>
    <row r="1" spans="1:9" x14ac:dyDescent="0.25">
      <c r="A1" t="s">
        <v>107</v>
      </c>
    </row>
    <row r="2" spans="1:9" x14ac:dyDescent="0.25">
      <c r="B2" t="s">
        <v>108</v>
      </c>
      <c r="C2" s="11" t="s">
        <v>18</v>
      </c>
      <c r="D2" t="s">
        <v>109</v>
      </c>
    </row>
    <row r="3" spans="1:9" x14ac:dyDescent="0.25">
      <c r="A3" t="s">
        <v>19</v>
      </c>
    </row>
    <row r="4" spans="1:9" x14ac:dyDescent="0.25">
      <c r="A4" t="s">
        <v>20</v>
      </c>
    </row>
    <row r="5" spans="1:9" x14ac:dyDescent="0.25">
      <c r="A5" t="s">
        <v>130</v>
      </c>
    </row>
    <row r="6" spans="1:9" x14ac:dyDescent="0.25">
      <c r="A6" t="s">
        <v>110</v>
      </c>
    </row>
    <row r="8" spans="1:9" x14ac:dyDescent="0.25">
      <c r="A8" s="1" t="s">
        <v>69</v>
      </c>
      <c r="B8" s="1"/>
      <c r="C8" s="1"/>
      <c r="D8" s="1"/>
      <c r="E8" s="1"/>
    </row>
    <row r="10" spans="1:9" x14ac:dyDescent="0.25">
      <c r="A10" t="s">
        <v>131</v>
      </c>
      <c r="H10" t="s">
        <v>133</v>
      </c>
      <c r="I10" s="11" t="s">
        <v>134</v>
      </c>
    </row>
    <row r="11" spans="1:9" x14ac:dyDescent="0.25">
      <c r="A11" t="s">
        <v>132</v>
      </c>
      <c r="I11" s="11" t="s">
        <v>135</v>
      </c>
    </row>
    <row r="13" spans="1:9" x14ac:dyDescent="0.25">
      <c r="A13" s="1" t="s">
        <v>68</v>
      </c>
      <c r="B13" s="1"/>
      <c r="C13" s="1"/>
      <c r="D13" s="1"/>
      <c r="E13" s="1"/>
    </row>
    <row r="15" spans="1:9" x14ac:dyDescent="0.25">
      <c r="A15" t="s">
        <v>204</v>
      </c>
    </row>
    <row r="17" spans="1:12" x14ac:dyDescent="0.25">
      <c r="A17" s="1" t="s">
        <v>70</v>
      </c>
      <c r="B17" s="1"/>
      <c r="C17" s="1"/>
      <c r="D17" s="1"/>
      <c r="E17" s="1"/>
    </row>
    <row r="19" spans="1:12" x14ac:dyDescent="0.25">
      <c r="A19" t="s">
        <v>205</v>
      </c>
    </row>
    <row r="21" spans="1:12" x14ac:dyDescent="0.25">
      <c r="A21" s="1" t="s">
        <v>71</v>
      </c>
      <c r="B21" s="1"/>
      <c r="C21" s="1"/>
      <c r="D21" s="1"/>
      <c r="E21" s="1"/>
    </row>
    <row r="23" spans="1:12" x14ac:dyDescent="0.25">
      <c r="A23" t="s">
        <v>206</v>
      </c>
    </row>
    <row r="24" spans="1:12" x14ac:dyDescent="0.25">
      <c r="A24" t="s">
        <v>207</v>
      </c>
    </row>
    <row r="26" spans="1:12" x14ac:dyDescent="0.25">
      <c r="A26" s="1" t="s">
        <v>72</v>
      </c>
      <c r="B26" s="1"/>
      <c r="C26" s="1"/>
      <c r="D26" s="1"/>
      <c r="E26" s="1"/>
    </row>
    <row r="28" spans="1:12" x14ac:dyDescent="0.25">
      <c r="A28" t="s">
        <v>208</v>
      </c>
      <c r="B28" t="s">
        <v>18</v>
      </c>
      <c r="C28" t="s">
        <v>209</v>
      </c>
    </row>
    <row r="29" spans="1:12" x14ac:dyDescent="0.25">
      <c r="A29" t="s">
        <v>210</v>
      </c>
    </row>
    <row r="30" spans="1:12" x14ac:dyDescent="0.25">
      <c r="A30" t="s">
        <v>211</v>
      </c>
    </row>
    <row r="31" spans="1:12" x14ac:dyDescent="0.25">
      <c r="A31" s="57" t="s">
        <v>212</v>
      </c>
      <c r="L31" t="s">
        <v>213</v>
      </c>
    </row>
    <row r="33" spans="1:5" x14ac:dyDescent="0.25">
      <c r="A33" s="1" t="s">
        <v>73</v>
      </c>
      <c r="B33" s="1"/>
      <c r="C33" s="1"/>
      <c r="D33" s="1"/>
      <c r="E33" s="1"/>
    </row>
    <row r="43" spans="1:5" x14ac:dyDescent="0.25">
      <c r="A43" s="1" t="s">
        <v>74</v>
      </c>
      <c r="B43" s="1"/>
      <c r="C43" s="1"/>
      <c r="D43" s="1"/>
      <c r="E43" s="1"/>
    </row>
    <row r="45" spans="1:5" x14ac:dyDescent="0.25">
      <c r="A45" t="s">
        <v>214</v>
      </c>
    </row>
    <row r="46" spans="1:5" x14ac:dyDescent="0.25">
      <c r="A46" t="s">
        <v>215</v>
      </c>
    </row>
    <row r="47" spans="1:5" x14ac:dyDescent="0.25">
      <c r="A47" t="s">
        <v>216</v>
      </c>
    </row>
    <row r="49" spans="1:5" x14ac:dyDescent="0.25">
      <c r="A49" s="1" t="s">
        <v>75</v>
      </c>
      <c r="B49" s="1"/>
      <c r="C49" s="1"/>
      <c r="D49" s="1"/>
      <c r="E49" s="1"/>
    </row>
    <row r="51" spans="1:5" x14ac:dyDescent="0.25">
      <c r="A51" t="s">
        <v>217</v>
      </c>
    </row>
  </sheetData>
  <hyperlinks>
    <hyperlink ref="A31" r:id="rId1" xr:uid="{BE232EEE-C2A7-4014-80F1-9FBB60C50BB3}"/>
  </hyperlinks>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1CB9C-F829-48B7-8F35-E5D262C666F7}">
  <dimension ref="A1:K60"/>
  <sheetViews>
    <sheetView zoomScaleNormal="100" workbookViewId="0">
      <selection activeCell="M16" sqref="M16"/>
    </sheetView>
  </sheetViews>
  <sheetFormatPr defaultRowHeight="15" x14ac:dyDescent="0.25"/>
  <cols>
    <col min="1" max="1" width="39.42578125" customWidth="1"/>
    <col min="2" max="2" width="12.7109375" bestFit="1" customWidth="1"/>
    <col min="3" max="3" width="12" bestFit="1" customWidth="1"/>
    <col min="8" max="8" width="18.140625" bestFit="1" customWidth="1"/>
    <col min="10" max="14" width="18.140625" bestFit="1" customWidth="1"/>
    <col min="15" max="15" width="12" bestFit="1" customWidth="1"/>
  </cols>
  <sheetData>
    <row r="1" spans="1:11" x14ac:dyDescent="0.25">
      <c r="A1" t="s">
        <v>112</v>
      </c>
    </row>
    <row r="2" spans="1:11" x14ac:dyDescent="0.25">
      <c r="A2" t="s">
        <v>111</v>
      </c>
    </row>
    <row r="3" spans="1:11" x14ac:dyDescent="0.25">
      <c r="A3" s="36" t="s">
        <v>21</v>
      </c>
      <c r="B3" s="36">
        <v>1</v>
      </c>
      <c r="C3" s="36">
        <v>2</v>
      </c>
      <c r="D3" s="36">
        <v>3</v>
      </c>
      <c r="E3" s="36">
        <v>4</v>
      </c>
      <c r="F3" s="36">
        <v>5</v>
      </c>
      <c r="G3" s="36">
        <v>6</v>
      </c>
      <c r="H3" s="36">
        <v>7</v>
      </c>
      <c r="I3" s="36">
        <v>8</v>
      </c>
      <c r="J3" s="36">
        <v>9</v>
      </c>
      <c r="K3" s="36">
        <v>10</v>
      </c>
    </row>
    <row r="4" spans="1:11" x14ac:dyDescent="0.25">
      <c r="A4" s="42" t="s">
        <v>22</v>
      </c>
      <c r="B4" s="42">
        <v>16</v>
      </c>
      <c r="C4" s="42">
        <v>20</v>
      </c>
      <c r="D4" s="42">
        <v>21</v>
      </c>
      <c r="E4" s="42">
        <v>22</v>
      </c>
      <c r="F4" s="42">
        <v>23</v>
      </c>
      <c r="G4" s="42">
        <v>22</v>
      </c>
      <c r="H4" s="42">
        <v>27</v>
      </c>
      <c r="I4" s="42">
        <v>25</v>
      </c>
      <c r="J4" s="42">
        <v>27</v>
      </c>
      <c r="K4" s="42">
        <v>28</v>
      </c>
    </row>
    <row r="5" spans="1:11" x14ac:dyDescent="0.25">
      <c r="A5" s="37" t="s">
        <v>23</v>
      </c>
      <c r="B5" s="37">
        <v>19</v>
      </c>
      <c r="C5" s="37">
        <v>22</v>
      </c>
      <c r="D5" s="37">
        <v>24</v>
      </c>
      <c r="E5" s="37">
        <v>24</v>
      </c>
      <c r="F5" s="37">
        <v>25</v>
      </c>
      <c r="G5" s="37">
        <v>25</v>
      </c>
      <c r="H5" s="37">
        <v>26</v>
      </c>
      <c r="I5" s="37">
        <v>26</v>
      </c>
      <c r="J5" s="37">
        <v>28</v>
      </c>
      <c r="K5" s="37">
        <v>32</v>
      </c>
    </row>
    <row r="6" spans="1:11" x14ac:dyDescent="0.25">
      <c r="A6" t="s">
        <v>113</v>
      </c>
    </row>
    <row r="7" spans="1:11" x14ac:dyDescent="0.25">
      <c r="A7" t="s">
        <v>24</v>
      </c>
    </row>
    <row r="8" spans="1:11" x14ac:dyDescent="0.25">
      <c r="A8" t="s">
        <v>25</v>
      </c>
      <c r="H8" s="19" t="s">
        <v>22</v>
      </c>
      <c r="I8" s="20"/>
      <c r="J8" s="21" t="s">
        <v>23</v>
      </c>
      <c r="K8" s="22"/>
    </row>
    <row r="9" spans="1:11" x14ac:dyDescent="0.25">
      <c r="A9" t="s">
        <v>26</v>
      </c>
      <c r="H9" s="14"/>
      <c r="I9" s="13"/>
      <c r="J9" s="14"/>
      <c r="K9" s="15"/>
    </row>
    <row r="10" spans="1:11" x14ac:dyDescent="0.25">
      <c r="H10" s="44" t="s">
        <v>114</v>
      </c>
      <c r="I10" s="45">
        <v>23.1</v>
      </c>
      <c r="J10" s="44" t="s">
        <v>114</v>
      </c>
      <c r="K10" s="46">
        <v>25.1</v>
      </c>
    </row>
    <row r="11" spans="1:11" x14ac:dyDescent="0.25">
      <c r="A11" s="1" t="s">
        <v>69</v>
      </c>
      <c r="B11" s="1"/>
      <c r="C11" s="1"/>
      <c r="D11" s="1"/>
      <c r="E11" s="1"/>
      <c r="H11" s="14" t="s">
        <v>115</v>
      </c>
      <c r="I11" s="13">
        <v>1.1780398031381509</v>
      </c>
      <c r="J11" s="14" t="s">
        <v>115</v>
      </c>
      <c r="K11" s="15">
        <v>1.089852181618119</v>
      </c>
    </row>
    <row r="12" spans="1:11" x14ac:dyDescent="0.25">
      <c r="H12" s="14" t="s">
        <v>116</v>
      </c>
      <c r="I12" s="13">
        <v>22.5</v>
      </c>
      <c r="J12" s="14" t="s">
        <v>116</v>
      </c>
      <c r="K12" s="15">
        <v>25</v>
      </c>
    </row>
    <row r="13" spans="1:11" x14ac:dyDescent="0.25">
      <c r="A13" t="s">
        <v>157</v>
      </c>
      <c r="E13" t="s">
        <v>78</v>
      </c>
      <c r="F13" t="s">
        <v>159</v>
      </c>
      <c r="H13" s="14" t="s">
        <v>117</v>
      </c>
      <c r="I13" s="13">
        <v>22</v>
      </c>
      <c r="J13" s="14" t="s">
        <v>117</v>
      </c>
      <c r="K13" s="15">
        <v>24</v>
      </c>
    </row>
    <row r="14" spans="1:11" x14ac:dyDescent="0.25">
      <c r="A14" t="s">
        <v>158</v>
      </c>
      <c r="F14" t="s">
        <v>160</v>
      </c>
      <c r="H14" s="44" t="s">
        <v>118</v>
      </c>
      <c r="I14" s="45">
        <v>3.7252889522529307</v>
      </c>
      <c r="J14" s="44" t="s">
        <v>118</v>
      </c>
      <c r="K14" s="46">
        <v>3.4464152068167495</v>
      </c>
    </row>
    <row r="15" spans="1:11" x14ac:dyDescent="0.25">
      <c r="H15" s="14" t="s">
        <v>119</v>
      </c>
      <c r="I15" s="13">
        <v>13.877777777777737</v>
      </c>
      <c r="J15" s="14" t="s">
        <v>119</v>
      </c>
      <c r="K15" s="15">
        <v>11.877777777777737</v>
      </c>
    </row>
    <row r="16" spans="1:11" x14ac:dyDescent="0.25">
      <c r="A16" s="1" t="s">
        <v>68</v>
      </c>
      <c r="B16" s="1"/>
      <c r="C16" s="1"/>
      <c r="D16" s="1"/>
      <c r="E16" s="1"/>
      <c r="H16" s="14" t="s">
        <v>120</v>
      </c>
      <c r="I16" s="13">
        <v>-0.13711804397195149</v>
      </c>
      <c r="J16" s="14" t="s">
        <v>120</v>
      </c>
      <c r="K16" s="15">
        <v>1.5681344193080253</v>
      </c>
    </row>
    <row r="17" spans="1:11" x14ac:dyDescent="0.25">
      <c r="H17" s="14" t="s">
        <v>121</v>
      </c>
      <c r="I17" s="13">
        <v>-0.42038426075022306</v>
      </c>
      <c r="J17" s="14" t="s">
        <v>121</v>
      </c>
      <c r="K17" s="15">
        <v>0.3220493592797844</v>
      </c>
    </row>
    <row r="18" spans="1:11" x14ac:dyDescent="0.25">
      <c r="A18" t="s">
        <v>161</v>
      </c>
      <c r="H18" s="14" t="s">
        <v>122</v>
      </c>
      <c r="I18" s="13">
        <v>12</v>
      </c>
      <c r="J18" s="14" t="s">
        <v>122</v>
      </c>
      <c r="K18" s="15">
        <v>13</v>
      </c>
    </row>
    <row r="19" spans="1:11" x14ac:dyDescent="0.25">
      <c r="H19" s="14" t="s">
        <v>123</v>
      </c>
      <c r="I19" s="13">
        <v>16</v>
      </c>
      <c r="J19" s="14" t="s">
        <v>123</v>
      </c>
      <c r="K19" s="15">
        <v>19</v>
      </c>
    </row>
    <row r="20" spans="1:11" x14ac:dyDescent="0.25">
      <c r="A20" s="1" t="s">
        <v>70</v>
      </c>
      <c r="B20" s="1"/>
      <c r="C20" s="1"/>
      <c r="D20" s="1"/>
      <c r="E20" s="1"/>
      <c r="H20" s="14" t="s">
        <v>124</v>
      </c>
      <c r="I20" s="13">
        <v>28</v>
      </c>
      <c r="J20" s="14" t="s">
        <v>124</v>
      </c>
      <c r="K20" s="15">
        <v>32</v>
      </c>
    </row>
    <row r="21" spans="1:11" x14ac:dyDescent="0.25">
      <c r="H21" s="14" t="s">
        <v>125</v>
      </c>
      <c r="I21" s="13">
        <v>231</v>
      </c>
      <c r="J21" s="14" t="s">
        <v>125</v>
      </c>
      <c r="K21" s="15">
        <v>251</v>
      </c>
    </row>
    <row r="22" spans="1:11" x14ac:dyDescent="0.25">
      <c r="A22" t="s">
        <v>162</v>
      </c>
      <c r="F22" t="s">
        <v>174</v>
      </c>
      <c r="H22" s="16" t="s">
        <v>126</v>
      </c>
      <c r="I22" s="17">
        <v>10</v>
      </c>
      <c r="J22" s="16" t="s">
        <v>126</v>
      </c>
      <c r="K22" s="18">
        <v>10</v>
      </c>
    </row>
    <row r="23" spans="1:11" x14ac:dyDescent="0.25">
      <c r="A23" t="s">
        <v>175</v>
      </c>
    </row>
    <row r="24" spans="1:11" x14ac:dyDescent="0.25">
      <c r="A24" s="1" t="s">
        <v>71</v>
      </c>
      <c r="B24" s="1"/>
      <c r="C24" s="1"/>
      <c r="D24" s="1"/>
      <c r="E24" s="1"/>
    </row>
    <row r="26" spans="1:11" x14ac:dyDescent="0.25">
      <c r="A26" t="s">
        <v>163</v>
      </c>
    </row>
    <row r="27" spans="1:11" x14ac:dyDescent="0.25">
      <c r="A27" t="s">
        <v>164</v>
      </c>
    </row>
    <row r="29" spans="1:11" x14ac:dyDescent="0.25">
      <c r="A29" s="1" t="s">
        <v>72</v>
      </c>
      <c r="B29" s="1"/>
      <c r="C29" s="1"/>
      <c r="D29" s="1"/>
      <c r="E29" s="1"/>
    </row>
    <row r="30" spans="1:11" x14ac:dyDescent="0.25">
      <c r="A30" t="s">
        <v>165</v>
      </c>
    </row>
    <row r="31" spans="1:11" x14ac:dyDescent="0.25">
      <c r="A31" t="s">
        <v>176</v>
      </c>
    </row>
    <row r="32" spans="1:11" x14ac:dyDescent="0.25">
      <c r="A32" t="s">
        <v>177</v>
      </c>
    </row>
    <row r="34" spans="1:9" x14ac:dyDescent="0.25">
      <c r="A34" s="1" t="s">
        <v>73</v>
      </c>
      <c r="B34" s="1"/>
      <c r="C34" s="1"/>
      <c r="D34" s="1"/>
      <c r="E34" s="1"/>
    </row>
    <row r="36" spans="1:9" x14ac:dyDescent="0.25">
      <c r="A36" t="s">
        <v>178</v>
      </c>
    </row>
    <row r="38" spans="1:9" x14ac:dyDescent="0.25">
      <c r="A38" s="47" t="s">
        <v>166</v>
      </c>
      <c r="B38" s="47"/>
      <c r="I38" t="s">
        <v>179</v>
      </c>
    </row>
    <row r="39" spans="1:9" ht="15.75" thickBot="1" x14ac:dyDescent="0.3"/>
    <row r="40" spans="1:9" x14ac:dyDescent="0.25">
      <c r="A40" s="33"/>
      <c r="B40" s="33" t="s">
        <v>22</v>
      </c>
      <c r="C40" s="33" t="s">
        <v>23</v>
      </c>
    </row>
    <row r="41" spans="1:9" x14ac:dyDescent="0.25">
      <c r="A41" s="13" t="s">
        <v>114</v>
      </c>
      <c r="B41" s="13">
        <v>23.1</v>
      </c>
      <c r="C41" s="13">
        <v>25.1</v>
      </c>
    </row>
    <row r="42" spans="1:9" x14ac:dyDescent="0.25">
      <c r="A42" s="13" t="s">
        <v>167</v>
      </c>
      <c r="B42" s="13">
        <v>13.877777777777737</v>
      </c>
      <c r="C42" s="13">
        <v>11.877777777777737</v>
      </c>
    </row>
    <row r="43" spans="1:9" x14ac:dyDescent="0.25">
      <c r="A43" s="13" t="s">
        <v>168</v>
      </c>
      <c r="B43" s="13">
        <v>10</v>
      </c>
      <c r="C43" s="13">
        <v>10</v>
      </c>
    </row>
    <row r="44" spans="1:9" x14ac:dyDescent="0.25">
      <c r="A44" s="13" t="s">
        <v>169</v>
      </c>
      <c r="B44" s="13">
        <v>0</v>
      </c>
      <c r="C44" s="13"/>
    </row>
    <row r="45" spans="1:9" x14ac:dyDescent="0.25">
      <c r="A45" s="13" t="s">
        <v>170</v>
      </c>
      <c r="B45" s="13">
        <v>18</v>
      </c>
      <c r="C45" s="13"/>
    </row>
    <row r="46" spans="1:9" x14ac:dyDescent="0.25">
      <c r="A46" s="13" t="s">
        <v>171</v>
      </c>
      <c r="B46" s="13">
        <v>-1.2462194771917938</v>
      </c>
      <c r="C46" s="13"/>
    </row>
    <row r="47" spans="1:9" x14ac:dyDescent="0.25">
      <c r="A47" s="13" t="s">
        <v>172</v>
      </c>
      <c r="B47" s="13">
        <v>0.22865984860764088</v>
      </c>
      <c r="C47" s="13"/>
    </row>
    <row r="48" spans="1:9" ht="15.75" thickBot="1" x14ac:dyDescent="0.3">
      <c r="A48" s="23" t="s">
        <v>173</v>
      </c>
      <c r="B48" s="23">
        <v>2.1009220402410378</v>
      </c>
      <c r="C48" s="23"/>
    </row>
    <row r="51" spans="1:5" x14ac:dyDescent="0.25">
      <c r="A51" s="1" t="s">
        <v>74</v>
      </c>
      <c r="B51" s="1"/>
      <c r="C51" s="1"/>
      <c r="D51" s="1"/>
      <c r="E51" s="1"/>
    </row>
    <row r="53" spans="1:5" x14ac:dyDescent="0.25">
      <c r="A53" t="s">
        <v>180</v>
      </c>
    </row>
    <row r="55" spans="1:5" x14ac:dyDescent="0.25">
      <c r="A55" t="s">
        <v>181</v>
      </c>
    </row>
    <row r="56" spans="1:5" x14ac:dyDescent="0.25">
      <c r="A56" t="s">
        <v>182</v>
      </c>
    </row>
    <row r="58" spans="1:5" x14ac:dyDescent="0.25">
      <c r="A58" s="1" t="s">
        <v>75</v>
      </c>
      <c r="B58" s="1"/>
      <c r="C58" s="1"/>
      <c r="D58" s="1"/>
      <c r="E58" s="1"/>
    </row>
    <row r="60" spans="1:5" x14ac:dyDescent="0.25">
      <c r="A60" t="s">
        <v>183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071CC-7538-4493-AE7B-77B3F4D2FCBD}">
  <dimension ref="A1:Q97"/>
  <sheetViews>
    <sheetView tabSelected="1" workbookViewId="0">
      <selection activeCell="E67" sqref="E67"/>
    </sheetView>
  </sheetViews>
  <sheetFormatPr defaultRowHeight="15" x14ac:dyDescent="0.25"/>
  <cols>
    <col min="1" max="1" width="42.5703125" customWidth="1"/>
    <col min="2" max="2" width="15" customWidth="1"/>
    <col min="3" max="4" width="12.7109375" bestFit="1" customWidth="1"/>
    <col min="5" max="5" width="12.140625" customWidth="1"/>
    <col min="6" max="6" width="12" bestFit="1" customWidth="1"/>
    <col min="7" max="7" width="18.140625" bestFit="1" customWidth="1"/>
    <col min="8" max="8" width="19.85546875" bestFit="1" customWidth="1"/>
    <col min="9" max="9" width="18.140625" bestFit="1" customWidth="1"/>
    <col min="10" max="10" width="12.7109375" bestFit="1" customWidth="1"/>
  </cols>
  <sheetData>
    <row r="1" spans="1:17" x14ac:dyDescent="0.25">
      <c r="A1" t="s">
        <v>35</v>
      </c>
    </row>
    <row r="2" spans="1:17" x14ac:dyDescent="0.25">
      <c r="A2" s="24" t="s">
        <v>27</v>
      </c>
      <c r="B2" s="24" t="s">
        <v>127</v>
      </c>
      <c r="C2" s="36">
        <v>40.299999999999997</v>
      </c>
      <c r="D2" s="36">
        <v>55</v>
      </c>
      <c r="E2" s="36">
        <v>45.7</v>
      </c>
      <c r="F2" s="36">
        <v>43.3</v>
      </c>
      <c r="G2" s="36">
        <v>50.3</v>
      </c>
      <c r="H2" s="36">
        <v>45.9</v>
      </c>
      <c r="I2" s="36">
        <v>53.5</v>
      </c>
      <c r="J2" s="36">
        <v>43</v>
      </c>
      <c r="K2" s="36">
        <v>44.2</v>
      </c>
      <c r="L2" s="36">
        <v>44</v>
      </c>
    </row>
    <row r="3" spans="1:17" x14ac:dyDescent="0.25">
      <c r="A3" s="38"/>
      <c r="B3" s="38" t="s">
        <v>128</v>
      </c>
      <c r="C3" s="39">
        <v>33.6</v>
      </c>
      <c r="D3" s="39">
        <v>55.1</v>
      </c>
      <c r="E3" s="39">
        <v>48.8</v>
      </c>
      <c r="F3" s="39">
        <v>50.4</v>
      </c>
      <c r="G3" s="39">
        <v>37.799999999999997</v>
      </c>
      <c r="H3" s="39">
        <v>60.3</v>
      </c>
      <c r="I3" s="39">
        <v>46.6</v>
      </c>
      <c r="J3" s="39">
        <v>47.4</v>
      </c>
      <c r="K3" s="39">
        <v>44</v>
      </c>
      <c r="L3" s="39"/>
    </row>
    <row r="4" spans="1:17" x14ac:dyDescent="0.25">
      <c r="A4" s="24" t="s">
        <v>28</v>
      </c>
      <c r="B4" s="24" t="s">
        <v>129</v>
      </c>
      <c r="C4" s="40">
        <v>20</v>
      </c>
      <c r="D4" s="40">
        <v>30.2</v>
      </c>
      <c r="E4" s="40">
        <v>2.2000000000000002</v>
      </c>
      <c r="F4" s="40">
        <v>7.5</v>
      </c>
      <c r="G4" s="40">
        <v>4.4000000000000004</v>
      </c>
      <c r="H4" s="40">
        <v>22.2</v>
      </c>
      <c r="I4" s="40">
        <v>16.600000000000001</v>
      </c>
      <c r="J4" s="40">
        <v>14.5</v>
      </c>
      <c r="K4" s="40">
        <v>21.4</v>
      </c>
      <c r="L4" s="40">
        <v>3.3</v>
      </c>
      <c r="M4" s="40">
        <v>10</v>
      </c>
      <c r="N4" s="40">
        <v>1</v>
      </c>
      <c r="O4" s="40">
        <v>4.4000000000000004</v>
      </c>
      <c r="P4" s="40">
        <v>1.3</v>
      </c>
      <c r="Q4" s="40">
        <v>8.1</v>
      </c>
    </row>
    <row r="5" spans="1:17" x14ac:dyDescent="0.25">
      <c r="A5" s="24"/>
      <c r="B5" s="24" t="s">
        <v>128</v>
      </c>
      <c r="C5" s="41">
        <v>6.6</v>
      </c>
      <c r="D5" s="41">
        <v>7.8</v>
      </c>
      <c r="E5" s="41">
        <v>10.6</v>
      </c>
      <c r="F5" s="41">
        <v>10.6</v>
      </c>
      <c r="G5" s="41">
        <v>16.2</v>
      </c>
      <c r="H5" s="41">
        <v>14.5</v>
      </c>
      <c r="I5" s="41">
        <v>4.0999999999999996</v>
      </c>
      <c r="J5" s="41">
        <v>15.8</v>
      </c>
      <c r="K5" s="41">
        <v>4.0999999999999996</v>
      </c>
      <c r="L5" s="41">
        <v>2.4</v>
      </c>
      <c r="M5" s="41">
        <v>3.5</v>
      </c>
      <c r="N5" s="41">
        <v>8.5</v>
      </c>
      <c r="O5" s="41">
        <v>4.7</v>
      </c>
      <c r="P5" s="41">
        <v>18.399999999999999</v>
      </c>
      <c r="Q5" s="41"/>
    </row>
    <row r="6" spans="1:17" x14ac:dyDescent="0.25">
      <c r="A6" t="s">
        <v>29</v>
      </c>
    </row>
    <row r="7" spans="1:17" x14ac:dyDescent="0.25">
      <c r="A7" t="s">
        <v>30</v>
      </c>
    </row>
    <row r="9" spans="1:17" x14ac:dyDescent="0.25">
      <c r="A9" t="s">
        <v>33</v>
      </c>
    </row>
    <row r="10" spans="1:17" x14ac:dyDescent="0.25">
      <c r="A10" t="s">
        <v>34</v>
      </c>
    </row>
    <row r="12" spans="1:17" ht="15.75" thickBot="1" x14ac:dyDescent="0.3">
      <c r="A12" t="s">
        <v>27</v>
      </c>
      <c r="F12" s="48" t="s">
        <v>28</v>
      </c>
      <c r="G12" s="49"/>
      <c r="H12" s="49"/>
      <c r="I12" s="50"/>
    </row>
    <row r="13" spans="1:17" x14ac:dyDescent="0.25">
      <c r="A13" s="30" t="s">
        <v>129</v>
      </c>
      <c r="B13" s="31"/>
      <c r="C13" s="32" t="s">
        <v>128</v>
      </c>
      <c r="D13" s="32"/>
      <c r="F13" s="51" t="s">
        <v>129</v>
      </c>
      <c r="G13" s="34"/>
      <c r="H13" s="35" t="s">
        <v>128</v>
      </c>
      <c r="I13" s="52"/>
    </row>
    <row r="14" spans="1:17" x14ac:dyDescent="0.25">
      <c r="A14" s="13"/>
      <c r="B14" s="15"/>
      <c r="C14" s="13"/>
      <c r="D14" s="13"/>
      <c r="F14" s="14" t="s">
        <v>114</v>
      </c>
      <c r="G14" s="13">
        <v>11.140000000000004</v>
      </c>
      <c r="H14" s="14" t="s">
        <v>114</v>
      </c>
      <c r="I14" s="15">
        <v>9.1285714285714281</v>
      </c>
    </row>
    <row r="15" spans="1:17" x14ac:dyDescent="0.25">
      <c r="A15" s="13" t="s">
        <v>114</v>
      </c>
      <c r="B15" s="15">
        <v>46.519999999999996</v>
      </c>
      <c r="C15" s="13" t="s">
        <v>114</v>
      </c>
      <c r="D15" s="13">
        <v>47.111111111111114</v>
      </c>
      <c r="F15" s="14" t="s">
        <v>115</v>
      </c>
      <c r="G15" s="13">
        <v>2.3565066962611847</v>
      </c>
      <c r="H15" s="14" t="s">
        <v>115</v>
      </c>
      <c r="I15" s="15">
        <v>1.4245658128363325</v>
      </c>
    </row>
    <row r="16" spans="1:17" x14ac:dyDescent="0.25">
      <c r="A16" s="13" t="s">
        <v>115</v>
      </c>
      <c r="B16" s="15">
        <v>1.5244525429004194</v>
      </c>
      <c r="C16" s="13" t="s">
        <v>115</v>
      </c>
      <c r="D16" s="13">
        <v>2.7149506054666031</v>
      </c>
      <c r="F16" s="14" t="s">
        <v>116</v>
      </c>
      <c r="G16" s="13">
        <v>8.1</v>
      </c>
      <c r="H16" s="14" t="s">
        <v>116</v>
      </c>
      <c r="I16" s="15">
        <v>8.15</v>
      </c>
    </row>
    <row r="17" spans="1:9" x14ac:dyDescent="0.25">
      <c r="A17" s="13" t="s">
        <v>116</v>
      </c>
      <c r="B17" s="15">
        <v>44.95</v>
      </c>
      <c r="C17" s="13" t="s">
        <v>116</v>
      </c>
      <c r="D17" s="13">
        <v>47.4</v>
      </c>
      <c r="F17" s="14" t="s">
        <v>117</v>
      </c>
      <c r="G17" s="13">
        <v>4.4000000000000004</v>
      </c>
      <c r="H17" s="14" t="s">
        <v>117</v>
      </c>
      <c r="I17" s="15">
        <v>10.6</v>
      </c>
    </row>
    <row r="18" spans="1:9" x14ac:dyDescent="0.25">
      <c r="A18" s="13" t="s">
        <v>118</v>
      </c>
      <c r="B18" s="15">
        <v>4.8207422204008745</v>
      </c>
      <c r="C18" s="13" t="s">
        <v>118</v>
      </c>
      <c r="D18" s="13">
        <v>8.1448518163998092</v>
      </c>
      <c r="F18" s="14" t="s">
        <v>118</v>
      </c>
      <c r="G18" s="13">
        <v>9.1267111898458282</v>
      </c>
      <c r="H18" s="14" t="s">
        <v>118</v>
      </c>
      <c r="I18" s="15">
        <v>5.3302371965446875</v>
      </c>
    </row>
    <row r="19" spans="1:9" x14ac:dyDescent="0.25">
      <c r="A19" s="13" t="s">
        <v>119</v>
      </c>
      <c r="B19" s="15">
        <v>23.239555555555555</v>
      </c>
      <c r="C19" s="13" t="s">
        <v>119</v>
      </c>
      <c r="D19" s="13">
        <v>66.338611111111277</v>
      </c>
      <c r="F19" s="14" t="s">
        <v>119</v>
      </c>
      <c r="G19" s="13">
        <v>83.296857142857064</v>
      </c>
      <c r="H19" s="14" t="s">
        <v>119</v>
      </c>
      <c r="I19" s="15">
        <v>28.411428571428569</v>
      </c>
    </row>
    <row r="20" spans="1:9" x14ac:dyDescent="0.25">
      <c r="A20" s="13" t="s">
        <v>120</v>
      </c>
      <c r="B20" s="15">
        <v>-0.46920119421105433</v>
      </c>
      <c r="C20" s="13" t="s">
        <v>120</v>
      </c>
      <c r="D20" s="13">
        <v>1.7247792140440588E-2</v>
      </c>
      <c r="F20" s="14" t="s">
        <v>120</v>
      </c>
      <c r="G20" s="13">
        <v>-0.60636622995127798</v>
      </c>
      <c r="H20" s="14" t="s">
        <v>120</v>
      </c>
      <c r="I20" s="15">
        <v>-1.1918551219783438</v>
      </c>
    </row>
    <row r="21" spans="1:9" x14ac:dyDescent="0.25">
      <c r="A21" s="13" t="s">
        <v>121</v>
      </c>
      <c r="B21" s="15">
        <v>0.8144462537061713</v>
      </c>
      <c r="C21" s="13" t="s">
        <v>121</v>
      </c>
      <c r="D21" s="13">
        <v>-0.1366734356490748</v>
      </c>
      <c r="F21" s="14" t="s">
        <v>121</v>
      </c>
      <c r="G21" s="13">
        <v>0.69073668588989756</v>
      </c>
      <c r="H21" s="14" t="s">
        <v>121</v>
      </c>
      <c r="I21" s="15">
        <v>0.45392512596749029</v>
      </c>
    </row>
    <row r="22" spans="1:9" x14ac:dyDescent="0.25">
      <c r="A22" s="13" t="s">
        <v>122</v>
      </c>
      <c r="B22" s="15">
        <v>14.700000000000003</v>
      </c>
      <c r="C22" s="13" t="s">
        <v>122</v>
      </c>
      <c r="D22" s="13">
        <v>26.699999999999996</v>
      </c>
      <c r="F22" s="14" t="s">
        <v>122</v>
      </c>
      <c r="G22" s="13">
        <v>29.2</v>
      </c>
      <c r="H22" s="14" t="s">
        <v>122</v>
      </c>
      <c r="I22" s="15">
        <v>15.999999999999998</v>
      </c>
    </row>
    <row r="23" spans="1:9" x14ac:dyDescent="0.25">
      <c r="A23" s="13" t="s">
        <v>123</v>
      </c>
      <c r="B23" s="15">
        <v>40.299999999999997</v>
      </c>
      <c r="C23" s="13" t="s">
        <v>123</v>
      </c>
      <c r="D23" s="13">
        <v>33.6</v>
      </c>
      <c r="F23" s="14" t="s">
        <v>123</v>
      </c>
      <c r="G23" s="13">
        <v>1</v>
      </c>
      <c r="H23" s="14" t="s">
        <v>123</v>
      </c>
      <c r="I23" s="15">
        <v>2.4</v>
      </c>
    </row>
    <row r="24" spans="1:9" x14ac:dyDescent="0.25">
      <c r="A24" s="13" t="s">
        <v>124</v>
      </c>
      <c r="B24" s="15">
        <v>55</v>
      </c>
      <c r="C24" s="13" t="s">
        <v>124</v>
      </c>
      <c r="D24" s="13">
        <v>60.3</v>
      </c>
      <c r="F24" s="14" t="s">
        <v>124</v>
      </c>
      <c r="G24" s="13">
        <v>30.2</v>
      </c>
      <c r="H24" s="14" t="s">
        <v>124</v>
      </c>
      <c r="I24" s="15">
        <v>18.399999999999999</v>
      </c>
    </row>
    <row r="25" spans="1:9" x14ac:dyDescent="0.25">
      <c r="A25" s="13" t="s">
        <v>125</v>
      </c>
      <c r="B25" s="15">
        <v>465.2</v>
      </c>
      <c r="C25" s="13" t="s">
        <v>125</v>
      </c>
      <c r="D25" s="13">
        <v>424</v>
      </c>
      <c r="F25" s="14" t="s">
        <v>125</v>
      </c>
      <c r="G25" s="13">
        <v>167.10000000000005</v>
      </c>
      <c r="H25" s="14" t="s">
        <v>125</v>
      </c>
      <c r="I25" s="15">
        <v>127.79999999999998</v>
      </c>
    </row>
    <row r="26" spans="1:9" ht="15.75" thickBot="1" x14ac:dyDescent="0.3">
      <c r="A26" s="23" t="s">
        <v>126</v>
      </c>
      <c r="B26" s="29">
        <v>10</v>
      </c>
      <c r="C26" s="23" t="s">
        <v>126</v>
      </c>
      <c r="D26" s="23">
        <v>9</v>
      </c>
      <c r="F26" s="16" t="s">
        <v>126</v>
      </c>
      <c r="G26" s="17">
        <v>15</v>
      </c>
      <c r="H26" s="16" t="s">
        <v>126</v>
      </c>
      <c r="I26" s="18">
        <v>14</v>
      </c>
    </row>
    <row r="29" spans="1:9" x14ac:dyDescent="0.25">
      <c r="A29" s="1" t="s">
        <v>69</v>
      </c>
      <c r="B29" s="1"/>
      <c r="C29" s="1"/>
      <c r="D29" s="1"/>
      <c r="E29" s="1"/>
    </row>
    <row r="31" spans="1:9" x14ac:dyDescent="0.25">
      <c r="A31" t="s">
        <v>185</v>
      </c>
      <c r="F31" t="s">
        <v>78</v>
      </c>
      <c r="G31" t="s">
        <v>159</v>
      </c>
      <c r="H31" s="4" t="s">
        <v>186</v>
      </c>
    </row>
    <row r="32" spans="1:9" x14ac:dyDescent="0.25">
      <c r="A32" t="s">
        <v>191</v>
      </c>
      <c r="G32" t="s">
        <v>160</v>
      </c>
    </row>
    <row r="34" spans="1:5" x14ac:dyDescent="0.25">
      <c r="A34" s="1" t="s">
        <v>68</v>
      </c>
      <c r="B34" s="1"/>
      <c r="C34" s="1"/>
      <c r="D34" s="1"/>
      <c r="E34" s="1"/>
    </row>
    <row r="36" spans="1:5" x14ac:dyDescent="0.25">
      <c r="A36" t="s">
        <v>192</v>
      </c>
    </row>
    <row r="38" spans="1:5" x14ac:dyDescent="0.25">
      <c r="A38" s="1" t="s">
        <v>70</v>
      </c>
      <c r="B38" s="1"/>
      <c r="C38" s="1"/>
      <c r="D38" s="1"/>
      <c r="E38" s="1"/>
    </row>
    <row r="40" spans="1:5" x14ac:dyDescent="0.25">
      <c r="A40" t="s">
        <v>187</v>
      </c>
    </row>
    <row r="42" spans="1:5" x14ac:dyDescent="0.25">
      <c r="A42" s="1" t="s">
        <v>71</v>
      </c>
      <c r="B42" s="1"/>
      <c r="C42" s="1"/>
      <c r="D42" s="1"/>
      <c r="E42" s="1"/>
    </row>
    <row r="44" spans="1:5" x14ac:dyDescent="0.25">
      <c r="A44" t="s">
        <v>163</v>
      </c>
    </row>
    <row r="45" spans="1:5" x14ac:dyDescent="0.25">
      <c r="A45" t="s">
        <v>188</v>
      </c>
    </row>
    <row r="47" spans="1:5" x14ac:dyDescent="0.25">
      <c r="A47" s="1" t="s">
        <v>72</v>
      </c>
      <c r="B47" s="1"/>
      <c r="C47" s="1"/>
      <c r="D47" s="1"/>
      <c r="E47" s="1"/>
    </row>
    <row r="49" spans="1:5" x14ac:dyDescent="0.25">
      <c r="A49" t="s">
        <v>189</v>
      </c>
    </row>
    <row r="50" spans="1:5" x14ac:dyDescent="0.25">
      <c r="A50" t="s">
        <v>190</v>
      </c>
    </row>
    <row r="55" spans="1:5" x14ac:dyDescent="0.25">
      <c r="A55" s="1" t="s">
        <v>73</v>
      </c>
      <c r="B55" s="1"/>
      <c r="C55" s="1"/>
      <c r="D55" s="1"/>
      <c r="E55" s="1"/>
    </row>
    <row r="57" spans="1:5" x14ac:dyDescent="0.25">
      <c r="A57" t="s">
        <v>166</v>
      </c>
    </row>
    <row r="58" spans="1:5" ht="15.75" thickBot="1" x14ac:dyDescent="0.3"/>
    <row r="59" spans="1:5" x14ac:dyDescent="0.25">
      <c r="A59" s="33"/>
      <c r="B59" s="33" t="s">
        <v>27</v>
      </c>
      <c r="C59" s="33" t="s">
        <v>28</v>
      </c>
    </row>
    <row r="60" spans="1:5" x14ac:dyDescent="0.25">
      <c r="A60" s="13" t="s">
        <v>114</v>
      </c>
      <c r="B60" s="13">
        <v>47.111111111111114</v>
      </c>
      <c r="C60" s="13">
        <v>9.1285714285714281</v>
      </c>
    </row>
    <row r="61" spans="1:5" x14ac:dyDescent="0.25">
      <c r="A61" s="13" t="s">
        <v>167</v>
      </c>
      <c r="B61" s="13">
        <v>66.338611111111277</v>
      </c>
      <c r="C61" s="13">
        <v>28.411428571428569</v>
      </c>
    </row>
    <row r="62" spans="1:5" x14ac:dyDescent="0.25">
      <c r="A62" s="13" t="s">
        <v>168</v>
      </c>
      <c r="B62" s="13">
        <v>9</v>
      </c>
      <c r="C62" s="13">
        <v>14</v>
      </c>
    </row>
    <row r="63" spans="1:5" x14ac:dyDescent="0.25">
      <c r="A63" s="13" t="s">
        <v>169</v>
      </c>
      <c r="B63" s="13">
        <v>0</v>
      </c>
      <c r="C63" s="13"/>
    </row>
    <row r="64" spans="1:5" x14ac:dyDescent="0.25">
      <c r="A64" s="13" t="s">
        <v>170</v>
      </c>
      <c r="B64" s="13">
        <v>12</v>
      </c>
      <c r="C64" s="13"/>
    </row>
    <row r="65" spans="1:5" x14ac:dyDescent="0.25">
      <c r="A65" s="13" t="s">
        <v>171</v>
      </c>
      <c r="B65" s="13">
        <v>12.388311423455143</v>
      </c>
      <c r="C65" s="13"/>
    </row>
    <row r="66" spans="1:5" x14ac:dyDescent="0.25">
      <c r="A66" s="13" t="s">
        <v>172</v>
      </c>
      <c r="B66" s="13">
        <v>3.3886779931141132E-8</v>
      </c>
      <c r="C66" s="13"/>
    </row>
    <row r="67" spans="1:5" ht="15.75" thickBot="1" x14ac:dyDescent="0.3">
      <c r="A67" s="23" t="s">
        <v>173</v>
      </c>
      <c r="B67" s="23">
        <v>2.1788128296672284</v>
      </c>
      <c r="C67" s="23"/>
    </row>
    <row r="71" spans="1:5" x14ac:dyDescent="0.25">
      <c r="A71" s="1" t="s">
        <v>74</v>
      </c>
      <c r="B71" s="1"/>
      <c r="C71" s="1"/>
      <c r="D71" s="1"/>
      <c r="E71" s="1"/>
    </row>
    <row r="73" spans="1:5" x14ac:dyDescent="0.25">
      <c r="A73" t="s">
        <v>193</v>
      </c>
    </row>
    <row r="74" spans="1:5" x14ac:dyDescent="0.25">
      <c r="A74" t="s">
        <v>195</v>
      </c>
    </row>
    <row r="77" spans="1:5" x14ac:dyDescent="0.25">
      <c r="A77" s="1" t="s">
        <v>75</v>
      </c>
      <c r="B77" s="1"/>
      <c r="C77" s="1"/>
      <c r="D77" s="1"/>
      <c r="E77" s="1"/>
    </row>
    <row r="79" spans="1:5" x14ac:dyDescent="0.25">
      <c r="A79" t="s">
        <v>194</v>
      </c>
    </row>
    <row r="82" spans="1:8" x14ac:dyDescent="0.25">
      <c r="A82" s="10" t="s">
        <v>196</v>
      </c>
    </row>
    <row r="83" spans="1:8" x14ac:dyDescent="0.25">
      <c r="A83" s="24" t="s">
        <v>197</v>
      </c>
      <c r="E83" s="24" t="s">
        <v>200</v>
      </c>
    </row>
    <row r="84" spans="1:8" x14ac:dyDescent="0.25">
      <c r="A84" s="39">
        <v>33.6</v>
      </c>
      <c r="E84" s="41">
        <v>2.4</v>
      </c>
      <c r="G84" t="s">
        <v>202</v>
      </c>
      <c r="H84" t="s">
        <v>203</v>
      </c>
    </row>
    <row r="85" spans="1:8" x14ac:dyDescent="0.25">
      <c r="A85" s="39">
        <v>37.799999999999997</v>
      </c>
      <c r="B85" t="s">
        <v>220</v>
      </c>
      <c r="C85">
        <v>40.9</v>
      </c>
      <c r="E85" s="41">
        <v>3.5</v>
      </c>
      <c r="F85" s="2" t="s">
        <v>198</v>
      </c>
      <c r="G85" s="55">
        <f>15*0.25</f>
        <v>3.75</v>
      </c>
      <c r="H85" s="56">
        <v>4.0999999999999996</v>
      </c>
    </row>
    <row r="86" spans="1:8" x14ac:dyDescent="0.25">
      <c r="A86" s="39">
        <v>44</v>
      </c>
      <c r="B86" t="s">
        <v>221</v>
      </c>
      <c r="C86">
        <v>52.75</v>
      </c>
      <c r="E86" s="41">
        <v>4.0999999999999996</v>
      </c>
      <c r="F86" s="2" t="s">
        <v>199</v>
      </c>
      <c r="G86" s="55">
        <f>0.75*15</f>
        <v>11.25</v>
      </c>
      <c r="H86" s="56">
        <f>(E94+E95)/2</f>
        <v>15.15</v>
      </c>
    </row>
    <row r="87" spans="1:8" x14ac:dyDescent="0.25">
      <c r="A87" s="39">
        <v>46.6</v>
      </c>
      <c r="E87" s="41">
        <v>4.0999999999999996</v>
      </c>
    </row>
    <row r="88" spans="1:8" x14ac:dyDescent="0.25">
      <c r="A88" s="53">
        <v>47.4</v>
      </c>
      <c r="B88" t="s">
        <v>201</v>
      </c>
      <c r="E88" s="41">
        <v>4.7</v>
      </c>
    </row>
    <row r="89" spans="1:8" x14ac:dyDescent="0.25">
      <c r="A89" s="39">
        <v>48.8</v>
      </c>
      <c r="E89" s="41">
        <v>6.6</v>
      </c>
    </row>
    <row r="90" spans="1:8" x14ac:dyDescent="0.25">
      <c r="A90" s="39">
        <v>50.4</v>
      </c>
      <c r="E90" s="54">
        <v>7.8</v>
      </c>
      <c r="F90" t="s">
        <v>201</v>
      </c>
    </row>
    <row r="91" spans="1:8" x14ac:dyDescent="0.25">
      <c r="A91" s="39">
        <v>55.1</v>
      </c>
      <c r="E91" s="54">
        <v>8.5</v>
      </c>
      <c r="F91" s="1">
        <f>(E90+E91)/2</f>
        <v>8.15</v>
      </c>
    </row>
    <row r="92" spans="1:8" x14ac:dyDescent="0.25">
      <c r="A92" s="39">
        <v>60.3</v>
      </c>
      <c r="E92" s="41">
        <v>10.6</v>
      </c>
    </row>
    <row r="93" spans="1:8" x14ac:dyDescent="0.25">
      <c r="E93" s="41">
        <v>10.6</v>
      </c>
    </row>
    <row r="94" spans="1:8" x14ac:dyDescent="0.25">
      <c r="E94" s="41">
        <v>14.5</v>
      </c>
    </row>
    <row r="95" spans="1:8" x14ac:dyDescent="0.25">
      <c r="E95" s="41">
        <v>15.8</v>
      </c>
    </row>
    <row r="96" spans="1:8" x14ac:dyDescent="0.25">
      <c r="E96" s="41">
        <v>16.2</v>
      </c>
    </row>
    <row r="97" spans="5:5" x14ac:dyDescent="0.25">
      <c r="E97" s="41">
        <v>18.399999999999999</v>
      </c>
    </row>
  </sheetData>
  <sortState xmlns:xlrd2="http://schemas.microsoft.com/office/spreadsheetml/2017/richdata2" ref="E84:E97">
    <sortCondition ref="E84:E97"/>
  </sortState>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problem 1</vt:lpstr>
      <vt:lpstr>problem 2</vt:lpstr>
      <vt:lpstr>problem 3</vt:lpstr>
      <vt:lpstr>problem 4</vt:lpstr>
      <vt:lpstr>problem 5</vt:lpstr>
      <vt:lpstr>problem 6</vt:lpstr>
      <vt:lpstr>problem 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GOD</dc:creator>
  <cp:lastModifiedBy>GOD</cp:lastModifiedBy>
  <dcterms:created xsi:type="dcterms:W3CDTF">2021-12-26T03:20:51Z</dcterms:created>
  <dcterms:modified xsi:type="dcterms:W3CDTF">2021-12-31T15:23:50Z</dcterms:modified>
</cp:coreProperties>
</file>