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chenlin/Desktop/Mobile &amp; Ubiquitous/indoor-localization-main/"/>
    </mc:Choice>
  </mc:AlternateContent>
  <xr:revisionPtr revIDLastSave="0" documentId="13_ncr:1_{29FC9194-5EBC-5E46-BFBC-6FFD3D199C69}" xr6:coauthVersionLast="47" xr6:coauthVersionMax="47" xr10:uidLastSave="{00000000-0000-0000-0000-000000000000}"/>
  <bookViews>
    <workbookView xWindow="0" yWindow="760" windowWidth="30240" windowHeight="18880" activeTab="2" xr2:uid="{68196580-12F8-3F43-9EF8-7CDCB64F5BB9}"/>
  </bookViews>
  <sheets>
    <sheet name="Distance" sheetId="1" r:id="rId1"/>
    <sheet name="Rotation" sheetId="2" r:id="rId2"/>
    <sheet name="RSSI interference" sheetId="3" r:id="rId3"/>
  </sheets>
  <definedNames>
    <definedName name="_xlchart.v1.0" hidden="1">Distance!$B$3:$B$63</definedName>
    <definedName name="_xlchart.v1.1" hidden="1">Distance!$C$3:$C$63</definedName>
    <definedName name="_xlchart.v1.10" hidden="1">Distance!$C$3:$C$63</definedName>
    <definedName name="_xlchart.v1.11" hidden="1">Distance!$D$3:$D$63</definedName>
    <definedName name="_xlchart.v1.12" hidden="1">Distance!$B$3:$B$63</definedName>
    <definedName name="_xlchart.v1.13" hidden="1">Distance!$C$3:$C$63</definedName>
    <definedName name="_xlchart.v1.14" hidden="1">Distance!$D$3:$D$63</definedName>
    <definedName name="_xlchart.v1.15" hidden="1">Distance!$B$3:$B$63</definedName>
    <definedName name="_xlchart.v1.16" hidden="1">Distance!$C$3:$C$63</definedName>
    <definedName name="_xlchart.v1.17" hidden="1">Distance!$D$3:$D$63</definedName>
    <definedName name="_xlchart.v1.18" hidden="1">Distance!$B$3:$B$63</definedName>
    <definedName name="_xlchart.v1.19" hidden="1">Distance!$C$3:$C$63</definedName>
    <definedName name="_xlchart.v1.2" hidden="1">Distance!$D$3:$D$63</definedName>
    <definedName name="_xlchart.v1.20" hidden="1">Distance!$D$3:$D$63</definedName>
    <definedName name="_xlchart.v1.21" hidden="1">Distance!$B$3:$B$63</definedName>
    <definedName name="_xlchart.v1.22" hidden="1">Distance!$C$3:$C$63</definedName>
    <definedName name="_xlchart.v1.23" hidden="1">Distance!$D$3:$D$63</definedName>
    <definedName name="_xlchart.v1.3" hidden="1">Distance!$B$3:$B$63</definedName>
    <definedName name="_xlchart.v1.4" hidden="1">Distance!$C$3:$C$63</definedName>
    <definedName name="_xlchart.v1.5" hidden="1">Distance!$D$3:$D$63</definedName>
    <definedName name="_xlchart.v1.6" hidden="1">Distance!$B$3:$B$63</definedName>
    <definedName name="_xlchart.v1.7" hidden="1">Distance!$C$3:$C$63</definedName>
    <definedName name="_xlchart.v1.8" hidden="1">Distance!$D$3:$D$63</definedName>
    <definedName name="_xlchart.v1.9" hidden="1">Distance!$B$3:$B$63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7" i="1" l="1"/>
  <c r="D67" i="1"/>
  <c r="B67" i="1"/>
  <c r="C66" i="1"/>
  <c r="D66" i="1"/>
  <c r="B66" i="1"/>
  <c r="B65" i="1"/>
  <c r="B68" i="1" s="1"/>
  <c r="C65" i="1"/>
  <c r="C68" i="1" s="1"/>
  <c r="D65" i="1"/>
  <c r="D68" i="1" s="1"/>
  <c r="D64" i="3"/>
  <c r="C64" i="3"/>
  <c r="B64" i="3"/>
  <c r="E64" i="2"/>
  <c r="C64" i="2"/>
  <c r="D64" i="2"/>
  <c r="B64" i="2"/>
</calcChain>
</file>

<file path=xl/sharedStrings.xml><?xml version="1.0" encoding="utf-8"?>
<sst xmlns="http://schemas.openxmlformats.org/spreadsheetml/2006/main" count="28" uniqueCount="19">
  <si>
    <t>Part A: RSSI as a function of distance</t>
  </si>
  <si>
    <t>Time(s)</t>
  </si>
  <si>
    <t>RSSI at 1m(dBM)</t>
  </si>
  <si>
    <t>RSSI at 2m(dBM)</t>
  </si>
  <si>
    <t>RSSI at 3m(dBM)</t>
  </si>
  <si>
    <t>Average RSSI</t>
  </si>
  <si>
    <t>25 Percentile</t>
  </si>
  <si>
    <t>Median</t>
  </si>
  <si>
    <t>75 Percentile</t>
  </si>
  <si>
    <t>For plot</t>
  </si>
  <si>
    <t>Part B: RSSI as a function of rotation</t>
  </si>
  <si>
    <t>RSSI at 0°(dBM)</t>
  </si>
  <si>
    <t>RSSI at 90°(dBM)</t>
  </si>
  <si>
    <t>RSSI at 180°(dBM)</t>
  </si>
  <si>
    <t>RSSI at 270°(dBM)</t>
  </si>
  <si>
    <t xml:space="preserve"> </t>
  </si>
  <si>
    <t>For plots</t>
  </si>
  <si>
    <t>Part C: RSSI Interference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</si>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</sst>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3.95"/>
      <color rgb="FF43434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RSSI -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RSSI - Distance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(Distance!$B$70,Distance!$C$70,Distance!$D$70)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(Distance!$B$65,Distance!$C$65,Distance!$D$65)</c:f>
              <c:numCache>
                <c:formatCode>General</c:formatCode>
                <c:ptCount val="3"/>
                <c:pt idx="0">
                  <c:v>-53.098360655737707</c:v>
                </c:pt>
                <c:pt idx="1">
                  <c:v>-60.098360655737707</c:v>
                </c:pt>
                <c:pt idx="2">
                  <c:v>-62.459016393442624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CC-954A-93F9-87EAE34C5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682895"/>
        <c:axId val="217779231"/>
      </c:scatterChart>
      <c:valAx>
        <c:axId val="217682895"/>
        <c:scaling>
          <c:orientation val="minMax"/>
          <c:max val="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79231"/>
        <c:crosses val="autoZero"/>
        <c:crossBetween val="midCat"/>
        <c:majorUnit val="1"/>
      </c:valAx>
      <c:valAx>
        <c:axId val="21777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RSSI (dBm)</a:t>
                </a:r>
              </a:p>
            </c:rich>
          </c:tx>
          <c:layout>
            <c:manualLayout>
              <c:xMode val="edge"/>
              <c:yMode val="edge"/>
              <c:x val="8.8821748039976788E-3"/>
              <c:y val="0.43964651824317774"/>
            </c:manualLayout>
          </c:layout>
          <c:overlay val="0"/>
          <c:spPr>
            <a:noFill/>
            <a:ln w="22225"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682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RSSI - Rotation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(Rotation!$B$65,Rotation!$C$65,Rotation!$D$65,Rotation!$E$65)</c:f>
              <c:numCache>
                <c:formatCode>General</c:formatCode>
                <c:ptCount val="4"/>
                <c:pt idx="0">
                  <c:v>0</c:v>
                </c:pt>
                <c:pt idx="1">
                  <c:v>90</c:v>
                </c:pt>
                <c:pt idx="2">
                  <c:v>180</c:v>
                </c:pt>
                <c:pt idx="3">
                  <c:v>270</c:v>
                </c:pt>
              </c:numCache>
            </c:numRef>
          </c:xVal>
          <c:yVal>
            <c:numRef>
              <c:f>(Rotation!$B$64,Rotation!$C$64,Rotation!$D$64,Rotation!$E$64)</c:f>
              <c:numCache>
                <c:formatCode>General</c:formatCode>
                <c:ptCount val="4"/>
                <c:pt idx="0">
                  <c:v>-68.327868852459019</c:v>
                </c:pt>
                <c:pt idx="1">
                  <c:v>-65.491803278688522</c:v>
                </c:pt>
                <c:pt idx="2">
                  <c:v>-60.540983606557376</c:v>
                </c:pt>
                <c:pt idx="3">
                  <c:v>-61.409836065573771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15-7347-8732-B83F4EC1B442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506071087"/>
        <c:axId val="758885999"/>
      </c:scatterChart>
      <c:valAx>
        <c:axId val="506071087"/>
        <c:scaling>
          <c:orientation val="minMax"/>
          <c:max val="3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Rotation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885999"/>
        <c:crosses val="autoZero"/>
        <c:crossBetween val="midCat"/>
        <c:majorUnit val="90"/>
      </c:valAx>
      <c:valAx>
        <c:axId val="75888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RSSI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71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RSSI Interference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RSSI interference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('RSSI interference'!$B$66,'RSSI interference'!$C$66,'RSSI interference'!$D$66)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('RSSI interference'!$B$64,'RSSI interference'!$C$64,'RSSI interference'!$D$64)</c:f>
              <c:numCache>
                <c:formatCode>General</c:formatCode>
                <c:ptCount val="3"/>
                <c:pt idx="0">
                  <c:v>-62.983606557377051</c:v>
                </c:pt>
                <c:pt idx="1">
                  <c:v>-72.327868852459019</c:v>
                </c:pt>
                <c:pt idx="2">
                  <c:v>-73.409836065573771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97-8E4E-8022-E0A43A2BC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682895"/>
        <c:axId val="217779231"/>
      </c:scatterChart>
      <c:valAx>
        <c:axId val="217682895"/>
        <c:scaling>
          <c:orientation val="minMax"/>
          <c:max val="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79231"/>
        <c:crosses val="autoZero"/>
        <c:crossBetween val="midCat"/>
        <c:majorUnit val="1"/>
      </c:valAx>
      <c:valAx>
        <c:axId val="21777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RSSI</a:t>
                </a:r>
              </a:p>
            </c:rich>
          </c:tx>
          <c:layout>
            <c:manualLayout>
              <c:xMode val="edge"/>
              <c:yMode val="edge"/>
              <c:x val="8.8821748039976788E-3"/>
              <c:y val="0.43964651824317774"/>
            </c:manualLayout>
          </c:layout>
          <c:overlay val="0"/>
          <c:spPr>
            <a:noFill/>
            <a:ln w="22225"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682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RSSI Interference vs. No Interference</a:t>
            </a:r>
          </a:p>
        </c:rich>
      </c:tx>
      <c:layout>
        <c:manualLayout>
          <c:xMode val="edge"/>
          <c:yMode val="edge"/>
          <c:x val="0.31685505279836446"/>
          <c:y val="1.28825978505713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interference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('RSSI interference'!$B$2,'RSSI interference'!$C$2,'RSSI interference'!$D$2,'RSSI interference'!$B$66,'RSSI interference'!$C$66,'RSSI interference'!$D$66)</c:f>
              <c:strCache>
                <c:ptCount val="6"/>
                <c:pt idx="0">
                  <c:v>RSSI at 1m(dBM)</c:v>
                </c:pt>
                <c:pt idx="1">
                  <c:v>RSSI at 2m(dBM)</c:v>
                </c:pt>
                <c:pt idx="2">
                  <c:v>RSSI at 3m(dBM)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</c:strCache>
            </c:strRef>
          </c:xVal>
          <c:yVal>
            <c:numRef>
              <c:f>('RSSI interference'!$B$64,'RSSI interference'!$C$64,'RSSI interference'!$D$64)</c:f>
              <c:numCache>
                <c:formatCode>General</c:formatCode>
                <c:ptCount val="3"/>
                <c:pt idx="0">
                  <c:v>-62.983606557377051</c:v>
                </c:pt>
                <c:pt idx="1">
                  <c:v>-72.327868852459019</c:v>
                </c:pt>
                <c:pt idx="2">
                  <c:v>-73.409836065573771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FD-5340-959F-795A6B8C9A6D}"/>
            </c:ext>
          </c:extLst>
        </c:ser>
        <c:ser>
          <c:idx val="1"/>
          <c:order val="1"/>
          <c:tx>
            <c:v>No interference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('RSSI interference'!$B$2,'RSSI interference'!$C$2,'RSSI interference'!$D$2,'RSSI interference'!$B$66,'RSSI interference'!$C$66,'RSSI interference'!$D$66)</c:f>
              <c:strCache>
                <c:ptCount val="6"/>
                <c:pt idx="0">
                  <c:v>RSSI at 1m(dBM)</c:v>
                </c:pt>
                <c:pt idx="1">
                  <c:v>RSSI at 2m(dBM)</c:v>
                </c:pt>
                <c:pt idx="2">
                  <c:v>RSSI at 3m(dBM)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</c:strCache>
            </c:strRef>
          </c:xVal>
          <c:yVal>
            <c:numRef>
              <c:f>(Distance!$B$65,Distance!$C$65,Distance!$D$65)</c:f>
              <c:numCache>
                <c:formatCode>General</c:formatCode>
                <c:ptCount val="3"/>
                <c:pt idx="0">
                  <c:v>-53.098360655737707</c:v>
                </c:pt>
                <c:pt idx="1">
                  <c:v>-60.098360655737707</c:v>
                </c:pt>
                <c:pt idx="2">
                  <c:v>-62.459016393442624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FD-5340-959F-795A6B8C9A6D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217682895"/>
        <c:axId val="217779231"/>
      </c:scatterChart>
      <c:valAx>
        <c:axId val="217682895"/>
        <c:scaling>
          <c:orientation val="minMax"/>
          <c:max val="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79231"/>
        <c:crosses val="autoZero"/>
        <c:crossBetween val="midCat"/>
        <c:majorUnit val="1"/>
      </c:valAx>
      <c:valAx>
        <c:axId val="217779231"/>
        <c:scaling>
          <c:orientation val="minMax"/>
          <c:max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RSSI (dBm)</a:t>
                </a:r>
              </a:p>
            </c:rich>
          </c:tx>
          <c:layout>
            <c:manualLayout>
              <c:xMode val="edge"/>
              <c:yMode val="edge"/>
              <c:x val="1.5380808389817792E-2"/>
              <c:y val="0.43711631235435328"/>
            </c:manualLayout>
          </c:layout>
          <c:overlay val="0"/>
          <c:spPr>
            <a:noFill/>
            <a:ln w="22225"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682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_xlchart.v1.10</cx:f>
      </cx:numDim>
    </cx:data>
    <cx:data id="2">
      <cx:numDim type="val">
        <cx:f>_xlchart.v1.11</cx:f>
      </cx:numDim>
    </cx:data>
  </cx:chartData>
  <cx:chart>
    <cx:title pos="t" align="ctr" overlay="0">
      <cx:tx>
        <cx:txData>
          <cx:v>Box Plot - RSSI vs. Distance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/>
          </a:pPr>
          <a:r>
            <a:rPr lang="en-US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- RSSI vs. Distance</a:t>
          </a:r>
        </a:p>
      </cx:txPr>
    </cx:title>
    <cx:plotArea>
      <cx:plotAreaRegion>
        <cx:series layoutId="boxWhisker" uniqueId="{4C1DD67E-47B0-E14B-AA19-8035CB34542C}">
          <cx:tx>
            <cx:txData>
              <cx:f/>
              <cx:v>1m</cx:v>
            </cx:txData>
          </cx:tx>
          <cx:dataLabels pos="l">
            <cx:visibility seriesName="0" categoryName="0" value="1"/>
          </cx:dataLabels>
          <cx:dataId val="0"/>
          <cx:layoutPr>
            <cx:visibility meanLine="0" meanMarker="1" nonoutliers="0" outliers="0"/>
            <cx:statistics quartileMethod="inclusive"/>
          </cx:layoutPr>
        </cx:series>
        <cx:series layoutId="boxWhisker" uniqueId="{00000001-1AF7-F64B-A18C-7CDD04A30FC5}">
          <cx:tx>
            <cx:txData>
              <cx:f/>
              <cx:v>2m</cx:v>
            </cx:txData>
          </cx:tx>
          <cx:dataLabels pos="l">
            <cx:visibility seriesName="0" categoryName="0" value="1"/>
          </cx:dataLabels>
          <cx:dataId val="1"/>
          <cx:layoutPr>
            <cx:visibility meanLine="1" nonoutliers="0" outliers="0"/>
            <cx:statistics quartileMethod="exclusive"/>
          </cx:layoutPr>
        </cx:series>
        <cx:series layoutId="boxWhisker" uniqueId="{00000002-1AF7-F64B-A18C-7CDD04A30FC5}">
          <cx:tx>
            <cx:txData>
              <cx:f/>
              <cx:v>3m</cx:v>
            </cx:txData>
          </cx:tx>
          <cx:dataLabels>
            <cx:visibility seriesName="0" categoryName="0" value="1"/>
          </cx:dataLabels>
          <cx:dataId val="2"/>
          <cx:layoutPr>
            <cx:visibility meanLine="1" nonoutliers="0" outliers="0"/>
            <cx:statistics quartileMethod="exclusive"/>
          </cx:layoutPr>
        </cx:series>
      </cx:plotAreaRegion>
      <cx:axis id="0">
        <cx:catScaling gapWidth="1.5"/>
        <cx:title>
          <cx:tx>
            <cx:txData>
              <cx:v>Distance (m)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/>
              </a:pPr>
              <a:r>
                <a: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Distance (m)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6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600"/>
          </a:p>
        </cx:txPr>
      </cx:axis>
      <cx:axis id="1">
        <cx:valScaling max="-46" min="-76"/>
        <cx:title>
          <cx:tx>
            <cx:txData>
              <cx:v>RSSI (dBm)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600"/>
              </a:pPr>
              <a:r>
                <a:rPr lang="en-US" sz="16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RSSI (dBm)</a:t>
              </a:r>
            </a:p>
          </cx:txPr>
        </cx:title>
        <cx:majorGridlines/>
        <cx:majorTickMarks type="out"/>
        <cx:tickLabels/>
        <cx:txPr>
          <a:bodyPr vertOverflow="overflow" horzOverflow="overflow" wrap="square" lIns="0" tIns="0" rIns="0" bIns="0"/>
          <a:lstStyle/>
          <a:p>
            <a:pPr algn="ctr" rtl="0">
              <a:defRPr sz="16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600"/>
          </a:p>
        </cx:txPr>
      </cx:axis>
    </cx:plotArea>
    <cx:legend pos="r" align="ctr" overlay="0">
      <cx:txPr>
        <a:bodyPr vertOverflow="overflow" horzOverflow="overflow" wrap="square" lIns="0" tIns="0" rIns="0" bIns="0"/>
        <a:lstStyle/>
        <a:p>
          <a:pPr algn="ctr" rtl="0">
            <a:defRPr sz="1600" b="0" i="0">
              <a:solidFill>
                <a:srgbClr val="595959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 sz="1600"/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381453</xdr:colOff>
      <xdr:row>2</xdr:row>
      <xdr:rowOff>64516</xdr:rowOff>
    </xdr:from>
    <xdr:to>
      <xdr:col>14</xdr:col>
      <xdr:colOff>675369</xdr:colOff>
      <xdr:row>26</xdr:row>
      <xdr:rowOff>177262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86E87AD9-5D5F-3C49-B8ED-0FD36758C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577850</xdr:colOff>
      <xdr:row>30</xdr:row>
      <xdr:rowOff>3811</xdr:rowOff>
    </xdr:from>
    <xdr:to>
      <xdr:col>12</xdr:col>
      <xdr:colOff>226484</xdr:colOff>
      <xdr:row>56</xdr:row>
      <xdr:rowOff>106135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5E08D19-811F-71A1-DA0D-6375B29FFF19}"/>
                </a:ext>
                <a:ext uri="{147F2762-F138-4A5C-976F-8EAC2B608ADB}">
                  <a16:predDERef xmlns:a16="http://schemas.microsoft.com/office/drawing/2014/main" pred="{86E87AD9-5D5F-3C49-B8ED-0FD36758CE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8850" y="6087111"/>
              <a:ext cx="6354234" cy="5385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803275</xdr:colOff>
      <xdr:row>7</xdr:row>
      <xdr:rowOff>63500</xdr:rowOff>
    </xdr:from>
    <xdr:to>
      <xdr:col>14</xdr:col>
      <xdr:colOff>346075</xdr:colOff>
      <xdr:row>30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0443D-A162-257E-F93D-49BD48FDB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778933</xdr:colOff>
      <xdr:row>5</xdr:row>
      <xdr:rowOff>40217</xdr:rowOff>
    </xdr:from>
    <xdr:to>
      <xdr:col>15</xdr:col>
      <xdr:colOff>268946</xdr:colOff>
      <xdr:row>30</xdr:row>
      <xdr:rowOff>53436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1EF343-5D1E-4548-AC82-9996C5380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706966</xdr:colOff>
      <xdr:row>34</xdr:row>
      <xdr:rowOff>107950</xdr:rowOff>
    </xdr:from>
    <xdr:to>
      <xdr:col>15</xdr:col>
      <xdr:colOff>196979</xdr:colOff>
      <xdr:row>59</xdr:row>
      <xdr:rowOff>121169</xdr:rowOff>
    </xdr:to>
    <xdr:graphicFrame macro="">
      <xdr:nvGraphicFramePr>
        <xdr:cNvPr id="10" name="Chart 2">
          <a:extLst>
            <a:ext uri="{FF2B5EF4-FFF2-40B4-BE49-F238E27FC236}">
              <a16:creationId xmlns:a16="http://schemas.microsoft.com/office/drawing/2014/main" id="{DFC53111-C3B7-1E45-957A-828488B281B4}"/>
            </a:ext>
            <a:ext uri="{147F2762-F138-4A5C-976F-8EAC2B608ADB}">
              <a16:predDERef xmlns:a16="http://schemas.microsoft.com/office/drawing/2014/main" pred="{851EF343-5D1E-4548-AC82-9996C5380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9950-D388-B145-89DF-A3BBAF2EA164}">
  <dimension ref="A1:D70"/>
  <sheetViews>
    <sheetView topLeftCell="A7" zoomScale="89" zoomScaleNormal="100" workbookViewId="0">
      <selection activeCell="M36" sqref="M36"/>
    </sheetView>
  </sheetViews>
  <sheetFormatPr baseColWidth="10" defaultColWidth="11" defaultRowHeight="15.75" customHeight="1" x14ac:dyDescent="0.2"/>
  <cols>
    <col min="2" max="4" width="14.6640625" bestFit="1" customWidth="1"/>
  </cols>
  <sheetData>
    <row r="1" spans="1:4" ht="15.75" customHeight="1" x14ac:dyDescent="0.2">
      <c r="A1" s="1" t="s">
        <v>0</v>
      </c>
    </row>
    <row r="2" spans="1:4" ht="16" x14ac:dyDescent="0.2">
      <c r="A2" t="s">
        <v>1</v>
      </c>
      <c r="B2" t="s">
        <v>2</v>
      </c>
      <c r="C2" t="s">
        <v>3</v>
      </c>
      <c r="D2" t="s">
        <v>4</v>
      </c>
    </row>
    <row r="3" spans="1:4" ht="16" x14ac:dyDescent="0.2">
      <c r="A3">
        <v>0</v>
      </c>
      <c r="B3">
        <v>-62</v>
      </c>
      <c r="C3">
        <v>-57</v>
      </c>
      <c r="D3">
        <v>-65</v>
      </c>
    </row>
    <row r="4" spans="1:4" ht="16" x14ac:dyDescent="0.2">
      <c r="A4">
        <v>2</v>
      </c>
      <c r="B4">
        <v>-51</v>
      </c>
      <c r="C4">
        <v>-61</v>
      </c>
      <c r="D4">
        <v>-62</v>
      </c>
    </row>
    <row r="5" spans="1:4" ht="16" x14ac:dyDescent="0.2">
      <c r="A5">
        <v>4</v>
      </c>
      <c r="B5">
        <v>-52</v>
      </c>
      <c r="C5">
        <v>-62</v>
      </c>
      <c r="D5">
        <v>-60</v>
      </c>
    </row>
    <row r="6" spans="1:4" ht="16" x14ac:dyDescent="0.2">
      <c r="A6">
        <v>6</v>
      </c>
      <c r="B6">
        <v>-55</v>
      </c>
      <c r="C6">
        <v>-59</v>
      </c>
      <c r="D6">
        <v>-60</v>
      </c>
    </row>
    <row r="7" spans="1:4" ht="16" x14ac:dyDescent="0.2">
      <c r="A7">
        <v>8</v>
      </c>
      <c r="B7">
        <v>-53</v>
      </c>
      <c r="C7">
        <v>-61</v>
      </c>
      <c r="D7">
        <v>-59</v>
      </c>
    </row>
    <row r="8" spans="1:4" ht="16" x14ac:dyDescent="0.2">
      <c r="A8">
        <v>10</v>
      </c>
      <c r="B8">
        <v>-52</v>
      </c>
      <c r="C8">
        <v>-67</v>
      </c>
      <c r="D8">
        <v>-60</v>
      </c>
    </row>
    <row r="9" spans="1:4" ht="16" x14ac:dyDescent="0.2">
      <c r="A9">
        <v>12</v>
      </c>
      <c r="B9">
        <v>-55</v>
      </c>
      <c r="C9">
        <v>-64</v>
      </c>
      <c r="D9">
        <v>-63</v>
      </c>
    </row>
    <row r="10" spans="1:4" ht="16" x14ac:dyDescent="0.2">
      <c r="A10">
        <v>14</v>
      </c>
      <c r="B10">
        <v>-53</v>
      </c>
      <c r="C10">
        <v>-58</v>
      </c>
      <c r="D10">
        <v>-74</v>
      </c>
    </row>
    <row r="11" spans="1:4" ht="16" x14ac:dyDescent="0.2">
      <c r="A11">
        <v>16</v>
      </c>
      <c r="B11">
        <v>-50</v>
      </c>
      <c r="C11">
        <v>-58</v>
      </c>
      <c r="D11">
        <v>-57</v>
      </c>
    </row>
    <row r="12" spans="1:4" ht="16" x14ac:dyDescent="0.2">
      <c r="A12">
        <v>18</v>
      </c>
      <c r="B12">
        <v>-53</v>
      </c>
      <c r="C12">
        <v>-58</v>
      </c>
      <c r="D12">
        <v>-59</v>
      </c>
    </row>
    <row r="13" spans="1:4" ht="16" x14ac:dyDescent="0.2">
      <c r="A13">
        <v>20</v>
      </c>
      <c r="B13">
        <v>-49</v>
      </c>
      <c r="C13">
        <v>-56</v>
      </c>
      <c r="D13">
        <v>-67</v>
      </c>
    </row>
    <row r="14" spans="1:4" ht="16" x14ac:dyDescent="0.2">
      <c r="A14">
        <v>22</v>
      </c>
      <c r="B14">
        <v>-51</v>
      </c>
      <c r="C14">
        <v>-54</v>
      </c>
      <c r="D14">
        <v>-61</v>
      </c>
    </row>
    <row r="15" spans="1:4" ht="16" x14ac:dyDescent="0.2">
      <c r="A15">
        <v>24</v>
      </c>
      <c r="B15">
        <v>-48</v>
      </c>
      <c r="C15">
        <v>-66</v>
      </c>
      <c r="D15">
        <v>-67</v>
      </c>
    </row>
    <row r="16" spans="1:4" ht="16" x14ac:dyDescent="0.2">
      <c r="A16">
        <v>26</v>
      </c>
      <c r="B16">
        <v>-62</v>
      </c>
      <c r="C16">
        <v>-73</v>
      </c>
      <c r="D16">
        <v>-59</v>
      </c>
    </row>
    <row r="17" spans="1:4" ht="16" x14ac:dyDescent="0.2">
      <c r="A17">
        <v>28</v>
      </c>
      <c r="B17">
        <v>-48</v>
      </c>
      <c r="C17">
        <v>-62</v>
      </c>
      <c r="D17">
        <v>-61</v>
      </c>
    </row>
    <row r="18" spans="1:4" ht="16" x14ac:dyDescent="0.2">
      <c r="A18">
        <v>30</v>
      </c>
      <c r="B18">
        <v>-52</v>
      </c>
      <c r="C18">
        <v>-57</v>
      </c>
      <c r="D18">
        <v>-66</v>
      </c>
    </row>
    <row r="19" spans="1:4" ht="16" x14ac:dyDescent="0.2">
      <c r="A19">
        <v>32</v>
      </c>
      <c r="B19">
        <v>-50</v>
      </c>
      <c r="C19">
        <v>-62</v>
      </c>
      <c r="D19">
        <v>-62</v>
      </c>
    </row>
    <row r="20" spans="1:4" ht="16" x14ac:dyDescent="0.2">
      <c r="A20">
        <v>34</v>
      </c>
      <c r="B20">
        <v>-63</v>
      </c>
      <c r="C20">
        <v>-59</v>
      </c>
      <c r="D20">
        <v>-50</v>
      </c>
    </row>
    <row r="21" spans="1:4" ht="16" x14ac:dyDescent="0.2">
      <c r="A21">
        <v>36</v>
      </c>
      <c r="B21">
        <v>-55</v>
      </c>
      <c r="C21">
        <v>-64</v>
      </c>
      <c r="D21">
        <v>-60</v>
      </c>
    </row>
    <row r="22" spans="1:4" ht="16" x14ac:dyDescent="0.2">
      <c r="A22">
        <v>38</v>
      </c>
      <c r="B22">
        <v>-54</v>
      </c>
      <c r="C22">
        <v>-58</v>
      </c>
      <c r="D22">
        <v>-69</v>
      </c>
    </row>
    <row r="23" spans="1:4" ht="16" x14ac:dyDescent="0.2">
      <c r="A23">
        <v>40</v>
      </c>
      <c r="B23">
        <v>-53</v>
      </c>
      <c r="C23">
        <v>-57</v>
      </c>
      <c r="D23">
        <v>-62</v>
      </c>
    </row>
    <row r="24" spans="1:4" ht="16" x14ac:dyDescent="0.2">
      <c r="A24">
        <v>42</v>
      </c>
      <c r="B24">
        <v>-50</v>
      </c>
      <c r="C24">
        <v>-57</v>
      </c>
      <c r="D24">
        <v>-54</v>
      </c>
    </row>
    <row r="25" spans="1:4" ht="16" x14ac:dyDescent="0.2">
      <c r="A25">
        <v>44</v>
      </c>
      <c r="B25">
        <v>-49</v>
      </c>
      <c r="C25">
        <v>-70</v>
      </c>
      <c r="D25">
        <v>-54</v>
      </c>
    </row>
    <row r="26" spans="1:4" ht="16" x14ac:dyDescent="0.2">
      <c r="A26">
        <v>46</v>
      </c>
      <c r="B26">
        <v>-54</v>
      </c>
      <c r="C26">
        <v>-65</v>
      </c>
      <c r="D26">
        <v>-60</v>
      </c>
    </row>
    <row r="27" spans="1:4" ht="16" x14ac:dyDescent="0.2">
      <c r="A27">
        <v>48</v>
      </c>
      <c r="B27">
        <v>-49</v>
      </c>
      <c r="C27">
        <v>-65</v>
      </c>
      <c r="D27">
        <v>-62</v>
      </c>
    </row>
    <row r="28" spans="1:4" ht="16" x14ac:dyDescent="0.2">
      <c r="A28">
        <v>50</v>
      </c>
      <c r="B28">
        <v>-54</v>
      </c>
      <c r="C28">
        <v>-62</v>
      </c>
      <c r="D28">
        <v>-65</v>
      </c>
    </row>
    <row r="29" spans="1:4" ht="16" x14ac:dyDescent="0.2">
      <c r="A29">
        <v>52</v>
      </c>
      <c r="B29">
        <v>-70</v>
      </c>
      <c r="C29">
        <v>-58</v>
      </c>
      <c r="D29">
        <v>-60</v>
      </c>
    </row>
    <row r="30" spans="1:4" ht="16" x14ac:dyDescent="0.2">
      <c r="A30">
        <v>54</v>
      </c>
      <c r="B30">
        <v>-53</v>
      </c>
      <c r="C30">
        <v>-53</v>
      </c>
      <c r="D30">
        <v>-62</v>
      </c>
    </row>
    <row r="31" spans="1:4" ht="16" x14ac:dyDescent="0.2">
      <c r="A31">
        <v>56</v>
      </c>
      <c r="B31">
        <v>-52</v>
      </c>
      <c r="C31">
        <v>-53</v>
      </c>
      <c r="D31">
        <v>-75</v>
      </c>
    </row>
    <row r="32" spans="1:4" ht="16" x14ac:dyDescent="0.2">
      <c r="A32">
        <v>58</v>
      </c>
      <c r="B32">
        <v>-60</v>
      </c>
      <c r="C32">
        <v>-58</v>
      </c>
      <c r="D32">
        <v>-69</v>
      </c>
    </row>
    <row r="33" spans="1:4" ht="16" x14ac:dyDescent="0.2">
      <c r="A33">
        <v>60</v>
      </c>
      <c r="B33">
        <v>-49</v>
      </c>
      <c r="C33">
        <v>-54</v>
      </c>
      <c r="D33">
        <v>-60</v>
      </c>
    </row>
    <row r="34" spans="1:4" ht="16" x14ac:dyDescent="0.2">
      <c r="A34">
        <v>62</v>
      </c>
      <c r="B34">
        <v>-53</v>
      </c>
      <c r="C34">
        <v>-60</v>
      </c>
      <c r="D34">
        <v>-62</v>
      </c>
    </row>
    <row r="35" spans="1:4" ht="16" x14ac:dyDescent="0.2">
      <c r="A35">
        <v>64</v>
      </c>
      <c r="B35">
        <v>-50</v>
      </c>
      <c r="C35">
        <v>-54</v>
      </c>
      <c r="D35">
        <v>-60</v>
      </c>
    </row>
    <row r="36" spans="1:4" ht="16" x14ac:dyDescent="0.2">
      <c r="A36">
        <v>66</v>
      </c>
      <c r="B36">
        <v>-49</v>
      </c>
      <c r="C36">
        <v>-57</v>
      </c>
      <c r="D36">
        <v>-62</v>
      </c>
    </row>
    <row r="37" spans="1:4" ht="16" x14ac:dyDescent="0.2">
      <c r="A37">
        <v>68</v>
      </c>
      <c r="B37">
        <v>-48</v>
      </c>
      <c r="C37">
        <v>-57</v>
      </c>
      <c r="D37">
        <v>-60</v>
      </c>
    </row>
    <row r="38" spans="1:4" ht="16" x14ac:dyDescent="0.2">
      <c r="A38">
        <v>70</v>
      </c>
      <c r="B38">
        <v>-50</v>
      </c>
      <c r="C38">
        <v>-64</v>
      </c>
      <c r="D38">
        <v>-66</v>
      </c>
    </row>
    <row r="39" spans="1:4" ht="16" x14ac:dyDescent="0.2">
      <c r="A39">
        <v>72</v>
      </c>
      <c r="B39">
        <v>-67</v>
      </c>
      <c r="C39">
        <v>-58</v>
      </c>
      <c r="D39">
        <v>-62</v>
      </c>
    </row>
    <row r="40" spans="1:4" ht="16" x14ac:dyDescent="0.2">
      <c r="A40">
        <v>74</v>
      </c>
      <c r="B40">
        <v>-56</v>
      </c>
      <c r="C40">
        <v>-63</v>
      </c>
      <c r="D40">
        <v>-75</v>
      </c>
    </row>
    <row r="41" spans="1:4" ht="16" x14ac:dyDescent="0.2">
      <c r="A41">
        <v>76</v>
      </c>
      <c r="B41">
        <v>-52</v>
      </c>
      <c r="C41">
        <v>-59</v>
      </c>
      <c r="D41">
        <v>-60</v>
      </c>
    </row>
    <row r="42" spans="1:4" ht="16" x14ac:dyDescent="0.2">
      <c r="A42">
        <v>78</v>
      </c>
      <c r="B42">
        <v>-49</v>
      </c>
      <c r="C42">
        <v>-62</v>
      </c>
      <c r="D42">
        <v>-62</v>
      </c>
    </row>
    <row r="43" spans="1:4" ht="16" x14ac:dyDescent="0.2">
      <c r="A43">
        <v>80</v>
      </c>
      <c r="B43">
        <v>-49</v>
      </c>
      <c r="C43">
        <v>-62</v>
      </c>
      <c r="D43">
        <v>-59</v>
      </c>
    </row>
    <row r="44" spans="1:4" ht="16" x14ac:dyDescent="0.2">
      <c r="A44">
        <v>82</v>
      </c>
      <c r="B44">
        <v>-49</v>
      </c>
      <c r="C44">
        <v>-66</v>
      </c>
      <c r="D44">
        <v>-68</v>
      </c>
    </row>
    <row r="45" spans="1:4" ht="16" x14ac:dyDescent="0.2">
      <c r="A45">
        <v>84</v>
      </c>
      <c r="B45">
        <v>-51</v>
      </c>
      <c r="C45">
        <v>-69</v>
      </c>
      <c r="D45">
        <v>-60</v>
      </c>
    </row>
    <row r="46" spans="1:4" ht="16" x14ac:dyDescent="0.2">
      <c r="A46">
        <v>86</v>
      </c>
      <c r="B46">
        <v>-53</v>
      </c>
      <c r="C46">
        <v>-68</v>
      </c>
      <c r="D46">
        <v>-66</v>
      </c>
    </row>
    <row r="47" spans="1:4" ht="16" x14ac:dyDescent="0.2">
      <c r="A47">
        <v>88</v>
      </c>
      <c r="B47">
        <v>-52</v>
      </c>
      <c r="C47">
        <v>-57</v>
      </c>
      <c r="D47">
        <v>-63</v>
      </c>
    </row>
    <row r="48" spans="1:4" ht="16" x14ac:dyDescent="0.2">
      <c r="A48">
        <v>90</v>
      </c>
      <c r="B48">
        <v>-53</v>
      </c>
      <c r="C48">
        <v>-61</v>
      </c>
      <c r="D48">
        <v>-60</v>
      </c>
    </row>
    <row r="49" spans="1:4" ht="16" x14ac:dyDescent="0.2">
      <c r="A49">
        <v>92</v>
      </c>
      <c r="B49">
        <v>-66</v>
      </c>
      <c r="C49">
        <v>-59</v>
      </c>
      <c r="D49">
        <v>-61</v>
      </c>
    </row>
    <row r="50" spans="1:4" ht="16" x14ac:dyDescent="0.2">
      <c r="A50">
        <v>94</v>
      </c>
      <c r="B50">
        <v>-51</v>
      </c>
      <c r="C50">
        <v>-70</v>
      </c>
      <c r="D50">
        <v>-62</v>
      </c>
    </row>
    <row r="51" spans="1:4" ht="16" x14ac:dyDescent="0.2">
      <c r="A51">
        <v>96</v>
      </c>
      <c r="B51">
        <v>-48</v>
      </c>
      <c r="C51">
        <v>-63</v>
      </c>
      <c r="D51">
        <v>-65</v>
      </c>
    </row>
    <row r="52" spans="1:4" ht="16" x14ac:dyDescent="0.2">
      <c r="A52">
        <v>98</v>
      </c>
      <c r="B52">
        <v>-54</v>
      </c>
      <c r="C52">
        <v>-56</v>
      </c>
      <c r="D52">
        <v>-60</v>
      </c>
    </row>
    <row r="53" spans="1:4" ht="16" x14ac:dyDescent="0.2">
      <c r="A53">
        <v>100</v>
      </c>
      <c r="B53">
        <v>-54</v>
      </c>
      <c r="C53">
        <v>-63</v>
      </c>
      <c r="D53">
        <v>-63</v>
      </c>
    </row>
    <row r="54" spans="1:4" ht="16" x14ac:dyDescent="0.2">
      <c r="A54">
        <v>102</v>
      </c>
      <c r="B54">
        <v>-50</v>
      </c>
      <c r="C54">
        <v>-56</v>
      </c>
      <c r="D54">
        <v>-67</v>
      </c>
    </row>
    <row r="55" spans="1:4" ht="16" x14ac:dyDescent="0.2">
      <c r="A55">
        <v>104</v>
      </c>
      <c r="B55">
        <v>-50</v>
      </c>
      <c r="C55">
        <v>-53</v>
      </c>
      <c r="D55">
        <v>-64</v>
      </c>
    </row>
    <row r="56" spans="1:4" ht="16" x14ac:dyDescent="0.2">
      <c r="A56">
        <v>106</v>
      </c>
      <c r="B56">
        <v>-50</v>
      </c>
      <c r="C56">
        <v>-55</v>
      </c>
      <c r="D56">
        <v>-61</v>
      </c>
    </row>
    <row r="57" spans="1:4" ht="16" x14ac:dyDescent="0.2">
      <c r="A57">
        <v>108</v>
      </c>
      <c r="B57">
        <v>-54</v>
      </c>
      <c r="C57">
        <v>-58</v>
      </c>
      <c r="D57">
        <v>-67</v>
      </c>
    </row>
    <row r="58" spans="1:4" ht="16" x14ac:dyDescent="0.2">
      <c r="A58">
        <v>110</v>
      </c>
      <c r="B58">
        <v>-49</v>
      </c>
      <c r="C58">
        <v>-54</v>
      </c>
      <c r="D58">
        <v>-68</v>
      </c>
    </row>
    <row r="59" spans="1:4" ht="16" x14ac:dyDescent="0.2">
      <c r="A59">
        <v>112</v>
      </c>
      <c r="B59">
        <v>-56</v>
      </c>
      <c r="C59">
        <v>-57</v>
      </c>
      <c r="D59">
        <v>-63</v>
      </c>
    </row>
    <row r="60" spans="1:4" ht="16" x14ac:dyDescent="0.2">
      <c r="A60">
        <v>114</v>
      </c>
      <c r="B60">
        <v>-50</v>
      </c>
      <c r="C60">
        <v>-57</v>
      </c>
      <c r="D60">
        <v>-66</v>
      </c>
    </row>
    <row r="61" spans="1:4" ht="16" x14ac:dyDescent="0.2">
      <c r="A61">
        <v>116</v>
      </c>
      <c r="B61">
        <v>-66</v>
      </c>
      <c r="C61">
        <v>-63</v>
      </c>
      <c r="D61">
        <v>-54</v>
      </c>
    </row>
    <row r="62" spans="1:4" ht="16" x14ac:dyDescent="0.2">
      <c r="A62">
        <v>118</v>
      </c>
      <c r="B62">
        <v>-49</v>
      </c>
      <c r="C62">
        <v>-58</v>
      </c>
      <c r="D62">
        <v>-62</v>
      </c>
    </row>
    <row r="63" spans="1:4" ht="16" x14ac:dyDescent="0.2">
      <c r="A63">
        <v>120</v>
      </c>
      <c r="B63">
        <v>-50</v>
      </c>
      <c r="C63">
        <v>-59</v>
      </c>
      <c r="D63">
        <v>-58</v>
      </c>
    </row>
    <row r="64" spans="1:4" ht="16" x14ac:dyDescent="0.2"/>
    <row r="65" spans="1:4" ht="16" x14ac:dyDescent="0.2">
      <c r="A65" t="s">
        <v>5</v>
      </c>
      <c r="B65">
        <f>AVERAGE(B3:B63)</f>
        <v>-53.098360655737707</v>
      </c>
      <c r="C65">
        <f>AVERAGE(C3:C63)</f>
        <v>-60.098360655737707</v>
      </c>
      <c r="D65">
        <f>AVERAGE(D3:D63)</f>
        <v>-62.459016393442624</v>
      </c>
    </row>
    <row r="66" spans="1:4" ht="15.75" customHeight="1" x14ac:dyDescent="0.2">
      <c r="A66" t="s">
        <v>6</v>
      </c>
      <c r="B66">
        <f>PERCENTILE(B3:B63,0.25)</f>
        <v>-54</v>
      </c>
      <c r="C66">
        <f t="shared" ref="C66:D66" si="0">PERCENTILE(C3:C63,0.25)</f>
        <v>-63</v>
      </c>
      <c r="D66">
        <f t="shared" si="0"/>
        <v>-65</v>
      </c>
    </row>
    <row r="67" spans="1:4" ht="15.75" customHeight="1" x14ac:dyDescent="0.2">
      <c r="A67" t="s">
        <v>7</v>
      </c>
      <c r="B67">
        <f>MEDIAN(B3:B63)</f>
        <v>-52</v>
      </c>
      <c r="C67">
        <f t="shared" ref="C67:D67" si="1">MEDIAN(C3:C63)</f>
        <v>-59</v>
      </c>
      <c r="D67">
        <f t="shared" si="1"/>
        <v>-62</v>
      </c>
    </row>
    <row r="68" spans="1:4" ht="15.75" customHeight="1" x14ac:dyDescent="0.2">
      <c r="A68" t="s">
        <v>8</v>
      </c>
      <c r="B68">
        <f>PERCENTILE(B5:B65,0.75)</f>
        <v>-50</v>
      </c>
      <c r="C68">
        <f t="shared" ref="C68:D68" si="2">PERCENTILE(C5:C65,0.75)</f>
        <v>-57</v>
      </c>
      <c r="D68">
        <f t="shared" si="2"/>
        <v>-60</v>
      </c>
    </row>
    <row r="70" spans="1:4" ht="15.75" customHeight="1" x14ac:dyDescent="0.2">
      <c r="A70" t="s">
        <v>9</v>
      </c>
      <c r="B70">
        <v>1</v>
      </c>
      <c r="C70">
        <v>2</v>
      </c>
      <c r="D70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CD1EA-54D6-2442-8D40-72BBBC29DDFD}">
  <dimension ref="A1:G65"/>
  <sheetViews>
    <sheetView workbookViewId="0">
      <selection activeCell="F11" sqref="F11"/>
    </sheetView>
  </sheetViews>
  <sheetFormatPr baseColWidth="10" defaultColWidth="11" defaultRowHeight="16" x14ac:dyDescent="0.2"/>
  <cols>
    <col min="1" max="1" width="15.83203125" customWidth="1"/>
    <col min="2" max="2" width="13.6640625" bestFit="1" customWidth="1"/>
    <col min="3" max="3" width="14.6640625" bestFit="1" customWidth="1"/>
    <col min="4" max="5" width="15.83203125" bestFit="1" customWidth="1"/>
  </cols>
  <sheetData>
    <row r="1" spans="1:7" ht="18" x14ac:dyDescent="0.2">
      <c r="A1" s="1" t="s">
        <v>10</v>
      </c>
    </row>
    <row r="2" spans="1:7" x14ac:dyDescent="0.2">
      <c r="A2" t="s">
        <v>1</v>
      </c>
      <c r="B2" t="s">
        <v>11</v>
      </c>
      <c r="C2" t="s">
        <v>12</v>
      </c>
      <c r="D2" t="s">
        <v>13</v>
      </c>
      <c r="E2" t="s">
        <v>14</v>
      </c>
      <c r="G2" t="s">
        <v>15</v>
      </c>
    </row>
    <row r="3" spans="1:7" x14ac:dyDescent="0.2">
      <c r="A3">
        <v>0</v>
      </c>
      <c r="B3">
        <v>-65</v>
      </c>
      <c r="C3">
        <v>-63</v>
      </c>
      <c r="D3">
        <v>-60</v>
      </c>
      <c r="E3">
        <v>-70</v>
      </c>
    </row>
    <row r="4" spans="1:7" x14ac:dyDescent="0.2">
      <c r="A4">
        <v>2</v>
      </c>
      <c r="B4">
        <v>-65</v>
      </c>
      <c r="C4">
        <v>-63</v>
      </c>
      <c r="D4">
        <v>-60</v>
      </c>
      <c r="E4">
        <v>-70</v>
      </c>
    </row>
    <row r="5" spans="1:7" x14ac:dyDescent="0.2">
      <c r="A5">
        <v>4</v>
      </c>
      <c r="B5">
        <v>-65</v>
      </c>
      <c r="C5">
        <v>-63</v>
      </c>
      <c r="D5">
        <v>-60</v>
      </c>
      <c r="E5">
        <v>-70</v>
      </c>
    </row>
    <row r="6" spans="1:7" x14ac:dyDescent="0.2">
      <c r="A6">
        <v>6</v>
      </c>
      <c r="B6">
        <v>-65</v>
      </c>
      <c r="C6">
        <v>-63</v>
      </c>
      <c r="D6">
        <v>-60</v>
      </c>
      <c r="E6">
        <v>-63</v>
      </c>
    </row>
    <row r="7" spans="1:7" x14ac:dyDescent="0.2">
      <c r="A7">
        <v>8</v>
      </c>
      <c r="B7">
        <v>-65</v>
      </c>
      <c r="C7">
        <v>-65</v>
      </c>
      <c r="D7">
        <v>-68</v>
      </c>
      <c r="E7">
        <v>-63</v>
      </c>
    </row>
    <row r="8" spans="1:7" x14ac:dyDescent="0.2">
      <c r="A8">
        <v>10</v>
      </c>
      <c r="B8">
        <v>-65</v>
      </c>
      <c r="C8">
        <v>-65</v>
      </c>
      <c r="D8">
        <v>-68</v>
      </c>
      <c r="E8">
        <v>-63</v>
      </c>
    </row>
    <row r="9" spans="1:7" x14ac:dyDescent="0.2">
      <c r="A9">
        <v>12</v>
      </c>
      <c r="B9">
        <v>-68</v>
      </c>
      <c r="C9">
        <v>-65</v>
      </c>
      <c r="D9">
        <v>-68</v>
      </c>
      <c r="E9">
        <v>-62</v>
      </c>
    </row>
    <row r="10" spans="1:7" x14ac:dyDescent="0.2">
      <c r="A10">
        <v>14</v>
      </c>
      <c r="B10">
        <v>-68</v>
      </c>
      <c r="C10">
        <v>-62</v>
      </c>
      <c r="D10">
        <v>-68</v>
      </c>
      <c r="E10">
        <v>-62</v>
      </c>
    </row>
    <row r="11" spans="1:7" x14ac:dyDescent="0.2">
      <c r="A11">
        <v>16</v>
      </c>
      <c r="B11">
        <v>-68</v>
      </c>
      <c r="C11">
        <v>-62</v>
      </c>
      <c r="D11">
        <v>-68</v>
      </c>
      <c r="E11">
        <v>-62</v>
      </c>
    </row>
    <row r="12" spans="1:7" x14ac:dyDescent="0.2">
      <c r="A12">
        <v>18</v>
      </c>
      <c r="B12">
        <v>-68</v>
      </c>
      <c r="C12">
        <v>-62</v>
      </c>
      <c r="D12">
        <v>-61</v>
      </c>
      <c r="E12">
        <v>-62</v>
      </c>
    </row>
    <row r="13" spans="1:7" x14ac:dyDescent="0.2">
      <c r="A13">
        <v>20</v>
      </c>
      <c r="B13">
        <v>-68</v>
      </c>
      <c r="C13">
        <v>-62</v>
      </c>
      <c r="D13">
        <v>-61</v>
      </c>
      <c r="E13">
        <v>-57</v>
      </c>
    </row>
    <row r="14" spans="1:7" x14ac:dyDescent="0.2">
      <c r="A14">
        <v>22</v>
      </c>
      <c r="B14">
        <v>-68</v>
      </c>
      <c r="C14">
        <v>-63</v>
      </c>
      <c r="D14">
        <v>-65</v>
      </c>
      <c r="E14">
        <v>-57</v>
      </c>
    </row>
    <row r="15" spans="1:7" x14ac:dyDescent="0.2">
      <c r="A15">
        <v>24</v>
      </c>
      <c r="B15">
        <v>-68</v>
      </c>
      <c r="C15">
        <v>-63</v>
      </c>
      <c r="D15">
        <v>-65</v>
      </c>
      <c r="E15">
        <v>-57</v>
      </c>
    </row>
    <row r="16" spans="1:7" x14ac:dyDescent="0.2">
      <c r="A16">
        <v>26</v>
      </c>
      <c r="B16">
        <v>-68</v>
      </c>
      <c r="C16">
        <v>-63</v>
      </c>
      <c r="D16">
        <v>-64</v>
      </c>
      <c r="E16">
        <v>-58</v>
      </c>
    </row>
    <row r="17" spans="1:5" x14ac:dyDescent="0.2">
      <c r="A17">
        <v>28</v>
      </c>
      <c r="B17">
        <v>-68</v>
      </c>
      <c r="C17">
        <v>-68</v>
      </c>
      <c r="D17">
        <v>-64</v>
      </c>
      <c r="E17">
        <v>-58</v>
      </c>
    </row>
    <row r="18" spans="1:5" x14ac:dyDescent="0.2">
      <c r="A18">
        <v>30</v>
      </c>
      <c r="B18">
        <v>-68</v>
      </c>
      <c r="C18">
        <v>-68</v>
      </c>
      <c r="D18">
        <v>-58</v>
      </c>
      <c r="E18">
        <v>-58</v>
      </c>
    </row>
    <row r="19" spans="1:5" x14ac:dyDescent="0.2">
      <c r="A19">
        <v>32</v>
      </c>
      <c r="B19">
        <v>-68</v>
      </c>
      <c r="C19">
        <v>-68</v>
      </c>
      <c r="D19">
        <v>-58</v>
      </c>
      <c r="E19">
        <v>-58</v>
      </c>
    </row>
    <row r="20" spans="1:5" x14ac:dyDescent="0.2">
      <c r="A20">
        <v>34</v>
      </c>
      <c r="B20">
        <v>-67</v>
      </c>
      <c r="C20">
        <v>-68</v>
      </c>
      <c r="D20">
        <v>-60</v>
      </c>
      <c r="E20">
        <v>-58</v>
      </c>
    </row>
    <row r="21" spans="1:5" x14ac:dyDescent="0.2">
      <c r="A21">
        <v>36</v>
      </c>
      <c r="B21">
        <v>-67</v>
      </c>
      <c r="C21">
        <v>-68</v>
      </c>
      <c r="D21">
        <v>-59</v>
      </c>
      <c r="E21">
        <v>-58</v>
      </c>
    </row>
    <row r="22" spans="1:5" x14ac:dyDescent="0.2">
      <c r="A22">
        <v>38</v>
      </c>
      <c r="B22">
        <v>-67</v>
      </c>
      <c r="C22">
        <v>-68</v>
      </c>
      <c r="D22">
        <v>-59</v>
      </c>
      <c r="E22">
        <v>-63</v>
      </c>
    </row>
    <row r="23" spans="1:5" x14ac:dyDescent="0.2">
      <c r="A23">
        <v>40</v>
      </c>
      <c r="B23">
        <v>-69</v>
      </c>
      <c r="C23">
        <v>-68</v>
      </c>
      <c r="D23">
        <v>-59</v>
      </c>
      <c r="E23">
        <v>-58</v>
      </c>
    </row>
    <row r="24" spans="1:5" x14ac:dyDescent="0.2">
      <c r="A24">
        <v>42</v>
      </c>
      <c r="B24">
        <v>-69</v>
      </c>
      <c r="C24">
        <v>-61</v>
      </c>
      <c r="D24">
        <v>-59</v>
      </c>
      <c r="E24">
        <v>-58</v>
      </c>
    </row>
    <row r="25" spans="1:5" x14ac:dyDescent="0.2">
      <c r="A25">
        <v>44</v>
      </c>
      <c r="B25">
        <v>-69</v>
      </c>
      <c r="C25">
        <v>-61</v>
      </c>
      <c r="D25">
        <v>-66</v>
      </c>
      <c r="E25">
        <v>-58</v>
      </c>
    </row>
    <row r="26" spans="1:5" x14ac:dyDescent="0.2">
      <c r="A26">
        <v>46</v>
      </c>
      <c r="B26">
        <v>-69</v>
      </c>
      <c r="C26">
        <v>-61</v>
      </c>
      <c r="D26">
        <v>-66</v>
      </c>
      <c r="E26">
        <v>-58</v>
      </c>
    </row>
    <row r="27" spans="1:5" x14ac:dyDescent="0.2">
      <c r="A27">
        <v>48</v>
      </c>
      <c r="B27">
        <v>-69</v>
      </c>
      <c r="C27">
        <v>-66</v>
      </c>
      <c r="D27">
        <v>-66</v>
      </c>
      <c r="E27">
        <v>-58</v>
      </c>
    </row>
    <row r="28" spans="1:5" x14ac:dyDescent="0.2">
      <c r="A28">
        <v>50</v>
      </c>
      <c r="B28">
        <v>-69</v>
      </c>
      <c r="C28">
        <v>-66</v>
      </c>
      <c r="D28">
        <v>-66</v>
      </c>
      <c r="E28">
        <v>-58</v>
      </c>
    </row>
    <row r="29" spans="1:5" x14ac:dyDescent="0.2">
      <c r="A29">
        <v>52</v>
      </c>
      <c r="B29">
        <v>-69</v>
      </c>
      <c r="C29">
        <v>-66</v>
      </c>
      <c r="D29">
        <v>-62</v>
      </c>
      <c r="E29">
        <v>-58</v>
      </c>
    </row>
    <row r="30" spans="1:5" x14ac:dyDescent="0.2">
      <c r="A30">
        <v>54</v>
      </c>
      <c r="B30">
        <v>-69</v>
      </c>
      <c r="C30">
        <v>-66</v>
      </c>
      <c r="D30">
        <v>-62</v>
      </c>
      <c r="E30">
        <v>-58</v>
      </c>
    </row>
    <row r="31" spans="1:5" x14ac:dyDescent="0.2">
      <c r="A31">
        <v>56</v>
      </c>
      <c r="B31">
        <v>-69</v>
      </c>
      <c r="C31">
        <v>-67</v>
      </c>
      <c r="D31">
        <v>-64</v>
      </c>
      <c r="E31">
        <v>-58</v>
      </c>
    </row>
    <row r="32" spans="1:5" x14ac:dyDescent="0.2">
      <c r="A32">
        <v>58</v>
      </c>
      <c r="B32">
        <v>-69</v>
      </c>
      <c r="C32">
        <v>-67</v>
      </c>
      <c r="D32">
        <v>-71</v>
      </c>
      <c r="E32">
        <v>-58</v>
      </c>
    </row>
    <row r="33" spans="1:5" x14ac:dyDescent="0.2">
      <c r="A33">
        <v>60</v>
      </c>
      <c r="B33">
        <v>-69</v>
      </c>
      <c r="C33">
        <v>-67</v>
      </c>
      <c r="D33">
        <v>-58</v>
      </c>
      <c r="E33">
        <v>-58</v>
      </c>
    </row>
    <row r="34" spans="1:5" x14ac:dyDescent="0.2">
      <c r="A34">
        <v>62</v>
      </c>
      <c r="B34">
        <v>-69</v>
      </c>
      <c r="C34">
        <v>-67</v>
      </c>
      <c r="D34">
        <v>-58</v>
      </c>
      <c r="E34">
        <v>-59</v>
      </c>
    </row>
    <row r="35" spans="1:5" x14ac:dyDescent="0.2">
      <c r="A35">
        <v>64</v>
      </c>
      <c r="B35">
        <v>-69</v>
      </c>
      <c r="C35">
        <v>-67</v>
      </c>
      <c r="D35">
        <v>-58</v>
      </c>
      <c r="E35">
        <v>-59</v>
      </c>
    </row>
    <row r="36" spans="1:5" x14ac:dyDescent="0.2">
      <c r="A36">
        <v>66</v>
      </c>
      <c r="B36">
        <v>-69</v>
      </c>
      <c r="C36">
        <v>-67</v>
      </c>
      <c r="D36">
        <v>-58</v>
      </c>
      <c r="E36">
        <v>-59</v>
      </c>
    </row>
    <row r="37" spans="1:5" x14ac:dyDescent="0.2">
      <c r="A37">
        <v>68</v>
      </c>
      <c r="B37">
        <v>-69</v>
      </c>
      <c r="C37">
        <v>-67</v>
      </c>
      <c r="D37">
        <v>-58</v>
      </c>
      <c r="E37">
        <v>-60</v>
      </c>
    </row>
    <row r="38" spans="1:5" x14ac:dyDescent="0.2">
      <c r="A38">
        <v>70</v>
      </c>
      <c r="B38">
        <v>-69</v>
      </c>
      <c r="C38">
        <v>-72</v>
      </c>
      <c r="D38">
        <v>-58</v>
      </c>
      <c r="E38">
        <v>-59</v>
      </c>
    </row>
    <row r="39" spans="1:5" x14ac:dyDescent="0.2">
      <c r="A39">
        <v>72</v>
      </c>
      <c r="B39">
        <v>-69</v>
      </c>
      <c r="C39">
        <v>-62</v>
      </c>
      <c r="D39">
        <v>-58</v>
      </c>
      <c r="E39">
        <v>-59</v>
      </c>
    </row>
    <row r="40" spans="1:5" x14ac:dyDescent="0.2">
      <c r="A40">
        <v>74</v>
      </c>
      <c r="B40">
        <v>-69</v>
      </c>
      <c r="C40">
        <v>-62</v>
      </c>
      <c r="D40">
        <v>-58</v>
      </c>
      <c r="E40">
        <v>-64</v>
      </c>
    </row>
    <row r="41" spans="1:5" x14ac:dyDescent="0.2">
      <c r="A41">
        <v>76</v>
      </c>
      <c r="B41">
        <v>-69</v>
      </c>
      <c r="C41">
        <v>-70</v>
      </c>
      <c r="D41">
        <v>-58</v>
      </c>
      <c r="E41">
        <v>-64</v>
      </c>
    </row>
    <row r="42" spans="1:5" x14ac:dyDescent="0.2">
      <c r="A42">
        <v>78</v>
      </c>
      <c r="B42">
        <v>-69</v>
      </c>
      <c r="C42">
        <v>-72</v>
      </c>
      <c r="D42">
        <v>-58</v>
      </c>
      <c r="E42">
        <v>-64</v>
      </c>
    </row>
    <row r="43" spans="1:5" x14ac:dyDescent="0.2">
      <c r="A43">
        <v>80</v>
      </c>
      <c r="B43">
        <v>-69</v>
      </c>
      <c r="C43">
        <v>-72</v>
      </c>
      <c r="D43">
        <v>-58</v>
      </c>
      <c r="E43">
        <v>-64</v>
      </c>
    </row>
    <row r="44" spans="1:5" x14ac:dyDescent="0.2">
      <c r="A44">
        <v>82</v>
      </c>
      <c r="B44">
        <v>-69</v>
      </c>
      <c r="C44">
        <v>-72</v>
      </c>
      <c r="D44">
        <v>-58</v>
      </c>
      <c r="E44">
        <v>-64</v>
      </c>
    </row>
    <row r="45" spans="1:5" x14ac:dyDescent="0.2">
      <c r="A45">
        <v>84</v>
      </c>
      <c r="B45">
        <v>-69</v>
      </c>
      <c r="C45">
        <v>-75</v>
      </c>
      <c r="D45">
        <v>-58</v>
      </c>
      <c r="E45">
        <v>-64</v>
      </c>
    </row>
    <row r="46" spans="1:5" x14ac:dyDescent="0.2">
      <c r="A46">
        <v>86</v>
      </c>
      <c r="B46">
        <v>-69</v>
      </c>
      <c r="C46">
        <v>-75</v>
      </c>
      <c r="D46">
        <v>-58</v>
      </c>
      <c r="E46">
        <v>-63</v>
      </c>
    </row>
    <row r="47" spans="1:5" x14ac:dyDescent="0.2">
      <c r="A47">
        <v>88</v>
      </c>
      <c r="B47">
        <v>-69</v>
      </c>
      <c r="C47">
        <v>-75</v>
      </c>
      <c r="D47">
        <v>-58</v>
      </c>
      <c r="E47">
        <v>-63</v>
      </c>
    </row>
    <row r="48" spans="1:5" x14ac:dyDescent="0.2">
      <c r="A48">
        <v>90</v>
      </c>
      <c r="B48">
        <v>-69</v>
      </c>
      <c r="C48">
        <v>-62</v>
      </c>
      <c r="D48">
        <v>-58</v>
      </c>
      <c r="E48">
        <v>-63</v>
      </c>
    </row>
    <row r="49" spans="1:5" x14ac:dyDescent="0.2">
      <c r="A49">
        <v>92</v>
      </c>
      <c r="B49">
        <v>-69</v>
      </c>
      <c r="C49">
        <v>-62</v>
      </c>
      <c r="D49">
        <v>-58</v>
      </c>
      <c r="E49">
        <v>-64</v>
      </c>
    </row>
    <row r="50" spans="1:5" x14ac:dyDescent="0.2">
      <c r="A50">
        <v>94</v>
      </c>
      <c r="B50">
        <v>-69</v>
      </c>
      <c r="C50">
        <v>-62</v>
      </c>
      <c r="D50">
        <v>-58</v>
      </c>
      <c r="E50">
        <v>-63</v>
      </c>
    </row>
    <row r="51" spans="1:5" x14ac:dyDescent="0.2">
      <c r="A51">
        <v>96</v>
      </c>
      <c r="B51">
        <v>-69</v>
      </c>
      <c r="C51">
        <v>-62</v>
      </c>
      <c r="D51">
        <v>-58</v>
      </c>
      <c r="E51">
        <v>-63</v>
      </c>
    </row>
    <row r="52" spans="1:5" x14ac:dyDescent="0.2">
      <c r="A52">
        <v>98</v>
      </c>
      <c r="B52">
        <v>-69</v>
      </c>
      <c r="C52">
        <v>-62</v>
      </c>
      <c r="D52">
        <v>-58</v>
      </c>
      <c r="E52">
        <v>-63</v>
      </c>
    </row>
    <row r="53" spans="1:5" x14ac:dyDescent="0.2">
      <c r="A53">
        <v>100</v>
      </c>
      <c r="B53">
        <v>-69</v>
      </c>
      <c r="C53">
        <v>-62</v>
      </c>
      <c r="D53">
        <v>-58</v>
      </c>
      <c r="E53">
        <v>-62</v>
      </c>
    </row>
    <row r="54" spans="1:5" x14ac:dyDescent="0.2">
      <c r="A54">
        <v>102</v>
      </c>
      <c r="B54">
        <v>-69</v>
      </c>
      <c r="C54">
        <v>-62</v>
      </c>
      <c r="D54">
        <v>-58</v>
      </c>
      <c r="E54">
        <v>-62</v>
      </c>
    </row>
    <row r="55" spans="1:5" x14ac:dyDescent="0.2">
      <c r="A55">
        <v>104</v>
      </c>
      <c r="B55">
        <v>-69</v>
      </c>
      <c r="C55">
        <v>-62</v>
      </c>
      <c r="D55">
        <v>-58</v>
      </c>
      <c r="E55">
        <v>-62</v>
      </c>
    </row>
    <row r="56" spans="1:5" x14ac:dyDescent="0.2">
      <c r="A56">
        <v>106</v>
      </c>
      <c r="B56">
        <v>-69</v>
      </c>
      <c r="C56">
        <v>-62</v>
      </c>
      <c r="D56">
        <v>-58</v>
      </c>
      <c r="E56">
        <v>-61</v>
      </c>
    </row>
    <row r="57" spans="1:5" x14ac:dyDescent="0.2">
      <c r="A57">
        <v>108</v>
      </c>
      <c r="B57">
        <v>-69</v>
      </c>
      <c r="C57">
        <v>-62</v>
      </c>
      <c r="D57">
        <v>-58</v>
      </c>
      <c r="E57">
        <v>-61</v>
      </c>
    </row>
    <row r="58" spans="1:5" x14ac:dyDescent="0.2">
      <c r="A58">
        <v>110</v>
      </c>
      <c r="B58">
        <v>-69</v>
      </c>
      <c r="C58">
        <v>-62</v>
      </c>
      <c r="D58">
        <v>-58</v>
      </c>
      <c r="E58">
        <v>-67</v>
      </c>
    </row>
    <row r="59" spans="1:5" x14ac:dyDescent="0.2">
      <c r="A59">
        <v>112</v>
      </c>
      <c r="B59">
        <v>-69</v>
      </c>
      <c r="C59">
        <v>-62</v>
      </c>
      <c r="D59">
        <v>-58</v>
      </c>
      <c r="E59">
        <v>-67</v>
      </c>
    </row>
    <row r="60" spans="1:5" x14ac:dyDescent="0.2">
      <c r="A60">
        <v>114</v>
      </c>
      <c r="B60">
        <v>-69</v>
      </c>
      <c r="C60">
        <v>-64</v>
      </c>
      <c r="D60">
        <v>-58</v>
      </c>
      <c r="E60">
        <v>-67</v>
      </c>
    </row>
    <row r="61" spans="1:5" x14ac:dyDescent="0.2">
      <c r="A61">
        <v>116</v>
      </c>
      <c r="B61">
        <v>-69</v>
      </c>
      <c r="C61">
        <v>-68</v>
      </c>
      <c r="D61">
        <v>-58</v>
      </c>
      <c r="E61">
        <v>-63</v>
      </c>
    </row>
    <row r="62" spans="1:5" x14ac:dyDescent="0.2">
      <c r="A62">
        <v>118</v>
      </c>
      <c r="B62">
        <v>-69</v>
      </c>
      <c r="C62">
        <v>-68</v>
      </c>
      <c r="D62">
        <v>-58</v>
      </c>
      <c r="E62">
        <v>-63</v>
      </c>
    </row>
    <row r="63" spans="1:5" x14ac:dyDescent="0.2">
      <c r="A63">
        <v>120</v>
      </c>
      <c r="B63">
        <v>-69</v>
      </c>
      <c r="C63">
        <v>-68</v>
      </c>
      <c r="D63">
        <v>-58</v>
      </c>
      <c r="E63">
        <v>-63</v>
      </c>
    </row>
    <row r="64" spans="1:5" x14ac:dyDescent="0.2">
      <c r="A64" t="s">
        <v>5</v>
      </c>
      <c r="B64">
        <f>AVERAGE(B3:B63)</f>
        <v>-68.327868852459019</v>
      </c>
      <c r="C64">
        <f>AVERAGE(C3:C63)</f>
        <v>-65.491803278688522</v>
      </c>
      <c r="D64">
        <f>AVERAGE(D3:D63)</f>
        <v>-60.540983606557376</v>
      </c>
      <c r="E64">
        <f>AVERAGE(E3:E63)</f>
        <v>-61.409836065573771</v>
      </c>
    </row>
    <row r="65" spans="1:5" x14ac:dyDescent="0.2">
      <c r="A65" t="s">
        <v>16</v>
      </c>
      <c r="B65">
        <v>0</v>
      </c>
      <c r="C65">
        <v>90</v>
      </c>
      <c r="D65">
        <v>180</v>
      </c>
      <c r="E65">
        <v>270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BBFF6-0D79-C641-BCCA-CB5F4CCB694A}">
  <dimension ref="A1:H66"/>
  <sheetViews>
    <sheetView tabSelected="1" topLeftCell="A9" zoomScale="89" workbookViewId="0">
      <selection activeCell="J33" sqref="J33"/>
    </sheetView>
  </sheetViews>
  <sheetFormatPr baseColWidth="10" defaultColWidth="11" defaultRowHeight="16" x14ac:dyDescent="0.2"/>
  <cols>
    <col min="1" max="1" width="14.33203125" customWidth="1"/>
    <col min="2" max="4" width="14.6640625" bestFit="1" customWidth="1"/>
  </cols>
  <sheetData>
    <row r="1" spans="1:8" ht="18" x14ac:dyDescent="0.2">
      <c r="A1" s="1" t="s">
        <v>17</v>
      </c>
    </row>
    <row r="2" spans="1:8" x14ac:dyDescent="0.2">
      <c r="A2" t="s">
        <v>1</v>
      </c>
      <c r="B2" t="s">
        <v>2</v>
      </c>
      <c r="C2" t="s">
        <v>3</v>
      </c>
      <c r="D2" t="s">
        <v>4</v>
      </c>
      <c r="G2" t="s">
        <v>15</v>
      </c>
    </row>
    <row r="3" spans="1:8" x14ac:dyDescent="0.2">
      <c r="A3">
        <v>0</v>
      </c>
      <c r="B3">
        <v>-69</v>
      </c>
      <c r="C3">
        <v>-68</v>
      </c>
      <c r="D3">
        <v>-70</v>
      </c>
    </row>
    <row r="4" spans="1:8" x14ac:dyDescent="0.2">
      <c r="A4">
        <v>2</v>
      </c>
      <c r="B4">
        <v>-69</v>
      </c>
      <c r="C4">
        <v>-68</v>
      </c>
      <c r="D4">
        <v>-70</v>
      </c>
    </row>
    <row r="5" spans="1:8" x14ac:dyDescent="0.2">
      <c r="A5">
        <v>4</v>
      </c>
      <c r="B5">
        <v>-69</v>
      </c>
      <c r="C5">
        <v>-68</v>
      </c>
      <c r="D5">
        <v>-76</v>
      </c>
    </row>
    <row r="6" spans="1:8" x14ac:dyDescent="0.2">
      <c r="A6">
        <v>6</v>
      </c>
      <c r="B6">
        <v>-69</v>
      </c>
      <c r="C6">
        <v>-73</v>
      </c>
      <c r="D6">
        <v>-76</v>
      </c>
      <c r="H6" t="s">
        <v>18</v>
      </c>
    </row>
    <row r="7" spans="1:8" x14ac:dyDescent="0.2">
      <c r="A7">
        <v>8</v>
      </c>
      <c r="B7">
        <v>-69</v>
      </c>
      <c r="C7">
        <v>-73</v>
      </c>
      <c r="D7">
        <v>-74</v>
      </c>
    </row>
    <row r="8" spans="1:8" x14ac:dyDescent="0.2">
      <c r="A8">
        <v>10</v>
      </c>
      <c r="B8">
        <v>-69</v>
      </c>
      <c r="C8">
        <v>-73</v>
      </c>
      <c r="D8">
        <v>-74</v>
      </c>
    </row>
    <row r="9" spans="1:8" x14ac:dyDescent="0.2">
      <c r="A9">
        <v>12</v>
      </c>
      <c r="B9">
        <v>-69</v>
      </c>
      <c r="C9">
        <v>-73</v>
      </c>
      <c r="D9">
        <v>-74</v>
      </c>
    </row>
    <row r="10" spans="1:8" x14ac:dyDescent="0.2">
      <c r="A10">
        <v>14</v>
      </c>
      <c r="B10">
        <v>-65</v>
      </c>
      <c r="C10">
        <v>-73</v>
      </c>
      <c r="D10">
        <v>-74</v>
      </c>
    </row>
    <row r="11" spans="1:8" x14ac:dyDescent="0.2">
      <c r="A11">
        <v>16</v>
      </c>
      <c r="B11">
        <v>-65</v>
      </c>
      <c r="C11">
        <v>-73</v>
      </c>
      <c r="D11">
        <v>-74</v>
      </c>
    </row>
    <row r="12" spans="1:8" x14ac:dyDescent="0.2">
      <c r="A12">
        <v>18</v>
      </c>
      <c r="B12">
        <v>-65</v>
      </c>
      <c r="C12">
        <v>-73</v>
      </c>
      <c r="D12">
        <v>-74</v>
      </c>
    </row>
    <row r="13" spans="1:8" x14ac:dyDescent="0.2">
      <c r="A13">
        <v>20</v>
      </c>
      <c r="B13">
        <v>-65</v>
      </c>
      <c r="C13">
        <v>-73</v>
      </c>
      <c r="D13">
        <v>-72</v>
      </c>
    </row>
    <row r="14" spans="1:8" x14ac:dyDescent="0.2">
      <c r="A14">
        <v>22</v>
      </c>
      <c r="B14">
        <v>-65</v>
      </c>
      <c r="C14">
        <v>-73</v>
      </c>
      <c r="D14">
        <v>-72</v>
      </c>
    </row>
    <row r="15" spans="1:8" x14ac:dyDescent="0.2">
      <c r="A15">
        <v>24</v>
      </c>
      <c r="B15">
        <v>-65</v>
      </c>
      <c r="C15">
        <v>-73</v>
      </c>
      <c r="D15">
        <v>-72</v>
      </c>
    </row>
    <row r="16" spans="1:8" x14ac:dyDescent="0.2">
      <c r="A16">
        <v>26</v>
      </c>
      <c r="B16">
        <v>-65</v>
      </c>
      <c r="C16">
        <v>-73</v>
      </c>
      <c r="D16">
        <v>-72</v>
      </c>
    </row>
    <row r="17" spans="1:4" x14ac:dyDescent="0.2">
      <c r="A17">
        <v>28</v>
      </c>
      <c r="B17">
        <v>-65</v>
      </c>
      <c r="C17">
        <v>-73</v>
      </c>
      <c r="D17">
        <v>-72</v>
      </c>
    </row>
    <row r="18" spans="1:4" x14ac:dyDescent="0.2">
      <c r="A18">
        <v>30</v>
      </c>
      <c r="B18">
        <v>-64</v>
      </c>
      <c r="C18">
        <v>-73</v>
      </c>
      <c r="D18">
        <v>-72</v>
      </c>
    </row>
    <row r="19" spans="1:4" x14ac:dyDescent="0.2">
      <c r="A19">
        <v>32</v>
      </c>
      <c r="B19">
        <v>-64</v>
      </c>
      <c r="C19">
        <v>-73</v>
      </c>
      <c r="D19">
        <v>-72</v>
      </c>
    </row>
    <row r="20" spans="1:4" x14ac:dyDescent="0.2">
      <c r="A20">
        <v>34</v>
      </c>
      <c r="B20">
        <v>-64</v>
      </c>
      <c r="C20">
        <v>-73</v>
      </c>
      <c r="D20">
        <v>-72</v>
      </c>
    </row>
    <row r="21" spans="1:4" x14ac:dyDescent="0.2">
      <c r="A21">
        <v>36</v>
      </c>
      <c r="B21">
        <v>-58</v>
      </c>
      <c r="C21">
        <v>-73</v>
      </c>
      <c r="D21">
        <v>-76</v>
      </c>
    </row>
    <row r="22" spans="1:4" x14ac:dyDescent="0.2">
      <c r="A22">
        <v>38</v>
      </c>
      <c r="B22">
        <v>-59</v>
      </c>
      <c r="C22">
        <v>-73</v>
      </c>
      <c r="D22">
        <v>-76</v>
      </c>
    </row>
    <row r="23" spans="1:4" x14ac:dyDescent="0.2">
      <c r="A23">
        <v>40</v>
      </c>
      <c r="B23">
        <v>-59</v>
      </c>
      <c r="C23">
        <v>-77</v>
      </c>
      <c r="D23">
        <v>-76</v>
      </c>
    </row>
    <row r="24" spans="1:4" x14ac:dyDescent="0.2">
      <c r="A24">
        <v>42</v>
      </c>
      <c r="B24">
        <v>-59</v>
      </c>
      <c r="C24">
        <v>-69</v>
      </c>
      <c r="D24">
        <v>-76</v>
      </c>
    </row>
    <row r="25" spans="1:4" x14ac:dyDescent="0.2">
      <c r="A25">
        <v>44</v>
      </c>
      <c r="B25">
        <v>-61</v>
      </c>
      <c r="C25">
        <v>-69</v>
      </c>
      <c r="D25">
        <v>-76</v>
      </c>
    </row>
    <row r="26" spans="1:4" x14ac:dyDescent="0.2">
      <c r="A26">
        <v>46</v>
      </c>
      <c r="B26">
        <v>-61</v>
      </c>
      <c r="C26">
        <v>-69</v>
      </c>
      <c r="D26">
        <v>-76</v>
      </c>
    </row>
    <row r="27" spans="1:4" x14ac:dyDescent="0.2">
      <c r="A27">
        <v>48</v>
      </c>
      <c r="B27">
        <v>-61</v>
      </c>
      <c r="C27">
        <v>-76</v>
      </c>
      <c r="D27">
        <v>-76</v>
      </c>
    </row>
    <row r="28" spans="1:4" x14ac:dyDescent="0.2">
      <c r="A28">
        <v>50</v>
      </c>
      <c r="B28">
        <v>-63</v>
      </c>
      <c r="C28">
        <v>-73</v>
      </c>
      <c r="D28">
        <v>-72</v>
      </c>
    </row>
    <row r="29" spans="1:4" x14ac:dyDescent="0.2">
      <c r="A29">
        <v>52</v>
      </c>
      <c r="B29">
        <v>-63</v>
      </c>
      <c r="C29">
        <v>-73</v>
      </c>
      <c r="D29">
        <v>-72</v>
      </c>
    </row>
    <row r="30" spans="1:4" x14ac:dyDescent="0.2">
      <c r="A30">
        <v>54</v>
      </c>
      <c r="B30">
        <v>-63</v>
      </c>
      <c r="C30">
        <v>-76</v>
      </c>
      <c r="D30">
        <v>-72</v>
      </c>
    </row>
    <row r="31" spans="1:4" x14ac:dyDescent="0.2">
      <c r="A31">
        <v>56</v>
      </c>
      <c r="B31">
        <v>-63</v>
      </c>
      <c r="C31">
        <v>-70</v>
      </c>
      <c r="D31">
        <v>-71</v>
      </c>
    </row>
    <row r="32" spans="1:4" x14ac:dyDescent="0.2">
      <c r="A32">
        <v>58</v>
      </c>
      <c r="B32">
        <v>-62</v>
      </c>
      <c r="C32">
        <v>-70</v>
      </c>
      <c r="D32">
        <v>-72</v>
      </c>
    </row>
    <row r="33" spans="1:4" x14ac:dyDescent="0.2">
      <c r="A33">
        <v>60</v>
      </c>
      <c r="B33">
        <v>-61</v>
      </c>
      <c r="C33">
        <v>-70</v>
      </c>
      <c r="D33">
        <v>-72</v>
      </c>
    </row>
    <row r="34" spans="1:4" x14ac:dyDescent="0.2">
      <c r="A34">
        <v>62</v>
      </c>
      <c r="B34">
        <v>-61</v>
      </c>
      <c r="C34">
        <v>-68</v>
      </c>
      <c r="D34">
        <v>-72</v>
      </c>
    </row>
    <row r="35" spans="1:4" x14ac:dyDescent="0.2">
      <c r="A35">
        <v>64</v>
      </c>
      <c r="B35">
        <v>-61</v>
      </c>
      <c r="C35">
        <v>-68</v>
      </c>
      <c r="D35">
        <v>-71</v>
      </c>
    </row>
    <row r="36" spans="1:4" x14ac:dyDescent="0.2">
      <c r="A36">
        <v>66</v>
      </c>
      <c r="B36">
        <v>-59</v>
      </c>
      <c r="C36">
        <v>-68</v>
      </c>
      <c r="D36">
        <v>-70</v>
      </c>
    </row>
    <row r="37" spans="1:4" x14ac:dyDescent="0.2">
      <c r="A37">
        <v>68</v>
      </c>
      <c r="B37">
        <v>-59</v>
      </c>
      <c r="C37">
        <v>-72</v>
      </c>
      <c r="D37">
        <v>-70</v>
      </c>
    </row>
    <row r="38" spans="1:4" x14ac:dyDescent="0.2">
      <c r="A38">
        <v>70</v>
      </c>
      <c r="B38">
        <v>-59</v>
      </c>
      <c r="C38">
        <v>-72</v>
      </c>
      <c r="D38">
        <v>-70</v>
      </c>
    </row>
    <row r="39" spans="1:4" x14ac:dyDescent="0.2">
      <c r="A39">
        <v>72</v>
      </c>
      <c r="B39">
        <v>-59</v>
      </c>
      <c r="C39">
        <v>-72</v>
      </c>
      <c r="D39">
        <v>-70</v>
      </c>
    </row>
    <row r="40" spans="1:4" x14ac:dyDescent="0.2">
      <c r="A40">
        <v>74</v>
      </c>
      <c r="B40">
        <v>-59</v>
      </c>
      <c r="C40">
        <v>-72</v>
      </c>
      <c r="D40">
        <v>-70</v>
      </c>
    </row>
    <row r="41" spans="1:4" x14ac:dyDescent="0.2">
      <c r="A41">
        <v>76</v>
      </c>
      <c r="B41">
        <v>-59</v>
      </c>
      <c r="C41">
        <v>-72</v>
      </c>
      <c r="D41">
        <v>-70</v>
      </c>
    </row>
    <row r="42" spans="1:4" x14ac:dyDescent="0.2">
      <c r="A42">
        <v>78</v>
      </c>
      <c r="B42">
        <v>-64</v>
      </c>
      <c r="C42">
        <v>-70</v>
      </c>
      <c r="D42">
        <v>-70</v>
      </c>
    </row>
    <row r="43" spans="1:4" x14ac:dyDescent="0.2">
      <c r="A43">
        <v>80</v>
      </c>
      <c r="B43">
        <v>-64</v>
      </c>
      <c r="C43">
        <v>-76</v>
      </c>
      <c r="D43">
        <v>-70</v>
      </c>
    </row>
    <row r="44" spans="1:4" x14ac:dyDescent="0.2">
      <c r="A44">
        <v>82</v>
      </c>
      <c r="B44">
        <v>-64</v>
      </c>
      <c r="C44">
        <v>-76</v>
      </c>
      <c r="D44">
        <v>-72</v>
      </c>
    </row>
    <row r="45" spans="1:4" x14ac:dyDescent="0.2">
      <c r="A45">
        <v>84</v>
      </c>
      <c r="B45">
        <v>-64</v>
      </c>
      <c r="C45">
        <v>-76</v>
      </c>
      <c r="D45">
        <v>-72</v>
      </c>
    </row>
    <row r="46" spans="1:4" x14ac:dyDescent="0.2">
      <c r="A46">
        <v>86</v>
      </c>
      <c r="B46">
        <v>-64</v>
      </c>
      <c r="C46">
        <v>-73</v>
      </c>
      <c r="D46">
        <v>-72</v>
      </c>
    </row>
    <row r="47" spans="1:4" x14ac:dyDescent="0.2">
      <c r="A47">
        <v>88</v>
      </c>
      <c r="B47">
        <v>-64</v>
      </c>
      <c r="C47">
        <v>-73</v>
      </c>
      <c r="D47">
        <v>-72</v>
      </c>
    </row>
    <row r="48" spans="1:4" x14ac:dyDescent="0.2">
      <c r="A48">
        <v>90</v>
      </c>
      <c r="B48">
        <v>-64</v>
      </c>
      <c r="C48">
        <v>-73</v>
      </c>
      <c r="D48">
        <v>-75</v>
      </c>
    </row>
    <row r="49" spans="1:4" x14ac:dyDescent="0.2">
      <c r="A49">
        <v>92</v>
      </c>
      <c r="B49">
        <v>-60</v>
      </c>
      <c r="C49">
        <v>-68</v>
      </c>
      <c r="D49">
        <v>-75</v>
      </c>
    </row>
    <row r="50" spans="1:4" x14ac:dyDescent="0.2">
      <c r="A50">
        <v>94</v>
      </c>
      <c r="B50">
        <v>-62</v>
      </c>
      <c r="C50">
        <v>-69</v>
      </c>
      <c r="D50">
        <v>-75</v>
      </c>
    </row>
    <row r="51" spans="1:4" x14ac:dyDescent="0.2">
      <c r="A51">
        <v>96</v>
      </c>
      <c r="B51">
        <v>-62</v>
      </c>
      <c r="C51">
        <v>-69</v>
      </c>
      <c r="D51">
        <v>-75</v>
      </c>
    </row>
    <row r="52" spans="1:4" x14ac:dyDescent="0.2">
      <c r="A52">
        <v>98</v>
      </c>
      <c r="B52">
        <v>-62</v>
      </c>
      <c r="C52">
        <v>-69</v>
      </c>
      <c r="D52">
        <v>-76</v>
      </c>
    </row>
    <row r="53" spans="1:4" x14ac:dyDescent="0.2">
      <c r="A53">
        <v>100</v>
      </c>
      <c r="B53">
        <v>-62</v>
      </c>
      <c r="C53">
        <v>-69</v>
      </c>
      <c r="D53">
        <v>-76</v>
      </c>
    </row>
    <row r="54" spans="1:4" x14ac:dyDescent="0.2">
      <c r="A54">
        <v>102</v>
      </c>
      <c r="B54">
        <v>-62</v>
      </c>
      <c r="C54">
        <v>-75</v>
      </c>
      <c r="D54">
        <v>-76</v>
      </c>
    </row>
    <row r="55" spans="1:4" x14ac:dyDescent="0.2">
      <c r="A55">
        <v>104</v>
      </c>
      <c r="B55">
        <v>-63</v>
      </c>
      <c r="C55">
        <v>-75</v>
      </c>
      <c r="D55">
        <v>-76</v>
      </c>
    </row>
    <row r="56" spans="1:4" x14ac:dyDescent="0.2">
      <c r="A56">
        <v>106</v>
      </c>
      <c r="B56">
        <v>-63</v>
      </c>
      <c r="C56">
        <v>-75</v>
      </c>
      <c r="D56">
        <v>-76</v>
      </c>
    </row>
    <row r="57" spans="1:4" x14ac:dyDescent="0.2">
      <c r="A57">
        <v>108</v>
      </c>
      <c r="B57">
        <v>-63</v>
      </c>
      <c r="C57">
        <v>-75</v>
      </c>
      <c r="D57">
        <v>-76</v>
      </c>
    </row>
    <row r="58" spans="1:4" x14ac:dyDescent="0.2">
      <c r="A58">
        <v>110</v>
      </c>
      <c r="B58">
        <v>-63</v>
      </c>
      <c r="C58">
        <v>-75</v>
      </c>
      <c r="D58">
        <v>-76</v>
      </c>
    </row>
    <row r="59" spans="1:4" x14ac:dyDescent="0.2">
      <c r="A59">
        <v>112</v>
      </c>
      <c r="B59">
        <v>-61</v>
      </c>
      <c r="C59">
        <v>-75</v>
      </c>
      <c r="D59">
        <v>-76</v>
      </c>
    </row>
    <row r="60" spans="1:4" x14ac:dyDescent="0.2">
      <c r="A60">
        <v>114</v>
      </c>
      <c r="B60">
        <v>-61</v>
      </c>
      <c r="C60">
        <v>-75</v>
      </c>
      <c r="D60">
        <v>-76</v>
      </c>
    </row>
    <row r="61" spans="1:4" x14ac:dyDescent="0.2">
      <c r="A61">
        <v>116</v>
      </c>
      <c r="B61">
        <v>-63</v>
      </c>
      <c r="C61">
        <v>-75</v>
      </c>
      <c r="D61">
        <v>-76</v>
      </c>
    </row>
    <row r="62" spans="1:4" x14ac:dyDescent="0.2">
      <c r="A62">
        <v>118</v>
      </c>
      <c r="B62">
        <v>-63</v>
      </c>
      <c r="C62">
        <v>-75</v>
      </c>
      <c r="D62">
        <v>-76</v>
      </c>
    </row>
    <row r="63" spans="1:4" x14ac:dyDescent="0.2">
      <c r="A63">
        <v>120</v>
      </c>
      <c r="B63">
        <v>-60</v>
      </c>
      <c r="C63">
        <v>-75</v>
      </c>
      <c r="D63">
        <v>-76</v>
      </c>
    </row>
    <row r="64" spans="1:4" x14ac:dyDescent="0.2">
      <c r="A64" t="s">
        <v>5</v>
      </c>
      <c r="B64">
        <f>AVERAGE(B3:B63)</f>
        <v>-62.983606557377051</v>
      </c>
      <c r="C64">
        <f>AVERAGE(C3:C63)</f>
        <v>-72.327868852459019</v>
      </c>
      <c r="D64">
        <f>AVERAGE(D3:D63)</f>
        <v>-73.409836065573771</v>
      </c>
    </row>
    <row r="66" spans="1:4" x14ac:dyDescent="0.2">
      <c r="A66" t="s">
        <v>16</v>
      </c>
      <c r="B66">
        <v>1</v>
      </c>
      <c r="C66">
        <v>2</v>
      </c>
      <c r="D66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Distance</vt:lpstr>
      <vt:lpstr>Rotation</vt:lpstr>
      <vt:lpstr>RSSI interference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Lin, Yu-Chen</dc:creator>
  <cp:keywords/>
  <dc:description/>
  <cp:lastModifiedBy>Lin, Yu-Chen</cp:lastModifiedBy>
  <cp:revision/>
  <dcterms:created xsi:type="dcterms:W3CDTF">2023-11-07T17:01:52Z</dcterms:created>
  <dcterms:modified xsi:type="dcterms:W3CDTF">2023-11-13T10:46:01Z</dcterms:modified>
  <cp:category/>
  <cp:contentStatus/>
</cp:coreProperties>
</file>