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61469\OneDrive\Desktop\My Portfolio\Excel Projects\"/>
    </mc:Choice>
  </mc:AlternateContent>
  <xr:revisionPtr revIDLastSave="0" documentId="8_{C40E43B6-1D74-4452-8A10-5D27036573F4}" xr6:coauthVersionLast="47" xr6:coauthVersionMax="47" xr10:uidLastSave="{00000000-0000-0000-0000-000000000000}"/>
  <bookViews>
    <workbookView xWindow="-108" yWindow="-108" windowWidth="23256" windowHeight="12456" firstSheet="6"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state="hidden" r:id="rId11"/>
    <sheet name="Background 1" sheetId="3" state="hidden" r:id="rId12"/>
    <sheet name="Background 2" sheetId="4" state="hidden" r:id="rId13"/>
    <sheet name="Background 3" sheetId="5" state="hidden" r:id="rId14"/>
  </sheets>
  <definedNames>
    <definedName name="_xlchart.v1.0" hidden="1">'Attrition By Job Role'!$E$4:$E$12</definedName>
    <definedName name="_xlchart.v1.1" hidden="1">'Attrition By Job Role'!$F$3</definedName>
    <definedName name="_xlchart.v1.2" hidden="1">'Attrition By Job Role'!$F$4:$F$12</definedName>
    <definedName name="_xlchart.v1.5" hidden="1">'Attrition By Job Role'!$E$4:$E$12</definedName>
    <definedName name="_xlchart.v1.6" hidden="1">'Attrition By Job Role'!$F$3</definedName>
    <definedName name="_xlchart.v1.7" hidden="1">'Attrition By Job Role'!$F$4:$F$12</definedName>
    <definedName name="_xlchart.v2.3" hidden="1">'Attrition By Marriage Status'!$D$4:$D$6</definedName>
    <definedName name="_xlchart.v2.4" hidden="1">'Attrition By Marriage Status'!$E$4:$E$6</definedName>
    <definedName name="_xlchart.v2.8" hidden="1">'Attrition By Marriage Status'!$D$4:$D$6</definedName>
    <definedName name="_xlchart.v2.9"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F9" i="13"/>
  <c r="B7" i="7"/>
  <c r="F5" i="13"/>
  <c r="E4" i="14"/>
  <c r="F11" i="13"/>
  <c r="F8" i="13"/>
  <c r="A7" i="7"/>
  <c r="F4" i="13"/>
  <c r="E6" i="14"/>
  <c r="F7" i="13"/>
  <c r="E5" i="16"/>
  <c r="E5" i="14"/>
  <c r="B6" i="9"/>
  <c r="F6" i="13"/>
  <c r="B12" i="10"/>
  <c r="E6" i="16"/>
  <c r="E7" i="7"/>
  <c r="E4" i="16"/>
  <c r="F12" i="13"/>
  <c r="B11" i="10"/>
  <c r="D7" i="7"/>
  <c r="C7" i="7"/>
  <c r="F10" i="13"/>
  <c r="C11" i="10" l="1"/>
  <c r="C12" i="10"/>
  <c r="C6" i="9"/>
  <c r="B7" i="9"/>
  <c r="C7" i="9" s="1"/>
  <c r="F5" i="14"/>
  <c r="F6" i="14"/>
  <c r="F4"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<sst xmlns="http://schemas.openxmlformats.org/spreadsheetml/2006/main" count="19219" uniqueCount="1569">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</sst>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12CE30E2-C92F-49A8-B456-721DAC5F569C}" type="CELLRANGE">
                      <a:rPr lang="en-US"/>
                      <a:pPr/>
                      <a:t>[CELLRANGE]</a:t>
                    </a:fld>
                    <a:r>
                      <a:rPr lang="en-US" baseline="0"/>
                      <a:t>, </a:t>
                    </a:r>
                    <a:fld id="{8BE080AD-180C-45F0-ABF8-FBB148DA4FB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797A3ACB-0B97-4DBC-A2EB-FAF8C81D6902}" type="CELLRANGE">
                      <a:rPr lang="en-US"/>
                      <a:pPr/>
                      <a:t>[CELLRANGE]</a:t>
                    </a:fld>
                    <a:r>
                      <a:rPr lang="en-US" baseline="0"/>
                      <a:t>, </a:t>
                    </a:r>
                    <a:fld id="{F60C2D27-0FA0-4D02-BE1F-C11747853FA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19B40976-5D50-41F1-9E13-70ABFE313B8C}" type="CELLRANGE">
                      <a:rPr lang="en-US"/>
                      <a:pPr/>
                      <a:t>[CELLRANGE]</a:t>
                    </a:fld>
                    <a:r>
                      <a:rPr lang="en-US" baseline="0"/>
                      <a:t>, </a:t>
                    </a:r>
                    <a:fld id="{13B3F6C5-D0A7-4C8D-9359-1960F6A9E74B}"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74910E31-A160-4B57-9652-F39DF4B6DE67}" type="CELLRANGE">
                      <a:rPr lang="en-US"/>
                      <a:pPr/>
                      <a:t>[CELLRANGE]</a:t>
                    </a:fld>
                    <a:r>
                      <a:rPr lang="en-US" baseline="0"/>
                      <a:t>, </a:t>
                    </a:r>
                    <a:fld id="{EB7931D6-34EE-40E1-9D98-224770BDC452}"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398EDE79-E4E2-48F6-9BFF-ED3C28D14379}" type="CELLRANGE">
                      <a:rPr lang="en-US"/>
                      <a:pPr/>
                      <a:t>[CELLRANGE]</a:t>
                    </a:fld>
                    <a:r>
                      <a:rPr lang="en-US" baseline="0"/>
                      <a:t>, </a:t>
                    </a:r>
                    <a:fld id="{C66E7DBE-A613-4E01-A95F-F9291F95072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C4DA3B86-BA3E-4320-855F-D57A7D0D98EB}" type="CELLRANGE">
                      <a:rPr lang="en-US"/>
                      <a:pPr/>
                      <a:t>[CELLRANGE]</a:t>
                    </a:fld>
                    <a:r>
                      <a:rPr lang="en-US" baseline="0"/>
                      <a:t>, </a:t>
                    </a:r>
                    <a:fld id="{CC485BCF-80D5-47D6-8971-6936CC91D172}"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725989-8B5B-D341-8478-E6A4692692CA}">
          <cx:tx>
            <cx:txData>
              <cx:f>_xlchart.v1.6</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1009650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57780" y="2786380"/>
              <a:ext cx="10271760" cy="390398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00850" y="2786380"/>
              <a:ext cx="4648200" cy="267716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717550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386300" cy="8045241"/>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026900" y="2677160"/>
              <a:ext cx="5816600" cy="255016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452100" y="5648960"/>
              <a:ext cx="3683000" cy="236474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407458" y="322729"/>
          <a:ext cx="13683503"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49506" y="295835"/>
          <a:ext cx="13719362" cy="770607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75765" y="304800"/>
          <a:ext cx="13755221"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addha Patel" refreshedDate="45837.909509837962"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H12" sqref="H12"/>
    </sheetView>
  </sheetViews>
  <sheetFormatPr defaultColWidth="8.8984375" defaultRowHeight="15.6" x14ac:dyDescent="0.3"/>
  <cols>
    <col min="1" max="1" width="10.5" bestFit="1" customWidth="1"/>
    <col min="2" max="2" width="16.5" bestFit="1" customWidth="1"/>
    <col min="3" max="3" width="14.09765625" bestFit="1" customWidth="1"/>
    <col min="4" max="4" width="17.8984375" bestFit="1" customWidth="1"/>
    <col min="5" max="5" width="13.59765625" bestFit="1" customWidth="1"/>
    <col min="6" max="6" width="16.09765625" bestFit="1" customWidth="1"/>
    <col min="7" max="7" width="11" bestFit="1" customWidth="1"/>
    <col min="8" max="8" width="19.09765625" bestFit="1" customWidth="1"/>
    <col min="9" max="9" width="9.59765625" bestFit="1" customWidth="1"/>
    <col min="10" max="10" width="23.09765625" bestFit="1" customWidth="1"/>
    <col min="11" max="11" width="15.3984375" bestFit="1" customWidth="1"/>
    <col min="12" max="12" width="12.3984375" bestFit="1" customWidth="1"/>
    <col min="13" max="13" width="9.59765625" bestFit="1" customWidth="1"/>
    <col min="14" max="14" width="24.09765625" bestFit="1" customWidth="1"/>
    <col min="15" max="15" width="5.3984375" bestFit="1" customWidth="1"/>
    <col min="16" max="16" width="4.59765625" bestFit="1" customWidth="1"/>
    <col min="17" max="17" width="6.8984375" bestFit="1" customWidth="1"/>
    <col min="18" max="18" width="18.3984375" bestFit="1" customWidth="1"/>
    <col min="19" max="19" width="19.3984375" bestFit="1" customWidth="1"/>
    <col min="20" max="20" width="17.09765625" bestFit="1" customWidth="1"/>
    <col min="21" max="21" width="21.3984375" bestFit="1" customWidth="1"/>
    <col min="22" max="22" width="12.3984375" bestFit="1" customWidth="1"/>
    <col min="23" max="23" width="21.3984375" bestFit="1" customWidth="1"/>
    <col min="24" max="24" width="16.3984375" bestFit="1" customWidth="1"/>
    <col min="25" max="25" width="17" bestFit="1" customWidth="1"/>
    <col min="26" max="26" width="24.59765625" bestFit="1" customWidth="1"/>
    <col min="27" max="27" width="13.5" bestFit="1" customWidth="1"/>
    <col min="28" max="28" width="17.09765625" bestFit="1" customWidth="1"/>
    <col min="29" max="29" width="11.09765625" bestFit="1" customWidth="1"/>
    <col min="30" max="30" width="16.5" bestFit="1" customWidth="1"/>
    <col min="31" max="31" width="17" bestFit="1" customWidth="1"/>
    <col min="32" max="32" width="14.8984375" bestFit="1" customWidth="1"/>
    <col min="33" max="33" width="24.5" bestFit="1" customWidth="1"/>
    <col min="34" max="34" width="20" bestFit="1" customWidth="1"/>
    <col min="35" max="35" width="20.09765625" bestFit="1" customWidth="1"/>
    <col min="36" max="36" width="24.3984375" bestFit="1" customWidth="1"/>
    <col min="37" max="37" width="16.3984375" bestFit="1" customWidth="1"/>
    <col min="38" max="38" width="19.09765625" bestFit="1" customWidth="1"/>
    <col min="39" max="39" width="20.5" bestFit="1" customWidth="1"/>
    <col min="40" max="41" width="18.8984375" bestFit="1" customWidth="1"/>
    <col min="42" max="42" width="21" bestFit="1" customWidth="1"/>
    <col min="43" max="43" width="26.09765625" bestFit="1" customWidth="1"/>
    <col min="44" max="44" width="24.59765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 defaultRowHeight="15.6" x14ac:dyDescent="0.3"/>
  <cols>
    <col min="1" max="1" width="25" bestFit="1" customWidth="1"/>
    <col min="2" max="2" width="23.3984375" bestFit="1" customWidth="1"/>
    <col min="3" max="3" width="14" bestFit="1" customWidth="1"/>
    <col min="4" max="4" width="15.5" bestFit="1" customWidth="1"/>
    <col min="5" max="5" width="12.3984375" bestFit="1" customWidth="1"/>
  </cols>
  <sheetData>
    <row r="3" spans="1:5" x14ac:dyDescent="0.3">
      <c r="A3" t="s">
        <v>1554</v>
      </c>
      <c r="B3" t="s">
        <v>1555</v>
      </c>
      <c r="C3" t="s">
        <v>1556</v>
      </c>
    </row>
    <row r="4" spans="1:5" x14ac:dyDescent="0.3">
      <c r="A4">
        <v>1470</v>
      </c>
      <c r="B4">
        <v>237</v>
      </c>
      <c r="C4">
        <v>36.923809523809524</v>
      </c>
    </row>
    <row r="6" spans="1:5" x14ac:dyDescent="0.3">
      <c r="A6" s="1" t="s">
        <v>1557</v>
      </c>
      <c r="B6" s="1" t="s">
        <v>1558</v>
      </c>
      <c r="C6" s="1" t="s">
        <v>1559</v>
      </c>
      <c r="D6" s="1" t="s">
        <v>1560</v>
      </c>
      <c r="E6" s="1" t="s">
        <v>1561</v>
      </c>
    </row>
    <row r="7" spans="1:5" x14ac:dyDescent="0.3">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 defaultRowHeight="15.6" x14ac:dyDescent="0.3"/>
  <cols>
    <col min="1" max="1" width="24.3984375" bestFit="1" customWidth="1"/>
  </cols>
  <sheetData>
    <row r="3" spans="1:3" x14ac:dyDescent="0.3">
      <c r="A3" t="s">
        <v>1562</v>
      </c>
    </row>
    <row r="4" spans="1:3" x14ac:dyDescent="0.3">
      <c r="A4" s="4">
        <v>2.6265306122448981</v>
      </c>
    </row>
    <row r="6" spans="1:3" x14ac:dyDescent="0.3">
      <c r="A6" t="s">
        <v>1563</v>
      </c>
      <c r="B6" s="4">
        <f>GETPIVOTDATA("Job Satisfaction",$A$3)</f>
        <v>2.6265306122448981</v>
      </c>
      <c r="C6" s="3">
        <f>B6/4</f>
        <v>0.65663265306122454</v>
      </c>
    </row>
    <row r="7" spans="1:3" x14ac:dyDescent="0.3">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 defaultRowHeight="15.6" x14ac:dyDescent="0.3"/>
  <cols>
    <col min="1" max="1" width="12.3984375" bestFit="1" customWidth="1"/>
    <col min="2" max="2" width="25" bestFit="1" customWidth="1"/>
    <col min="3" max="3" width="12.09765625" bestFit="1" customWidth="1"/>
    <col min="4" max="7" width="2.09765625" bestFit="1" customWidth="1"/>
    <col min="8" max="77" width="3.09765625" bestFit="1" customWidth="1"/>
    <col min="78" max="718" width="4.09765625" bestFit="1" customWidth="1"/>
    <col min="719" max="1471" width="5.09765625" bestFit="1" customWidth="1"/>
  </cols>
  <sheetData>
    <row r="3" spans="1:3" x14ac:dyDescent="0.3">
      <c r="A3" s="6" t="s">
        <v>1565</v>
      </c>
      <c r="B3" t="s">
        <v>1554</v>
      </c>
    </row>
    <row r="4" spans="1:3" x14ac:dyDescent="0.3">
      <c r="A4" s="7" t="s">
        <v>51</v>
      </c>
      <c r="B4">
        <v>588</v>
      </c>
    </row>
    <row r="5" spans="1:3" x14ac:dyDescent="0.3">
      <c r="A5" s="7" t="s">
        <v>62</v>
      </c>
      <c r="B5">
        <v>882</v>
      </c>
    </row>
    <row r="6" spans="1:3" x14ac:dyDescent="0.3">
      <c r="A6" s="7" t="s">
        <v>1566</v>
      </c>
      <c r="B6">
        <v>1470</v>
      </c>
    </row>
    <row r="11" spans="1:3" x14ac:dyDescent="0.3">
      <c r="A11" t="s">
        <v>51</v>
      </c>
      <c r="B11">
        <f>IFERROR(GETPIVOTDATA("Employee Number",$A$3,"Gender","Female"),0)</f>
        <v>588</v>
      </c>
      <c r="C11" s="2">
        <f>IFERROR(B11/($B$11+$B$12),0)</f>
        <v>0.4</v>
      </c>
    </row>
    <row r="12" spans="1:3" x14ac:dyDescent="0.3">
      <c r="A12" t="s">
        <v>62</v>
      </c>
      <c r="B12">
        <f>IFERROR(GETPIVOTDATA("Employee Number",$A$3,"Gender","Male"),0)</f>
        <v>882</v>
      </c>
      <c r="C12" s="2">
        <f>IFERROR(B12/($B$11+$B$12),0)</f>
        <v>0.6</v>
      </c>
    </row>
    <row r="13" spans="1:3" x14ac:dyDescent="0.3">
      <c r="C13" s="3"/>
    </row>
    <row r="16" spans="1:3" x14ac:dyDescent="0.3">
      <c r="C16" s="3"/>
    </row>
    <row r="17" spans="3:3" x14ac:dyDescent="0.3">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 defaultRowHeight="15.6" x14ac:dyDescent="0.3"/>
  <cols>
    <col min="1" max="1" width="16.09765625" bestFit="1" customWidth="1"/>
    <col min="2" max="2" width="23.3984375" bestFit="1" customWidth="1"/>
    <col min="3" max="3" width="22.5" bestFit="1" customWidth="1"/>
  </cols>
  <sheetData>
    <row r="3" spans="1:2" x14ac:dyDescent="0.3">
      <c r="A3" s="6" t="s">
        <v>1565</v>
      </c>
      <c r="B3" t="s">
        <v>1555</v>
      </c>
    </row>
    <row r="4" spans="1:2" x14ac:dyDescent="0.3">
      <c r="A4" s="7" t="s">
        <v>134</v>
      </c>
      <c r="B4">
        <v>5</v>
      </c>
    </row>
    <row r="5" spans="1:2" x14ac:dyDescent="0.3">
      <c r="A5" s="7" t="s">
        <v>65</v>
      </c>
      <c r="B5">
        <v>31</v>
      </c>
    </row>
    <row r="6" spans="1:2" x14ac:dyDescent="0.3">
      <c r="A6" s="7" t="s">
        <v>55</v>
      </c>
      <c r="B6">
        <v>44</v>
      </c>
    </row>
    <row r="7" spans="1:2" x14ac:dyDescent="0.3">
      <c r="A7" s="7" t="s">
        <v>71</v>
      </c>
      <c r="B7">
        <v>58</v>
      </c>
    </row>
    <row r="8" spans="1:2" x14ac:dyDescent="0.3">
      <c r="A8" s="7" t="s">
        <v>77</v>
      </c>
      <c r="B8">
        <v>99</v>
      </c>
    </row>
    <row r="9" spans="1:2" x14ac:dyDescent="0.3">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 defaultRowHeight="15.6" x14ac:dyDescent="0.3"/>
  <cols>
    <col min="1" max="1" width="22.8984375" bestFit="1" customWidth="1"/>
    <col min="2" max="2" width="24.69921875" bestFit="1" customWidth="1"/>
    <col min="5" max="5" width="23.09765625" bestFit="1" customWidth="1"/>
  </cols>
  <sheetData>
    <row r="3" spans="1:6" x14ac:dyDescent="0.3">
      <c r="A3" s="6" t="s">
        <v>1565</v>
      </c>
      <c r="B3" t="s">
        <v>1567</v>
      </c>
      <c r="E3" t="s">
        <v>9</v>
      </c>
      <c r="F3" t="s">
        <v>0</v>
      </c>
    </row>
    <row r="4" spans="1:6" x14ac:dyDescent="0.3">
      <c r="A4" s="7" t="s">
        <v>83</v>
      </c>
      <c r="B4">
        <v>131</v>
      </c>
      <c r="E4" t="str">
        <f>A4</f>
        <v>Healthcare Representative</v>
      </c>
      <c r="F4">
        <f>GETPIVOTDATA("CF_attrition count",$A$3,"Job Role","Healthcare Representative")</f>
        <v>131</v>
      </c>
    </row>
    <row r="5" spans="1:6" x14ac:dyDescent="0.3">
      <c r="A5" s="7" t="s">
        <v>163</v>
      </c>
      <c r="B5">
        <v>52</v>
      </c>
      <c r="E5" t="str">
        <f t="shared" ref="E5:E12" si="0">A5</f>
        <v>Human Resources</v>
      </c>
      <c r="F5">
        <f>GETPIVOTDATA("CF_attrition count",$A$3,"Job Role","Human Resources")</f>
        <v>52</v>
      </c>
    </row>
    <row r="6" spans="1:6" x14ac:dyDescent="0.3">
      <c r="A6" s="7" t="s">
        <v>68</v>
      </c>
      <c r="B6">
        <v>259</v>
      </c>
      <c r="E6" t="str">
        <f t="shared" si="0"/>
        <v>Laboratory Technician</v>
      </c>
      <c r="F6">
        <f>GETPIVOTDATA("CF_attrition count",$A$3,"Job Role","Laboratory Technician")</f>
        <v>259</v>
      </c>
    </row>
    <row r="7" spans="1:6" x14ac:dyDescent="0.3">
      <c r="A7" s="7" t="s">
        <v>95</v>
      </c>
      <c r="B7">
        <v>102</v>
      </c>
      <c r="E7" t="str">
        <f t="shared" si="0"/>
        <v>Manager</v>
      </c>
      <c r="F7">
        <f>GETPIVOTDATA("CF_attrition count",$A$3,"Job Role","Manager")</f>
        <v>102</v>
      </c>
    </row>
    <row r="8" spans="1:6" x14ac:dyDescent="0.3">
      <c r="A8" s="7" t="s">
        <v>81</v>
      </c>
      <c r="B8">
        <v>145</v>
      </c>
      <c r="E8" t="str">
        <f t="shared" si="0"/>
        <v>Manufacturing Director</v>
      </c>
      <c r="F8">
        <f>GETPIVOTDATA("CF_attrition count",$A$3,"Job Role","Manufacturing Director")</f>
        <v>145</v>
      </c>
    </row>
    <row r="9" spans="1:6" x14ac:dyDescent="0.3">
      <c r="A9" s="7" t="s">
        <v>101</v>
      </c>
      <c r="B9">
        <v>80</v>
      </c>
      <c r="E9" t="str">
        <f t="shared" si="0"/>
        <v>Research Director</v>
      </c>
      <c r="F9">
        <f>GETPIVOTDATA("CF_attrition count",$A$3,"Job Role","Research Director")</f>
        <v>80</v>
      </c>
    </row>
    <row r="10" spans="1:6" x14ac:dyDescent="0.3">
      <c r="A10" s="7" t="s">
        <v>63</v>
      </c>
      <c r="B10">
        <v>292</v>
      </c>
      <c r="E10" t="str">
        <f t="shared" si="0"/>
        <v>Research Scientist</v>
      </c>
      <c r="F10">
        <f>GETPIVOTDATA("CF_attrition count",$A$3,"Job Role","Research Scientist")</f>
        <v>292</v>
      </c>
    </row>
    <row r="11" spans="1:6" x14ac:dyDescent="0.3">
      <c r="A11" s="7" t="s">
        <v>52</v>
      </c>
      <c r="B11">
        <v>326</v>
      </c>
      <c r="E11" t="str">
        <f t="shared" si="0"/>
        <v>Sales Executive</v>
      </c>
      <c r="F11">
        <f>GETPIVOTDATA("CF_attrition count",$A$3,"Job Role","Sales Executive")</f>
        <v>326</v>
      </c>
    </row>
    <row r="12" spans="1:6" x14ac:dyDescent="0.3">
      <c r="A12" s="7" t="s">
        <v>99</v>
      </c>
      <c r="B12">
        <v>83</v>
      </c>
      <c r="E12" t="str">
        <f t="shared" si="0"/>
        <v>Sales Representative</v>
      </c>
      <c r="F12">
        <f>GETPIVOTDATA("CF_attrition count",$A$3,"Job Role","Sales Representative")</f>
        <v>83</v>
      </c>
    </row>
    <row r="13" spans="1:6" x14ac:dyDescent="0.3">
      <c r="A13" s="7" t="s">
        <v>1566</v>
      </c>
      <c r="B13">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 defaultRowHeight="15.6" x14ac:dyDescent="0.3"/>
  <cols>
    <col min="1" max="1" width="12.3984375" bestFit="1" customWidth="1"/>
    <col min="2" max="2" width="23.3984375" bestFit="1" customWidth="1"/>
    <col min="4" max="4" width="11" bestFit="1" customWidth="1"/>
  </cols>
  <sheetData>
    <row r="3" spans="1:6" x14ac:dyDescent="0.3">
      <c r="A3" s="6" t="s">
        <v>1565</v>
      </c>
      <c r="B3" t="s">
        <v>1555</v>
      </c>
      <c r="D3" t="s">
        <v>4</v>
      </c>
      <c r="E3" t="s">
        <v>0</v>
      </c>
      <c r="F3" t="s">
        <v>1568</v>
      </c>
    </row>
    <row r="4" spans="1:6" x14ac:dyDescent="0.3">
      <c r="A4" s="7" t="s">
        <v>161</v>
      </c>
      <c r="B4">
        <v>12</v>
      </c>
      <c r="D4" t="str">
        <f>A4</f>
        <v>HR</v>
      </c>
      <c r="E4">
        <f>GETPIVOTDATA("CF_attrition count",$A$3,"Department",A4)</f>
        <v>12</v>
      </c>
      <c r="F4" s="3">
        <f>E4/GETPIVOTDATA("CF_attrition count",$A$3)</f>
        <v>5.0632911392405063E-2</v>
      </c>
    </row>
    <row r="5" spans="1:6" x14ac:dyDescent="0.3">
      <c r="A5" s="7" t="s">
        <v>60</v>
      </c>
      <c r="B5">
        <v>133</v>
      </c>
      <c r="D5" t="str">
        <f t="shared" ref="D5:D6" si="0">A5</f>
        <v>R&amp;D</v>
      </c>
      <c r="E5">
        <f t="shared" ref="E5:E6" si="1">GETPIVOTDATA("CF_attrition count",$A$3,"Department",A5)</f>
        <v>133</v>
      </c>
      <c r="F5" s="3">
        <f>E5/GETPIVOTDATA("CF_attrition count",$A$3)</f>
        <v>0.56118143459915615</v>
      </c>
    </row>
    <row r="6" spans="1:6" x14ac:dyDescent="0.3">
      <c r="A6" s="7" t="s">
        <v>48</v>
      </c>
      <c r="B6">
        <v>92</v>
      </c>
      <c r="D6" t="str">
        <f t="shared" si="0"/>
        <v>Sales</v>
      </c>
      <c r="E6">
        <f t="shared" si="1"/>
        <v>92</v>
      </c>
      <c r="F6" s="3">
        <f>E6/GETPIVOTDATA("CF_attrition count",$A$3)</f>
        <v>0.3881856540084388</v>
      </c>
    </row>
    <row r="7" spans="1:6" x14ac:dyDescent="0.3">
      <c r="A7" s="7" t="s">
        <v>1566</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 defaultRowHeight="15.6" x14ac:dyDescent="0.3"/>
  <cols>
    <col min="1" max="1" width="12.3984375" bestFit="1" customWidth="1"/>
    <col min="2" max="2" width="24.69921875" bestFit="1" customWidth="1"/>
    <col min="3" max="3" width="19.09765625" bestFit="1" customWidth="1"/>
  </cols>
  <sheetData>
    <row r="3" spans="1:2" x14ac:dyDescent="0.3">
      <c r="A3" s="6" t="s">
        <v>1565</v>
      </c>
      <c r="B3" t="s">
        <v>1567</v>
      </c>
    </row>
    <row r="4" spans="1:2" x14ac:dyDescent="0.3">
      <c r="A4" s="7" t="s">
        <v>69</v>
      </c>
      <c r="B4">
        <v>554</v>
      </c>
    </row>
    <row r="5" spans="1:2" x14ac:dyDescent="0.3">
      <c r="A5" s="7" t="s">
        <v>46</v>
      </c>
      <c r="B5">
        <v>505</v>
      </c>
    </row>
    <row r="6" spans="1:2" x14ac:dyDescent="0.3">
      <c r="A6" s="7" t="s">
        <v>58</v>
      </c>
      <c r="B6">
        <v>245</v>
      </c>
    </row>
    <row r="7" spans="1:2" x14ac:dyDescent="0.3">
      <c r="A7" s="7" t="s">
        <v>92</v>
      </c>
      <c r="B7">
        <v>97</v>
      </c>
    </row>
    <row r="8" spans="1:2" x14ac:dyDescent="0.3">
      <c r="A8" s="7" t="s">
        <v>75</v>
      </c>
      <c r="B8">
        <v>69</v>
      </c>
    </row>
    <row r="9" spans="1:2" x14ac:dyDescent="0.3">
      <c r="A9" s="7" t="s">
        <v>1566</v>
      </c>
      <c r="B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 defaultRowHeight="15.6" x14ac:dyDescent="0.3"/>
  <cols>
    <col min="1" max="1" width="12.3984375" bestFit="1" customWidth="1"/>
    <col min="2" max="2" width="24.69921875" bestFit="1" customWidth="1"/>
    <col min="4" max="4" width="12.8984375" bestFit="1" customWidth="1"/>
  </cols>
  <sheetData>
    <row r="3" spans="1:5" x14ac:dyDescent="0.3">
      <c r="A3" s="6" t="s">
        <v>1565</v>
      </c>
      <c r="B3" t="s">
        <v>1567</v>
      </c>
      <c r="D3" t="s">
        <v>10</v>
      </c>
      <c r="E3" t="s">
        <v>0</v>
      </c>
    </row>
    <row r="4" spans="1:5" x14ac:dyDescent="0.3">
      <c r="A4" s="7" t="s">
        <v>79</v>
      </c>
      <c r="B4">
        <v>327</v>
      </c>
      <c r="D4" t="str">
        <f>A4</f>
        <v>Divorced</v>
      </c>
      <c r="E4">
        <f>GETPIVOTDATA("CF_attrition count",$A$3,"Marital Status",A4)</f>
        <v>327</v>
      </c>
    </row>
    <row r="5" spans="1:5" x14ac:dyDescent="0.3">
      <c r="A5" s="7" t="s">
        <v>53</v>
      </c>
      <c r="B5">
        <v>470</v>
      </c>
      <c r="D5" t="str">
        <f t="shared" ref="D5:D6" si="0">A5</f>
        <v>Single</v>
      </c>
      <c r="E5">
        <f t="shared" ref="E5:E6" si="1">GETPIVOTDATA("CF_attrition count",$A$3,"Marital Status",A5)</f>
        <v>470</v>
      </c>
    </row>
    <row r="6" spans="1:5" x14ac:dyDescent="0.3">
      <c r="A6" s="7" t="s">
        <v>64</v>
      </c>
      <c r="B6">
        <v>673</v>
      </c>
      <c r="D6" t="str">
        <f t="shared" si="0"/>
        <v>Married</v>
      </c>
      <c r="E6">
        <f t="shared" si="1"/>
        <v>673</v>
      </c>
    </row>
    <row r="7" spans="1:5" x14ac:dyDescent="0.3">
      <c r="A7" s="7"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80" zoomScaleNormal="80" workbookViewId="0">
      <selection sqref="A1:XFD1048576"/>
    </sheetView>
  </sheetViews>
  <sheetFormatPr defaultColWidth="11" defaultRowHeight="15.6" x14ac:dyDescent="0.3"/>
  <sheetData>
    <row r="1" spans="1:24" x14ac:dyDescent="0.3">
      <c r="A1" s="5"/>
      <c r="B1" s="5"/>
      <c r="C1" s="5"/>
      <c r="D1" s="5"/>
      <c r="E1" s="5"/>
      <c r="F1" s="5"/>
      <c r="G1" s="5"/>
      <c r="H1" s="5"/>
      <c r="I1" s="5"/>
      <c r="J1" s="5"/>
      <c r="K1" s="5"/>
      <c r="L1" s="5"/>
      <c r="M1" s="5"/>
      <c r="N1" s="5"/>
      <c r="O1" s="5"/>
      <c r="P1" s="5"/>
      <c r="Q1" s="5"/>
      <c r="R1" s="5"/>
      <c r="S1" s="5"/>
      <c r="T1" s="5"/>
      <c r="U1" s="5"/>
      <c r="V1" s="5"/>
      <c r="W1" s="5"/>
      <c r="X1" s="5"/>
    </row>
    <row r="2" spans="1:24" x14ac:dyDescent="0.3">
      <c r="A2" s="5"/>
      <c r="B2" s="5"/>
      <c r="C2" s="5"/>
      <c r="D2" s="5"/>
      <c r="E2" s="5"/>
      <c r="F2" s="5"/>
      <c r="G2" s="5"/>
      <c r="H2" s="5"/>
      <c r="I2" s="5"/>
      <c r="J2" s="5"/>
      <c r="K2" s="5"/>
      <c r="L2" s="5"/>
      <c r="M2" s="5"/>
      <c r="N2" s="5"/>
      <c r="O2" s="5"/>
      <c r="P2" s="5"/>
      <c r="Q2" s="5"/>
      <c r="R2" s="5"/>
      <c r="S2" s="5"/>
      <c r="T2" s="5"/>
      <c r="U2" s="5"/>
      <c r="V2" s="5"/>
      <c r="W2" s="5"/>
      <c r="X2" s="5"/>
    </row>
    <row r="3" spans="1:24" x14ac:dyDescent="0.3">
      <c r="A3" s="5"/>
      <c r="B3" s="5"/>
      <c r="C3" s="5"/>
      <c r="D3" s="5"/>
      <c r="E3" s="5"/>
      <c r="F3" s="5"/>
      <c r="G3" s="5"/>
      <c r="H3" s="5"/>
      <c r="I3" s="5"/>
      <c r="J3" s="5"/>
      <c r="K3" s="5"/>
      <c r="L3" s="5"/>
      <c r="M3" s="5"/>
      <c r="N3" s="5"/>
      <c r="O3" s="5"/>
      <c r="P3" s="5"/>
      <c r="Q3" s="5"/>
      <c r="R3" s="5"/>
      <c r="S3" s="5"/>
      <c r="T3" s="5"/>
      <c r="U3" s="5"/>
      <c r="V3" s="5"/>
      <c r="W3" s="5"/>
      <c r="X3" s="5"/>
    </row>
    <row r="4" spans="1:24" x14ac:dyDescent="0.3">
      <c r="A4" s="5"/>
      <c r="B4" s="5"/>
      <c r="C4" s="5"/>
      <c r="D4" s="5"/>
      <c r="E4" s="5"/>
      <c r="F4" s="5"/>
      <c r="G4" s="5"/>
      <c r="H4" s="5"/>
      <c r="I4" s="5"/>
      <c r="J4" s="5"/>
      <c r="K4" s="5"/>
      <c r="L4" s="5"/>
      <c r="M4" s="5"/>
      <c r="N4" s="5"/>
      <c r="O4" s="5"/>
      <c r="P4" s="5"/>
      <c r="Q4" s="5"/>
      <c r="R4" s="5"/>
      <c r="S4" s="5"/>
      <c r="T4" s="5"/>
      <c r="U4" s="5"/>
      <c r="V4" s="5"/>
      <c r="W4" s="5"/>
      <c r="X4" s="5"/>
    </row>
    <row r="5" spans="1:24" x14ac:dyDescent="0.3">
      <c r="A5" s="5"/>
      <c r="B5" s="5"/>
      <c r="C5" s="5"/>
      <c r="D5" s="5"/>
      <c r="E5" s="5"/>
      <c r="F5" s="5"/>
      <c r="G5" s="5"/>
      <c r="H5" s="5"/>
      <c r="I5" s="5"/>
      <c r="J5" s="5"/>
      <c r="K5" s="5"/>
      <c r="L5" s="5"/>
      <c r="M5" s="5"/>
      <c r="N5" s="5"/>
      <c r="O5" s="5"/>
      <c r="P5" s="5"/>
      <c r="Q5" s="5"/>
      <c r="R5" s="5"/>
      <c r="S5" s="5"/>
      <c r="T5" s="5"/>
      <c r="U5" s="5"/>
      <c r="V5" s="5"/>
      <c r="W5" s="5"/>
      <c r="X5" s="5"/>
    </row>
    <row r="6" spans="1:24" x14ac:dyDescent="0.3">
      <c r="A6" s="5"/>
      <c r="B6" s="5"/>
      <c r="C6" s="5"/>
      <c r="D6" s="5"/>
      <c r="E6" s="5"/>
      <c r="F6" s="5"/>
      <c r="G6" s="5"/>
      <c r="H6" s="5"/>
      <c r="I6" s="5"/>
      <c r="J6" s="5"/>
      <c r="K6" s="5"/>
      <c r="L6" s="5"/>
      <c r="M6" s="5"/>
      <c r="N6" s="5"/>
      <c r="O6" s="5"/>
      <c r="P6" s="5"/>
      <c r="Q6" s="5"/>
      <c r="R6" s="5"/>
      <c r="S6" s="5"/>
      <c r="T6" s="5"/>
      <c r="U6" s="5"/>
      <c r="V6" s="5"/>
      <c r="W6" s="5"/>
      <c r="X6" s="5"/>
    </row>
    <row r="7" spans="1:24" x14ac:dyDescent="0.3">
      <c r="A7" s="5"/>
      <c r="B7" s="5"/>
      <c r="C7" s="5"/>
      <c r="D7" s="5"/>
      <c r="E7" s="5"/>
      <c r="F7" s="5"/>
      <c r="G7" s="5"/>
      <c r="H7" s="5"/>
      <c r="I7" s="5"/>
      <c r="J7" s="5"/>
      <c r="K7" s="5"/>
      <c r="L7" s="5"/>
      <c r="M7" s="5"/>
      <c r="N7" s="5"/>
      <c r="O7" s="5"/>
      <c r="P7" s="5"/>
      <c r="Q7" s="5"/>
      <c r="R7" s="5"/>
      <c r="S7" s="5"/>
      <c r="T7" s="5"/>
      <c r="U7" s="5"/>
      <c r="V7" s="5"/>
      <c r="W7" s="5"/>
      <c r="X7" s="5"/>
    </row>
    <row r="8" spans="1:24" x14ac:dyDescent="0.3">
      <c r="A8" s="5"/>
      <c r="B8" s="5"/>
      <c r="C8" s="5"/>
      <c r="D8" s="5"/>
      <c r="E8" s="5"/>
      <c r="F8" s="5"/>
      <c r="G8" s="5"/>
      <c r="H8" s="5"/>
      <c r="I8" s="5"/>
      <c r="J8" s="5"/>
      <c r="K8" s="5"/>
      <c r="L8" s="5"/>
      <c r="M8" s="5"/>
      <c r="N8" s="5"/>
      <c r="O8" s="5"/>
      <c r="P8" s="5"/>
      <c r="Q8" s="5"/>
      <c r="R8" s="5"/>
      <c r="S8" s="5"/>
      <c r="T8" s="5"/>
      <c r="U8" s="5"/>
      <c r="V8" s="5"/>
      <c r="W8" s="5"/>
      <c r="X8" s="5"/>
    </row>
    <row r="9" spans="1:24" x14ac:dyDescent="0.3">
      <c r="A9" s="5"/>
      <c r="B9" s="5"/>
      <c r="C9" s="5"/>
      <c r="D9" s="5"/>
      <c r="E9" s="5"/>
      <c r="F9" s="5"/>
      <c r="G9" s="5"/>
      <c r="H9" s="5"/>
      <c r="I9" s="5"/>
      <c r="J9" s="5"/>
      <c r="K9" s="5"/>
      <c r="L9" s="5"/>
      <c r="M9" s="5"/>
      <c r="N9" s="5"/>
      <c r="O9" s="5"/>
      <c r="P9" s="5"/>
      <c r="Q9" s="5"/>
      <c r="R9" s="5"/>
      <c r="S9" s="5"/>
      <c r="T9" s="5"/>
      <c r="U9" s="5"/>
      <c r="V9" s="5"/>
      <c r="W9" s="5"/>
      <c r="X9" s="5"/>
    </row>
    <row r="10" spans="1:24" x14ac:dyDescent="0.3">
      <c r="A10" s="5"/>
      <c r="B10" s="5"/>
      <c r="C10" s="5"/>
      <c r="D10" s="5"/>
      <c r="E10" s="5"/>
      <c r="F10" s="5"/>
      <c r="G10" s="5"/>
      <c r="H10" s="5"/>
      <c r="I10" s="5"/>
      <c r="J10" s="5"/>
      <c r="K10" s="5"/>
      <c r="L10" s="5"/>
      <c r="M10" s="5"/>
      <c r="N10" s="5"/>
      <c r="O10" s="5"/>
      <c r="P10" s="5"/>
      <c r="Q10" s="5"/>
      <c r="R10" s="5"/>
      <c r="S10" s="5"/>
      <c r="T10" s="5"/>
      <c r="U10" s="5"/>
      <c r="V10" s="5"/>
      <c r="W10" s="5"/>
      <c r="X10" s="5"/>
    </row>
    <row r="11" spans="1:24" x14ac:dyDescent="0.3">
      <c r="A11" s="5"/>
      <c r="B11" s="5"/>
      <c r="C11" s="5"/>
      <c r="D11" s="5"/>
      <c r="E11" s="5"/>
      <c r="F11" s="5"/>
      <c r="G11" s="5"/>
      <c r="H11" s="5"/>
      <c r="I11" s="5"/>
      <c r="J11" s="5"/>
      <c r="K11" s="5"/>
      <c r="L11" s="5"/>
      <c r="M11" s="5"/>
      <c r="N11" s="5"/>
      <c r="O11" s="5"/>
      <c r="P11" s="5"/>
      <c r="Q11" s="5"/>
      <c r="R11" s="5"/>
      <c r="S11" s="5"/>
      <c r="T11" s="5"/>
      <c r="U11" s="5"/>
      <c r="V11" s="5"/>
      <c r="W11" s="5"/>
      <c r="X11" s="5"/>
    </row>
    <row r="12" spans="1:24" x14ac:dyDescent="0.3">
      <c r="A12" s="5"/>
      <c r="B12" s="5"/>
      <c r="C12" s="5"/>
      <c r="D12" s="5"/>
      <c r="E12" s="5"/>
      <c r="F12" s="5"/>
      <c r="G12" s="5"/>
      <c r="H12" s="5"/>
      <c r="I12" s="5"/>
      <c r="J12" s="5"/>
      <c r="K12" s="5"/>
      <c r="L12" s="5"/>
      <c r="M12" s="5"/>
      <c r="N12" s="5"/>
      <c r="O12" s="5"/>
      <c r="P12" s="5"/>
      <c r="Q12" s="5"/>
      <c r="R12" s="5"/>
      <c r="S12" s="5"/>
      <c r="T12" s="5"/>
      <c r="U12" s="5"/>
      <c r="V12" s="5"/>
      <c r="W12" s="5"/>
      <c r="X12" s="5"/>
    </row>
    <row r="13" spans="1:24" x14ac:dyDescent="0.3">
      <c r="A13" s="5"/>
      <c r="B13" s="5"/>
      <c r="C13" s="5"/>
      <c r="D13" s="5"/>
      <c r="E13" s="5"/>
      <c r="F13" s="5"/>
      <c r="G13" s="5"/>
      <c r="H13" s="5"/>
      <c r="I13" s="5"/>
      <c r="J13" s="5"/>
      <c r="K13" s="5"/>
      <c r="L13" s="5"/>
      <c r="M13" s="5"/>
      <c r="N13" s="5"/>
      <c r="O13" s="5"/>
      <c r="P13" s="5"/>
      <c r="Q13" s="5"/>
      <c r="R13" s="5"/>
      <c r="S13" s="5"/>
      <c r="T13" s="5"/>
      <c r="U13" s="5"/>
      <c r="V13" s="5"/>
      <c r="W13" s="5"/>
      <c r="X13" s="5"/>
    </row>
    <row r="14" spans="1:24" x14ac:dyDescent="0.3">
      <c r="A14" s="5"/>
      <c r="B14" s="5"/>
      <c r="C14" s="5"/>
      <c r="D14" s="5"/>
      <c r="E14" s="5"/>
      <c r="F14" s="5"/>
      <c r="G14" s="5"/>
      <c r="H14" s="5"/>
      <c r="I14" s="5"/>
      <c r="J14" s="5"/>
      <c r="K14" s="5"/>
      <c r="L14" s="5"/>
      <c r="M14" s="5"/>
      <c r="N14" s="5"/>
      <c r="O14" s="5"/>
      <c r="P14" s="5"/>
      <c r="Q14" s="5"/>
      <c r="R14" s="5"/>
      <c r="S14" s="5"/>
      <c r="T14" s="5"/>
      <c r="U14" s="5"/>
      <c r="V14" s="5"/>
      <c r="W14" s="5"/>
      <c r="X14" s="5"/>
    </row>
    <row r="15" spans="1:24" x14ac:dyDescent="0.3">
      <c r="A15" s="5"/>
      <c r="B15" s="5"/>
      <c r="C15" s="5"/>
      <c r="D15" s="5"/>
      <c r="E15" s="5"/>
      <c r="F15" s="5"/>
      <c r="G15" s="5"/>
      <c r="H15" s="5"/>
      <c r="I15" s="5"/>
      <c r="J15" s="5"/>
      <c r="K15" s="5"/>
      <c r="L15" s="5"/>
      <c r="M15" s="5"/>
      <c r="N15" s="5"/>
      <c r="O15" s="5"/>
      <c r="P15" s="5"/>
      <c r="Q15" s="5"/>
      <c r="R15" s="5"/>
      <c r="S15" s="5"/>
      <c r="T15" s="5"/>
      <c r="U15" s="5"/>
      <c r="V15" s="5"/>
      <c r="W15" s="5"/>
      <c r="X15" s="5"/>
    </row>
    <row r="16" spans="1:24" x14ac:dyDescent="0.3">
      <c r="A16" s="5"/>
      <c r="B16" s="5"/>
      <c r="C16" s="5"/>
      <c r="D16" s="5"/>
      <c r="E16" s="5"/>
      <c r="F16" s="5"/>
      <c r="G16" s="5"/>
      <c r="H16" s="5"/>
      <c r="I16" s="5"/>
      <c r="J16" s="5"/>
      <c r="K16" s="5"/>
      <c r="L16" s="5"/>
      <c r="M16" s="5"/>
      <c r="N16" s="5"/>
      <c r="O16" s="5"/>
      <c r="P16" s="5"/>
      <c r="Q16" s="5"/>
      <c r="R16" s="5"/>
      <c r="S16" s="5"/>
      <c r="T16" s="5"/>
      <c r="U16" s="5"/>
      <c r="V16" s="5"/>
      <c r="W16" s="5"/>
      <c r="X16" s="5"/>
    </row>
    <row r="17" spans="1:24" x14ac:dyDescent="0.3">
      <c r="A17" s="5"/>
      <c r="B17" s="5"/>
      <c r="C17" s="5"/>
      <c r="D17" s="5"/>
      <c r="E17" s="5"/>
      <c r="F17" s="5"/>
      <c r="G17" s="5"/>
      <c r="H17" s="5"/>
      <c r="I17" s="5"/>
      <c r="J17" s="5"/>
      <c r="K17" s="5"/>
      <c r="L17" s="5"/>
      <c r="M17" s="5"/>
      <c r="N17" s="5"/>
      <c r="O17" s="5"/>
      <c r="P17" s="5"/>
      <c r="Q17" s="5"/>
      <c r="R17" s="5"/>
      <c r="S17" s="5"/>
      <c r="T17" s="5"/>
      <c r="U17" s="5"/>
      <c r="V17" s="5"/>
      <c r="W17" s="5"/>
      <c r="X17" s="5"/>
    </row>
    <row r="18" spans="1:24" x14ac:dyDescent="0.3">
      <c r="A18" s="5"/>
      <c r="B18" s="5"/>
      <c r="C18" s="5"/>
      <c r="D18" s="5"/>
      <c r="E18" s="5"/>
      <c r="F18" s="5"/>
      <c r="G18" s="5"/>
      <c r="H18" s="5"/>
      <c r="I18" s="5"/>
      <c r="J18" s="5"/>
      <c r="K18" s="5"/>
      <c r="L18" s="5"/>
      <c r="M18" s="5"/>
      <c r="N18" s="5"/>
      <c r="O18" s="5"/>
      <c r="P18" s="5"/>
      <c r="Q18" s="5"/>
      <c r="R18" s="5"/>
      <c r="S18" s="5"/>
      <c r="T18" s="5"/>
      <c r="U18" s="5"/>
      <c r="V18" s="5"/>
      <c r="W18" s="5"/>
      <c r="X18" s="5"/>
    </row>
    <row r="19" spans="1:24" x14ac:dyDescent="0.3">
      <c r="A19" s="5"/>
      <c r="B19" s="5"/>
      <c r="C19" s="5"/>
      <c r="D19" s="5"/>
      <c r="E19" s="5"/>
      <c r="F19" s="5"/>
      <c r="G19" s="5"/>
      <c r="H19" s="5"/>
      <c r="I19" s="5"/>
      <c r="J19" s="5"/>
      <c r="K19" s="5"/>
      <c r="L19" s="5"/>
      <c r="M19" s="5"/>
      <c r="N19" s="5"/>
      <c r="O19" s="5"/>
      <c r="P19" s="5"/>
      <c r="Q19" s="5"/>
      <c r="R19" s="5"/>
      <c r="S19" s="5"/>
      <c r="T19" s="5"/>
      <c r="U19" s="5"/>
      <c r="V19" s="5"/>
      <c r="W19" s="5"/>
      <c r="X19" s="5"/>
    </row>
    <row r="20" spans="1:24" x14ac:dyDescent="0.3">
      <c r="A20" s="5"/>
      <c r="B20" s="5"/>
      <c r="C20" s="5"/>
      <c r="D20" s="5"/>
      <c r="E20" s="5"/>
      <c r="F20" s="5"/>
      <c r="G20" s="5"/>
      <c r="H20" s="5"/>
      <c r="I20" s="5"/>
      <c r="J20" s="5"/>
      <c r="K20" s="5"/>
      <c r="L20" s="5"/>
      <c r="M20" s="5"/>
      <c r="N20" s="5"/>
      <c r="O20" s="5"/>
      <c r="P20" s="5"/>
      <c r="Q20" s="5"/>
      <c r="R20" s="5"/>
      <c r="S20" s="5"/>
      <c r="T20" s="5"/>
      <c r="U20" s="5"/>
      <c r="V20" s="5"/>
      <c r="W20" s="5"/>
      <c r="X20" s="5"/>
    </row>
    <row r="21" spans="1:24" x14ac:dyDescent="0.3">
      <c r="A21" s="5"/>
      <c r="B21" s="5"/>
      <c r="C21" s="5"/>
      <c r="D21" s="5"/>
      <c r="E21" s="5"/>
      <c r="F21" s="5"/>
      <c r="G21" s="5"/>
      <c r="H21" s="5"/>
      <c r="I21" s="5"/>
      <c r="J21" s="5"/>
      <c r="K21" s="5"/>
      <c r="L21" s="5"/>
      <c r="M21" s="5"/>
      <c r="N21" s="5"/>
      <c r="O21" s="5"/>
      <c r="P21" s="5"/>
      <c r="Q21" s="5"/>
      <c r="R21" s="5"/>
      <c r="S21" s="5"/>
      <c r="T21" s="5"/>
      <c r="U21" s="5"/>
      <c r="V21" s="5"/>
      <c r="W21" s="5"/>
      <c r="X21" s="5"/>
    </row>
    <row r="22" spans="1:24" x14ac:dyDescent="0.3">
      <c r="A22" s="5"/>
      <c r="B22" s="5"/>
      <c r="C22" s="5"/>
      <c r="D22" s="5"/>
      <c r="E22" s="5"/>
      <c r="F22" s="5"/>
      <c r="G22" s="5"/>
      <c r="H22" s="5"/>
      <c r="I22" s="5"/>
      <c r="J22" s="5"/>
      <c r="K22" s="5"/>
      <c r="L22" s="5"/>
      <c r="M22" s="5"/>
      <c r="N22" s="5"/>
      <c r="O22" s="5"/>
      <c r="P22" s="5"/>
      <c r="Q22" s="5"/>
      <c r="R22" s="5"/>
      <c r="S22" s="5"/>
      <c r="T22" s="5"/>
      <c r="U22" s="5"/>
      <c r="V22" s="5"/>
      <c r="W22" s="5"/>
      <c r="X22" s="5"/>
    </row>
    <row r="23" spans="1:24" x14ac:dyDescent="0.3">
      <c r="A23" s="5"/>
      <c r="B23" s="5"/>
      <c r="C23" s="5"/>
      <c r="D23" s="5"/>
      <c r="E23" s="5"/>
      <c r="F23" s="5"/>
      <c r="G23" s="5"/>
      <c r="H23" s="5"/>
      <c r="I23" s="5"/>
      <c r="J23" s="5"/>
      <c r="K23" s="5"/>
      <c r="L23" s="5"/>
      <c r="M23" s="5"/>
      <c r="N23" s="5"/>
      <c r="O23" s="5"/>
      <c r="P23" s="5"/>
      <c r="Q23" s="5"/>
      <c r="R23" s="5"/>
      <c r="S23" s="5"/>
      <c r="T23" s="5"/>
      <c r="U23" s="5"/>
      <c r="V23" s="5"/>
      <c r="W23" s="5"/>
      <c r="X23" s="5"/>
    </row>
    <row r="24" spans="1:24" x14ac:dyDescent="0.3">
      <c r="A24" s="5"/>
      <c r="B24" s="5"/>
      <c r="C24" s="5"/>
      <c r="D24" s="5"/>
      <c r="E24" s="5"/>
      <c r="F24" s="5"/>
      <c r="G24" s="5"/>
      <c r="H24" s="5"/>
      <c r="I24" s="5"/>
      <c r="J24" s="5"/>
      <c r="K24" s="5"/>
      <c r="L24" s="5"/>
      <c r="M24" s="5"/>
      <c r="N24" s="5"/>
      <c r="O24" s="5"/>
      <c r="P24" s="5"/>
      <c r="Q24" s="5"/>
      <c r="R24" s="5"/>
      <c r="S24" s="5"/>
      <c r="T24" s="5"/>
      <c r="U24" s="5"/>
      <c r="V24" s="5"/>
      <c r="W24" s="5"/>
      <c r="X24" s="5"/>
    </row>
    <row r="25" spans="1:24" x14ac:dyDescent="0.3">
      <c r="A25" s="5"/>
      <c r="B25" s="5"/>
      <c r="C25" s="5"/>
      <c r="D25" s="5"/>
      <c r="E25" s="5"/>
      <c r="F25" s="5"/>
      <c r="G25" s="5"/>
      <c r="H25" s="5"/>
      <c r="I25" s="5"/>
      <c r="J25" s="5"/>
      <c r="K25" s="5"/>
      <c r="L25" s="5"/>
      <c r="M25" s="5"/>
      <c r="N25" s="5"/>
      <c r="O25" s="5"/>
      <c r="P25" s="5"/>
      <c r="Q25" s="5"/>
      <c r="R25" s="5"/>
      <c r="S25" s="5"/>
      <c r="T25" s="5"/>
      <c r="U25" s="5"/>
      <c r="V25" s="5"/>
      <c r="W25" s="5"/>
      <c r="X25" s="5"/>
    </row>
    <row r="26" spans="1:24" x14ac:dyDescent="0.3">
      <c r="A26" s="5"/>
      <c r="B26" s="5"/>
      <c r="C26" s="5"/>
      <c r="D26" s="5"/>
      <c r="E26" s="5"/>
      <c r="F26" s="5"/>
      <c r="G26" s="5"/>
      <c r="H26" s="5"/>
      <c r="I26" s="5"/>
      <c r="J26" s="5"/>
      <c r="K26" s="5"/>
      <c r="L26" s="5"/>
      <c r="M26" s="5"/>
      <c r="N26" s="5"/>
      <c r="O26" s="5"/>
      <c r="P26" s="5"/>
      <c r="Q26" s="5"/>
      <c r="R26" s="5"/>
      <c r="S26" s="5"/>
      <c r="T26" s="5"/>
      <c r="U26" s="5"/>
      <c r="V26" s="5"/>
      <c r="W26" s="5"/>
      <c r="X26" s="5"/>
    </row>
    <row r="27" spans="1:24" x14ac:dyDescent="0.3">
      <c r="A27" s="5"/>
      <c r="B27" s="5"/>
      <c r="C27" s="5"/>
      <c r="D27" s="5"/>
      <c r="E27" s="5"/>
      <c r="F27" s="5"/>
      <c r="G27" s="5"/>
      <c r="H27" s="5"/>
      <c r="I27" s="5"/>
      <c r="J27" s="5"/>
      <c r="K27" s="5"/>
      <c r="L27" s="5"/>
      <c r="M27" s="5"/>
      <c r="N27" s="5"/>
      <c r="O27" s="5"/>
      <c r="P27" s="5"/>
      <c r="Q27" s="5"/>
      <c r="R27" s="5"/>
      <c r="S27" s="5"/>
      <c r="T27" s="5"/>
      <c r="U27" s="5"/>
      <c r="V27" s="5"/>
      <c r="W27" s="5"/>
      <c r="X27" s="5"/>
    </row>
    <row r="28" spans="1:24" x14ac:dyDescent="0.3">
      <c r="A28" s="5"/>
      <c r="B28" s="5"/>
      <c r="C28" s="5"/>
      <c r="D28" s="5"/>
      <c r="E28" s="5"/>
      <c r="F28" s="5"/>
      <c r="G28" s="5"/>
      <c r="H28" s="5"/>
      <c r="I28" s="5"/>
      <c r="J28" s="5"/>
      <c r="K28" s="5"/>
      <c r="L28" s="5"/>
      <c r="M28" s="5"/>
      <c r="N28" s="5"/>
      <c r="O28" s="5"/>
      <c r="P28" s="5"/>
      <c r="Q28" s="5"/>
      <c r="R28" s="5"/>
      <c r="S28" s="5"/>
      <c r="T28" s="5"/>
      <c r="U28" s="5"/>
      <c r="V28" s="5"/>
      <c r="W28" s="5"/>
      <c r="X28" s="5"/>
    </row>
    <row r="29" spans="1:24" x14ac:dyDescent="0.3">
      <c r="A29" s="5"/>
      <c r="B29" s="5"/>
      <c r="C29" s="5"/>
      <c r="D29" s="5"/>
      <c r="E29" s="5"/>
      <c r="F29" s="5"/>
      <c r="G29" s="5"/>
      <c r="H29" s="5"/>
      <c r="I29" s="5"/>
      <c r="J29" s="5"/>
      <c r="K29" s="5"/>
      <c r="L29" s="5"/>
      <c r="M29" s="5"/>
      <c r="N29" s="5"/>
      <c r="O29" s="5"/>
      <c r="P29" s="5"/>
      <c r="Q29" s="5"/>
      <c r="R29" s="5"/>
      <c r="S29" s="5"/>
      <c r="T29" s="5"/>
      <c r="U29" s="5"/>
      <c r="V29" s="5"/>
      <c r="W29" s="5"/>
      <c r="X29" s="5"/>
    </row>
    <row r="30" spans="1:24" x14ac:dyDescent="0.3">
      <c r="A30" s="5"/>
      <c r="B30" s="5"/>
      <c r="C30" s="5"/>
      <c r="D30" s="5"/>
      <c r="E30" s="5"/>
      <c r="F30" s="5"/>
      <c r="G30" s="5"/>
      <c r="H30" s="5"/>
      <c r="I30" s="5"/>
      <c r="J30" s="5"/>
      <c r="K30" s="5"/>
      <c r="L30" s="5"/>
      <c r="M30" s="5"/>
      <c r="N30" s="5"/>
      <c r="O30" s="5"/>
      <c r="P30" s="5"/>
      <c r="Q30" s="5"/>
      <c r="R30" s="5"/>
      <c r="S30" s="5"/>
      <c r="T30" s="5"/>
      <c r="U30" s="5"/>
      <c r="V30" s="5"/>
      <c r="W30" s="5"/>
      <c r="X30" s="5"/>
    </row>
    <row r="31" spans="1:24" x14ac:dyDescent="0.3">
      <c r="A31" s="5"/>
      <c r="B31" s="5"/>
      <c r="C31" s="5"/>
      <c r="D31" s="5"/>
      <c r="E31" s="5"/>
      <c r="F31" s="5"/>
      <c r="G31" s="5"/>
      <c r="H31" s="5"/>
      <c r="I31" s="5"/>
      <c r="J31" s="5"/>
      <c r="K31" s="5"/>
      <c r="L31" s="5"/>
      <c r="M31" s="5"/>
      <c r="N31" s="5"/>
      <c r="O31" s="5"/>
      <c r="P31" s="5"/>
      <c r="Q31" s="5"/>
      <c r="R31" s="5"/>
      <c r="S31" s="5"/>
      <c r="T31" s="5"/>
      <c r="U31" s="5"/>
      <c r="V31" s="5"/>
      <c r="W31" s="5"/>
      <c r="X31" s="5"/>
    </row>
    <row r="32" spans="1:24" x14ac:dyDescent="0.3">
      <c r="A32" s="5"/>
      <c r="B32" s="5"/>
      <c r="C32" s="5"/>
      <c r="D32" s="5"/>
      <c r="E32" s="5"/>
      <c r="F32" s="5"/>
      <c r="G32" s="5"/>
      <c r="H32" s="5"/>
      <c r="I32" s="5"/>
      <c r="J32" s="5"/>
      <c r="K32" s="5"/>
      <c r="L32" s="5"/>
      <c r="M32" s="5"/>
      <c r="N32" s="5"/>
      <c r="O32" s="5"/>
      <c r="P32" s="5"/>
      <c r="Q32" s="5"/>
      <c r="R32" s="5"/>
      <c r="S32" s="5"/>
      <c r="T32" s="5"/>
      <c r="U32" s="5"/>
      <c r="V32" s="5"/>
      <c r="W32" s="5"/>
      <c r="X32" s="5"/>
    </row>
    <row r="33" spans="1:24" x14ac:dyDescent="0.3">
      <c r="A33" s="5"/>
      <c r="B33" s="5"/>
      <c r="C33" s="5"/>
      <c r="D33" s="5"/>
      <c r="E33" s="5"/>
      <c r="F33" s="5"/>
      <c r="G33" s="5"/>
      <c r="H33" s="5"/>
      <c r="I33" s="5"/>
      <c r="J33" s="5"/>
      <c r="K33" s="5"/>
      <c r="L33" s="5"/>
      <c r="M33" s="5"/>
      <c r="N33" s="5"/>
      <c r="O33" s="5"/>
      <c r="P33" s="5"/>
      <c r="Q33" s="5"/>
      <c r="R33" s="5"/>
      <c r="S33" s="5"/>
      <c r="T33" s="5"/>
      <c r="U33" s="5"/>
      <c r="V33" s="5"/>
      <c r="W33" s="5"/>
      <c r="X33" s="5"/>
    </row>
    <row r="34" spans="1:24" x14ac:dyDescent="0.3">
      <c r="A34" s="5"/>
      <c r="B34" s="5"/>
      <c r="C34" s="5"/>
      <c r="D34" s="5"/>
      <c r="E34" s="5"/>
      <c r="F34" s="5"/>
      <c r="G34" s="5"/>
      <c r="H34" s="5"/>
      <c r="I34" s="5"/>
      <c r="J34" s="5"/>
      <c r="K34" s="5"/>
      <c r="L34" s="5"/>
      <c r="M34" s="5"/>
      <c r="N34" s="5"/>
      <c r="O34" s="5"/>
      <c r="P34" s="5"/>
      <c r="Q34" s="5"/>
      <c r="R34" s="5"/>
      <c r="S34" s="5"/>
      <c r="T34" s="5"/>
      <c r="U34" s="5"/>
      <c r="V34" s="5"/>
      <c r="W34" s="5"/>
      <c r="X34" s="5"/>
    </row>
    <row r="35" spans="1:24" x14ac:dyDescent="0.3">
      <c r="A35" s="5"/>
      <c r="B35" s="5"/>
      <c r="C35" s="5"/>
      <c r="D35" s="5"/>
      <c r="E35" s="5"/>
      <c r="F35" s="5"/>
      <c r="G35" s="5"/>
      <c r="H35" s="5"/>
      <c r="I35" s="5"/>
      <c r="J35" s="5"/>
      <c r="K35" s="5"/>
      <c r="L35" s="5"/>
      <c r="M35" s="5"/>
      <c r="N35" s="5"/>
      <c r="O35" s="5"/>
      <c r="P35" s="5"/>
      <c r="Q35" s="5"/>
      <c r="R35" s="5"/>
      <c r="S35" s="5"/>
      <c r="T35" s="5"/>
      <c r="U35" s="5"/>
      <c r="V35" s="5"/>
      <c r="W35" s="5"/>
      <c r="X35" s="5"/>
    </row>
    <row r="36" spans="1:24" x14ac:dyDescent="0.3">
      <c r="A36" s="5"/>
      <c r="B36" s="5"/>
      <c r="C36" s="5"/>
      <c r="D36" s="5"/>
      <c r="E36" s="5"/>
      <c r="F36" s="5"/>
      <c r="G36" s="5"/>
      <c r="H36" s="5"/>
      <c r="I36" s="5"/>
      <c r="J36" s="5"/>
      <c r="K36" s="5"/>
      <c r="L36" s="5"/>
      <c r="M36" s="5"/>
      <c r="N36" s="5"/>
      <c r="O36" s="5"/>
      <c r="P36" s="5"/>
      <c r="Q36" s="5"/>
      <c r="R36" s="5"/>
      <c r="S36" s="5"/>
      <c r="T36" s="5"/>
      <c r="U36" s="5"/>
      <c r="V36" s="5"/>
      <c r="W36" s="5"/>
      <c r="X36" s="5"/>
    </row>
    <row r="37" spans="1:24" x14ac:dyDescent="0.3">
      <c r="A37" s="5"/>
      <c r="B37" s="5"/>
      <c r="C37" s="5"/>
      <c r="D37" s="5"/>
      <c r="E37" s="5"/>
      <c r="F37" s="5"/>
      <c r="G37" s="5"/>
      <c r="H37" s="5"/>
      <c r="I37" s="5"/>
      <c r="J37" s="5"/>
      <c r="K37" s="5"/>
      <c r="L37" s="5"/>
      <c r="M37" s="5"/>
      <c r="N37" s="5"/>
      <c r="O37" s="5"/>
      <c r="P37" s="5"/>
      <c r="Q37" s="5"/>
      <c r="R37" s="5"/>
      <c r="S37" s="5"/>
      <c r="T37" s="5"/>
      <c r="U37" s="5"/>
      <c r="V37" s="5"/>
      <c r="W37" s="5"/>
      <c r="X37" s="5"/>
    </row>
    <row r="38" spans="1:24" x14ac:dyDescent="0.3">
      <c r="A38" s="5"/>
      <c r="B38" s="5"/>
      <c r="C38" s="5"/>
      <c r="D38" s="5"/>
      <c r="E38" s="5"/>
      <c r="F38" s="5"/>
      <c r="G38" s="5"/>
      <c r="H38" s="5"/>
      <c r="I38" s="5"/>
      <c r="J38" s="5"/>
      <c r="K38" s="5"/>
      <c r="L38" s="5"/>
      <c r="M38" s="5"/>
      <c r="N38" s="5"/>
      <c r="O38" s="5"/>
      <c r="P38" s="5"/>
      <c r="Q38" s="5"/>
      <c r="R38" s="5"/>
      <c r="S38" s="5"/>
      <c r="T38" s="5"/>
      <c r="U38" s="5"/>
      <c r="V38" s="5"/>
      <c r="W38" s="5"/>
      <c r="X38" s="5"/>
    </row>
    <row r="39" spans="1:24" x14ac:dyDescent="0.3">
      <c r="A39" s="5"/>
      <c r="B39" s="5"/>
      <c r="C39" s="5"/>
      <c r="D39" s="5"/>
      <c r="E39" s="5"/>
      <c r="F39" s="5"/>
      <c r="G39" s="5"/>
      <c r="H39" s="5"/>
      <c r="I39" s="5"/>
      <c r="J39" s="5"/>
      <c r="K39" s="5"/>
      <c r="L39" s="5"/>
      <c r="M39" s="5"/>
      <c r="N39" s="5"/>
      <c r="O39" s="5"/>
      <c r="P39" s="5"/>
      <c r="Q39" s="5"/>
      <c r="R39" s="5"/>
      <c r="S39" s="5"/>
      <c r="T39" s="5"/>
      <c r="U39" s="5"/>
      <c r="V39" s="5"/>
      <c r="W39" s="5"/>
      <c r="X39" s="5"/>
    </row>
    <row r="40" spans="1:24" x14ac:dyDescent="0.3">
      <c r="A40" s="5"/>
      <c r="B40" s="5"/>
      <c r="C40" s="5"/>
      <c r="D40" s="5"/>
      <c r="E40" s="5"/>
      <c r="F40" s="5"/>
      <c r="G40" s="5"/>
      <c r="H40" s="5"/>
      <c r="I40" s="5"/>
      <c r="J40" s="5"/>
      <c r="K40" s="5"/>
      <c r="L40" s="5"/>
      <c r="M40" s="5"/>
      <c r="N40" s="5"/>
      <c r="O40" s="5"/>
      <c r="P40" s="5"/>
      <c r="Q40" s="5"/>
      <c r="R40" s="5"/>
      <c r="S40" s="5"/>
      <c r="T40" s="5"/>
      <c r="U40" s="5"/>
      <c r="V40" s="5"/>
      <c r="W40" s="5"/>
      <c r="X40" s="5"/>
    </row>
    <row r="41" spans="1:24" x14ac:dyDescent="0.3">
      <c r="A41" s="5"/>
      <c r="B41" s="5"/>
      <c r="C41" s="5"/>
      <c r="D41" s="5"/>
      <c r="E41" s="5"/>
      <c r="F41" s="5"/>
      <c r="G41" s="5"/>
      <c r="H41" s="5"/>
      <c r="I41" s="5"/>
      <c r="J41" s="5"/>
      <c r="K41" s="5"/>
      <c r="L41" s="5"/>
      <c r="M41" s="5"/>
      <c r="N41" s="5"/>
      <c r="O41" s="5"/>
      <c r="P41" s="5"/>
      <c r="Q41" s="5"/>
      <c r="R41" s="5"/>
      <c r="S41" s="5"/>
      <c r="T41" s="5"/>
      <c r="U41" s="5"/>
      <c r="V41" s="5"/>
      <c r="W41" s="5"/>
      <c r="X41" s="5"/>
    </row>
    <row r="42" spans="1:24" x14ac:dyDescent="0.3">
      <c r="A42" s="5"/>
      <c r="B42" s="5"/>
      <c r="C42" s="5"/>
      <c r="D42" s="5"/>
      <c r="E42" s="5"/>
      <c r="F42" s="5"/>
      <c r="G42" s="5"/>
      <c r="H42" s="5"/>
      <c r="I42" s="5"/>
      <c r="J42" s="5"/>
      <c r="K42" s="5"/>
      <c r="L42" s="5"/>
      <c r="M42" s="5"/>
      <c r="N42" s="5"/>
      <c r="O42" s="5"/>
      <c r="P42" s="5"/>
      <c r="Q42" s="5"/>
      <c r="R42" s="5"/>
      <c r="S42" s="5"/>
      <c r="T42" s="5"/>
      <c r="U42" s="5"/>
      <c r="V42" s="5"/>
      <c r="W42" s="5"/>
      <c r="X42" s="5"/>
    </row>
    <row r="43" spans="1:24" x14ac:dyDescent="0.3">
      <c r="A43" s="5"/>
      <c r="B43" s="5"/>
      <c r="C43" s="5"/>
      <c r="D43" s="5"/>
      <c r="E43" s="5"/>
      <c r="F43" s="5"/>
      <c r="G43" s="5"/>
      <c r="H43" s="5"/>
      <c r="I43" s="5"/>
      <c r="J43" s="5"/>
      <c r="K43" s="5"/>
      <c r="L43" s="5"/>
      <c r="M43" s="5"/>
      <c r="N43" s="5"/>
      <c r="O43" s="5"/>
      <c r="P43" s="5"/>
      <c r="Q43" s="5"/>
      <c r="R43" s="5"/>
      <c r="S43" s="5"/>
      <c r="T43" s="5"/>
      <c r="U43" s="5"/>
      <c r="V43" s="5"/>
      <c r="W43" s="5"/>
      <c r="X43" s="5"/>
    </row>
    <row r="44" spans="1:24" x14ac:dyDescent="0.3">
      <c r="A44" s="5"/>
      <c r="B44" s="5"/>
      <c r="C44" s="5"/>
      <c r="D44" s="5"/>
      <c r="E44" s="5"/>
      <c r="F44" s="5"/>
      <c r="G44" s="5"/>
      <c r="H44" s="5"/>
      <c r="I44" s="5"/>
      <c r="J44" s="5"/>
      <c r="K44" s="5"/>
      <c r="L44" s="5"/>
      <c r="M44" s="5"/>
      <c r="N44" s="5"/>
      <c r="O44" s="5"/>
      <c r="P44" s="5"/>
      <c r="Q44" s="5"/>
      <c r="R44" s="5"/>
      <c r="S44" s="5"/>
      <c r="T44" s="5"/>
      <c r="U44" s="5"/>
      <c r="V44" s="5"/>
      <c r="W44" s="5"/>
      <c r="X44" s="5"/>
    </row>
    <row r="45" spans="1:24" x14ac:dyDescent="0.3">
      <c r="A45" s="5"/>
      <c r="B45" s="5"/>
      <c r="C45" s="5"/>
      <c r="D45" s="5"/>
      <c r="E45" s="5"/>
      <c r="F45" s="5"/>
      <c r="G45" s="5"/>
      <c r="H45" s="5"/>
      <c r="I45" s="5"/>
      <c r="J45" s="5"/>
      <c r="K45" s="5"/>
      <c r="L45" s="5"/>
      <c r="M45" s="5"/>
      <c r="N45" s="5"/>
      <c r="O45" s="5"/>
      <c r="P45" s="5"/>
      <c r="Q45" s="5"/>
      <c r="R45" s="5"/>
      <c r="S45" s="5"/>
      <c r="T45" s="5"/>
      <c r="U45" s="5"/>
      <c r="V45" s="5"/>
      <c r="W45" s="5"/>
      <c r="X45" s="5"/>
    </row>
    <row r="46" spans="1:24" x14ac:dyDescent="0.3">
      <c r="A46" s="5"/>
      <c r="B46" s="5"/>
      <c r="C46" s="5"/>
      <c r="D46" s="5"/>
      <c r="E46" s="5"/>
      <c r="F46" s="5"/>
      <c r="G46" s="5"/>
      <c r="H46" s="5"/>
      <c r="I46" s="5"/>
      <c r="J46" s="5"/>
      <c r="K46" s="5"/>
      <c r="L46" s="5"/>
      <c r="M46" s="5"/>
      <c r="N46" s="5"/>
      <c r="O46" s="5"/>
      <c r="P46" s="5"/>
      <c r="Q46" s="5"/>
      <c r="R46" s="5"/>
      <c r="S46" s="5"/>
      <c r="T46" s="5"/>
      <c r="U46" s="5"/>
      <c r="V46" s="5"/>
      <c r="W46" s="5"/>
      <c r="X46" s="5"/>
    </row>
    <row r="47" spans="1:24" x14ac:dyDescent="0.3">
      <c r="A47" s="5"/>
      <c r="B47" s="5"/>
      <c r="C47" s="5"/>
      <c r="D47" s="5"/>
      <c r="E47" s="5"/>
      <c r="F47" s="5"/>
      <c r="G47" s="5"/>
      <c r="H47" s="5"/>
      <c r="I47" s="5"/>
      <c r="J47" s="5"/>
      <c r="K47" s="5"/>
      <c r="L47" s="5"/>
      <c r="M47" s="5"/>
      <c r="N47" s="5"/>
      <c r="O47" s="5"/>
      <c r="P47" s="5"/>
      <c r="Q47" s="5"/>
      <c r="R47" s="5"/>
      <c r="S47" s="5"/>
      <c r="T47" s="5"/>
      <c r="U47" s="5"/>
      <c r="V47" s="5"/>
      <c r="W47" s="5"/>
      <c r="X47" s="5"/>
    </row>
    <row r="48" spans="1:24" x14ac:dyDescent="0.3">
      <c r="A48" s="5"/>
      <c r="B48" s="5"/>
      <c r="C48" s="5"/>
      <c r="D48" s="5"/>
      <c r="E48" s="5"/>
      <c r="F48" s="5"/>
      <c r="G48" s="5"/>
      <c r="H48" s="5"/>
      <c r="I48" s="5"/>
      <c r="J48" s="5"/>
      <c r="K48" s="5"/>
      <c r="L48" s="5"/>
      <c r="M48" s="5"/>
      <c r="N48" s="5"/>
      <c r="O48" s="5"/>
      <c r="P48" s="5"/>
      <c r="Q48" s="5"/>
      <c r="R48" s="5"/>
      <c r="S48" s="5"/>
      <c r="T48" s="5"/>
      <c r="U48" s="5"/>
      <c r="V48" s="5"/>
      <c r="W48" s="5"/>
      <c r="X48" s="5"/>
    </row>
    <row r="49" spans="1:24" x14ac:dyDescent="0.3">
      <c r="A49" s="5"/>
      <c r="B49" s="5"/>
      <c r="C49" s="5"/>
      <c r="D49" s="5"/>
      <c r="E49" s="5"/>
      <c r="F49" s="5"/>
      <c r="G49" s="5"/>
      <c r="H49" s="5"/>
      <c r="I49" s="5"/>
      <c r="J49" s="5"/>
      <c r="K49" s="5"/>
      <c r="L49" s="5"/>
      <c r="M49" s="5"/>
      <c r="N49" s="5"/>
      <c r="O49" s="5"/>
      <c r="P49" s="5"/>
      <c r="Q49" s="5"/>
      <c r="R49" s="5"/>
      <c r="S49" s="5"/>
      <c r="T49" s="5"/>
      <c r="U49" s="5"/>
      <c r="V49" s="5"/>
      <c r="W49" s="5"/>
      <c r="X49" s="5"/>
    </row>
    <row r="50" spans="1:24" x14ac:dyDescent="0.3">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8984375"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8984375"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8984375"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8984375" defaultRowHeight="15.6" x14ac:dyDescent="0.3"/>
  <sheetData/>
  <pageMargins left="0.7" right="0.7" top="0.75" bottom="0.75" header="0.3" footer="0.3"/>
  <drawing r:id="rId1"/>
</worksheet>
</file>

<file path=docMetadata/LabelInfo.xml><?xml version="1.0" encoding="utf-8"?>
<clbl:labelList xmlns:clbl="http://schemas.microsoft.com/office/2020/mipLabelMetadata">
  <clbl:label id="{aae08466-2a33-4ca6-a2cb-5b0967677026}" enabled="1" method="Standard" siteId="{f0a7625a-721c-4948-bc4a-48fb23c89a4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Abhishek Gaurh</cp:lastModifiedBy>
  <dcterms:created xsi:type="dcterms:W3CDTF">2022-12-29T16:02:46Z</dcterms:created>
  <dcterms:modified xsi:type="dcterms:W3CDTF">2025-06-29T13:24:09Z</dcterms:modified>
</cp:coreProperties>
</file>