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b/Desktop/Current/Vanderbilt/Classwork/Module 1 - Crowdfunding Analysis/"/>
    </mc:Choice>
  </mc:AlternateContent>
  <xr:revisionPtr revIDLastSave="0" documentId="8_{4BD9FC31-F7DE-9E4C-99BC-1429F66D85A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7" r:id="rId5"/>
    <sheet name="Successful US Kickstarters" sheetId="9" r:id="rId6"/>
    <sheet name="Failed US Kickstarters" sheetId="10" r:id="rId7"/>
    <sheet name="Descriptive Statitics" sheetId="11" r:id="rId8"/>
    <sheet name="Box and Whisker Plot" sheetId="13" r:id="rId9"/>
    <sheet name="Measures of Central Tendency" sheetId="8" r:id="rId10"/>
  </sheets>
  <definedNames>
    <definedName name="_xlnm._FilterDatabase" localSheetId="0" hidden="1">Kickstarter!$A$1:$T$4115</definedName>
    <definedName name="_xlchart.v1.0" hidden="1">'Descriptive Statitics'!$A$2:$A$14</definedName>
    <definedName name="_xlchart.v1.1" hidden="1">'Descriptive Statitics'!$B$1</definedName>
    <definedName name="_xlchart.v1.10" hidden="1">Kickstarter!$D$1</definedName>
    <definedName name="_xlchart.v1.11" hidden="1">Kickstarter!$D$2:$D$4115</definedName>
    <definedName name="_xlchart.v1.12" hidden="1">Kickstarter!$E$1</definedName>
    <definedName name="_xlchart.v1.13" hidden="1">Kickstarter!$E$2:$E$4115</definedName>
    <definedName name="_xlchart.v1.14" hidden="1">Kickstarter!$D$1</definedName>
    <definedName name="_xlchart.v1.15" hidden="1">Kickstarter!$D$2:$D$4115</definedName>
    <definedName name="_xlchart.v1.16" hidden="1">Kickstarter!$E$1</definedName>
    <definedName name="_xlchart.v1.17" hidden="1">Kickstarter!$E$2:$E$4115</definedName>
    <definedName name="_xlchart.v1.2" hidden="1">'Descriptive Statitics'!$B$2:$B$14</definedName>
    <definedName name="_xlchart.v1.3" hidden="1">'Descriptive Statitics'!$C$1</definedName>
    <definedName name="_xlchart.v1.4" hidden="1">'Descriptive Statitics'!$C$2:$C$14</definedName>
    <definedName name="_xlchart.v1.5" hidden="1">'Descriptive Statitics'!$A$2:$A$14</definedName>
    <definedName name="_xlchart.v1.6" hidden="1">'Descriptive Statitics'!$B$1</definedName>
    <definedName name="_xlchart.v1.7" hidden="1">'Descriptive Statitics'!$B$2:$B$14</definedName>
    <definedName name="_xlchart.v1.8" hidden="1">'Descriptive Statitics'!$C$1</definedName>
    <definedName name="_xlchart.v1.9" hidden="1">'Descriptive Statitics'!$C$2:$C$14</definedName>
  </definedNames>
  <calcPr calcId="191029"/>
  <pivotCaches>
    <pivotCache cacheId="6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1" l="1"/>
  <c r="B7" i="11"/>
  <c r="C14" i="11"/>
  <c r="B14" i="11"/>
  <c r="C6" i="11"/>
  <c r="B6" i="11"/>
  <c r="C13" i="11"/>
  <c r="B13" i="11"/>
  <c r="C12" i="11"/>
  <c r="B12" i="11"/>
  <c r="C5" i="11"/>
  <c r="B5" i="11"/>
  <c r="C11" i="11"/>
  <c r="C4" i="11"/>
  <c r="B11" i="11"/>
  <c r="B4" i="11"/>
  <c r="C10" i="11"/>
  <c r="B10" i="11"/>
  <c r="C9" i="11"/>
  <c r="B9" i="11"/>
  <c r="C3" i="11"/>
  <c r="B3" i="11"/>
  <c r="C2" i="11"/>
  <c r="B2" i="11"/>
  <c r="B2" i="8"/>
  <c r="B1" i="8"/>
  <c r="F3" i="7"/>
  <c r="F4" i="7"/>
  <c r="F5" i="7"/>
  <c r="F6" i="7"/>
  <c r="F2" i="7"/>
  <c r="C3" i="7"/>
  <c r="C4" i="7"/>
  <c r="C5" i="7"/>
  <c r="C6" i="7"/>
  <c r="C2" i="7"/>
  <c r="D3" i="7"/>
  <c r="D4" i="7"/>
  <c r="D5" i="7"/>
  <c r="D6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<sst xmlns="http://schemas.openxmlformats.org/spreadsheetml/2006/main" count="38343" uniqueCount="8401">
  <si>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</si>
  <si>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</si>
  <si>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</si>
  <si>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</si>
  <si>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</si>
  <si>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</si>
  <si>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</si>
  <si>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</si>
  <si>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</si>
  <si>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</si>
  <si>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</si>
  <si>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</si>
  <si>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</si>
  <si>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</si>
  <si>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</si>
  <si>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</si>
  <si>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</si>
  <si>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</si>
  <si>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</si>
  <si>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</si>
  <si>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</si>
  <si>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</si>
  <si>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</si>
  <si>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</si>
  <si>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</si>
  <si>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</si>
  <si>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</si>
  <si>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</si>
  <si>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</si>
  <si>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</si>
  <si>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</si>
  <si>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</si>
  <si>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</si>
  <si>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</si>
  <si>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</si>
  <si>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</si>
  <si>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</si>
  <si>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</si>
  <si>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</si>
  <si>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</si>
  <si>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</si>
  <si>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</si>
  <si>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</si>
  <si>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</si>
  <si>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</si>
  <si>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</si>
  <si>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</si>
  <si>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</si>
  <si>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</si>
  <si>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</si>
  <si>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</si>
  <si>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</si>
  <si>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</si>
  <si>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</si>
  <si>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</si>
  <si>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</si>
  <si>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</si>
  <si>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</si>
  <si>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</si>
  <si>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</si>
  <si>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</si>
  <si>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</si>
  <si>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</si>
  <si>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</si>
  <si>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</si>
  <si>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</si>
  <si>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</si>
  <si>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</si>
  <si>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</si>
  <si>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</si>
  <si>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</si>
  <si>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</si>
  <si>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</si>
  <si>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</si>
  <si>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</si>
  <si>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</si>
  <si>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</si>
  <si>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</si>
  <si>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</si>
  <si>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</si>
  <si>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</si>
  <si>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</si>
  <si>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</si>
  <si>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</si>
  <si>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</si>
  <si>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</si>
  <si>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</si>
  <si>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</si>
  <si>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</si>
  <si>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</si>
  <si>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</si>
  <si>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</si>
  <si>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</si>
  <si>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</si>
  <si>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</si>
  <si>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</si>
  <si>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</si>
  <si>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</si>
  <si>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</si>
  <si>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</si>
  <si>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</si>
  <si>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</si>
  <si>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</si>
  <si>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</si>
  <si>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</si>
  <si>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</si>
  <si>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</si>
  <si>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</si>
  <si>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</si>
  <si>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</si>
  <si>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</si>
  <si>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</si>
  <si>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</si>
  <si>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</si>
  <si>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</si>
  <si>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</si>
  <si>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</si>
  <si>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</si>
  <si>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</si>
  <si>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</si>
  <si>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</si>
  <si>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</si>
  <si>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</si>
  <si>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</si>
  <si>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</si>
  <si>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</si>
  <si>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</si>
  <si>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</si>
  <si>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</si>
  <si>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</si>
  <si>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</si>
  <si>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</si>
  <si>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</si>
  <si>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</si>
  <si>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</si>
  <si>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</si>
  <si>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</si>
  <si>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</si>
  <si>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</si>
  <si>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</si>
  <si>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</si>
  <si>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</si>
  <si>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</si>
  <si>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</si>
  <si>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</si>
  <si>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</si>
  <si>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</si>
  <si>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</si>
  <si>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</si>
  <si>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</si>
  <si>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</si>
  <si>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</si>
  <si>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</si>
  <si>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</si>
  <si>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</si>
  <si>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</si>
  <si>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</si>
  <si>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</si>
  <si>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</si>
  <si>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</si>
  <si>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</si>
  <si>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</si>
  <si>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</si>
  <si>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</si>
  <si>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</si>
  <si>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</si>
  <si>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</si>
  <si>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</si>
  <si>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</si>
  <si>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</si>
  <si>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</si>
  <si>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</si>
  <si>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</si>
  <si>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</si>
  <si>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</si>
  <si>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</si>
  <si>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</si>
  <si>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</si>
  <si>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</si>
  <si>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</si>
  <si>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</si>
  <si>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</si>
  <si>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</si>
  <si>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</si>
  <si>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</si>
  <si>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</si>
  <si>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</si>
  <si>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</si>
  <si>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</si>
  <si>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</si>
  <si>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</si>
  <si>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</si>
  <si>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</si>
  <si>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</si>
  <si>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</si>
  <si>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</si>
  <si>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</si>
  <si>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</si>
  <si>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</si>
  <si>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</si>
  <si>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</si>
  <si>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</si>
  <si>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</si>
  <si>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</si>
  <si>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</si>
  <si>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</si>
  <si>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</si>
  <si>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</si>
  <si>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</si>
  <si>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</si>
  <si>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</si>
  <si>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</si>
  <si>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</si>
  <si>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</si>
  <si>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</si>
  <si>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</si>
  <si>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</si>
  <si>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</si>
  <si>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</si>
  <si>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</si>
  <si>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</si>
  <si>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</si>
  <si>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</si>
  <si>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</si>
  <si>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</si>
  <si>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</si>
  <si>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</si>
  <si>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</si>
  <si>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</si>
  <si>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</si>
  <si>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</si>
  <si>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</si>
  <si>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</si>
  <si>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</si>
  <si>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</si>
  <si>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</si>
  <si>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</si>
  <si>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</si>
  <si>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</si>
  <si>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</si>
  <si>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</si>
  <si>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</si>
  <si>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</si>
  <si>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</si>
  <si>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</si>
  <si>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</si>
  <si>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</si>
  <si>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</si>
  <si>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</si>
  <si>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</si>
  <si>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</si>
  <si>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</si>
  <si>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</si>
  <si>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</si>
  <si>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</si>
  <si>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</si>
  <si>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</si>
  <si>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</si>
  <si>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</si>
  <si>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</si>
  <si>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</si>
  <si>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</si>
  <si>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</si>
  <si>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</si>
  <si>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</si>
  <si>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</si>
  <si>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</si>
  <si>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</si>
  <si>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</si>
  <si>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</si>
  <si>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</si>
  <si>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</si>
  <si>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</si>
  <si>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</si>
  <si>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</si>
  <si>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</si>
  <si>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</si>
  <si>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</si>
  <si>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</si>
  <si>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</si>
  <si>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</si>
  <si>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</si>
  <si>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</si>
  <si>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</si>
  <si>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</si>
  <si>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</si>
  <si>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</si>
  <si>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</si>
  <si>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</si>
  <si>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</si>
  <si>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</si>
  <si>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</si>
  <si>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</si>
  <si>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</si>
  <si>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</si>
  <si>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</si>
  <si>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</si>
  <si>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</si>
  <si>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</si>
  <si>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</si>
  <si>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</si>
  <si>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</si>
  <si>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</si>
  <si>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</si>
  <si>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</si>
  <si>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</si>
  <si>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</si>
  <si>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</si>
  <si>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</si>
  <si>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</si>
  <si>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</si>
  <si>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</si>
  <si>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</si>
  <si>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</si>
  <si>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</si>
  <si>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</si>
  <si>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</si>
  <si>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</si>
  <si>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</si>
  <si>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</si>
  <si>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</si>
  <si>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</si>
  <si>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</si>
  <si>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</si>
  <si>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</si>
  <si>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</si>
  <si>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</si>
  <si>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</si>
  <si>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</si>
  <si>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</si>
  <si>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</si>
  <si>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</si>
  <si>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</si>
  <si>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</si>
  <si>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</si>
  <si>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</si>
  <si>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</si>
  <si>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</si>
  <si>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</si>
  <si>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</si>
  <si>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</si>
  <si>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</si>
  <si>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</si>
  <si>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</si>
  <si>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</si>
  <si>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</si>
  <si>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</si>
  <si>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</si>
  <si>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</si>
  <si>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</si>
  <si>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</si>
  <si>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</si>
  <si>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</si>
  <si>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</si>
  <si>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</si>
  <si>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</si>
  <si>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</si>
  <si>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</si>
  <si>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</si>
  <si>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</si>
  <si>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</si>
  <si>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</si>
  <si>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</si>
  <si>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</si>
  <si>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</si>
  <si>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</si>
  <si>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</si>
  <si>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</si>
  <si>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</si>
  <si>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</si>
  <si>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</si>
  <si>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</si>
  <si>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</si>
  <si>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</si>
  <si>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</si>
  <si>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</si>
  <si>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</si>
  <si>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</si>
  <si>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</si>
  <si>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</si>
  <si>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</si>
  <si>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</si>
  <si>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</si>
  <si>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</si>
  <si>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</si>
  <si>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</si>
  <si>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</si>
  <si>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</si>
  <si>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</si>
  <si>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</si>
  <si>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</si>
  <si>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</si>
  <si>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</si>
  <si>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</si>
  <si>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</si>
  <si>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</si>
  <si>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</si>
  <si>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</si>
  <si>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</si>
  <si>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</si>
  <si>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</si>
  <si>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</si>
  <si>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</si>
  <si>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</si>
  <si>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</si>
  <si>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</si>
  <si>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</si>
  <si>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</si>
  <si>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</si>
  <si>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</si>
  <si>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</si>
  <si>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</si>
  <si>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</si>
  <si>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</si>
  <si>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</si>
  <si>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</si>
  <si>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</si>
  <si>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</si>
  <si>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</si>
  <si>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</si>
  <si>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</si>
  <si>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</si>
  <si>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</si>
  <si>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</si>
  <si>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</si>
  <si>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</si>
  <si>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</si>
  <si>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</si>
  <si>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</si>
  <si>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</si>
  <si>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</si>
  <si>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</si>
  <si>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</si>
  <si>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</si>
  <si>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</si>
  <si>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</si>
  <si>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</si>
  <si>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</si>
  <si>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</si>
  <si>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</si>
  <si>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</si>
  <si>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</si>
  <si>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</si>
  <si>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</si>
  <si>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</si>
  <si>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</si>
  <si>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</si>
  <si>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</si>
  <si>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</si>
  <si>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</si>
  <si>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</si>
  <si>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</si>
  <si>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</si>
  <si>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</si>
  <si>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</si>
  <si>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</si>
  <si>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</si>
  <si>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</si>
  <si>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</si>
  <si>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</si>
  <si>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</si>
  <si>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</si>
  <si>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</si>
  <si>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</si>
  <si>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</si>
  <si>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</si>
  <si>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</si>
  <si>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</si>
  <si>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</si>
  <si>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</si>
  <si>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</si>
  <si>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</si>
  <si>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</si>
  <si>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</si>
  <si>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</si>
  <si>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</si>
  <si>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</si>
  <si>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</si>
  <si>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</si>
  <si>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</si>
  <si>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</si>
  <si>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</si>
  <si>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</si>
  <si>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</si>
  <si>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</si>
  <si>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</si>
  <si>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</si>
  <si>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</si>
  <si>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</si>
  <si>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</si>
  <si>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</si>
  <si>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</si>
  <si>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</si>
  <si>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</si>
  <si>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</si>
  <si>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</si>
  <si>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</si>
  <si>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</si>
  <si>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</si>
  <si>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</si>
  <si>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</si>
  <si>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</si>
  <si>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</si>
  <si>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</si>
  <si>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</si>
  <si>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</si>
  <si>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</si>
  <si>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</si>
  <si>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</si>
  <si>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</si>
  <si>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</si>
  <si>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</si>
  <si>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</si>
  <si>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</si>
  <si>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</si>
  <si>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</si>
  <si>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</si>
  <si>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</si>
  <si>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</si>
  <si>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</si>
  <si>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</si>
  <si>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</si>
  <si>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</si>
  <si>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</si>
  <si>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</si>
  <si>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</si>
  <si>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</si>
  <si>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</si>
  <si>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</si>
  <si>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</si>
  <si>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</si>
  <si>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</si>
  <si>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</si>
  <si>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</si>
  <si>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</si>
  <si>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</si>
  <si>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</si>
  <si>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</si>
  <si>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</si>
  <si>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</si>
  <si>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</si>
  <si>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</si>
  <si>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</si>
  <si>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</si>
  <si>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</si>
  <si>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</si>
  <si>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</si>
  <si>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</si>
  <si>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</si>
  <si>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</si>
  <si>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</si>
  <si>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</si>
  <si>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</si>
  <si>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</si>
  <si>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</si>
  <si>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</si>
  <si>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</si>
  <si>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</si>
  <si>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</si>
  <si>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</si>
  <si>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</si>
  <si>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</si>
  <si>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</si>
  <si>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</si>
  <si>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</si>
  <si>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</si>
  <si>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</si>
  <si>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</si>
  <si>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</si>
  <si>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</si>
  <si>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</si>
  <si>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</si>
  <si>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</si>
  <si>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</si>
  <si>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</si>
  <si>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</si>
  <si>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</si>
  <si>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</si>
  <si>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</si>
  <si>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</si>
  <si>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</si>
  <si>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</si>
  <si>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</si>
  <si>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</si>
  <si>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</si>
  <si>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</si>
  <si>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</si>
  <si>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</si>
  <si>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</si>
  <si>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</si>
  <si>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</si>
  <si>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</si>
  <si>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</si>
  <si>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</si>
  <si>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</si>
  <si>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</si>
  <si>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</si>
  <si>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</si>
  <si>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</si>
  <si>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</si>
  <si>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</si>
  <si>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</si>
  <si>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</si>
  <si>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</si>
  <si>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</si>
  <si>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</si>
  <si>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</si>
  <si>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</si>
  <si>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</si>
  <si>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</si>
  <si>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</si>
  <si>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</si>
  <si>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</si>
  <si>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</si>
  <si>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</si>
  <si>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</si>
  <si>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</si>
  <si>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</si>
  <si>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</si>
  <si>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</si>
  <si>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</si>
  <si>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</si>
  <si>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</si>
  <si>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</si>
  <si>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</si>
  <si>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</si>
  <si>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</si>
  <si>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</si>
  <si>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</si>
  <si>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</si>
  <si>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</si>
  <si>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</si>
  <si>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</si>
  <si>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</si>
  <si>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</si>
  <si>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</si>
  <si>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</si>
  <si>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</si>
  <si>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</si>
  <si>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</si>
  <si>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</si>
  <si>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</si>
  <si>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</si>
  <si>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</si>
  <si>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</si>
  <si>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</si>
  <si>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</si>
  <si>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</si>
  <si>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</si>
  <si>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</si>
  <si>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</si>
  <si>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</si>
  <si>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</si>
  <si>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</si>
  <si>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</si>
  <si>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</si>
  <si>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</si>
  <si>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</si>
  <si>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</si>
  <si>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</si>
  <si>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</si>
  <si>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</si>
  <si>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</si>
  <si>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</si>
  <si>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</si>
  <si>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</si>
  <si>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</si>
  <si>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</si>
  <si>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</si>
  <si>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</si>
  <si>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</si>
  <si>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</si>
  <si>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</si>
  <si>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</si>
  <si>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</si>
  <si>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</si>
  <si>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</si>
  <si>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</si>
  <si>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</si>
  <si>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</si>
  <si>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</si>
  <si>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</si>
  <si>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</si>
  <si>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</si>
  <si>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</si>
  <si>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</si>
  <si>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</si>
  <si>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</si>
  <si>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</si>
  <si>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</si>
  <si>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</si>
  <si>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</si>
  <si>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</si>
  <si>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</si>
  <si>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</si>
  <si>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</si>
  <si>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</si>
  <si>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</si>
  <si>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</si>
  <si>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</si>
  <si>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</si>
  <si>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</si>
  <si>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</si>
  <si>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</si>
  <si>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</si>
  <si>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</si>
  <si>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</si>
  <si>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</si>
  <si>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</si>
  <si>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</si>
  <si>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</si>
  <si>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</si>
  <si>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</si>
  <si>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</si>
  <si>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</si>
  <si>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</si>
  <si>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</si>
  <si>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</si>
  <si>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</si>
  <si>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</si>
  <si>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</si>
  <si>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</si>
  <si>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</si>
  <si>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</si>
  <si>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</si>
  <si>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</si>
  <si>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</si>
  <si>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</si>
  <si>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</si>
  <si>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</si>
  <si>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</si>
  <si>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</si>
  <si>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</si>
  <si>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</si>
  <si>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</si>
  <si>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</si>
  <si>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</si>
  <si>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</si>
  <si>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</si>
  <si>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</si>
  <si>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</si>
  <si>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</si>
  <si>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</si>
  <si>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</si>
  <si>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</si>
  <si>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</si>
  <si>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</si>
  <si>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</si>
  <si>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</si>
  <si>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</si>
  <si>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</si>
  <si>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</si>
  <si>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</si>
  <si>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</si>
  <si>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</si>
  <si>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</si>
  <si>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</si>
  <si>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</si>
  <si>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</si>
  <si>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</si>
  <si>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</si>
  <si>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</si>
  <si>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</si>
  <si>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</si>
  <si>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</si>
  <si>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</si>
  <si>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</si>
  <si>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</si>
  <si>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</si>
  <si>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</si>
  <si>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</si>
  <si>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</si>
  <si>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</si>
  <si>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</si>
  <si>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</si>
  <si>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</si>
  <si>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</si>
  <si>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</si>
  <si>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</si>
  <si>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</si>
  <si>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</si>
  <si>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</si>
  <si>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</si>
  <si>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</si>
  <si>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</si>
  <si>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</si>
  <si>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</si>
  <si>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</si>
  <si>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</si>
  <si>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</si>
  <si>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</si>
  <si>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</si>
  <si>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</si>
  <si>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</si>
  <si>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</si>
  <si>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</si>
  <si>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</si>
  <si>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</si>
  <si>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</si>
  <si>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</si>
  <si>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</si>
  <si>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</si>
  <si>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</si>
  <si>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</si>
  <si>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</si>
  <si>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</si>
  <si>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</si>
  <si>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</si>
  <si>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</si>
  <si>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</si>
  <si>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</si>
  <si>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</si>
  <si>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</si>
  <si>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</si>
  <si>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</si>
  <si>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</si>
  <si>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</si>
  <si>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</si>
  <si>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</si>
  <si>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</si>
  <si>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</si>
  <si>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</si>
  <si>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</si>
  <si>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</si>
  <si>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</si>
  <si>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</si>
  <si>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</si>
  <si>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</si>
  <si>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</si>
  <si>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</si>
  <si>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</si>
  <si>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</si>
  <si>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</si>
  <si>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</si>
  <si>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</si>
  <si>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</si>
  <si>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</si>
  <si>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</si>
  <si>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</si>
  <si>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</si>
  <si>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</si>
  <si>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</si>
  <si>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</si>
  <si>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</si>
  <si>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</si>
  <si>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</si>
  <si>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</si>
  <si>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</si>
  <si>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</si>
  <si>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</si>
  <si>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</si>
  <si>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</si>
  <si>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</si>
  <si>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</si>
  <si>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</si>
  <si>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</si>
  <si>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</si>
  <si>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</si>
  <si>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</si>
  <si>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</si>
  <si>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</si>
  <si>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</si>
  <si>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</si>
  <si>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</si>
  <si>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</si>
  <si>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</si>
  <si>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</si>
  <si>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</si>
  <si>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</si>
  <si>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</si>
  <si>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</si>
  <si>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</si>
  <si>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</si>
  <si>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</si>
  <si>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</si>
  <si>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</si>
  <si>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</si>
  <si>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</si>
  <si>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</si>
  <si>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</si>
  <si>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</si>
  <si>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</si>
  <si>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</si>
  <si>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</si>
  <si>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</si>
  <si>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</si>
  <si>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</si>
  <si>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</si>
  <si>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</si>
  <si>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</si>
  <si>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</si>
  <si>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</si>
  <si>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</si>
  <si>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</si>
  <si>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</si>
  <si>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</si>
  <si>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</si>
  <si>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</si>
  <si>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</si>
  <si>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</si>
  <si>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</si>
  <si>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</si>
  <si>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</si>
  <si>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</si>
  <si>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</si>
  <si>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</si>
  <si>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</si>
  <si>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</si>
  <si>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</si>
  <si>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</si>
  <si>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</si>
  <si>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</si>
  <si>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</si>
  <si>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</si>
  <si>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</si>
  <si>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</si>
  <si>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</si>
  <si>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</si>
  <si>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</si>
  <si>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</si>
  <si>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</si>
  <si>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</si>
  <si>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</si>
  <si>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</si>
  <si>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</si>
  <si>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</si>
  <si>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</si>
  <si>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</si>
  <si>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</si>
  <si>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</si>
  <si>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</si>
  <si>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</si>
  <si>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</si>
  <si>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</si>
  <si>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</si>
  <si>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</si>
  <si>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</si>
  <si>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</si>
  <si>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</si>
  <si>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</si>
  <si>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</si>
  <si>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</si>
  <si>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</si>
  <si>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</si>
  <si>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</si>
  <si>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</si>
  <si>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</si>
  <si>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</si>
  <si>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</si>
  <si>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</si>
  <si>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</si>
  <si>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</si>
  <si>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</si>
  <si>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</si>
  <si>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</si>
  <si>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</si>
  <si>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</si>
  <si>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</si>
  <si>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</si>
  <si>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</si>
  <si>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</si>
  <si>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</si>
  <si>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</si>
  <si>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</si>
  <si>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</si>
  <si>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</si>
  <si>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</si>
  <si>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</si>
  <si>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</si>
  <si>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</si>
  <si>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</si>
  <si>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</si>
  <si>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</si>
  <si>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</si>
  <si>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</si>
  <si>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</si>
  <si>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</si>
  <si>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</si>
  <si>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</si>
  <si>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</si>
  <si>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</si>
  <si>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</si>
  <si>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</si>
  <si>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</si>
  <si>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</si>
  <si>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</si>
  <si>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</si>
  <si>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</si>
  <si>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</si>
  <si>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</si>
  <si>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</si>
  <si>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</si>
  <si>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</si>
  <si>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</si>
  <si>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</si>
  <si>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</si>
  <si>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</si>
  <si>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</si>
  <si>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</si>
  <si>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</si>
  <si>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</si>
  <si>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</si>
  <si>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</si>
  <si>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</si>
  <si>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</si>
  <si>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</si>
  <si>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</si>
  <si>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</si>
  <si>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</si>
  <si>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</si>
  <si>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</si>
  <si>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</si>
  <si>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</si>
  <si>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</si>
  <si>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</si>
  <si>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</si>
  <si>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</si>
  <si>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</si>
  <si>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</si>
  <si>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</si>
  <si>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</si>
  <si>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</si>
  <si>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</si>
  <si>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</si>
  <si>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</si>
  <si>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</si>
  <si>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</si>
  <si>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</si>
  <si>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</si>
  <si>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</si>
  <si>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</si>
  <si>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</si>
  <si>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</si>
  <si>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</si>
  <si>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</si>
  <si>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</si>
  <si>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</si>
  <si>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</si>
  <si>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</si>
  <si>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</si>
  <si>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</si>
  <si>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</si>
  <si>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</si>
  <si>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</si>
  <si>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</si>
  <si>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</si>
  <si>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</si>
  <si>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</si>
  <si>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</si>
  <si>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</si>
  <si>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</si>
  <si>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</si>
  <si>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</si>
  <si>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</si>
  <si>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</si>
  <si>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</si>
  <si>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</si>
  <si>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</si>
  <si>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</si>
  <si>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</si>
  <si>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</si>
  <si>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</si>
  <si>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</si>
  <si>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</si>
  <si>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</si>
  <si>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</si>
  <si>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</si>
  <si>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</si>
  <si>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</si>
  <si>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</si>
  <si>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</si>
  <si>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</si>
  <si>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</si>
  <si>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</si>
  <si>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</si>
  <si>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</si>
  <si>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</si>
  <si>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</si>
  <si>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</si>
  <si>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</si>
  <si>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</si>
  <si>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</si>
  <si>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</si>
  <si>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</si>
  <si>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</si>
  <si>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</si>
  <si>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</si>
  <si>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</si>
  <si>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</si>
  <si>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</si>
  <si>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</si>
  <si>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</si>
  <si>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</si>
  <si>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</si>
  <si>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</si>
  <si>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</si>
  <si>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</si>
  <si>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</si>
  <si>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</si>
  <si>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</si>
  <si>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</si>
  <si>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</si>
  <si>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</si>
  <si>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</si>
  <si>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</si>
  <si>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</si>
  <si>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</si>
  <si>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</si>
  <si>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</si>
  <si>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</si>
  <si>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</si>
  <si>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</si>
  <si>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</si>
  <si>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</si>
  <si>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</si>
  <si>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</si>
  <si>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</si>
  <si>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</si>
  <si>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</si>
  <si>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</si>
  <si>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</si>
  <si>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</si>
  <si>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</si>
  <si>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</si>
  <si>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</si>
  <si>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</si>
  <si>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</si>
  <si>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</si>
  <si>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</si>
  <si>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</si>
  <si>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</si>
  <si>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</si>
  <si>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</si>
  <si>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</si>
  <si>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</si>
  <si>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</si>
  <si>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</si>
  <si>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</si>
  <si>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</si>
  <si>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</si>
  <si>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</si>
  <si>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</si>
  <si>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</si>
  <si>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</si>
  <si>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</si>
  <si>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</si>
  <si>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</si>
  <si>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</si>
  <si>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</si>
  <si>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</si>
  <si>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</si>
  <si>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</si>
  <si>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</si>
  <si>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</si>
  <si>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</si>
  <si>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</si>
  <si>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</si>
  <si>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</si>
  <si>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</si>
  <si>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</si>
  <si>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</si>
  <si>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</si>
  <si>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</si>
  <si>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</si>
  <si>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</si>
  <si>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</si>
  <si>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</si>
  <si>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</si>
  <si>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</si>
  <si>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</si>
  <si>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</si>
  <si>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</si>
  <si>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</si>
  <si>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</si>
  <si>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</si>
  <si>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</si>
  <si>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</si>
  <si>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</si>
  <si>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</si>
  <si>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</si>
  <si>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</si>
  <si>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</si>
  <si>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</si>
  <si>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</si>
  <si>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</si>
  <si>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</si>
  <si>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</si>
  <si>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</si>
  <si>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</si>
  <si>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</si>
  <si>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</si>
  <si>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</si>
  <si>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</si>
  <si>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</si>
  <si>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</si>
  <si>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</si>
  <si>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</si>
  <si>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</si>
  <si>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</si>
  <si>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</si>
  <si>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</si>
  <si>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</si>
  <si>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</si>
  <si>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</si>
  <si>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</si>
  <si>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</si>
  <si>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</si>
  <si>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</si>
  <si>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</si>
  <si>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</si>
  <si>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</si>
  <si>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</si>
  <si>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</si>
  <si>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</si>
  <si>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</si>
  <si>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</si>
  <si>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</si>
  <si>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</si>
  <si>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</si>
  <si>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</si>
  <si>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</si>
  <si>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</si>
  <si>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</si>
  <si>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</si>
  <si>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</si>
  <si>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</si>
  <si>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</si>
  <si>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</si>
  <si>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</si>
  <si>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</si>
  <si>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</si>
  <si>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</si>
  <si>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</si>
  <si>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</si>
  <si>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</si>
  <si>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</si>
  <si>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</si>
  <si>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</si>
  <si>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</si>
  <si>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</si>
  <si>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</si>
  <si>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</si>
  <si>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</si>
  <si>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</si>
  <si>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</si>
  <si>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</si>
  <si>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</si>
  <si>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</si>
  <si>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</si>
  <si>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</si>
  <si>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</si>
  <si>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</si>
  <si>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</si>
  <si>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</si>
  <si>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</si>
  <si>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</si>
  <si>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</si>
  <si>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</si>
  <si>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</si>
  <si>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</si>
  <si>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</si>
  <si>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</si>
  <si>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</si>
  <si>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</si>
  <si>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</si>
  <si>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</si>
  <si>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</si>
  <si>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</si>
  <si>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</si>
  <si>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</si>
  <si>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</si>
  <si>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</si>
  <si>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</si>
  <si>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</si>
  <si>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</si>
  <si>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</si>
  <si>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</si>
  <si>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</si>
  <si>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</si>
  <si>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</si>
  <si>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</si>
  <si>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</si>
  <si>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</si>
  <si>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</si>
  <si>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</si>
  <si>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</si>
  <si>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</si>
  <si>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</si>
  <si>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</si>
  <si>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</si>
  <si>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</si>
  <si>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</si>
  <si>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</si>
  <si>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</si>
  <si>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</si>
  <si>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</si>
  <si>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</si>
  <si>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</si>
  <si>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</si>
  <si>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</si>
  <si>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</si>
  <si>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</si>
  <si>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</si>
  <si>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</si>
  <si>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</si>
  <si>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</si>
  <si>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</si>
  <si>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</si>
  <si>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</si>
  <si>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</si>
  <si>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</si>
  <si>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</si>
  <si>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</si>
  <si>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</si>
  <si>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</si>
  <si>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</si>
  <si>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</si>
  <si>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</si>
  <si>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</si>
  <si>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</si>
  <si>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</si>
  <si>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</si>
  <si>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</si>
  <si>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</si>
  <si>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</si>
  <si>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</si>
  <si>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</si>
  <si>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</si>
  <si>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</si>
  <si>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</si>
  <si>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</si>
  <si>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</si>
  <si>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</si>
  <si>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</si>
  <si>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</si>
  <si>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</si>
  <si>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</si>
  <si>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</si>
  <si>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</si>
  <si>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</si>
  <si>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</si>
  <si>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</si>
  <si>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</si>
  <si>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</si>
  <si>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</si>
  <si>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</si>
  <si>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</si>
  <si>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</si>
  <si>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</si>
  <si>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</si>
  <si>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</si>
  <si>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</si>
  <si>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</si>
  <si>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</si>
  <si>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</si>
  <si>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</si>
  <si>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</si>
  <si>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</si>
  <si>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</si>
  <si>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</si>
  <si>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</si>
  <si>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</si>
  <si>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</si>
  <si>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</si>
  <si>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</si>
  <si>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</si>
  <si>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</si>
  <si>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</si>
  <si>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</si>
  <si>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</si>
  <si>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</si>
  <si>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</si>
  <si>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</si>
  <si>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</si>
  <si>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</si>
  <si>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</si>
  <si>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</si>
  <si>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</si>
  <si>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</si>
  <si>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</si>
  <si>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</si>
  <si>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</si>
  <si>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</si>
  <si>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</si>
  <si>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</si>
  <si>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</si>
  <si>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</si>
  <si>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</si>
  <si>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</si>
  <si>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</si>
  <si>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</si>
  <si>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</si>
  <si>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</si>
  <si>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</si>
  <si>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</si>
  <si>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</si>
  <si>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</si>
  <si>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</si>
  <si>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</si>
  <si>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</si>
  <si>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</si>
  <si>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</si>
  <si>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</si>
  <si>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</si>
  <si>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</si>
  <si>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</si>
  <si>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</si>
  <si>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</si>
  <si>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</si>
  <si>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</si>
  <si>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</si>
  <si>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</si>
  <si>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</si>
  <si>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</si>
  <si>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</si>
  <si>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</si>
  <si>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</si>
  <si>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</si>
  <si>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</si>
  <si>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</si>
  <si>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</si>
  <si>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</si>
  <si>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</si>
  <si>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</si>
  <si>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</si>
  <si>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</si>
  <si>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</si>
  <si>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</si>
  <si>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</si>
  <si>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</si>
  <si>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</si>
  <si>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</si>
  <si>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</si>
  <si>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</si>
  <si>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</si>
  <si>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</si>
  <si>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</si>
  <si>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</si>
  <si>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</si>
  <si>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</si>
  <si>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</si>
  <si>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</si>
  <si>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</si>
  <si>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</si>
  <si>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</si>
  <si>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</si>
  <si>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</si>
  <si>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</si>
  <si>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</si>
  <si>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</si>
  <si>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</si>
  <si>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</si>
  <si>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</si>
  <si>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</si>
  <si>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</si>
  <si>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</si>
  <si>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</si>
  <si>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</si>
  <si>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</si>
  <si>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</si>
  <si>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</si>
  <si>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</si>
  <si>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</si>
  <si>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</si>
  <si>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</si>
  <si>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</si>
  <si>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</si>
  <si>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</si>
  <si>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</si>
  <si>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</si>
  <si>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</si>
  <si>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</si>
  <si>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</si>
  <si>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</si>
  <si>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</si>
  <si>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</si>
  <si>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</si>
  <si>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</si>
  <si>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</si>
  <si>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</si>
  <si>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</si>
  <si>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</si>
  <si>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</si>
  <si>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</si>
  <si>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</si>
  <si>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</si>
  <si>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</si>
  <si>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</si>
  <si>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</si>
  <si>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</si>
  <si>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</si>
  <si>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</si>
  <si>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</si>
  <si>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</si>
  <si>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</si>
  <si>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</si>
  <si>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</si>
  <si>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</si>
  <si>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</si>
  <si>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</si>
  <si>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</si>
  <si>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</si>
  <si>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</si>
  <si>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</si>
  <si>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</si>
  <si>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</si>
  <si>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</si>
  <si>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</si>
  <si>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</si>
  <si>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</si>
  <si>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</si>
  <si>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</si>
  <si>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</si>
  <si>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</si>
  <si>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</si>
  <si>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</si>
  <si>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</si>
  <si>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</si>
  <si>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</si>
  <si>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</si>
  <si>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</si>
  <si>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</si>
  <si>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</si>
  <si>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</si>
  <si>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</si>
  <si>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</si>
  <si>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</si>
  <si>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</si>
  <si>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</si>
  <si>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</si>
  <si>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</si>
  <si>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</si>
  <si>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</si>
  <si>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</si>
  <si>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</si>
  <si>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</si>
  <si>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</si>
  <si>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</si>
  <si>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</si>
  <si>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</si>
  <si>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</si>
  <si>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</si>
  <si>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</si>
  <si>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</si>
  <si>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</si>
  <si>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</si>
  <si>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</si>
  <si>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</si>
  <si>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</si>
  <si>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</si>
  <si>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</si>
  <si>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</si>
  <si>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</si>
  <si>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</si>
  <si>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</si>
  <si>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</si>
  <si>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</si>
  <si>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</si>
  <si>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</si>
  <si>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</si>
  <si>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</si>
  <si>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</si>
  <si>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</si>
  <si>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</si>
  <si>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</si>
  <si>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</si>
  <si>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</si>
  <si>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</si>
  <si>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</si>
  <si>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</si>
  <si>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</si>
  <si>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</si>
  <si>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</si>
  <si>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</si>
  <si>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</si>
  <si>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</si>
  <si>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</si>
  <si>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</si>
  <si>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</si>
  <si>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</si>
  <si>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</si>
  <si>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</si>
  <si>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</si>
  <si>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</si>
  <si>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</si>
  <si>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</si>
  <si>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</si>
  <si>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</si>
  <si>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</si>
  <si>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</si>
  <si>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</si>
  <si>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</si>
  <si>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</si>
  <si>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</si>
  <si>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</si>
  <si>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</si>
  <si>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</si>
  <si>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</si>
  <si>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</si>
  <si>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</si>
  <si>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</si>
  <si>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</si>
  <si>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</si>
  <si>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</si>
  <si>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</si>
  <si>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</si>
  <si>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</si>
  <si>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</si>
  <si>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</si>
  <si>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</si>
  <si>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</si>
  <si>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</si>
  <si>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</si>
  <si>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</si>
  <si>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</si>
  <si>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</si>
  <si>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</si>
  <si>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</si>
  <si>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</si>
  <si>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</si>
  <si>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</si>
  <si>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</si>
  <si>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</si>
  <si>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</si>
  <si>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</si>
  <si>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</si>
  <si>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</si>
  <si>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</si>
  <si>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</si>
  <si>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</si>
  <si>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</si>
  <si>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</si>
  <si>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</si>
  <si>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</si>
  <si>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</si>
  <si>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</si>
  <si>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</si>
  <si>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</si>
  <si>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</si>
  <si>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</si>
  <si>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</si>
  <si>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</si>
  <si>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</si>
  <si>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</si>
  <si>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</si>
  <si>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</si>
  <si>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</si>
  <si>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</si>
  <si>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</si>
  <si>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</si>
  <si>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</si>
  <si>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</si>
  <si>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</si>
  <si>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</si>
  <si>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</si>
  <si>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</si>
  <si>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</si>
  <si>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</si>
  <si>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</si>
  <si>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</si>
  <si>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</si>
  <si>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</si>
  <si>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</si>
  <si>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</si>
  <si>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</si>
  <si>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</si>
  <si>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</si>
  <si>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</si>
  <si>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</si>
  <si>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</si>
  <si>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</si>
  <si>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</si>
  <si>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</si>
  <si>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</si>
  <si>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</si>
  <si>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</si>
  <si>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</si>
  <si>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</si>
  <si>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</si>
  <si>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</si>
  <si>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</si>
  <si>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</si>
  <si>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</si>
  <si>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</si>
  <si>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</si>
  <si>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</si>
  <si>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</si>
  <si>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</si>
  <si>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</si>
  <si>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</si>
  <si>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</si>
  <si>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</si>
  <si>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</si>
  <si>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</si>
  <si>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</si>
  <si>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</si>
  <si>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</si>
  <si>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</si>
  <si>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</si>
  <si>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</si>
  <si>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</si>
  <si>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</si>
  <si>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</si>
  <si>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</si>
  <si>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</si>
  <si>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</si>
  <si>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</si>
  <si>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</si>
  <si>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</si>
  <si>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</si>
  <si>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</si>
  <si>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</si>
  <si>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</si>
  <si>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</si>
  <si>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</si>
  <si>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</si>
  <si>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</si>
  <si>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</si>
  <si>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</si>
  <si>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</si>
  <si>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</si>
  <si>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</si>
  <si>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</si>
  <si>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</si>
  <si>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</si>
  <si>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</si>
  <si>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</si>
  <si>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</si>
  <si>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</si>
  <si>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</si>
  <si>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</si>
  <si>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</si>
  <si>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</si>
  <si>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</si>
  <si>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</si>
  <si>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</si>
  <si>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</si>
  <si>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</si>
  <si>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</si>
  <si>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</si>
  <si>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</si>
  <si>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</si>
  <si>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</si>
  <si>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</si>
  <si>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</si>
  <si>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</si>
  <si>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</si>
  <si>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</si>
  <si>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</si>
  <si>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</si>
  <si>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</si>
  <si>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</si>
  <si>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</si>
  <si>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</si>
  <si>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</si>
  <si>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</si>
  <si>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</si>
  <si>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</si>
  <si>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</si>
  <si>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</si>
  <si>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</si>
  <si>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</si>
  <si>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</si>
  <si>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</si>
  <si>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</si>
  <si>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</si>
  <si>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</si>
  <si>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</si>
  <si>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</si>
  <si>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</si>
  <si>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</si>
  <si>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</si>
  <si>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</si>
  <si>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</si>
  <si>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</si>
  <si>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</si>
  <si>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</si>
  <si>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</si>
  <si>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</si>
  <si>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</si>
  <si>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</si>
  <si>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</si>
  <si>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</si>
  <si>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</si>
  <si>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</si>
  <si>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</si>
  <si>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</si>
  <si>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</si>
  <si>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</si>
  <si>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</si>
  <si>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</si>
  <si>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</si>
  <si>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</si>
  <si>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</si>
  <si>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</si>
  <si>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</si>
  <si>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</si>
  <si>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</si>
  <si>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</si>
  <si>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</si>
  <si>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</si>
  <si>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</si>
  <si>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</si>
  <si>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</si>
  <si>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</si>
  <si>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</si>
  <si>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</si>
  <si>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</si>
  <si>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</si>
  <si>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</si>
  <si>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</si>
  <si>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</si>
  <si>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</si>
  <si>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</si>
  <si>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</si>
  <si>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</si>
  <si>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</si>
  <si>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</si>
  <si>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</si>
  <si>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</si>
  <si>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</si>
  <si>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</si>
  <si>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</si>
  <si>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</si>
  <si>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</si>
  <si>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</si>
  <si>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</si>
  <si>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</si>
  <si>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</si>
  <si>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</si>
  <si>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</si>
  <si>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</si>
  <si>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</si>
  <si>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</si>
  <si>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</si>
  <si>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</si>
  <si>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</si>
  <si>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</si>
  <si>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</si>
  <si>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</si>
  <si>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</si>
  <si>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</si>
  <si>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</si>
  <si>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</si>
  <si>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</si>
  <si>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</si>
  <si>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</si>
  <si>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</si>
  <si>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</si>
  <si>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</si>
  <si>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</si>
  <si>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</si>
  <si>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</si>
  <si>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</si>
  <si>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</si>
  <si>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</si>
  <si>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</si>
  <si>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</si>
  <si>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</si>
  <si>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</si>
  <si>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</si>
  <si>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</si>
  <si>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</si>
  <si>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</si>
  <si>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</si>
  <si>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</si>
  <si>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</si>
  <si>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</si>
  <si>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</si>
  <si>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</si>
  <si>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</si>
  <si>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</si>
  <si>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</si>
  <si>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</si>
  <si>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</si>
  <si>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</si>
  <si>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</si>
  <si>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</si>
  <si>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</si>
  <si>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</si>
  <si>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</si>
  <si>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</si>
  <si>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</si>
  <si>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</si>
  <si>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</si>
  <si>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</si>
  <si>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</si>
  <si>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</si>
  <si>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</si>
  <si>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</si>
  <si>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</si>
  <si>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</si>
  <si>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</si>
  <si>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</si>
  <si>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</si>
  <si>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</si>
  <si>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</si>
  <si>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</si>
  <si>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</si>
  <si>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</si>
  <si>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</si>
  <si>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</si>
  <si>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</si>
  <si>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</si>
  <si>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</si>
  <si>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</si>
  <si>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</si>
  <si>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</si>
  <si>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</si>
  <si>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</si>
  <si>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</si>
  <si>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</si>
  <si>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</si>
  <si>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</si>
  <si>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</si>
  <si>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</si>
  <si>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</si>
  <si>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</si>
  <si>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</si>
  <si>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</si>
  <si>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</si>
  <si>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</si>
  <si>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</si>
  <si>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</si>
  <si>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</si>
  <si>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</si>
  <si>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</si>
  <si>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</si>
  <si>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</si>
  <si>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</si>
  <si>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</si>
  <si>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</si>
  <si>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</si>
  <si>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</si>
  <si>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</si>
  <si>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</si>
  <si>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</si>
  <si>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</si>
  <si>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</si>
  <si>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</si>
  <si>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</si>
  <si>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</si>
  <si>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</si>
  <si>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</si>
  <si>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</si>
  <si>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</si>
  <si>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</si>
  <si>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</si>
  <si>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</si>
  <si>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</si>
  <si>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</si>
  <si>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</si>
  <si>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</si>
  <si>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</si>
  <si>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</si>
  <si>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</si>
  <si>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</si>
  <si>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</si>
  <si>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</si>
  <si>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</si>
  <si>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</si>
  <si>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</si>
  <si>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</si>
  <si>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</si>
  <si>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</si>
  <si>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</si>
  <si>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</si>
  <si>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</si>
  <si>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</si>
  <si>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</si>
  <si>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</si>
  <si>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</si>
  <si>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</si>
  <si>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</si>
  <si>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</si>
  <si>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</si>
  <si>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</si>
  <si>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</si>
  <si>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</si>
  <si>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</si>
  <si>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</si>
  <si>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</si>
  <si>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</si>
  <si>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</si>
  <si>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</si>
  <si>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</si>
  <si>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</si>
  <si>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</si>
  <si>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</si>
  <si>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</si>
  <si>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</si>
  <si>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</si>
  <si>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</si>
  <si>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</si>
  <si>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</si>
  <si>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</si>
  <si>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</si>
  <si>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</si>
  <si>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</si>
  <si>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</si>
  <si>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</si>
  <si>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</si>
  <si>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</si>
  <si>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</si>
  <si>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</si>
  <si>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</si>
  <si>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</si>
  <si>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</si>
  <si>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</si>
  <si>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</si>
  <si>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</si>
  <si>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</si>
  <si>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</si>
  <si>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</si>
  <si>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</si>
  <si>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</si>
  <si>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</si>
  <si>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</si>
  <si>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</si>
  <si>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</si>
  <si>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</si>
  <si>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</si>
  <si>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</si>
  <si>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</si>
  <si>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</si>
  <si>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</si>
  <si>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</si>
  <si>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</si>
  <si>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</si>
  <si>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</si>
  <si>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</si>
  <si>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</si>
  <si>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</si>
  <si>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</si>
  <si>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</si>
  <si>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</si>
  <si>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</si>
  <si>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</si>
  <si>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</si>
  <si>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</si>
  <si>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</si>
  <si>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</si>
  <si>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</si>
  <si>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</si>
  <si>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</si>
  <si>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</si>
  <si>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</si>
  <si>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</si>
  <si>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</si>
  <si>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</si>
  <si>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</si>
  <si>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</si>
  <si>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</si>
  <si>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</si>
  <si>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</si>
  <si>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</si>
  <si>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</si>
  <si>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</si>
  <si>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</si>
  <si>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</si>
  <si>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</si>
  <si>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</si>
  <si>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</si>
  <si>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</si>
  <si>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</si>
  <si>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</si>
  <si>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</si>
  <si>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</si>
  <si>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</si>
  <si>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</si>
  <si>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</si>
  <si>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</si>
  <si>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</si>
  <si>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</si>
  <si>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</si>
  <si>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</si>
  <si>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</si>
  <si>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</si>
  <si>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</si>
  <si>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</si>
  <si>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</si>
  <si>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</si>
  <si>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</si>
  <si>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</si>
  <si>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</si>
  <si>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</si>
  <si>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</si>
  <si>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</si>
  <si>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</si>
  <si>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</si>
  <si>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</si>
  <si>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</si>
  <si>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</si>
  <si>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</si>
  <si>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</si>
  <si>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</si>
  <si>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</si>
  <si>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</si>
  <si>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</si>
  <si>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</si>
  <si>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</si>
  <si>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</si>
  <si>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</si>
  <si>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</si>
  <si>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</si>
  <si>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</si>
  <si>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</si>
  <si>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</si>
  <si>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</si>
  <si>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</si>
  <si>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</si>
  <si>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</si>
  <si>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</si>
  <si>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</si>
  <si>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</si>
  <si>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</si>
  <si>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</si>
  <si>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</si>
  <si>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</si>
  <si>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</si>
  <si>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</si>
  <si>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</si>
  <si>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</si>
  <si>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</si>
  <si>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</si>
  <si>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</si>
  <si>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</si>
  <si>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</si>
  <si>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</si>
  <si>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</si>
  <si>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</si>
  <si>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</si>
  <si>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</si>
  <si>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</si>
  <si>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</si>
  <si>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</si>
  <si>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</si>
  <si>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</si>
  <si>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</si>
  <si>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</si>
  <si>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</si>
  <si>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</si>
  <si>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</si>
  <si>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</si>
  <si>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</si>
  <si>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</si>
  <si>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</si>
  <si>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</si>
  <si>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</si>
  <si>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</si>
  <si>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</si>
  <si>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</si>
  <si>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</si>
  <si>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</si>
  <si>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</si>
  <si>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</si>
  <si>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</si>
  <si>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</si>
  <si>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</si>
  <si>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</si>
  <si>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</si>
  <si>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</si>
  <si>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</si>
  <si>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</si>
  <si>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</si>
  <si>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</si>
  <si>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</si>
  <si>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</si>
  <si>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</si>
  <si>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</si>
  <si>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</si>
  <si>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</si>
  <si>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</si>
  <si>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</si>
  <si>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</si>
  <si>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</si>
  <si>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</si>
  <si>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</si>
  <si>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</si>
  <si>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</si>
  <si>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</si>
  <si>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</si>
  <si>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</si>
  <si>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</si>
  <si>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</si>
  <si>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</si>
  <si>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</si>
  <si>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</si>
  <si>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</si>
  <si>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</si>
  <si>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</si>
  <si>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</si>
  <si>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</si>
  <si>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</si>
  <si>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</si>
  <si>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</si>
  <si>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</si>
  <si>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</si>
  <si>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</si>
  <si>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</si>
  <si>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</si>
  <si>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</si>
  <si>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</si>
  <si>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</si>
  <si>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</si>
  <si>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</si>
  <si>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</si>
  <si>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</si>
  <si>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</si>
  <si>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</si>
  <si>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</si>
  <si>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</si>
  <si>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</si>
  <si>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</si>
  <si>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</si>
  <si>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</si>
  <si>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</si>
  <si>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</si>
  <si>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</si>
  <si>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</si>
  <si>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</si>
  <si>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</si>
  <si>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</si>
  <si>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</si>
  <si>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</si>
  <si>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</si>
  <si>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</si>
  <si>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</si>
  <si>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</si>
  <si>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</si>
  <si>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</si>
  <si>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</si>
  <si>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</si>
  <si>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</si>
  <si>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</si>
  <si>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</si>
  <si>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</si>
  <si>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</si>
  <si>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</si>
  <si>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</si>
  <si>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</si>
  <si>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</si>
  <si>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</si>
  <si>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</si>
  <si>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</si>
  <si>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</si>
  <si>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</si>
  <si>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</si>
  <si>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</si>
  <si>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</si>
  <si>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</si>
  <si>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</si>
  <si>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</si>
  <si>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</si>
  <si>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</si>
  <si>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</si>
  <si>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</si>
  <si>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</si>
  <si>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</si>
  <si>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</si>
  <si>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</si>
  <si>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</si>
  <si>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</si>
  <si>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</si>
  <si>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</si>
  <si>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</si>
  <si>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</si>
  <si>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</si>
  <si>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</si>
  <si>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</si>
  <si>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</si>
  <si>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</si>
  <si>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</si>
  <si>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</si>
  <si>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</si>
  <si>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</si>
  <si>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</si>
  <si>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</si>
  <si>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</si>
  <si>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</si>
  <si>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</si>
  <si>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</si>
  <si>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</si>
  <si>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</si>
  <si>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</si>
  <si>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</si>
  <si>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</si>
  <si>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</si>
  <si>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</si>
  <si>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</si>
  <si>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</si>
  <si>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</si>
  <si>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</si>
  <si>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</si>
  <si>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</si>
  <si>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</si>
  <si>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</si>
  <si>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</si>
  <si>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</si>
  <si>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</si>
  <si>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</si>
  <si>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</si>
  <si>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</si>
  <si>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</si>
  <si>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</si>
  <si>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</si>
  <si>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</si>
  <si>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</si>
  <si>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</si>
  <si>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</si>
  <si>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</si>
  <si>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</si>
  <si>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</si>
  <si>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</si>
  <si>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</si>
  <si>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</si>
  <si>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</si>
  <si>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</si>
  <si>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</si>
  <si>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</si>
  <si>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</si>
  <si>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</si>
  <si>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</si>
  <si>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</si>
  <si>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</si>
  <si>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</si>
  <si>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</si>
  <si>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</si>
  <si>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</si>
  <si>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</si>
  <si>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</si>
  <si>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</si>
  <si>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</si>
  <si>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</si>
  <si>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</si>
  <si>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</si>
  <si>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</si>
  <si>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</si>
  <si>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</si>
  <si>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</si>
  <si>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</si>
  <si>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</si>
  <si>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</si>
  <si>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</si>
  <si>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</si>
  <si>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</si>
  <si>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</si>
  <si>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</si>
  <si>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</si>
  <si>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</si>
  <si>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</si>
  <si>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</si>
  <si>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</si>
  <si>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</si>
  <si>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</si>
  <si>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</si>
  <si>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</si>
  <si>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</si>
  <si>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</si>
  <si>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</si>
  <si>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</si>
  <si>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</si>
  <si>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</si>
  <si>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</si>
  <si>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</si>
  <si>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</si>
  <si>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</si>
  <si>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</si>
  <si>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</si>
  <si>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</si>
  <si>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</si>
  <si>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</si>
  <si>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</si>
  <si>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</si>
  <si>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</si>
  <si>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</si>
  <si>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</si>
  <si>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</si>
  <si>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</si>
  <si>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</si>
  <si>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</si>
  <si>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</si>
  <si>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</si>
  <si>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</si>
  <si>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</si>
  <si>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</si>
  <si>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</si>
  <si>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</si>
  <si>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</si>
  <si>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</si>
  <si>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</si>
  <si>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</si>
  <si>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</si>
  <si>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</si>
  <si>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</si>
  <si>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</si>
  <si>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</si>
  <si>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</si>
  <si>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</si>
  <si>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</si>
  <si>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</si>
  <si>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</si>
  <si>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</si>
  <si>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</si>
  <si>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</si>
  <si>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</si>
  <si>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</si>
  <si>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</si>
  <si>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</si>
  <si>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</si>
  <si>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</si>
  <si>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</si>
  <si>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</si>
  <si>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</si>
  <si>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</si>
  <si>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</si>
  <si>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</si>
  <si>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</si>
  <si>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</si>
  <si>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</si>
  <si>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</si>
  <si>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</si>
  <si>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</si>
  <si>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</si>
  <si>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</si>
  <si>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</si>
  <si>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</si>
  <si>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</si>
  <si>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</si>
  <si>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</si>
  <si>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</si>
  <si>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</si>
  <si>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</si>
  <si>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</si>
  <si>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</si>
  <si>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</si>
  <si>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</si>
  <si>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</si>
  <si>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</si>
  <si>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</si>
  <si>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</si>
  <si>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</si>
  <si>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</si>
  <si>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</si>
  <si>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</si>
  <si>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</si>
  <si>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</si>
  <si>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</si>
  <si>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</si>
  <si>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</si>
  <si>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</si>
  <si>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</si>
  <si>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</si>
  <si>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</si>
  <si>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</si>
  <si>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</si>
  <si>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</si>
  <si>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</si>
  <si>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</si>
  <si>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</si>
  <si>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</si>
  <si>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</si>
  <si>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</si>
  <si>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</si>
  <si>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</si>
  <si>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</si>
  <si>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</si>
  <si>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</si>
  <si>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</si>
  <si>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</si>
  <si>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</si>
  <si>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</si>
  <si>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</si>
  <si>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</si>
  <si>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</si>
  <si>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</si>
  <si>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</si>
  <si>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</si>
  <si>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</si>
  <si>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</si>
  <si>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</si>
  <si>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</si>
  <si>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</si>
  <si>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</si>
  <si>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</si>
  <si>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</si>
  <si>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</si>
  <si>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</si>
  <si>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</si>
  <si>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</si>
  <si>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</si>
  <si>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</si>
  <si>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</si>
  <si>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</si>
  <si>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</si>
  <si>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</si>
  <si>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</si>
  <si>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</si>
  <si>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</si>
  <si>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</si>
  <si>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</si>
  <si>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</si>
  <si>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</si>
  <si>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</si>
  <si>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</si>
  <si>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</si>
  <si>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</si>
  <si>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</si>
  <si>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</si>
  <si>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</si>
  <si>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</si>
  <si>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</si>
  <si>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</si>
  <si>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</si>
  <si>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</si>
  <si>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</si>
  <si>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</si>
  <si>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</si>
  <si>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</si>
  <si>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</si>
  <si>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</si>
  <si>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</si>
  <si>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</si>
  <si>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</si>
  <si>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</si>
  <si>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</si>
  <si>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</si>
  <si>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</si>
  <si>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</si>
  <si>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</si>
  <si>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</si>
  <si>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</si>
  <si>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</si>
  <si>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</si>
  <si>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</si>
  <si>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</si>
  <si>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</si>
  <si>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</si>
  <si>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</si>
  <si>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</si>
  <si>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</si>
  <si>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</si>
  <si>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</si>
  <si>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</si>
  <si>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</si>
  <si>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</si>
  <si>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</si>
  <si>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</si>
  <si>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</si>
  <si>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</si>
  <si>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</si>
  <si>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</si>
  <si>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</si>
  <si>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</si>
  <si>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</si>
  <si>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</si>
  <si>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</si>
  <si>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</si>
  <si>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</si>
  <si>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</si>
  <si>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</si>
  <si>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</si>
  <si>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</si>
  <si>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</si>
  <si>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</si>
  <si>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</si>
  <si>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</si>
  <si>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</si>
  <si>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</si>
  <si>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</si>
  <si>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</si>
  <si>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</si>
  <si>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</si>
  <si>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</si>
  <si>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</si>
  <si>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</si>
  <si>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</si>
  <si>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</si>
  <si>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</si>
  <si>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</si>
  <si>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</si>
  <si>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</si>
  <si>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</si>
  <si>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</si>
  <si>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</si>
  <si>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</si>
  <si>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</si>
  <si>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</si>
  <si>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</si>
  <si>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</si>
  <si>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</si>
  <si>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</si>
  <si>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</si>
  <si>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</si>
  <si>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</si>
  <si>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</si>
  <si>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</si>
  <si>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</si>
  <si>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</si>
  <si>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</si>
  <si>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</si>
  <si>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</si>
  <si>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</si>
  <si>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</si>
  <si>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</si>
  <si>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</si>
  <si>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</si>
  <si>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</si>
  <si>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</si>
  <si>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</si>
  <si>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</si>
  <si>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</si>
  <si>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</si>
  <si>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</si>
  <si>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</si>
  <si>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</si>
  <si>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</si>
  <si>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</si>
  <si>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</si>
  <si>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</si>
  <si>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</si>
  <si>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</si>
  <si>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</si>
  <si>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</si>
  <si>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</si>
  <si>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</si>
  <si>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</si>
  <si>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</si>
  <si>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</si>
  <si>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</si>
  <si>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</si>
  <si>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</si>
  <si>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</si>
  <si>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</si>
  <si>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</si>
  <si>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</si>
  <si>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</si>
  <si>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</si>
  <si>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</si>
  <si>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</si>
  <si>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</si>
  <si>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</si>
  <si>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</si>
  <si>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</si>
  <si>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</si>
  <si>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</si>
  <si>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</si>
  <si>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</si>
  <si>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</si>
  <si>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</si>
  <si>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</si>
  <si>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</si>
  <si>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</si>
  <si>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</si>
  <si>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</si>
  <si>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</si>
  <si>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</si>
  <si>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</si>
  <si>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</si>
  <si>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</si>
  <si>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</si>
  <si>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</si>
  <si>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</si>
  <si>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</si>
  <si>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</si>
  <si>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</si>
  <si>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</si>
  <si>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</si>
  <si>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</si>
  <si>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</si>
  <si>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</si>
  <si>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</si>
  <si>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</si>
  <si>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</si>
  <si>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</si>
  <si>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</si>
  <si>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</si>
  <si>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</si>
  <si>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</si>
  <si>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</si>
  <si>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</si>
  <si>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</si>
  <si>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</si>
  <si>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</si>
  <si>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</si>
  <si>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</si>
  <si>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</si>
  <si>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</si>
  <si>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</si>
  <si>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</si>
  <si>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</si>
  <si>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</si>
  <si>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</si>
  <si>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</si>
  <si>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</si>
  <si>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</si>
  <si>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</si>
  <si>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</si>
  <si>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</si>
  <si>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</si>
  <si>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</si>
  <si>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</si>
  <si>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</si>
  <si>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</si>
  <si>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</si>
  <si>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</si>
  <si>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</si>
  <si>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</si>
  <si>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</si>
  <si>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</si>
  <si>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</si>
  <si>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</si>
  <si>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</si>
  <si>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</si>
  <si>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</si>
  <si>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</si>
  <si>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</si>
  <si>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</si>
  <si>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</si>
  <si>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</si>
  <si>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</si>
  <si>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</si>
  <si>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</si>
  <si>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</si>
  <si>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</si>
  <si>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</si>
  <si>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</si>
  <si>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</si>
  <si>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</si>
  <si>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</si>
  <si>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</si>
  <si>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</si>
  <si>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</si>
  <si>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</si>
  <si>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</si>
  <si>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</si>
  <si>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</si>
  <si>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</si>
  <si>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</si>
  <si>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</si>
  <si>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</si>
  <si>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</si>
  <si>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</si>
  <si>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</si>
  <si>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</si>
  <si>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</si>
  <si>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</si>
  <si>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</si>
  <si>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</si>
  <si>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</si>
  <si>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</si>
  <si>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</si>
  <si>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</si>
  <si>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</si>
  <si>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</si>
  <si>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</si>
  <si>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</si>
  <si>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</si>
  <si>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</si>
  <si>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</si>
  <si>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</si>
  <si>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</si>
  <si>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</si>
  <si>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</si>
  <si>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</si>
  <si>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</si>
  <si>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</si>
  <si>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</si>
  <si>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</si>
  <si>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</si>
  <si>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</si>
  <si>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</si>
  <si>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</si>
  <si>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</si>
  <si>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</si>
  <si>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</si>
  <si>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</si>
  <si>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</si>
  <si>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</si>
  <si>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</si>
  <si>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</si>
  <si>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</si>
  <si>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</si>
  <si>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</si>
  <si>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</si>
  <si>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</si>
  <si>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</si>
  <si>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</si>
  <si>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</si>
  <si>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</si>
  <si>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</si>
  <si>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</si>
  <si>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</si>
  <si>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</si>
  <si>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</si>
  <si>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</si>
  <si>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</si>
  <si>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</si>
  <si>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</si>
  <si>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</si>
  <si>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</si>
  <si>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</si>
  <si>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</si>
  <si>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</si>
  <si>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</si>
  <si>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</si>
  <si>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</si>
  <si>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</si>
  <si>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</si>
  <si>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</si>
  <si>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</si>
  <si>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</si>
  <si>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</si>
  <si>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</si>
  <si>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</si>
  <si>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</si>
  <si>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</si>
  <si>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</si>
  <si>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</si>
  <si>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</si>
  <si>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</si>
  <si>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</si>
  <si>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</si>
  <si>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</si>
  <si>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</si>
  <si>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</si>
  <si>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</si>
  <si>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</si>
  <si>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</si>
  <si>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</si>
  <si>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</si>
  <si>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</si>
  <si>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</si>
  <si>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</si>
  <si>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</si>
  <si>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</si>
  <si>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</si>
  <si>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</si>
  <si>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</si>
  <si>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</si>
  <si>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</si>
  <si>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</si>
  <si>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</si>
  <si>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</si>
  <si>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</si>
  <si>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</si>
  <si>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</si>
  <si>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</si>
  <si>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</si>
  <si>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</si>
  <si>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</si>
  <si>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</si>
  <si>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</si>
  <si>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</si>
  <si>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</si>
  <si>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</si>
  <si>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</si>
  <si>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</si>
  <si>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</si>
  <si>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</si>
  <si>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</si>
  <si>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</si>
  <si>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</si>
  <si>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</si>
  <si>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</si>
  <si>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</si>
  <si>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</si>
  <si>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</si>
  <si>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</si>
  <si>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</si>
  <si>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</si>
  <si>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</si>
  <si>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</si>
  <si>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</si>
  <si>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</si>
  <si>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</si>
  <si>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</si>
  <si>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</si>
  <si>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</si>
  <si>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</si>
  <si>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</si>
  <si>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</si>
  <si>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</si>
  <si>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</si>
  <si>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</si>
  <si>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</si>
  <si>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</si>
  <si>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</si>
  <si>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</si>
  <si>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</si>
  <si>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</si>
  <si>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</si>
  <si>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</si>
  <si>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</si>
  <si>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</si>
  <si>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</si>
  <si>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</si>
  <si>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</si>
  <si>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</si>
  <si>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</si>
  <si>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</si>
  <si>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</si>
  <si>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</si>
  <si>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</si>
  <si>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</si>
  <si>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</si>
  <si>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</si>
  <si>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</si>
  <si>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</si>
  <si>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</si>
  <si>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</si>
  <si>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</si>
  <si>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</si>
  <si>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</si>
  <si>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</si>
  <si>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</si>
  <si>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</si>
  <si>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</si>
  <si>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</si>
  <si>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</si>
  <si>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</si>
  <si>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</si>
  <si>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</si>
  <si>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</si>
  <si>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</si>
  <si>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</si>
  <si>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</si>
  <si>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</si>
  <si>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</si>
  <si>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</si>
  <si>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</si>
  <si>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</si>
  <si>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</si>
  <si>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</si>
  <si>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</si>
  <si>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</si>
  <si>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</si>
  <si>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</si>
  <si>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</si>
  <si>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</si>
  <si>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</si>
  <si>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</si>
  <si>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</si>
  <si>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</si>
  <si>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</si>
  <si>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</si>
  <si>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</si>
  <si>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</si>
  <si>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</si>
  <si>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</si>
  <si>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</si>
  <si>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</si>
  <si>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</si>
  <si>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</si>
  <si>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</si>
  <si>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</si>
  <si>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</si>
  <si>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</si>
  <si>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</si>
  <si>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</si>
  <si>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</si>
  <si>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</si>
  <si>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</si>
  <si>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</si>
  <si>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</si>
  <si>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</si>
  <si>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</si>
  <si>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</si>
  <si>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</si>
  <si>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</si>
  <si>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</si>
  <si>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</si>
  <si>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</si>
  <si>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</si>
  <si>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</si>
  <si>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</si>
  <si>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</si>
  <si>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</si>
  <si>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</si>
  <si>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</si>
  <si>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</si>
  <si>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</si>
  <si>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</si>
  <si>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</si>
  <si>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</si>
  <si>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</si>
  <si>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</si>
  <si>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</si>
  <si>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</si>
  <si>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</si>
  <si>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</si>
  <si>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</si>
  <si>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</si>
  <si>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</si>
  <si>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</si>
  <si>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</si>
  <si>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</si>
  <si>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</si>
  <si>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</si>
  <si>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</si>
  <si>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</si>
  <si>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</si>
  <si>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</si>
  <si>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</si>
  <si>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</si>
  <si>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</si>
  <si>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</si>
  <si>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</si>
  <si>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</si>
  <si>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</si>
  <si>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</si>
  <si>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</si>
  <si>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</si>
  <si>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</si>
  <si>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</si>
  <si>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</si>
  <si>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</si>
  <si>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</si>
  <si>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</si>
  <si>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</si>
  <si>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</si>
  <si>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</si>
  <si>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</si>
  <si>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</si>
  <si>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</si>
  <si>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</si>
  <si>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</si>
  <si>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</si>
  <si>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</si>
  <si>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</si>
  <si>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</si>
  <si>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</si>
  <si>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</si>
  <si>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</si>
  <si>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</si>
  <si>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</si>
  <si>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</si>
  <si>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</si>
  <si>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</si>
  <si>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</si>
  <si>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</si>
  <si>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</si>
  <si>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</si>
  <si>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</si>
  <si>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</si>
  <si>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</si>
  <si>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</si>
  <si>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</si>
  <si>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</si>
  <si>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</si>
  <si>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</si>
  <si>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</si>
  <si>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</si>
  <si>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</si>
  <si>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</si>
  <si>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</si>
  <si>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</si>
  <si>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</si>
  <si>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</si>
  <si>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</si>
  <si>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</si>
  <si>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</si>
  <si>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</si>
  <si>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</si>
  <si>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</si>
  <si>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</si>
  <si>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</si>
  <si>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</si>
  <si>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</si>
  <si>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</si>
  <si>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</si>
  <si>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</si>
  <si>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</si>
  <si>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</si>
  <si>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</si>
  <si>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</si>
  <si>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</si>
  <si>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</si>
  <si>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</si>
  <si>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</si>
  <si>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</si>
  <si>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</si>
  <si>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</si>
  <si>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</si>
  <si>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</si>
  <si>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</si>
  <si>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</si>
  <si>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</si>
  <si>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</si>
  <si>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</si>
  <si>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</si>
  <si>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</si>
  <si>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</si>
  <si>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</si>
  <si>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</si>
  <si>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</si>
  <si>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</si>
  <si>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</si>
  <si>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</si>
  <si>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</si>
  <si>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</si>
  <si>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</si>
  <si>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</si>
  <si>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</si>
  <si>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</si>
  <si>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</si>
  <si>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</si>
  <si>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</si>
  <si>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</si>
  <si>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</si>
  <si>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</si>
  <si>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</si>
  <si>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</si>
  <si>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</si>
  <si>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</si>
  <si>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</si>
  <si>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</si>
  <si>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</si>
  <si>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</si>
  <si>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</si>
  <si>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</si>
  <si>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</si>
  <si>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</si>
  <si>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</si>
  <si>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</si>
  <si>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</si>
  <si>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</si>
  <si>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</si>
  <si>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</si>
  <si>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</si>
  <si>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</si>
  <si>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</si>
  <si>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</si>
  <si>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</si>
  <si>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</si>
  <si>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</si>
  <si>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</si>
  <si>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</si>
  <si>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</si>
  <si>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</si>
  <si>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</si>
  <si>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</si>
  <si>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</si>
  <si>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</si>
  <si>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</si>
  <si>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</si>
  <si>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</si>
  <si>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</si>
  <si>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</si>
  <si>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</si>
  <si>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</si>
  <si>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</si>
  <si>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</si>
  <si>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</si>
  <si>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</si>
  <si>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</si>
  <si>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</si>
  <si>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</si>
  <si>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</si>
  <si>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</si>
  <si>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</si>
  <si>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</si>
  <si>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</si>
  <si>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</si>
  <si>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</si>
  <si>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</si>
  <si>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</si>
  <si>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</si>
  <si>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</si>
  <si>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</si>
  <si>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</si>
  <si>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</si>
  <si>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</si>
  <si>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</si>
  <si>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</si>
  <si>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</si>
  <si>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</si>
  <si>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</si>
  <si>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</si>
  <si>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</si>
  <si>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</si>
  <si>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</si>
  <si>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</si>
  <si>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</si>
  <si>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</si>
  <si>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</si>
  <si>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</si>
  <si>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</si>
  <si>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</si>
  <si>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</si>
  <si>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</si>
  <si>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</si>
  <si>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</si>
  <si>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</si>
  <si>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</si>
  <si>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</si>
  <si>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</si>
  <si>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</si>
  <si>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</si>
  <si>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</si>
  <si>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</si>
  <si>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</si>
  <si>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</si>
  <si>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</si>
  <si>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</si>
  <si>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</si>
  <si>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</si>
  <si>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</si>
  <si>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</si>
  <si>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</si>
  <si>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</si>
  <si>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</si>
  <si>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</si>
  <si>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</si>
  <si>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</si>
  <si>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</si>
  <si>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</si>
  <si>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</si>
  <si>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</si>
  <si>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</si>
  <si>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</si>
  <si>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</si>
  <si>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</si>
  <si>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</si>
  <si>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</si>
  <si>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</si>
  <si>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</si>
  <si>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</si>
  <si>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</si>
  <si>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</si>
  <si>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</si>
  <si>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</si>
  <si>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</si>
  <si>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</si>
  <si>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</si>
  <si>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</si>
  <si>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</si>
  <si>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</si>
  <si>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</si>
  <si>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</si>
  <si>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</si>
  <si>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</si>
  <si>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</si>
  <si>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</si>
  <si>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</si>
  <si>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</si>
  <si>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</si>
  <si>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</si>
  <si>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</si>
  <si>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</si>
  <si>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</si>
  <si>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</si>
  <si>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</si>
  <si>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</si>
  <si>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</si>
  <si>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</si>
  <si>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</si>
  <si>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</si>
  <si>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</si>
  <si>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</si>
  <si>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</si>
  <si>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</si>
  <si>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</si>
  <si>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</si>
  <si>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</si>
  <si>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</si>
  <si>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</si>
  <si>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</si>
  <si>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</si>
  <si>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</si>
  <si>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</si>
  <si>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</si>
  <si>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</si>
  <si>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</si>
  <si>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</si>
  <si>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</si>
  <si>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</si>
  <si>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</si>
  <si>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</si>
  <si>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</si>
  <si>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</si>
  <si>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</si>
  <si>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</si>
  <si>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</si>
  <si>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</si>
  <si>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</si>
  <si>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</si>
  <si>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</si>
  <si>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</si>
  <si>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</si>
  <si>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</si>
  <si>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</si>
  <si>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</si>
  <si>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</si>
  <si>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</si>
  <si>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</si>
  <si>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</si>
  <si>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</si>
  <si>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</si>
  <si>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</si>
  <si>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</si>
  <si>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</si>
  <si>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</si>
  <si>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</si>
  <si>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</si>
  <si>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</si>
  <si>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</si>
  <si>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</si>
  <si>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</si>
  <si>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</si>
  <si>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</si>
  <si>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</si>
  <si>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</si>
  <si>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</si>
  <si>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</si>
  <si>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</si>
  <si>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</si>
  <si>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</si>
  <si>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</si>
  <si>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</si>
  <si>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</si>
  <si>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</si>
  <si>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</si>
  <si>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</si>
  <si>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</si>
  <si>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</si>
  <si>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</si>
  <si>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</si>
  <si>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</si>
  <si>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</si>
  <si>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</si>
  <si>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</si>
  <si>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</si>
  <si>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</si>
  <si>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</si>
  <si>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</si>
  <si>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</si>
  <si>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</si>
  <si>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</si>
  <si>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</si>
  <si>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</si>
  <si>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</si>
  <si>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</si>
  <si>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</si>
  <si>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</si>
  <si>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</si>
  <si>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</si>
  <si>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</si>
  <si>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</si>
  <si>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</si>
  <si>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</si>
  <si>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</si>
  <si>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</si>
  <si>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</si>
  <si>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</si>
  <si>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</si>
  <si>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</si>
  <si>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</si>
  <si>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</si>
  <si>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</si>
  <si>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</si>
  <si>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</si>
  <si>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</si>
  <si>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</si>
  <si>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</si>
  <si>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</si>
  <si>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</si>
  <si>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</si>
  <si>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</si>
  <si>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</si>
  <si>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</si>
  <si>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</si>
  <si>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</si>
  <si>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</si>
  <si>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</si>
  <si>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</si>
  <si>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</si>
  <si>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</si>
  <si>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</si>
  <si>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</si>
  <si>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</si>
  <si>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</si>
  <si>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</si>
  <si>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</si>
  <si>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</si>
  <si>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</si>
  <si>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</si>
  <si>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</si>
  <si>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</si>
  <si>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</si>
  <si>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</si>
  <si>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</si>
  <si>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</si>
  <si>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</si>
  <si>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</si>
  <si>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</si>
  <si>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</si>
  <si>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</si>
  <si>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</si>
  <si>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</si>
  <si>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</si>
  <si>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</si>
  <si>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</si>
  <si>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</si>
  <si>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</si>
  <si>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</si>
  <si>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</si>
  <si>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</si>
  <si>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</si>
  <si>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</si>
  <si>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</si>
  <si>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</si>
  <si>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</si>
  <si>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</si>
  <si>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</si>
  <si>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</si>
  <si>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</si>
  <si>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</si>
  <si>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</si>
  <si>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</si>
  <si>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</si>
  <si>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</si>
  <si>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</si>
  <si>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</si>
  <si>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</si>
  <si>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</si>
  <si>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</si>
  <si>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</si>
  <si>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</si>
  <si>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</si>
  <si>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</si>
  <si>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</si>
  <si>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</si>
  <si>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</si>
  <si>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</si>
  <si>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</si>
  <si>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</si>
  <si>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</si>
  <si>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</si>
  <si>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</si>
  <si>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</si>
  <si>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</si>
  <si>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</si>
  <si>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</si>
  <si>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</si>
  <si>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</si>
  <si>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</si>
  <si>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</si>
  <si>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</si>
  <si>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</si>
  <si>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</si>
  <si>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</si>
  <si>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</si>
  <si>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</si>
  <si>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</si>
  <si>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</si>
  <si>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</si>
  <si>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</si>
  <si>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</si>
  <si>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</si>
  <si>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</si>
  <si>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</si>
  <si>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</si>
  <si>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</si>
  <si>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</si>
  <si>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</si>
  <si>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</si>
  <si>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</si>
  <si>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</si>
  <si>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</si>
  <si>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</si>
  <si>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</si>
  <si>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</si>
  <si>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</si>
  <si>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</si>
  <si>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</si>
  <si>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</si>
  <si>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</si>
  <si>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</si>
  <si>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</si>
  <si>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</si>
  <si>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</si>
  <si>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</si>
  <si>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</si>
  <si>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</si>
  <si>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</si>
  <si>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</si>
  <si>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</si>
  <si>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</si>
  <si>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</si>
  <si>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</si>
  <si>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</si>
  <si>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</si>
  <si>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</si>
  <si>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</si>
  <si>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</si>
  <si>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</si>
  <si>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</si>
  <si>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</si>
  <si>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</si>
  <si>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</si>
  <si>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</si>
  <si>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</si>
  <si>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</si>
  <si>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</si>
  <si>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</si>
  <si>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</si>
  <si>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</si>
  <si>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</si>
  <si>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</si>
  <si>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</si>
  <si>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</si>
  <si>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</si>
  <si>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</si>
  <si>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</si>
  <si>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</si>
  <si>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</si>
  <si>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</si>
  <si>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</si>
  <si>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</si>
  <si>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</si>
  <si>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</si>
  <si>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</si>
  <si>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</si>
  <si>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</si>
  <si>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</si>
  <si>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</si>
  <si>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</si>
  <si>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</si>
  <si>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</si>
  <si>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</si>
  <si>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</si>
  <si>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</si>
  <si>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</si>
  <si>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</si>
  <si>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</si>
  <si>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</si>
  <si>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</si>
  <si>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</si>
  <si>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</si>
  <si>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</si>
  <si>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</si>
  <si>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</si>
  <si>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</si>
  <si>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</si>
  <si>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</si>
  <si>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</si>
  <si>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</si>
  <si>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</si>
  <si>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</si>
  <si>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</si>
  <si>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</si>
  <si>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</si>
  <si>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</si>
  <si>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</si>
  <si>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</si>
  <si>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</si>
  <si>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</si>
  <si>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</si>
  <si>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</si>
  <si>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</si>
  <si>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</si>
  <si>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</si>
  <si>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</si>
  <si>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</si>
  <si>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</si>
  <si>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</si>
  <si>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</si>
  <si>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</si>
  <si>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</si>
  <si>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</si>
  <si>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</si>
  <si>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</si>
  <si>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</si>
  <si>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</si>
  <si>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</si>
  <si>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</si>
  <si>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</si>
  <si>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</si>
  <si>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</si>
  <si>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</si>
  <si>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</si>
  <si>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</si>
  <si>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</si>
  <si>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</si>
  <si>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</si>
  <si>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</si>
  <si>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</si>
  <si>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</si>
  <si>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</si>
  <si>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</si>
  <si>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</si>
  <si>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</si>
  <si>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</si>
  <si>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</si>
  <si>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</si>
  <si>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</si>
  <si>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</si>
  <si>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</si>
  <si>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</si>
  <si>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</si>
  <si>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</si>
  <si>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</si>
  <si>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</si>
  <si>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</si>
  <si>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</si>
  <si>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</si>
  <si>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</si>
  <si>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</si>
  <si>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</si>
  <si>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</si>
  <si>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</si>
  <si>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</si>
  <si>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</si>
  <si>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</si>
  <si>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</si>
  <si>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</si>
  <si>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</si>
  <si>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</si>
  <si>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</si>
  <si>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</si>
  <si>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</si>
  <si>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</si>
  <si>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</si>
  <si>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</si>
  <si>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</si>
  <si>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</si>
  <si>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</si>
  <si>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</si>
  <si>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</si>
  <si>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</si>
  <si>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</si>
  <si>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</si>
  <si>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</si>
  <si>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</si>
  <si>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</si>
  <si>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</si>
  <si>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</si>
  <si>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</si>
  <si>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</si>
  <si>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</si>
  <si>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</si>
  <si>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</si>
  <si>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</si>
  <si>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</si>
  <si>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</si>
  <si>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</si>
  <si>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</si>
  <si>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</si>
  <si>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</si>
  <si>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</si>
  <si>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</si>
  <si>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</si>
  <si>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</si>
  <si>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</si>
  <si>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</si>
  <si>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</si>
  <si>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</si>
  <si>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</si>
  <si>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</si>
  <si>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</si>
  <si>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</si>
  <si>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</si>
  <si>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</si>
  <si>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</si>
  <si>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</si>
  <si>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</si>
  <si>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</si>
  <si>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</si>
  <si>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</si>
  <si>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</si>
  <si>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</si>
  <si>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</si>
  <si>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</si>
  <si>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</si>
  <si>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</si>
  <si>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</si>
  <si>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</si>
  <si>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</si>
  <si>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</si>
  <si>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</si>
  <si>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</si>
  <si>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</si>
  <si>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</si>
  <si>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</si>
  <si>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</si>
  <si>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</si>
  <si>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</si>
  <si>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</si>
  <si>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</si>
  <si>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</si>
  <si>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</si>
  <si>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</si>
  <si>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</si>
  <si>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</si>
  <si>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</si>
  <si>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</si>
  <si>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</si>
  <si>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</si>
  <si>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</si>
  <si>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</si>
  <si>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</si>
  <si>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</si>
  <si>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</si>
  <si>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</si>
  <si>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</si>
  <si>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</si>
  <si>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</si>
  <si>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</si>
  <si>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</si>
  <si>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</si>
  <si>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</si>
  <si>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</si>
  <si>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</si>
  <si>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</si>
  <si>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</si>
  <si>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</si>
  <si>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</si>
  <si>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</si>
  <si>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</si>
  <si>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</si>
  <si>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</si>
  <si>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</si>
  <si>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</si>
  <si>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</si>
  <si>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</si>
  <si>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</si>
  <si>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</si>
  <si>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</si>
  <si>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</si>
  <si>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</si>
  <si>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</si>
  <si>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</si>
  <si>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</si>
  <si>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</si>
  <si>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</si>
  <si>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</si>
  <si>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</si>
  <si>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</si>
  <si>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</si>
  <si>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</si>
  <si>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</si>
  <si>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</si>
  <si>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</si>
  <si>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</si>
  <si>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</si>
  <si>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</si>
  <si>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</si>
  <si>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</si>
  <si>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</si>
  <si>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</si>
  <si>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</si>
  <si>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</si>
  <si>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</si>
  <si>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</si>
  <si>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</si>
  <si>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</si>
  <si>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</si>
  <si>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</si>
  <si>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</si>
  <si>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</si>
  <si>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</si>
  <si>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</si>
  <si>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</si>
  <si>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</si>
  <si>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</si>
  <si>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</si>
  <si>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</si>
  <si>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</si>
  <si>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</si>
  <si>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</si>
  <si>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</si>
  <si>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</si>
  <si>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</si>
  <si>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</si>
  <si>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</si>
  <si>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</si>
  <si>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</si>
  <si>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</si>
  <si>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</si>
  <si>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</si>
  <si>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</si>
  <si>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</si>
  <si>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</si>
  <si>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</si>
  <si>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</si>
  <si>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</si>
  <si>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</si>
  <si>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</si>
  <si>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</si>
  <si>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</si>
  <si>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</si>
  <si>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</si>
  <si>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</si>
  <si>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</si>
  <si>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</si>
  <si>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</si>
  <si>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</si>
  <si>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</si>
  <si>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</si>
  <si>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</si>
  <si>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</si>
  <si>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</si>
  <si>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</si>
  <si>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</si>
  <si>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</si>
  <si>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</si>
  <si>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</si>
  <si>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</si>
  <si>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</si>
  <si>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</si>
  <si>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</si>
  <si>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</si>
  <si>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</si>
  <si>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</si>
  <si>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</si>
  <si>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</si>
  <si>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</si>
  <si>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</si>
  <si>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</si>
  <si>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</si>
  <si>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</si>
  <si>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</si>
  <si>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</si>
  <si>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</si>
  <si>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</si>
  <si>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</si>
  <si>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</si>
  <si>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</si>
  <si>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</si>
  <si>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</si>
  <si>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</si>
  <si>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</si>
  <si>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</si>
  <si>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</si>
  <si>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</si>
  <si>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</si>
  <si>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</si>
  <si>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</si>
  <si>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</si>
  <si>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</si>
  <si>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</si>
  <si>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</si>
  <si>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</si>
  <si>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</si>
  <si>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</si>
  <si>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</si>
  <si>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</si>
  <si>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</si>
  <si>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</si>
  <si>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</si>
  <si>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</si>
  <si>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</si>
  <si>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</si>
  <si>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</si>
  <si>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</si>
  <si>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</si>
  <si>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</si>
  <si>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</si>
  <si>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</si>
  <si>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</si>
  <si>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</si>
  <si>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</si>
  <si>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</si>
  <si>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</si>
  <si>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</si>
  <si>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</si>
  <si>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</si>
  <si>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</si>
  <si>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</si>
  <si>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</si>
  <si>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</si>
  <si>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</si>
  <si>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</si>
  <si>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</si>
  <si>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</si>
  <si>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</si>
  <si>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</si>
  <si>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</si>
  <si>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</si>
  <si>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</si>
  <si>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</si>
  <si>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</si>
  <si>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</si>
  <si>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</si>
  <si>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</si>
  <si>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</si>
  <si>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</si>
  <si>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</si>
  <si>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</si>
  <si>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</si>
  <si>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</si>
  <si>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</si>
  <si>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</si>
  <si>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</si>
  <si>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</si>
  <si>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</si>
  <si>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</si>
  <si>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</si>
  <si>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</si>
  <si>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</si>
  <si>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</si>
  <si>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</si>
  <si>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</si>
  <si>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</si>
  <si>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</si>
  <si>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</si>
  <si>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</si>
  <si>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</si>
  <si>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</si>
  <si>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</si>
  <si>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</si>
  <si>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</si>
  <si>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</si>
  <si>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</si>
  <si>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</si>
  <si>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</si>
  <si>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</si>
  <si>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</si>
  <si>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</si>
  <si>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</si>
  <si>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</si>
  <si>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</si>
  <si>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</si>
  <si>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</si>
  <si>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</si>
  <si>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</si>
  <si>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</si>
  <si>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</si>
  <si>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</si>
  <si>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</si>
  <si>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</si>
  <si>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</si>
  <si>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</si>
  <si>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</si>
  <si>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</si>
  <si>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</si>
  <si>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</si>
  <si>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</si>
  <si>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</si>
  <si>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</si>
  <si>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</si>
  <si>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</si>
  <si>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</si>
  <si>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</si>
  <si>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</si>
  <si>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</si>
  <si>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</si>
  <si>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</si>
  <si>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</si>
  <si>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</si>
  <si>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</si>
  <si>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</si>
  <si>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</si>
  <si>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</si>
  <si>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</si>
  <si>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</si>
  <si>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</si>
  <si>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</si>
  <si>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</si>
  <si>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</si>
  <si>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</si>
  <si>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</si>
  <si>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</si>
  <si>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</si>
  <si>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</si>
  <si>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</si>
  <si>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</si>
  <si>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</si>
  <si>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</si>
  <si>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</si>
  <si>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</si>
  <si>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</si>
  <si>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</si>
  <si>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</si>
  <si>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</si>
  <si>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</si>
  <si>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</si>
  <si>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</si>
  <si>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</si>
  <si>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</si>
  <si>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</si>
  <si>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</si>
  <si>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</si>
  <si>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</si>
  <si>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</si>
  <si>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</si>
  <si>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</si>
  <si>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</si>
  <si>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</si>
  <si>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</si>
  <si>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</si>
  <si>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</si>
  <si>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</si>
  <si>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</si>
  <si>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</si>
  <si>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</si>
  <si>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</si>
  <si>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</si>
  <si>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</si>
  <si>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</si>
  <si>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</si>
  <si>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</si>
  <si>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</si>
  <si>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</si>
  <si>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</si>
  <si>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</si>
  <si>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</si>
  <si>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</si>
  <si>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</si>
  <si>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</si>
  <si>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</si>
  <si>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</si>
  <si>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</si>
  <si>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</si>
  <si>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</si>
  <si>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</si>
  <si>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</si>
  <si>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</si>
  <si>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</si>
  <si>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</si>
  <si>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</si>
  <si>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</si>
  <si>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</si>
  <si>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</si>
  <si>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</si>
  <si>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</si>
  <si>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</si>
  <si>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</si>
  <si>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</si>
  <si>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</si>
  <si>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</si>
  <si>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</si>
  <si>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</si>
  <si>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</si>
  <si>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</si>
  <si>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</si>
  <si>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</si>
  <si>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</si>
  <si>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</si>
  <si>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</si>
  <si>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</si>
  <si>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</si>
  <si>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</si>
  <si>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</si>
  <si>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</si>
  <si>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</si>
  <si>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</si>
  <si>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</si>
  <si>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</si>
  <si>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</si>
  <si>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</si>
  <si>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</si>
  <si>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</si>
  <si>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</si>
  <si>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</si>
  <si>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</si>
  <si>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</si>
  <si>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</si>
  <si>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</si>
  <si>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</si>
  <si>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</si>
  <si>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</si>
  <si>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</si>
  <si>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</si>
  <si>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</si>
  <si>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</si>
  <si>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</si>
  <si>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</si>
  <si>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</si>
  <si>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</si>
  <si>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</si>
  <si>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</si>
  <si>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</si>
  <si>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</si>
  <si>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</si>
  <si>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</si>
  <si>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</si>
  <si>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</si>
  <si>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</si>
  <si>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</si>
  <si>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</si>
  <si>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</si>
  <si>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</si>
  <si>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</si>
  <si>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</si>
  <si>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</si>
  <si>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</si>
  <si>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</si>
  <si>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</si>
  <si>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</si>
  <si>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</si>
  <si>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</si>
  <si>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</si>
  <si>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</si>
  <si>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</si>
  <si>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</si>
  <si>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</si>
  <si>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</si>
  <si>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</si>
  <si>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</si>
  <si>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</si>
  <si>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</si>
  <si>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</si>
  <si>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</si>
  <si>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</si>
  <si>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</si>
  <si>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</si>
  <si>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</si>
  <si>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</si>
  <si>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</si>
  <si>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</si>
  <si>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</si>
  <si>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</si>
  <si>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</si>
  <si>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</si>
  <si>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</si>
  <si>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</si>
  <si>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</si>
  <si>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</si>
  <si>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</si>
  <si>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</si>
  <si>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</si>
  <si>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</si>
  <si>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</si>
  <si>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</si>
  <si>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</si>
  <si>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</si>
  <si>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</si>
  <si>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</si>
  <si>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</si>
  <si>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</si>
  <si>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</si>
  <si>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</si>
  <si>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</si>
  <si>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</si>
  <si>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</si>
  <si>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</si>
  <si>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</si>
  <si>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</si>
  <si>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</si>
  <si>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</si>
  <si>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</si>
  <si>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</si>
  <si>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</si>
  <si>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</si>
  <si>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</si>
  <si>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</si>
  <si>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</si>
  <si>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</si>
  <si>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</si>
  <si>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</si>
  <si>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</si>
  <si>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</si>
  <si>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</si>
  <si>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</si>
  <si>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</si>
  <si>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</si>
  <si>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</si>
  <si>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</si>
  <si>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</si>
  <si>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</si>
  <si>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</si>
  <si>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</si>
  <si>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</si>
  <si>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</si>
  <si>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</si>
  <si>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</si>
  <si>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</si>
  <si>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</si>
  <si>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</si>
  <si>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</si>
  <si>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</si>
  <si>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</si>
  <si>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</si>
  <si>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</si>
  <si>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</si>
  <si>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</si>
  <si>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</si>
  <si>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</si>
  <si>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</si>
  <si>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</si>
  <si>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</si>
  <si>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</si>
  <si>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</si>
  <si>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</si>
  <si>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</si>
  <si>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</si>
  <si>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</si>
  <si>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</si>
  <si>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</si>
  <si>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</si>
  <si>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</si>
  <si>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</si>
  <si>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</si>
  <si>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</si>
  <si>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</si>
  <si>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</si>
  <si>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</si>
  <si>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</si>
  <si>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</si>
  <si>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</si>
  <si>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</si>
  <si>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</si>
  <si>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</si>
  <si>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</si>
  <si>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</si>
  <si>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</si>
  <si>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</si>
  <si>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</si>
  <si>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</si>
  <si>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</si>
  <si>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</si>
  <si>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</si>
  <si>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</si>
  <si>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</si>
  <si>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</si>
  <si>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</si>
  <si>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</si>
  <si>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</si>
  <si>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</si>
  <si>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</si>
  <si>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</si>
  <si>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</si>
  <si>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</si>
  <si>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</si>
  <si>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</si>
  <si>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</si>
  <si>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</si>
  <si>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</si>
  <si>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</si>
  <si>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</si>
  <si>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</si>
  <si>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</si>
  <si>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</si>
  <si>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</si>
  <si>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</si>
  <si>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</si>
  <si>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</si>
  <si>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</si>
  <si>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</si>
  <si>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</si>
  <si>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</si>
  <si>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</si>
  <si>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</si>
  <si>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</si>
  <si>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</si>
  <si>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</si>
  <si>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</si>
  <si>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</si>
  <si>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</si>
  <si>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</si>
  <si>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</si>
  <si>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</si>
  <si>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</si>
  <si>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</si>
  <si>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</si>
  <si>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</si>
  <si>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</si>
  <si>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</si>
  <si>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</si>
  <si>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</si>
  <si>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</si>
  <si>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</si>
  <si>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</si>
  <si>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</si>
  <si>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</si>
  <si>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</si>
  <si>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</si>
  <si>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</si>
  <si>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</si>
  <si>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</si>
  <si>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</si>
  <si>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</si>
  <si>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</si>
  <si>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</si>
  <si>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</si>
  <si>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</si>
  <si>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</si>
  <si>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</si>
  <si>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</si>
  <si>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</si>
  <si>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</si>
  <si>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</si>
  <si>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</si>
  <si>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</si>
  <si>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</si>
  <si>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</si>
  <si>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</si>
  <si>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</si>
  <si>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</si>
  <si>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</si>
  <si>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</si>
  <si>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</si>
  <si>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</si>
  <si>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</si>
  <si>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</si>
  <si>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</si>
  <si>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</si>
  <si>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</si>
  <si>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</si>
  <si>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</si>
  <si>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</si>
  <si>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</si>
  <si>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</si>
  <si>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</si>
  <si>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</si>
  <si>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</si>
  <si>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</si>
  <si>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</si>
  <si>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</si>
  <si>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</si>
  <si>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</si>
  <si>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</si>
  <si>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</si>
  <si>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</si>
  <si>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</si>
  <si>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</si>
  <si>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</si>
  <si>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</si>
  <si>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</si>
  <si>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</si>
  <si>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</si>
  <si>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</si>
  <si>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</si>
  <si>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</si>
  <si>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</si>
  <si>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</si>
  <si>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</si>
  <si>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</si>
  <si>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</si>
  <si>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</si>
  <si>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</si>
  <si>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</si>
  <si>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</si>
  <si>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</si>
  <si>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</si>
  <si>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</si>
  <si>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</si>
  <si>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</si>
  <si>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</si>
  <si>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</si>
  <si>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</si>
  <si>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</si>
  <si>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</si>
  <si>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</si>
  <si>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</si>
  <si>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</si>
  <si>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</si>
  <si>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</si>
  <si>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</si>
  <si>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</si>
  <si>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</si>
  <si>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</si>
  <si>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</si>
  <si>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</si>
  <si>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</si>
  <si>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</si>
  <si>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</si>
  <si>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</si>
  <si>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</si>
  <si>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</si>
  <si>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</si>
  <si>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</si>
  <si>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</si>
  <si>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</si>
  <si>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</si>
  <si>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</si>
  <si>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</si>
  <si>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</si>
  <si>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</si>
  <si>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</si>
  <si>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</si>
  <si>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</si>
  <si>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</si>
  <si>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</si>
  <si>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</si>
  <si>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</si>
  <si>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</si>
  <si>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</si>
  <si>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</si>
  <si>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</si>
  <si>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</si>
  <si>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</si>
  <si>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</si>
  <si>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</si>
  <si>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</si>
  <si>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</si>
  <si>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</si>
  <si>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</si>
  <si>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</si>
  <si>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</si>
  <si>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</si>
  <si>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</si>
  <si>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</si>
  <si>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</si>
  <si>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</si>
  <si>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</si>
  <si>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</si>
  <si>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</si>
  <si>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</si>
  <si>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</si>
  <si>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</si>
  <si>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</si>
  <si>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</si>
  <si>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</si>
  <si>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</si>
  <si>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</si>
  <si>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</si>
  <si>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</si>
  <si>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</si>
  <si>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</si>
  <si>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</si>
  <si>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</si>
  <si>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</si>
  <si>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</si>
  <si>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</si>
  <si>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</si>
  <si>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</si>
  <si>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</si>
  <si>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</si>
  <si>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</si>
  <si>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</si>
  <si>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</si>
  <si>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</si>
  <si>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</si>
  <si>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</si>
  <si>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</si>
  <si>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</si>
  <si>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</si>
  <si>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</si>
  <si>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</si>
  <si>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</si>
  <si>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</si>
  <si>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</si>
  <si>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</si>
  <si>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</si>
  <si>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</si>
  <si>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</si>
  <si>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</si>
  <si>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</si>
  <si>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</si>
  <si>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</si>
  <si>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</si>
  <si>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</si>
  <si>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</si>
  <si>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</si>
  <si>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</si>
  <si>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</si>
  <si>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</si>
  <si>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</si>
  <si>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</si>
  <si>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</si>
  <si>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</si>
  <si>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</si>
  <si>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</si>
  <si>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</si>
  <si>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</si>
  <si>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</si>
  <si>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</si>
  <si>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</si>
  <si>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</si>
  <si>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</si>
  <si>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</si>
  <si>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</si>
  <si>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</si>
  <si>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</si>
  <si>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</si>
  <si>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</si>
  <si>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</si>
  <si>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</si>
  <si>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</si>
  <si>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</si>
  <si>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</si>
  <si>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</si>
  <si>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</si>
  <si>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</si>
  <si>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</si>
  <si>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</si>
  <si>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</si>
  <si>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</si>
  <si>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</si>
  <si>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</si>
  <si>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</si>
  <si>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</si>
  <si>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</si>
  <si>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</si>
  <si>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</si>
  <si>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</si>
  <si>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</si>
  <si>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</si>
  <si>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</si>
  <si>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</si>
  <si>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</si>
  <si>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</si>
  <si>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</si>
  <si>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</si>
  <si>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</si>
  <si>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</si>
  <si>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</si>
  <si>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</si>
  <si>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</si>
  <si>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</si>
  <si>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</si>
  <si>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</si>
  <si>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</si>
  <si>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</si>
  <si>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</si>
  <si>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</si>
  <si>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</si>
  <si>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</si>
  <si>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</si>
  <si>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</si>
  <si>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</si>
  <si>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</si>
  <si>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</si>
  <si>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</si>
  <si>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</si>
  <si>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</si>
  <si>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</si>
  <si>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</si>
  <si>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</si>
  <si>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</si>
  <si>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</si>
  <si>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</si>
  <si>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</si>
  <si>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</si>
  <si>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</si>
  <si>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</si>
  <si>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</si>
  <si>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</si>
  <si>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</si>
  <si>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</si>
  <si>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</si>
  <si>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</si>
  <si>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</si>
  <si>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</si>
  <si>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</si>
  <si>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</si>
  <si>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</si>
  <si>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</si>
  <si>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</si>
  <si>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</si>
  <si>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</si>
  <si>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</si>
  <si>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</si>
  <si>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</si>
  <si>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</si>
  <si>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</si>
  <si>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</si>
  <si>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</si>
  <si>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</si>
  <si>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</si>
  <si>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</si>
  <si>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</si>
  <si>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</si>
  <si>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</si>
  <si>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</si>
  <si>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</si>
  <si>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</si>
  <si>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</si>
  <si>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</si>
  <si>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</si>
  <si>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</si>
  <si>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</si>
  <si>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</si>
  <si>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</si>
  <si>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</si>
  <si>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</si>
  <si>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</si>
  <si>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</si>
  <si>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</si>
  <si>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</si>
  <si>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</si>
  <si>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</si>
  <si>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</si>
  <si>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</si>
  <si>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</si>
  <si>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</si>
  <si>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</si>
  <si>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</si>
  <si>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</si>
  <si>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</si>
  <si>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</si>
  <si>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</si>
  <si>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</si>
  <si>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</si>
  <si>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</si>
  <si>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</si>
  <si>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</si>
  <si>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</si>
  <si>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</si>
  <si>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</si>
  <si>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</si>
  <si>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</si>
  <si>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</si>
  <si>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</si>
  <si>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</si>
  <si>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</si>
  <si>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</si>
  <si>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</si>
  <si>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</si>
  <si>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</si>
  <si>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</si>
  <si>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</si>
  <si>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</si>
  <si>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</si>
  <si>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</si>
  <si>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</si>
  <si>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</si>
  <si>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</si>
  <si>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</si>
  <si>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</si>
  <si>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</si>
  <si>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</si>
  <si>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</si>
  <si>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</si>
  <si>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</si>
  <si>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</si>
  <si>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</si>
  <si>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</si>
  <si>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</si>
  <si>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</si>
  <si>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</si>
  <si>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</si>
  <si>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</si>
  <si>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</si>
  <si>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</si>
  <si>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</si>
  <si>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</si>
  <si>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</si>
  <si>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</si>
  <si>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</si>
  <si>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</si>
  <si>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</si>
  <si>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</si>
  <si>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</si>
  <si>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</si>
  <si>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</si>
  <si>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</si>
  <si>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</si>
  <si>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</si>
  <si>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</si>
  <si>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</si>
  <si>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</si>
  <si>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</si>
  <si>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</si>
  <si>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</si>
  <si>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</si>
  <si>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</si>
  <si>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</si>
  <si>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</si>
  <si>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</si>
  <si>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</si>
  <si>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</si>
  <si>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</si>
  <si>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</si>
  <si>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</si>
  <si>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</si>
  <si>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</si>
  <si>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</si>
  <si>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</si>
  <si>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</si>
  <si>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</si>
  <si>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</si>
  <si>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</si>
  <si>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</si>
  <si>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</si>
  <si>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</si>
  <si>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</si>
  <si>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</si>
  <si>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</si>
  <si>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</si>
  <si>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</si>
  <si>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</si>
  <si>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</si>
  <si>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</si>
  <si>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</si>
  <si>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</si>
  <si>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</si>
  <si>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</si>
  <si>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</si>
  <si>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</si>
  <si>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</si>
  <si>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</si>
  <si>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</si>
  <si>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</si>
  <si>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</si>
  <si>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</si>
  <si>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</si>
  <si>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</si>
  <si>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</si>
  <si>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</si>
  <si>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</si>
  <si>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</si>
  <si>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</si>
  <si>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</si>
  <si>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</si>
  <si>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</si>
  <si>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</si>
  <si>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</si>
  <si>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</si>
  <si>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</si>
  <si>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</si>
  <si>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</si>
  <si>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</si>
  <si>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</si>
  <si>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</si>
  <si>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</si>
  <si>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</si>
  <si>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</si>
  <si>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</si>
  <si>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</si>
  <si>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</si>
  <si>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</si>
  <si>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</si>
  <si>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</si>
  <si>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</si>
  <si>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</si>
  <si>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</si>
  <si>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</si>
  <si>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</si>
  <si>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</si>
  <si>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</si>
  <si>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</si>
  <si>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</si>
  <si>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</si>
  <si>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</si>
  <si>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</si>
  <si>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</si>
  <si>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</si>
  <si>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</si>
  <si>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</si>
  <si>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</si>
  <si>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</si>
  <si>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</si>
  <si>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</si>
  <si>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</si>
  <si>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</si>
  <si>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</si>
  <si>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</si>
  <si>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</si>
  <si>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</si>
  <si>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</si>
  <si>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</si>
  <si>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</si>
  <si>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</si>
  <si>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</si>
  <si>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</si>
  <si>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</si>
  <si>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</si>
  <si>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</si>
  <si>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</si>
  <si>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</si>
  <si>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</si>
  <si>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</si>
  <si>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</si>
  <si>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</si>
  <si>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</si>
  <si>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</si>
  <si>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</si>
  <si>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</si>
  <si>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</si>
  <si>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</si>
  <si>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</si>
  <si>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</si>
  <si>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</si>
  <si>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</si>
  <si>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</si>
  <si>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</si>
  <si>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</si>
  <si>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</si>
  <si>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</si>
  <si>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</si>
  <si>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</si>
  <si>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</si>
  <si>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</si>
  <si>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</si>
  <si>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</si>
  <si>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</si>
  <si>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</si>
  <si>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</si>
  <si>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</si>
  <si>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</si>
  <si>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</si>
  <si>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</si>
  <si>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</si>
  <si>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</si>
  <si>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</si>
  <si>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</si>
  <si>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</si>
  <si>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</si>
  <si>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</si>
  <si>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</si>
  <si>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</si>
  <si>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</si>
  <si>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</si>
  <si>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</si>
  <si>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</si>
  <si>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</si>
  <si>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</si>
  <si>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</si>
  <si>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</si>
  <si>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</si>
  <si>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</si>
  <si>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</si>
  <si>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</si>
  <si>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</si>
  <si>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</si>
  <si>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</si>
  <si>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</si>
  <si>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</si>
  <si>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</si>
  <si>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</si>
  <si>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</si>
  <si>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</si>
  <si>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</si>
  <si>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</si>
  <si>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</si>
  <si>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</si>
  <si>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</si>
  <si>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</si>
  <si>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</si>
  <si>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</si>
  <si>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</si>
  <si>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</si>
  <si>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</si>
  <si>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</si>
  <si>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</si>
  <si>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</si>
  <si>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</si>
  <si>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</si>
  <si>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</si>
  <si>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</si>
  <si>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</si>
  <si>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</si>
  <si>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</si>
  <si>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</si>
  <si>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</si>
  <si>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</si>
  <si>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</si>
  <si>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</si>
  <si>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</si>
  <si>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</si>
  <si>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</si>
  <si>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</si>
  <si>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</si>
  <si>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</si>
  <si>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</si>
  <si>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</si>
  <si>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</si>
  <si>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</si>
  <si>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</si>
  <si>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</si>
  <si>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</si>
  <si>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</si>
  <si>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</si>
  <si>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</si>
  <si>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</si>
  <si>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</si>
  <si>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</si>
  <si>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</si>
  <si>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</si>
  <si>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</si>
  <si>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</si>
  <si>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</si>
  <si>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</si>
  <si>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</si>
  <si>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</si>
  <si>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</si>
  <si>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</si>
  <si>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</si>
  <si>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</si>
  <si>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</si>
  <si>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</si>
  <si>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</si>
  <si>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</si>
  <si>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</si>
  <si>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</si>
  <si>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</si>
  <si>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</si>
  <si>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</si>
  <si>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</si>
  <si>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</si>
  <si>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</si>
  <si>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</si>
  <si>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</si>
  <si>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</si>
  <si>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</si>
  <si>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</si>
  <si>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</si>
  <si>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</si>
  <si>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</si>
  <si>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</si>
  <si>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</si>
  <si>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</si>
  <si>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</si>
  <si>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</si>
  <si>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</si>
  <si>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</si>
  <si>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</si>
  <si>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</si>
  <si>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</si>
  <si>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</si>
  <si>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</si>
  <si>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</si>
  <si>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</si>
  <si>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</si>
  <si>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</si>
  <si>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</si>
  <si>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</si>
  <si>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</si>
  <si>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</si>
  <si>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</si>
  <si>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</si>
  <si>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</si>
  <si>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</si>
  <si>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</si>
  <si>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</si>
  <si>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</si>
  <si>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</si>
  <si>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</si>
  <si>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</si>
  <si>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</si>
  <si>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</si>
  <si>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</si>
  <si>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</si>
  <si>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</si>
  <si>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</si>
  <si>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</si>
  <si>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</si>
  <si>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</si>
  <si>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</si>
  <si>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</si>
  <si>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</si>
  <si>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</si>
  <si>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</si>
  <si>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</si>
  <si>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</si>
  <si>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</si>
  <si>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</si>
  <si>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</si>
  <si>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</si>
  <si>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</si>
  <si>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</si>
  <si>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</si>
  <si>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</si>
  <si>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</si>
  <si>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</si>
  <si>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</si>
  <si>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</si>
  <si>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</si>
  <si>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</si>
  <si>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</si>
  <si>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</si>
  <si>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</si>
  <si>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</si>
  <si>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</si>
  <si>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</si>
  <si>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</si>
  <si>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</si>
  <si>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</si>
  <si>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</si>
  <si>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</si>
  <si>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</si>
  <si>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</si>
  <si>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</si>
  <si>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</si>
  <si>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</si>
  <si>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</si>
  <si>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</si>
  <si>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</si>
  <si>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</si>
  <si>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</si>
  <si>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</si>
  <si>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</si>
  <si>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</si>
  <si>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</si>
  <si>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</si>
  <si>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</si>
  <si>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</si>
  <si>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</si>
  <si>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</si>
  <si>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</si>
  <si>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</si>
  <si>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</si>
  <si>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</si>
  <si>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</si>
  <si>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</si>
  <si>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</si>
  <si>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</si>
  <si>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</si>
  <si>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</si>
  <si>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</si>
  <si>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</si>
  <si>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</si>
  <si>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</si>
  <si>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</si>
  <si>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</si>
  <si>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</si>
  <si>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</si>
  <si>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</si>
  <si>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</si>
  <si>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</si>
  <si>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</si>
  <si>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</si>
  <si>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</si>
  <si>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</si>
  <si>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</si>
  <si>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</si>
  <si>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</si>
  <si>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</si>
  <si>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</si>
  <si>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</si>
  <si>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</si>
  <si>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</si>
  <si>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</si>
  <si>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</si>
  <si>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</si>
  <si>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</si>
  <si>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</si>
  <si>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</si>
  <si>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</si>
  <si>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</si>
  <si>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</si>
  <si>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</si>
  <si>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</si>
  <si>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</si>
  <si>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</si>
  <si>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</si>
  <si>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</si>
  <si>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</si>
  <si>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</si>
  <si>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</si>
  <si>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</si>
  <si>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</si>
  <si>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</si>
  <si>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</si>
  <si>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</si>
  <si>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</si>
  <si>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</si>
  <si>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</si>
  <si>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</si>
  <si>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</si>
  <si>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</si>
  <si>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</si>
  <si>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</si>
  <si>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</si>
  <si>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</si>
  <si>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</si>
  <si>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</si>
  <si>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</si>
  <si>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</si>
  <si>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</si>
  <si>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</si>
  <si>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</si>
  <si>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</si>
  <si>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</si>
  <si>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</si>
  <si>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</si>
  <si>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</si>
  <si>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</si>
  <si>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</si>
  <si>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</si>
  <si>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</si>
  <si>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</si>
  <si>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</si>
  <si>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</si>
  <si>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</si>
  <si>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</si>
  <si>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</si>
  <si>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</si>
  <si>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</si>
  <si>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</si>
  <si>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</si>
  <si>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</si>
  <si>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</si>
  <si>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</si>
  <si>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</si>
  <si>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</si>
  <si>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</si>
  <si>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</si>
  <si>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</si>
  <si>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</si>
  <si>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</si>
  <si>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</si>
  <si>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</si>
  <si>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</si>
  <si>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</si>
  <si>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</si>
  <si>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</si>
  <si>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</si>
  <si>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</si>
  <si>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</si>
  <si>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</si>
  <si>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</si>
  <si>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</si>
  <si>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</si>
  <si>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</si>
  <si>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</si>
  <si>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</si>
  <si>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</si>
  <si>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</si>
  <si>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</si>
  <si>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</si>
  <si>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</si>
  <si>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</si>
  <si>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</si>
  <si>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</si>
  <si>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</si>
  <si>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</si>
  <si>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</si>
  <si>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</si>
  <si>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</si>
  <si>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</si>
  <si>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</si>
  <si>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</si>
  <si>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</si>
  <si>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</si>
  <si>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</si>
  <si>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</si>
  <si>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</si>
  <si>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</si>
  <si>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</si>
  <si>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</si>
  <si>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</si>
  <si>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</si>
  <si>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</si>
  <si>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</si>
  <si>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</si>
  <si>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</si>
  <si>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</si>
  <si>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</si>
  <si>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</si>
  <si>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</si>
  <si>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</si>
  <si>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</si>
  <si>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</si>
  <si>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</si>
  <si>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</si>
  <si>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</si>
  <si>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</si>
  <si>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</si>
  <si>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</si>
  <si>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</si>
  <si>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</si>
  <si>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</si>
  <si>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</si>
  <si>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</si>
  <si>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</si>
  <si>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</si>
  <si>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</si>
  <si>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</si>
  <si>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</si>
  <si>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</si>
  <si>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</si>
  <si>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</si>
  <si>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</si>
  <si>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</si>
  <si>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</si>
  <si>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</si>
  <si>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</si>
  <si>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</si>
  <si>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</si>
  <si>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</si>
  <si>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</si>
  <si>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</si>
  <si>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</si>
  <si>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</si>
  <si>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</si>
  <si>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</si>
  <si>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</si>
  <si>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</si>
  <si>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</si>
  <si>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</si>
  <si>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</si>
  <si>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</si>
  <si>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</si>
  <si>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</si>
  <si>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</si>
  <si>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</si>
  <si>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</si>
  <si>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</si>
  <si>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</si>
  <si>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</si>
  <si>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</si>
  <si>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</si>
  <si>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</si>
  <si>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</si>
  <si>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</si>
  <si>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</si>
  <si>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</si>
  <si>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</si>
  <si>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</si>
  <si>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</si>
  <si>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</si>
  <si>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</si>
  <si>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</si>
  <si>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</si>
  <si>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</si>
  <si>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</si>
  <si>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</si>
  <si>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</si>
  <si>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</si>
  <si>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</si>
  <si>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</si>
  <si>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</si>
  <si>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</si>
  <si>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</si>
  <si>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</si>
  <si>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</si>
  <si>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</si>
  <si>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</si>
  <si>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</si>
  <si>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</si>
  <si>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</si>
  <si>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</si>
  <si>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</si>
  <si>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</si>
  <si>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</si>
  <si>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</si>
  <si>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</si>
  <si>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</si>
  <si>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</si>
  <si>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</si>
  <si>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</si>
  <si>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</si>
  <si>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</si>
  <si>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</si>
  <si>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</si>
  <si>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</si>
  <si>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</si>
  <si>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</si>
  <si>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</si>
  <si>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</si>
  <si>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</si>
  <si>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</si>
  <si>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</si>
  <si>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</si>
  <si>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</si>
  <si>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</si>
  <si>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</si>
  <si>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</si>
  <si>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</si>
  <si>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</si>
  <si>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</si>
  <si>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</si>
  <si>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</si>
  <si>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</si>
  <si>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</si>
  <si>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</si>
  <si>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</si>
  <si>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</si>
  <si>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</si>
  <si>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</si>
  <si>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</si>
  <si>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</si>
  <si>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</si>
  <si>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</si>
  <si>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</si>
  <si>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</si>
  <si>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</si>
  <si>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</si>
  <si>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</si>
  <si>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</si>
  <si>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</si>
  <si>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</si>
  <si>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</si>
  <si>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</si>
  <si>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</si>
  <si>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</si>
  <si>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</si>
  <si>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</si>
  <si>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</si>
  <si>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</si>
  <si>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</si>
  <si>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</si>
  <si>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</si>
  <si>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</si>
  <si>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</si>
  <si>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</si>
  <si>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</si>
  <si>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</si>
  <si>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</si>
  <si>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</si>
  <si>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</si>
  <si>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</si>
  <si>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</si>
  <si>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</si>
  <si>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</si>
  <si>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</si>
  <si>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</si>
  <si>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</si>
  <si>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</si>
  <si>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</si>
  <si>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</si>
  <si>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</si>
  <si>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</si>
  <si>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</si>
  <si>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</si>
  <si>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</si>
  <si>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</si>
  <si>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</si>
  <si>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</si>
  <si>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</si>
  <si>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</si>
  <si>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</si>
  <si>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</si>
  <si>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</si>
  <si>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</si>
  <si>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</si>
  <si>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</si>
  <si>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</si>
  <si>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</si>
  <si>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</si>
  <si>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</si>
  <si>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</si>
  <si>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</si>
  <si>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</si>
  <si>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</si>
  <si>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</si>
  <si>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</si>
  <si>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</si>
  <si>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</si>
  <si>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</si>
  <si>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</si>
  <si>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</si>
  <si>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</si>
  <si>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</si>
  <si>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</si>
  <si>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</si>
  <si>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</si>
  <si>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</si>
  <si>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</si>
  <si>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</si>
  <si>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</si>
  <si>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</si>
  <si>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</si>
  <si>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</si>
  <si>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</si>
  <si>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</si>
  <si>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</si>
  <si>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</si>
  <si>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</si>
  <si>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</si>
  <si>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</si>
  <si>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</si>
  <si>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</si>
  <si>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</si>
  <si>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</si>
  <si>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</si>
  <si>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</si>
  <si>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</si>
  <si>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</si>
  <si>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</si>
  <si>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</si>
  <si>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</si>
  <si>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</si>
  <si>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</si>
  <si>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</si>
  <si>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</si>
  <si>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</si>
  <si>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</si>
  <si>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</si>
  <si>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</si>
  <si>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</si>
  <si>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</si>
  <si>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</si>
  <si>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</si>
  <si>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</si>
  <si>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</si>
  <si>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</si>
  <si>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</si>
  <si>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</si>
  <si>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</si>
  <si>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</si>
  <si>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</si>
  <si>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</si>
  <si>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</si>
  <si>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</si>
  <si>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</si>
  <si>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</si>
  <si>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</si>
  <si>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</si>
  <si>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</si>
  <si>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</si>
  <si>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</si>
  <si>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</si>
  <si>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</si>
  <si>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</si>
  <si>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</si>
  <si>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</si>
  <si>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</si>
  <si>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</si>
  <si>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</si>
  <si>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</si>
  <si>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</si>
  <si>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</si>
  <si>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</si>
  <si>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</si>
  <si>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</si>
  <si>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</si>
  <si>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</si>
  <si>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</si>
  <si>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</si>
  <si>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</si>
  <si>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</si>
  <si>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</si>
  <si>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</si>
  <si>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</si>
  <si>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</si>
  <si>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</si>
  <si>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</si>
  <si>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</si>
  <si>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</si>
  <si>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</si>
  <si>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</si>
  <si>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</si>
  <si>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</si>
  <si>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</si>
  <si>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</si>
  <si>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</si>
  <si>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</si>
  <si>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</si>
  <si>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</si>
  <si>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</si>
  <si>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</si>
  <si>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</si>
  <si>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</si>
  <si>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</si>
  <si>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</si>
  <si>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</si>
  <si>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</si>
  <si>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</si>
  <si>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</si>
  <si>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</si>
  <si>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</si>
  <si>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</si>
  <si>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</si>
  <si>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</si>
  <si>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</si>
  <si>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</si>
  <si>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</si>
  <si>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</si>
  <si>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</si>
  <si>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</si>
  <si>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</si>
  <si>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</si>
  <si>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</si>
  <si>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</si>
  <si>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</si>
  <si>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</si>
  <si>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</si>
  <si>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</si>
  <si>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</si>
  <si>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</si>
  <si>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</si>
  <si>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</si>
  <si>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</si>
  <si>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</si>
  <si>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</si>
  <si>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</si>
  <si>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</si>
  <si>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</si>
  <si>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</si>
  <si>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</si>
  <si>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</si>
  <si>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</si>
  <si>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</si>
  <si>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</si>
  <si>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</si>
  <si>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</si>
  <si>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</si>
  <si>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</si>
  <si>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</si>
  <si>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</si>
  <si>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</si>
  <si>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</si>
  <si>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</si>
  <si>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</si>
  <si>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</si>
  <si>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</si>
  <si>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</si>
  <si>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</si>
  <si>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</si>
  <si>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</si>
  <si>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</si>
  <si>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</si>
  <si>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</si>
  <si>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</si>
  <si>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</si>
  <si>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</si>
  <si>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</si>
  <si>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</si>
  <si>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</si>
  <si>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</si>
  <si>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</si>
  <si>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</si>
  <si>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</si>
  <si>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</si>
  <si>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</si>
  <si>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</si>
  <si>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</si>
  <si>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</si>
  <si>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</si>
  <si>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</si>
  <si>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</si>
  <si>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</si>
  <si>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</si>
  <si>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</si>
  <si>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</si>
  <si>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</si>
  <si>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</si>
  <si>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</si>
  <si>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</si>
  <si>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</si>
  <si>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</si>
  <si>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</si>
  <si>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</si>
  <si>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</si>
  <si>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</si>
  <si>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</si>
  <si>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</si>
  <si>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</si>
  <si>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</si>
  <si>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</si>
  <si>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</si>
  <si>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</si>
  <si>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</si>
  <si>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</si>
  <si>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</si>
  <si>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</si>
  <si>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</si>
  <si>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</si>
  <si>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</si>
  <si>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</si>
  <si>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</si>
  <si>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</si>
  <si>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</si>
  <si>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</si>
  <si>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</si>
  <si>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</si>
  <si>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</si>
  <si>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</si>
  <si>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</si>
  <si>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</si>
  <si>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</si>
  <si>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</si>
  <si>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</si>
  <si>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</si>
  <si>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</si>
  <si>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</si>
  <si>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</si>
  <si>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</si>
  <si>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</si>
  <si>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</si>
  <si>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</si>
  <si>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</si>
  <si>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</si>
  <si>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</si>
  <si>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</si>
  <si>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</si>
  <si>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</si>
  <si>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</si>
  <si>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</si>
  <si>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</si>
  <si>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</si>
  <si>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</si>
  <si>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</si>
  <si>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</si>
  <si>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</si>
  <si>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</si>
  <si>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</si>
  <si>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</si>
  <si>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</si>
  <si>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</si>
  <si>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</si>
  <si>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</si>
  <si>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</si>
  <si>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</si>
  <si>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</si>
  <si>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</si>
  <si>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</si>
  <si>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</si>
  <si>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</si>
  <si>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</si>
  <si>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</si>
  <si>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</si>
  <si>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</si>
  <si>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</si>
  <si>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</si>
  <si>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</si>
  <si>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</si>
  <si>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</si>
  <si>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</si>
  <si>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</si>
  <si>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</si>
  <si>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</si>
  <si>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</si>
  <si>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</si>
  <si>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</si>
  <si>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</si>
  <si>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</si>
  <si>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</si>
  <si>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</si>
  <si>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</si>
  <si>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</si>
  <si>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</si>
  <si>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</si>
  <si>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</si>
  <si>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</si>
  <si>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</si>
  <si>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</si>
  <si>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</si>
  <si>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</si>
  <si>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</si>
  <si>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</si>
  <si>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</si>
  <si>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</si>
  <si>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</si>
  <si>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</si>
  <si>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</si>
  <si>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</si>
  <si>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</si>
  <si>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</si>
  <si>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</si>
  <si>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</si>
  <si>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</si>
  <si>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</si>
  <si>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</si>
  <si>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</si>
  <si>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</si>
  <si>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</si>
  <si>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</si>
  <si>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</si>
  <si>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</si>
  <si>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</si>
  <si>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</si>
  <si>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</si>
  <si>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</si>
  <si>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</si>
  <si>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</si>
  <si>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</si>
  <si>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</si>
  <si>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</si>
  <si>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</si>
  <si>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</si>
  <si>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</si>
  <si>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</si>
  <si>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</si>
  <si>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</si>
  <si>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</si>
  <si>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</si>
  <si>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</si>
  <si>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</si>
  <si>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</si>
  <si>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</si>
  <si>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</si>
  <si>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</si>
  <si>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</si>
  <si>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</si>
  <si>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</si>
  <si>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</si>
  <si>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</si>
  <si>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</si>
  <si>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</si>
  <si>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</si>
  <si>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</si>
  <si>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</si>
  <si>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</si>
  <si>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</si>
  <si>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</si>
  <si>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</si>
  <si>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</si>
  <si>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</si>
  <si>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</si>
  <si>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</si>
  <si>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</si>
  <si>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</si>
  <si>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</si>
  <si>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</si>
  <si>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</si>
  <si>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</si>
  <si>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</si>
  <si>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</si>
  <si>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</si>
  <si>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</si>
  <si>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</si>
  <si>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</si>
  <si>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</si>
  <si>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</si>
  <si>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</si>
  <si>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</si>
  <si>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</si>
  <si>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</si>
  <si>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</si>
  <si>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</si>
  <si>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</si>
  <si>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</si>
  <si>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</si>
  <si>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</si>
  <si>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</si>
  <si>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</si>
  <si>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</si>
  <si>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</si>
  <si>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</si>
  <si>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</si>
  <si>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</si>
  <si>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</si>
  <si>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</si>
  <si>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</si>
  <si>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</si>
  <si>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</si>
  <si>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</si>
  <si>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</si>
  <si>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</si>
  <si>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</si>
  <si>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</si>
  <si>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</si>
  <si>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</si>
  <si>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</si>
  <si>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</si>
  <si>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</si>
  <si>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</si>
  <si>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</si>
  <si>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</si>
  <si>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</si>
  <si>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</si>
  <si>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</si>
  <si>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</si>
  <si>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</si>
  <si>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</si>
  <si>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</si>
  <si>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</si>
  <si>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</si>
  <si>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</si>
  <si>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</si>
  <si>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</si>
  <si>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</si>
  <si>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</si>
  <si>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</si>
  <si>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</si>
  <si>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</si>
  <si>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</si>
  <si>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</si>
  <si>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</si>
  <si>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</si>
  <si>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</si>
  <si>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</si>
  <si>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</si>
  <si>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</si>
  <si>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</si>
  <si>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</si>
  <si>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</si>
  <si>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</si>
  <si>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</si>
  <si>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</si>
  <si>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</si>
  <si>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</si>
  <si>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</si>
  <si>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</si>
  <si>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</si>
  <si>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</si>
  <si>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</si>
  <si>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</si>
  <si>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</si>
  <si>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</si>
  <si>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</si>
  <si>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</si>
  <si>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</si>
  <si>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</si>
  <si>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</si>
  <si>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</si>
  <si>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</si>
  <si>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</si>
  <si>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</si>
  <si>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</si>
  <si>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</si>
  <si>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</si>
  <si>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</si>
  <si>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</si>
  <si>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</si>
  <si>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</si>
  <si>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</si>
  <si>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</si>
  <si>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</si>
  <si>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</si>
  <si>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</si>
  <si>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</si>
  <si>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</si>
  <si>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</si>
  <si>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</si>
  <si>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</si>
  <si>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</si>
  <si>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</si>
  <si>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</si>
  <si>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</si>
  <si>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</si>
  <si>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</si>
  <si>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</si>
  <si>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</si>
  <si>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</si>
  <si>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</si>
  <si>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</si>
  <si>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</si>
  <si>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</si>
  <si>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</si>
  <si>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</si>
  <si>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</si>
  <si>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</si>
  <si>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</si>
  <si>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</si>
  <si>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</si>
  <si>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</si>
  <si>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</si>
  <si>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</si>
  <si>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</si>
  <si>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</si>
  <si>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</si>
  <si>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</si>
  <si>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</si>
  <si>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</si>
  <si>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</si>
  <si>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</si>
  <si>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</si>
  <si>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</si>
  <si>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</si>
  <si>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</si>
  <si>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</si>
  <si>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</si>
  <si>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</si>
  <si>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</si>
  <si>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</si>
  <si>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</si>
  <si>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</si>
  <si>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</si>
  <si>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</si>
  <si>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</si>
  <si>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</si>
  <si>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</si>
  <si>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</si>
  <si>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</si>
  <si>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</si>
  <si>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</si>
  <si>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</si>
  <si>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</si>
  <si>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</si>
  <si>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</si>
  <si>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</si>
  <si>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</si>
  <si>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</si>
  <si>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</si>
  <si>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</si>
  <si>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</si>
  <si>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</si>
  <si>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</si>
  <si>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</si>
  <si>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</si>
  <si>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</si>
  <si>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</si>
  <si>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</si>
  <si>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</si>
  <si>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</si>
  <si>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</si>
  <si>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</si>
  <si>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</si>
  <si>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</si>
  <si>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</si>
  <si>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</si>
  <si>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</si>
  <si>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</si>
  <si>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</si>
  <si>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</si>
  <si>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</si>
  <si>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</si>
  <si>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</si>
  <si>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</si>
  <si>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</si>
  <si>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</si>
  <si>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</si>
  <si>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</si>
  <si>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</si>
  <si>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</si>
  <si>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</si>
  <si>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</si>
  <si>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</si>
  <si>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</si>
  <si>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</si>
  <si>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</si>
  <si>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</si>
  <si>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</si>
  <si>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</si>
  <si>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</si>
  <si>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</si>
  <si>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</si>
  <si>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</si>
  <si>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</si>
  <si>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</si>
  <si>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</si>
  <si>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</si>
  <si>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</si>
  <si>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</si>
  <si>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</si>
  <si>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</si>
  <si>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</si>
  <si>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</si>
  <si>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</si>
  <si>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</si>
  <si>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</si>
  <si>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</si>
  <si>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</si>
  <si>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</si>
  <si>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</si>
  <si>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</si>
  <si>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</si>
  <si>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</si>
  <si>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</si>
  <si>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</si>
  <si>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</si>
  <si>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</si>
  <si>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</si>
  <si>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</si>
  <si>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</si>
  <si>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</si>
  <si>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</si>
  <si>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</si>
  <si>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</si>
  <si>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</si>
  <si>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</si>
  <si>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</si>
  <si>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</si>
  <si>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</si>
  <si>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</si>
  <si>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</si>
  <si>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</si>
  <si>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</si>
  <si>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</si>
  <si>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</si>
  <si>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</si>
  <si>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</si>
  <si>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</si>
  <si>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</si>
  <si>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</si>
  <si>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</si>
  <si>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</si>
  <si>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</si>
  <si>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</si>
  <si>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</si>
  <si>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</si>
  <si>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</si>
  <si>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</si>
  <si>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</si>
  <si>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</si>
  <si>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</si>
  <si>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</si>
  <si>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</si>
  <si>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</si>
  <si>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</si>
  <si>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</si>
  <si>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</si>
  <si>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</si>
  <si>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</si>
  <si>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</si>
  <si>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</si>
  <si>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</si>
  <si>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</si>
  <si>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</si>
  <si>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</si>
  <si>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</si>
  <si>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</si>
  <si>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</si>
  <si>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</si>
  <si>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</si>
  <si>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</si>
  <si>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</si>
  <si>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</si>
  <si>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</si>
  <si>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</si>
  <si>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</si>
  <si>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</si>
  <si>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</si>
  <si>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</si>
  <si>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</si>
  <si>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</si>
  <si>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</si>
  <si>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</si>
  <si>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</si>
  <si>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</si>
  <si>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</si>
  <si>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</si>
  <si>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</si>
  <si>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</si>
  <si>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</si>
  <si>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</si>
  <si>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</si>
  <si>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</si>
  <si>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</si>
  <si>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</si>
  <si>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</si>
  <si>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</si>
  <si>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</si>
  <si>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</si>
  <si>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</si>
  <si>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</si>
  <si>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</si>
  <si>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</si>
  <si>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</si>
  <si>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</si>
  <si>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</si>
  <si>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</si>
  <si>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</si>
  <si>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</si>
  <si>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</si>
  <si>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</si>
  <si>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</si>
  <si>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</si>
  <si>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</si>
  <si>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</si>
  <si>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</si>
  <si>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</si>
  <si>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</si>
  <si>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</si>
  <si>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</si>
  <si>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</si>
  <si>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</si>
  <si>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</si>
  <si>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</si>
  <si>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</si>
  <si>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</si>
  <si>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</si>
  <si>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</si>
  <si>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</si>
  <si>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</si>
  <si>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</si>
  <si>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</si>
  <si>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</si>
  <si>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</si>
  <si>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</si>
  <si>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</si>
  <si>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</si>
  <si>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</si>
  <si>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</si>
  <si>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</si>
  <si>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</si>
  <si>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</si>
  <si>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</si>
  <si>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</si>
  <si>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</si>
  <si>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</si>
  <si>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</si>
  <si>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</si>
  <si>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</si>
  <si>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</si>
  <si>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</si>
  <si>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</si>
  <si>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</si>
  <si>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</si>
  <si>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</si>
  <si>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</si>
  <si>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</si>
  <si>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</si>
  <si>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</si>
  <si>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</si>
  <si>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</si>
  <si>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</si>
  <si>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</si>
  <si>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</si>
  <si>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</si>
  <si>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</si>
  <si>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</si>
  <si>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</si>
  <si>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</si>
  <si>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</si>
  <si>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</si>
  <si>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</si>
  <si>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</si>
  <si>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</si>
  <si>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</si>
  <si>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</si>
  <si>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</si>
  <si>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</si>
  <si>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</si>
  <si>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</si>
  <si>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</si>
  <si>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</si>
  <si>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</si>
  <si>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</si>
  <si>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</si>
  <si>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</si>
  <si>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</si>
  <si>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</si>
  <si>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</si>
  <si>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</si>
  <si>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</si>
  <si>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</si>
  <si>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</si>
  <si>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</si>
  <si>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</si>
  <si>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</si>
  <si>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</si>
  <si>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</si>
  <si>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</si>
  <si>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</si>
  <si>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</si>
  <si>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</si>
  <si>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</si>
  <si>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</si>
  <si>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</si>
  <si>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</si>
  <si>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</si>
  <si>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</si>
  <si>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</si>
  <si>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</si>
  <si>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</si>
  <si>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</si>
  <si>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</si>
  <si>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</si>
  <si>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</si>
  <si>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</si>
  <si>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</si>
  <si>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</si>
  <si>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</si>
  <si>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</si>
  <si>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</si>
  <si>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</si>
  <si>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</si>
  <si>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</si>
  <si>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</si>
  <si>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</si>
  <si>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</si>
  <si>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</si>
  <si>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</si>
  <si>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</si>
  <si>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</si>
  <si>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</si>
  <si>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</si>
  <si>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</si>
  <si>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</si>
  <si>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</si>
  <si>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</si>
  <si>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</si>
  <si>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</si>
  <si>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</si>
  <si>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</si>
  <si>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</si>
  <si>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</si>
  <si>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</si>
  <si>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</si>
  <si>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</si>
  <si>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</si>
  <si>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</si>
  <si>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</si>
  <si>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</si>
  <si>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</si>
  <si>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</si>
  <si>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</si>
  <si>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</si>
  <si>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</si>
  <si>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</si>
  <si>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</si>
  <si>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</si>
  <si>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</si>
  <si>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</si>
  <si>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</si>
  <si>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</si>
  <si>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</si>
  <si>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</si>
  <si>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</si>
  <si>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</si>
  <si>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</si>
  <si>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</si>
  <si>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</si>
  <si>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</si>
  <si>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</si>
  <si>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</si>
  <si>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</si>
  <si>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</si>
  <si>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</si>
  <si>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</si>
  <si>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</si>
  <si>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</si>
  <si>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</si>
  <si>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</si>
  <si>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</si>
  <si>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</si>
  <si>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</si>
  <si>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</si>
  <si>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</si>
  <si>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</si>
  <si>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</si>
  <si>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</si>
  <si>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</si>
  <si>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</si>
  <si>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</si>
  <si>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</si>
  <si>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</si>
  <si>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</si>
  <si>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</si>
  <si>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</si>
  <si>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</si>
  <si>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</si>
  <si>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</si>
  <si>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</si>
  <si>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</si>
  <si>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</si>
  <si>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</si>
  <si>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</si>
  <si>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</si>
  <si>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</si>
  <si>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</si>
  <si>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</si>
  <si>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</si>
  <si>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</si>
  <si>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</si>
  <si>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</si>
  <si>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</si>
  <si>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</si>
  <si>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</si>
  <si>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</si>
  <si>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</si>
  <si>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</si>
  <si>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</si>
  <si>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</si>
  <si>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</si>
  <si>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</si>
  <si>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</si>
  <si>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</si>
  <si>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</si>
  <si>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</si>
  <si>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</si>
  <si>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</si>
  <si>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</si>
  <si>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</si>
  <si>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</si>
  <si>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</si>
  <si>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</si>
  <si>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</si>
  <si>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</si>
  <si>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</si>
  <si>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</si>
  <si>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</si>
  <si>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</si>
  <si>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</si>
  <si>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</si>
  <si>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</si>
  <si>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</si>
  <si>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</si>
  <si>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</si>
  <si>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</si>
  <si>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</si>
  <si>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</si>
  <si>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</si>
  <si>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</si>
  <si>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</si>
  <si>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</si>
  <si>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</si>
  <si>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</si>
  <si>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</si>
  <si>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</si>
  <si>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</si>
  <si>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</si>
  <si>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</si>
  <si>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</si>
  <si>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</si>
  <si>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</si>
  <si>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</si>
  <si>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</si>
  <si>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</si>
  <si>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</si>
  <si>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</si>
  <si>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</si>
  <si>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</si>
  <si>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</si>
  <si>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</si>
  <si>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</si>
  <si>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</si>
  <si>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</si>
  <si>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</si>
  <si>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</si>
  <si>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</si>
  <si>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</si>
  <si>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</si>
  <si>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</si>
  <si>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</si>
  <si>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</si>
  <si>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</si>
  <si>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</si>
  <si>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</si>
  <si>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</si>
  <si>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</si>
  <si>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</si>
  <si>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</si>
  <si>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</si>
  <si>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</si>
  <si>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</si>
  <si>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</si>
  <si>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</si>
  <si>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</si>
  <si>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</si>
  <si>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</si>
  <si>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</si>
  <si>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</si>
  <si>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</si>
  <si>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</si>
  <si>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</si>
  <si>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</si>
  <si>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</si>
  <si>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</si>
  <si>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</si>
  <si>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</si>
  <si>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</si>
  <si>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</si>
  <si>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</si>
  <si>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</si>
  <si>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</si>
  <si>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</si>
  <si>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</si>
  <si>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</si>
  <si>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</si>
  <si>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</si>
  <si>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</si>
  <si>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</si>
  <si>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</si>
  <si>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</si>
  <si>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</si>
  <si>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</si>
  <si>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</si>
  <si>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</si>
  <si>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</si>
  <si>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</si>
  <si>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</si>
  <si>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</si>
  <si>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</si>
  <si>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</si>
  <si>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</si>
  <si>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</si>
  <si>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</si>
  <si>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</si>
  <si>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</si>
  <si>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</si>
  <si>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</si>
  <si>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</si>
  <si>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</si>
  <si>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</si>
  <si>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</si>
  <si>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</si>
  <si>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</si>
  <si>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</si>
  <si>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</si>
  <si>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</si>
  <si>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</si>
  <si>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</si>
  <si>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</si>
  <si>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</si>
  <si>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</si>
  <si>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</si>
  <si>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</si>
  <si>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</si>
  <si>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</si>
  <si>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</si>
  <si>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</si>
  <si>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</si>
  <si>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</si>
  <si>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</si>
  <si>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</si>
  <si>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</si>
  <si>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</si>
  <si>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</si>
  <si>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</si>
  <si>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</si>
  <si>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</si>
  <si>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</si>
  <si>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</si>
  <si>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</si>
  <si>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</si>
  <si>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</si>
  <si>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</si>
  <si>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</si>
  <si>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</si>
  <si>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</si>
  <si>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</si>
  <si>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</si>
  <si>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</si>
  <si>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</si>
  <si>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</si>
  <si>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</si>
  <si>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</si>
  <si>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</si>
  <si>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</si>
  <si>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</si>
  <si>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</si>
  <si>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</si>
  <si>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</si>
  <si>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</si>
  <si>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</si>
  <si>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</si>
  <si>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</si>
  <si>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</si>
  <si>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</si>
  <si>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</si>
  <si>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</si>
  <si>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</si>
  <si>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</si>
  <si>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</si>
  <si>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</si>
  <si>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</si>
  <si>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</si>
  <si>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</si>
  <si>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</si>
  <si>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</si>
  <si>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</si>
  <si>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</si>
  <si>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</si>
  <si>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</si>
  <si>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</si>
  <si>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</si>
  <si>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</si>
  <si>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</si>
  <si>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</si>
  <si>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</si>
  <si>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</si>
  <si>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</si>
  <si>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</si>
  <si>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</si>
  <si>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</si>
  <si>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</si>
  <si>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</si>
  <si>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</si>
  <si>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</si>
  <si>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</si>
  <si>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</si>
  <si>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</si>
  <si>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</si>
  <si>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</si>
  <si>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</si>
  <si>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</si>
  <si>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</si>
  <si>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</si>
  <si>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</si>
  <si>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</si>
  <si>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</si>
  <si>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</si>
  <si>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</si>
  <si>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</si>
  <si>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</si>
  <si>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</si>
  <si>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</si>
  <si>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</si>
  <si>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</si>
  <si>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</si>
  <si>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</si>
  <si>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</si>
  <si>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</si>
  <si>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</si>
  <si>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</si>
  <si>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</si>
  <si>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</si>
  <si>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</si>
  <si>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</si>
  <si>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</si>
  <si>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</si>
  <si>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</si>
  <si>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</si>
  <si>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</si>
  <si>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</si>
  <si>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</si>
  <si>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</si>
  <si>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</si>
  <si>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</si>
  <si>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</si>
  <si>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</si>
  <si>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</si>
  <si>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</si>
  <si>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</si>
  <si>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</si>
  <si>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</si>
  <si>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</si>
  <si>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</si>
  <si>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</si>
  <si>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</si>
  <si>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</si>
  <si>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</si>
  <si>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</si>
  <si>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</si>
  <si>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</si>
  <si>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</si>
  <si>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</si>
  <si>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</si>
  <si>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</si>
  <si>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</si>
  <si>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</si>
  <si>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</si>
  <si>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</si>
  <si>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</si>
  <si>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</si>
  <si>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</si>
  <si>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</si>
  <si>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</si>
  <si>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</si>
  <si>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</si>
  <si>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</si>
  <si>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</si>
  <si>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</si>
  <si>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</si>
  <si>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</si>
  <si>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</si>
  <si>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</si>
  <si>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</si>
  <si>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</si>
  <si>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</si>
  <si>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</si>
  <si>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</si>
  <si>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</si>
  <si>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</si>
  <si>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</si>
  <si>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</si>
  <si>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</si>
  <si>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</si>
  <si>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</si>
  <si>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</si>
  <si>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</si>
  <si>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</si>
  <si>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</si>
  <si>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</si>
  <si>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</si>
  <si>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</si>
  <si>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</si>
  <si>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</si>
  <si>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</si>
  <si>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</si>
  <si>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</si>
  <si>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</si>
  <si>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</si>
  <si>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</si>
  <si>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</si>
  <si>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</si>
  <si>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</si>
  <si>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</si>
  <si>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</si>
  <si>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</si>
  <si>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</si>
  <si>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</si>
  <si>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</si>
  <si>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</si>
  <si>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</si>
  <si>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</si>
  <si>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</si>
  <si>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</si>
  <si>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</si>
  <si>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</si>
  <si>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</si>
  <si>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</si>
  <si>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</si>
  <si>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</si>
  <si>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</si>
  <si>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</si>
  <si>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</si>
  <si>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</si>
  <si>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</si>
  <si>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</si>
  <si>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</si>
  <si>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</si>
  <si>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</si>
  <si>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</si>
  <si>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</si>
  <si>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</si>
  <si>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</si>
  <si>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</si>
  <si>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</si>
  <si>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</si>
  <si>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</si>
  <si>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</si>
  <si>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</si>
  <si>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</si>
  <si>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</si>
  <si>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</si>
  <si>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</si>
  <si>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</si>
  <si>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</si>
  <si>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</si>
  <si>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</si>
  <si>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</si>
  <si>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</si>
  <si>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</si>
  <si>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</si>
  <si>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</si>
  <si>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</si>
  <si>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</si>
  <si>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</si>
  <si>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</si>
  <si>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</si>
  <si>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</si>
  <si>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</si>
  <si>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</si>
  <si>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</si>
  <si>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</si>
  <si>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</si>
  <si>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</si>
  <si>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</si>
  <si>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</si>
  <si>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</si>
  <si>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</si>
  <si>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</si>
  <si>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</si>
  <si>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</si>
  <si>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</si>
  <si>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</si>
  <si>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</si>
  <si>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</si>
  <si>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</si>
  <si>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</si>
  <si>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</si>
  <si>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</si>
  <si>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</si>
  <si>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</si>
  <si>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</si>
  <si>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</si>
  <si>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</si>
  <si>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</si>
  <si>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</si>
  <si>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</si>
  <si>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</si>
  <si>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</si>
  <si>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</si>
  <si>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</si>
  <si>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</si>
  <si>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</si>
  <si>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</si>
  <si>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</si>
  <si>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</si>
  <si>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</si>
  <si>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</si>
  <si>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</si>
  <si>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</si>
  <si>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</si>
  <si>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</si>
  <si>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</si>
  <si>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</si>
  <si>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</si>
  <si>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</si>
  <si>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</si>
  <si>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</si>
  <si>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</si>
  <si>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</si>
  <si>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</si>
  <si>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</si>
  <si>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</si>
  <si>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</si>
  <si>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</si>
  <si>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</si>
  <si>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</si>
  <si>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</si>
  <si>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</si>
  <si>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</si>
  <si>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</si>
  <si>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</si>
  <si>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</si>
  <si>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</si>
  <si>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</si>
  <si>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</si>
  <si>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</si>
  <si>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</si>
  <si>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</si>
  <si>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</si>
  <si>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</si>
  <si>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</si>
  <si>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</si>
  <si>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</si>
  <si>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</si>
  <si>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</si>
  <si>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</si>
  <si>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</si>
  <si>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</si>
  <si>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</si>
  <si>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</si>
  <si>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</si>
  <si>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</si>
  <si>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</si>
  <si>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</si>
  <si>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</si>
  <si>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</si>
  <si>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</si>
  <si>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</si>
  <si>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</si>
  <si>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</si>
  <si>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</si>
  <si>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</si>
  <si>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</si>
  <si>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</si>
  <si>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</si>
  <si>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</si>
  <si>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</si>
  <si>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</si>
  <si>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</si>
  <si>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</si>
  <si>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</si>
  <si>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</si>
  <si>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</si>
  <si>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</si>
  <si>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</si>
  <si>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</si>
  <si>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</si>
  <si>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</si>
  <si>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</si>
  <si>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</si>
  <si>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</si>
  <si>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</si>
  <si>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</si>
  <si>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</si>
  <si>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</si>
  <si>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</si>
  <si>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</si>
  <si>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</si>
  <si>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</si>
  <si>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</si>
  <si>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</si>
  <si>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</si>
  <si>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</si>
  <si>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</si>
  <si>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</si>
  <si>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</si>
  <si>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</si>
  <si>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</si>
  <si>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</si>
  <si>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</si>
  <si>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</si>
  <si>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</si>
  <si>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</si>
  <si>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</si>
  <si>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</si>
  <si>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</si>
  <si>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</si>
  <si>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</si>
  <si>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</si>
  <si>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</si>
  <si>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</si>
  <si>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</si>
  <si>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</si>
  <si>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</si>
  <si>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</si>
  <si>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</si>
  <si>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</si>
  <si>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</si>
  <si>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</si>
  <si>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</si>
  <si>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</si>
  <si>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</si>
  <si>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</si>
  <si>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</si>
  <si>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</si>
  <si>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</si>
  <si>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</si>
  <si>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</si>
  <si>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</si>
  <si>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</si>
  <si>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</si>
  <si>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</si>
  <si>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</si>
  <si>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</si>
  <si>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</si>
  <si>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</si>
  <si>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</si>
  <si>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</si>
  <si>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</si>
  <si>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</si>
  <si>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</si>
  <si>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</si>
  <si>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</si>
  <si>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</si>
  <si>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</si>
  <si>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</si>
  <si>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</si>
  <si>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</si>
  <si>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</si>
  <si>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</si>
  <si>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</si>
  <si>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</si>
  <si>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</si>
  <si>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</si>
  <si>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</si>
  <si>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</si>
  <si>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</si>
  <si>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</si>
  <si>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</si>
  <si>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</si>
  <si>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</si>
  <si>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</si>
  <si>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</si>
  <si>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</si>
  <si>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</si>
  <si>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</si>
  <si>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</si>
  <si>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</si>
  <si>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</si>
  <si>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</si>
  <si>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</si>
  <si>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</si>
  <si>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</si>
  <si>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</si>
  <si>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</si>
  <si>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</si>
  <si>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</si>
  <si>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</si>
  <si>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</si>
  <si>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</si>
  <si>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</si>
  <si>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</si>
  <si>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</si>
  <si>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</si>
  <si>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</si>
  <si>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</si>
  <si>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</si>
  <si>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</si>
  <si>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</si>
  <si>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</si>
  <si>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</si>
  <si>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</si>
  <si>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</si>
  <si>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</si>
  <si>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</si>
  <si>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</si>
  <si>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</si>
  <si>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</si>
  <si>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</si>
  <si>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</si>
  <si>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</si>
  <si>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</si>
  <si>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</si>
  <si>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</si>
  <si>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</si>
  <si>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</si>
  <si>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</si>
  <si>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</si>
  <si>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</si>
  <si>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</si>
  <si>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</si>
  <si>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</si>
  <si>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</si>
  <si>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</si>
  <si>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</si>
  <si>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</si>
  <si>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</si>
  <si>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</si>
  <si>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</si>
  <si>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</si>
  <si>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</si>
  <si>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</si>
  <si>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</si>
  <si>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</si>
  <si>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</si>
  <si>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</si>
  <si>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</si>
  <si>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</si>
  <si>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</si>
  <si>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</si>
  <si>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</si>
  <si>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</si>
  <si>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</si>
  <si>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</si>
  <si>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</si>
  <si>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</si>
  <si>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</si>
  <si>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</si>
  <si>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</si>
  <si>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</si>
  <si>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</si>
  <si>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</si>
  <si>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</si>
  <si>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</si>
  <si>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</si>
  <si>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</si>
  <si>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</si>
  <si>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</si>
  <si>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</si>
  <si>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</si>
  <si>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</si>
  <si>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</si>
  <si>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</si>
  <si>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</si>
  <si>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</si>
  <si>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</si>
  <si>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</si>
  <si>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</si>
  <si>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</si>
  <si>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</si>
  <si>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</si>
  <si>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</si>
  <si>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</si>
  <si>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</si>
  <si>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</si>
  <si>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</si>
  <si>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</si>
  <si>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</si>
  <si>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</si>
  <si>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</si>
  <si>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</si>
  <si>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</si>
  <si>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</si>
  <si>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</si>
  <si>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</si>
  <si>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</si>
  <si>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</si>
  <si>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</si>
  <si>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</si>
  <si>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</si>
  <si>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</si>
  <si>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</si>
  <si>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</si>
  <si>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</si>
  <si>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</si>
  <si>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</si>
  <si>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</si>
  <si>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</si>
  <si>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</si>
  <si>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</si>
  <si>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</si>
  <si>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</si>
  <si>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</si>
  <si>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</si>
  <si>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</si>
  <si>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</si>
  <si>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</si>
  <si>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</si>
  <si>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</si>
  <si>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</si>
  <si>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</si>
  <si>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</si>
  <si>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</si>
  <si>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</si>
  <si>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</si>
  <si>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</si>
  <si>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</si>
  <si>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</si>
  <si>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</si>
  <si>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</si>
  <si>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</si>
  <si>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</si>
  <si>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</si>
  <si>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</si>
  <si>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</si>
  <si>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</si>
  <si>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</si>
  <si>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</si>
  <si>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</si>
  <si>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</si>
  <si>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</si>
  <si>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</si>
  <si>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</si>
  <si>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</si>
  <si>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</si>
  <si>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</si>
  <si>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</si>
  <si>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</si>
  <si>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</si>
  <si>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</si>
  <si>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</si>
  <si>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</si>
  <si>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</si>
  <si>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</si>
  <si>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</si>
  <si>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</si>
  <si>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</si>
  <si>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</si>
  <si>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</si>
  <si>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</si>
  <si>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</si>
  <si>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</si>
  <si>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</si>
  <si>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</si>
  <si>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</si>
  <si>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</si>
  <si>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</si>
  <si>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</si>
  <si>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</si>
  <si>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</si>
  <si>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</si>
  <si>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</si>
  <si>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</si>
  <si>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</si>
  <si>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</si>
  <si>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</si>
  <si>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</si>
  <si>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</si>
  <si>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</si>
  <si>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</si>
  <si>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</si>
  <si>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</si>
  <si>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</si>
  <si>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</si>
  <si>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</si>
  <si>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</si>
  <si>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</si>
  <si>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</si>
  <si>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</si>
  <si>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</si>
  <si>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</si>
  <si>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</si>
  <si>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</si>
  <si>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</si>
  <si>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</si>
  <si>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</si>
  <si>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</si>
  <si>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</si>
  <si>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</si>
  <si>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</si>
  <si>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</si>
  <si>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</si>
  <si>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</si>
  <si>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</si>
  <si>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</si>
  <si>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</si>
  <si>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</si>
  <si>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</si>
  <si>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</si>
  <si>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</si>
  <si>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</si>
  <si>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</si>
  <si>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</si>
  <si>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</si>
  <si>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</si>
  <si>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</si>
  <si>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</si>
  <si>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</si>
  <si>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</si>
  <si>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</si>
  <si>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</si>
  <si>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</si>
  <si>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</si>
  <si>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</si>
  <si>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</si>
  <si>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</si>
  <si>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</si>
  <si>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</si>
  <si>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</si>
  <si>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</si>
  <si>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</si>
  <si>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</si>
  <si>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</si>
  <si>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</si>
  <si>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</si>
  <si>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</si>
  <si>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</si>
  <si>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</si>
  <si>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</si>
  <si>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</si>
  <si>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</si>
  <si>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</si>
  <si>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</si>
  <si>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</si>
  <si>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</si>
  <si>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</si>
  <si>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</si>
  <si>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</si>
  <si>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</si>
  <si>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</si>
  <si>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</si>
  <si>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</si>
  <si>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</si>
  <si>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</si>
  <si>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</si>
  <si>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</si>
  <si>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</si>
  <si>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</si>
  <si>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</si>
  <si>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</si>
  <si>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</si>
  <si>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</si>
  <si>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</si>
  <si>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</si>
  <si>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</si>
  <si>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</si>
  <si>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</si>
  <si>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</si>
  <si>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</si>
  <si>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</si>
  <si>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</si>
  <si>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</si>
  <si>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</si>
  <si>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</si>
  <si>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</si>
  <si>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</si>
  <si>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</si>
  <si>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</si>
  <si>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</si>
  <si>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</si>
  <si>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</si>
  <si>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</si>
  <si>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</si>
  <si>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</si>
  <si>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</si>
  <si>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</si>
  <si>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</si>
  <si>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</si>
  <si>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</si>
  <si>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</si>
  <si>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</si>
  <si>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</si>
  <si>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</si>
  <si>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</si>
  <si>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</si>
  <si>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</si>
  <si>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</si>
  <si>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</si>
  <si>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</si>
  <si>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</si>
  <si>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</si>
  <si>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</si>
  <si>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</si>
  <si>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</si>
  <si>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</si>
  <si>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</si>
  <si>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</si>
  <si>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</si>
  <si>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</si>
  <si>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</si>
  <si>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</si>
  <si>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</si>
  <si>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</si>
  <si>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</si>
  <si>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</si>
  <si>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</si>
  <si>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</si>
  <si>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</si>
  <si>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</si>
  <si>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</si>
  <si>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</si>
  <si>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</si>
  <si>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</si>
  <si>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</si>
  <si>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</si>
  <si>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</si>
  <si>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</si>
  <si>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</si>
  <si>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</si>
  <si>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</si>
  <si>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</si>
  <si>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</si>
  <si>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</si>
  <si>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</si>
  <si>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</si>
  <si>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</si>
  <si>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</si>
  <si>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</si>
  <si>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</si>
  <si>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</si>
  <si>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</si>
  <si>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</si>
  <si>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</si>
  <si>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</si>
  <si>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</si>
  <si>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</si>
  <si>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</si>
  <si>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</si>
  <si>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</si>
  <si>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</si>
  <si>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</si>
  <si>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</si>
  <si>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</si>
  <si>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</si>
  <si>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</si>
  <si>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</si>
  <si>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</si>
  <si>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</si>
  <si>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</si>
  <si>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</si>
  <si>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</si>
  <si>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</si>
  <si>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</si>
  <si>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</si>
  <si>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</si>
  <si>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</si>
  <si>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</si>
  <si>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</si>
  <si>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</si>
  <si>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</si>
  <si>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</si>
  <si>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</si>
  <si>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</si>
  <si>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</si>
  <si>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</si>
  <si>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</si>
  <si>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</si>
  <si>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</si>
  <si>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</si>
  <si>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</si>
  <si>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</si>
  <si>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</si>
  <si>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</si>
  <si>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</si>
  <si>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</si>
  <si>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</si>
  <si>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</si>
  <si>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</si>
  <si>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</si>
  <si>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</si>
  <si>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</si>
  <si>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</si>
  <si>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</si>
  <si>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</si>
  <si>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</si>
  <si>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</si>
  <si>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</si>
  <si>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</si>
  <si>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</si>
  <si>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</si>
  <si>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</si>
  <si>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</si>
  <si>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</si>
  <si>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</si>
  <si>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</si>
  <si>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</si>
  <si>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</si>
  <si>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</si>
  <si>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</si>
  <si>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</si>
  <si>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</si>
  <si>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</si>
  <si>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</si>
  <si>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</si>
  <si>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</si>
  <si>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</si>
  <si>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</si>
  <si>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</si>
  <si>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</si>
  <si>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</si>
  <si>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</si>
  <si>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</si>
  <si>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</si>
  <si>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</si>
  <si>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</si>
  <si>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</si>
  <si>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</si>
  <si>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</si>
  <si>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</si>
  <si>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</si>
  <si>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</si>
  <si>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</si>
  <si>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</si>
  <si>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</si>
  <si>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</si>
  <si>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</si>
  <si>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</si>
  <si>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</si>
  <si>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</si>
  <si>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</si>
  <si>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</si>
  <si>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</si>
  <si>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</si>
  <si>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</si>
  <si>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</si>
  <si>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</si>
  <si>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</si>
  <si>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</si>
  <si>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</si>
  <si>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</si>
  <si>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</si>
  <si>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</si>
  <si>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</si>
  <si>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</si>
  <si>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</si>
  <si>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</si>
  <si>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</si>
  <si>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</si>
  <si>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</si>
  <si>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</si>
  <si>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</si>
  <si>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</si>
  <si>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</si>
  <si>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</si>
  <si>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</si>
  <si>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</si>
  <si>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</si>
  <si>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</si>
  <si>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</si>
  <si>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</si>
  <si>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</si>
  <si>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</si>
  <si>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</si>
  <si>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</si>
  <si>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</si>
  <si>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</si>
  <si>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</si>
  <si>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</si>
  <si>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</si>
  <si>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</si>
  <si>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</si>
  <si>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</si>
  <si>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</si>
  <si>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</si>
  <si>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</si>
  <si>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</si>
  <si>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</si>
  <si>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</si>
  <si>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</si>
  <si>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</si>
  <si>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</si>
  <si>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</si>
  <si>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</si>
  <si>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</si>
  <si>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</si>
  <si>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</si>
  <si>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</si>
  <si>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</si>
  <si>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</si>
  <si>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</si>
  <si>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</si>
  <si>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</si>
  <si>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</si>
  <si>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</si>
  <si>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</si>
  <si>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</si>
  <si>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</si>
  <si>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</si>
  <si>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</si>
  <si>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</si>
  <si>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</si>
  <si>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</si>
  <si>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</si>
  <si>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</si>
  <si>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</si>
  <si>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</si>
  <si>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</si>
  <si>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</si>
  <si>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</si>
  <si>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</si>
  <si>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</si>
  <si>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</si>
  <si>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</si>
  <si>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</si>
  <si>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</si>
  <si>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</si>
  <si>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</si>
  <si>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</si>
  <si>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</si>
  <si>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</si>
  <si>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</si>
  <si>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</si>
  <si>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</si>
  <si>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</si>
  <si>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</si>
  <si>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</si>
  <si>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</si>
  <si>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</si>
  <si>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</si>
  <si>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</si>
  <si>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</si>
  <si>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</si>
  <si>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</si>
  <si>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</si>
  <si>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</si>
  <si>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</si>
  <si>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</si>
  <si>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</si>
  <si>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</si>
  <si>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</si>
  <si>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</si>
  <si>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</si>
  <si>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</si>
  <si>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</si>
  <si>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</si>
  <si>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</si>
  <si>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</si>
  <si>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</si>
  <si>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</si>
  <si>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</si>
  <si>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</si>
  <si>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</si>
  <si>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</si>
  <si>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</si>
  <si>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</si>
  <si>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</si>
  <si>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</si>
  <si>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</si>
  <si>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</si>
  <si>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</si>
  <si>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</si>
  <si>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</si>
  <si>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</si>
  <si>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</si>
  <si>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</si>
  <si>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</si>
  <si>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</si>
  <si>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</si>
  <si>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</si>
  <si>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</si>
  <si>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</si>
  <si>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</si>
  <si>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</si>
  <si>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</si>
  <si>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</si>
  <si>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</si>
  <si>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</si>
  <si>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</si>
  <si>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</si>
  <si>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</si>
  <si>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</si>
  <si>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</si>
  <si>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</si>
  <si>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</si>
  <si>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</si>
  <si>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</si>
  <si>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</si>
  <si>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</si>
  <si>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</si>
  <si>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</si>
  <si>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</si>
  <si>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</si>
  <si>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</si>
  <si>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</si>
  <si>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</si>
  <si>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</si>
  <si>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</si>
  <si>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</si>
  <si>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</si>
  <si>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</si>
  <si>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</si>
  <si>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</si>
  <si>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</si>
  <si>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</si>
  <si>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</si>
  <si>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</si>
  <si>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</si>
  <si>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</si>
  <si>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</si>
  <si>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</si>
  <si>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</si>
  <si>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</si>
  <si>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</si>
  <si>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</si>
  <si>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</si>
  <si>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</si>
  <si>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</si>
  <si>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</si>
  <si>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</si>
  <si>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</si>
  <si>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</si>
  <si>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</si>
  <si>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</si>
  <si>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</si>
  <si>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</si>
  <si>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</si>
  <si>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</si>
  <si>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</si>
  <si>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</si>
  <si>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</si>
  <si>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</si>
  <si>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</si>
  <si>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</si>
  <si>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</si>
  <si>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</si>
  <si>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</si>
  <si>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</si>
  <si>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</si>
  <si>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</si>
  <si>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</si>
  <si>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</si>
  <si>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</si>
  <si>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</si>
  <si>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</si>
  <si>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</si>
  <si>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</si>
  <si>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</si>
  <si>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</si>
  <si>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</si>
  <si>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</si>
  <si>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</si>
  <si>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</si>
  <si>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</si>
  <si>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</si>
  <si>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</si>
  <si>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</si>
  <si>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</si>
  <si>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</si>
  <si>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</si>
  <si>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</si>
  <si>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</si>
  <si>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</si>
  <si>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</si>
  <si>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</si>
  <si>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</si>
  <si>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</si>
  <si>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</si>
  <si>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</si>
  <si>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</si>
  <si>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</si>
  <si>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</si>
  <si>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</si>
  <si>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</si>
  <si>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</si>
  <si>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</si>
  <si>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</si>
  <si>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</si>
  <si>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</si>
  <si>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</si>
  <si>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</si>
  <si>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</si>
  <si>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</si>
  <si>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</si>
  <si>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</si>
  <si>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</si>
  <si>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</si>
  <si>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</si>
  <si>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</si>
  <si>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</si>
  <si>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</si>
  <si>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</si>
  <si>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</si>
  <si>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</si>
  <si>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</si>
  <si>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</si>
  <si>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</si>
  <si>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</si>
  <si>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</si>
  <si>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</si>
  <si>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</si>
  <si>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</si>
  <si>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</si>
  <si>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</si>
  <si>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</si>
  <si>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</si>
  <si>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</si>
  <si>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</si>
  <si>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</si>
  <si>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</si>
  <si>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</si>
  <si>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</si>
  <si>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</si>
  <si>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</si>
  <si>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</si>
  <si>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</si>
  <si>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</si>
  <si>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</si>
  <si>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</si>
  <si>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</si>
  <si>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</si>
  <si>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</si>
  <si>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</si>
  <si>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</si>
  <si>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</si>
  <si>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</si>
  <si>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</si>
  <si>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</si>
  <si>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</si>
  <si>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</si>
  <si>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</si>
  <si>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</si>
  <si>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</si>
  <si>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</si>
  <si>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</si>
  <si>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</si>
  <si>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</si>
  <si>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</si>
  <si>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</si>
  <si>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</si>
  <si>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</si>
  <si>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</si>
  <si>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</si>
  <si>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</si>
  <si>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</si>
  <si>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</si>
  <si>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</si>
  <si>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</si>
  <si>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</si>
  <si>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</si>
  <si>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</si>
  <si>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</si>
  <si>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</si>
  <si>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</si>
  <si>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</si>
  <si>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</si>
  <si>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</si>
  <si>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</si>
  <si>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</si>
  <si>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</si>
  <si>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</si>
  <si>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</si>
  <si>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</si>
  <si>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</si>
  <si>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</si>
  <si>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</si>
  <si>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</si>
  <si>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</si>
  <si>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</si>
  <si>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</si>
  <si>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</si>
  <si>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</si>
  <si>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</si>
  <si>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</si>
  <si>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</si>
  <si>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</si>
  <si>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</si>
  <si>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</si>
  <si>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</si>
  <si>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</si>
  <si>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</si>
  <si>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</si>
  <si>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</si>
  <si>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</si>
  <si>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</si>
  <si>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</si>
  <si>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</si>
  <si>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</si>
  <si>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</si>
  <si>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</si>
  <si>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</si>
  <si>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</si>
  <si>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</si>
  <si>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</si>
  <si>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</si>
  <si>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</si>
  <si>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</si>
  <si>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</si>
  <si>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</si>
  <si>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</si>
  <si>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</si>
  <si>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</si>
  <si>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</si>
  <si>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</si>
  <si>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</si>
  <si>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</si>
  <si>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</si>
  <si>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</si>
  <si>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</si>
  <si>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</si>
  <si>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</si>
  <si>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</si>
  <si>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</si>
  <si>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</si>
  <si>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</si>
  <si>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</si>
  <si>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</si>
  <si>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</si>
  <si>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</si>
  <si>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</si>
  <si>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</si>
  <si>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</si>
  <si>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</si>
  <si>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</si>
  <si>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</si>
  <si>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</si>
  <si>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</si>
  <si>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</si>
  <si>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</si>
  <si>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</si>
  <si>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</si>
  <si>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</si>
  <si>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</si>
  <si>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</si>
  <si>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</si>
  <si>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</si>
  <si>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</si>
  <si>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</si>
  <si>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</si>
  <si>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</si>
  <si>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</si>
  <si>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</si>
  <si>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</si>
  <si>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</si>
  <si>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</si>
  <si>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</si>
  <si>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</si>
  <si>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</si>
  <si>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</si>
  <si>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</si>
  <si>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</si>
  <si>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</si>
  <si>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</si>
  <si>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</si>
  <si>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</si>
  <si>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</si>
  <si>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</si>
  <si>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</si>
  <si>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</si>
  <si>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</si>
  <si>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</si>
  <si>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</si>
  <si>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</si>
  <si>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</si>
  <si>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</si>
  <si>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</si>
  <si>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</si>
  <si>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</si>
  <si>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</si>
  <si>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</si>
  <si>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</si>
  <si>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</si>
  <si>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</si>
  <si>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</si>
  <si>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</si>
  <si>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</si>
  <si>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</si>
  <si>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</si>
  <si>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</si>
  <si>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</si>
  <si>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</si>
  <si>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</si>
  <si>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</si>
  <si>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</si>
  <si>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</si>
  <si>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</si>
  <si>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</si>
  <si>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</si>
  <si>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</si>
  <si>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</si>
  <si>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</si>
  <si>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</si>
  <si>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</si>
  <si>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</si>
  <si>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</si>
  <si>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</si>
  <si>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</si>
  <si>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</si>
  <si>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</si>
  <si>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</si>
  <si>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</si>
  <si>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</si>
  <si>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</si>
  <si>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</si>
  <si>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</si>
  <si>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</si>
  <si>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</si>
  <si>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</si>
  <si>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</si>
  <si>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</si>
  <si>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</si>
  <si>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</si>
  <si>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</si>
  <si>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</si>
  <si>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</si>
  <si>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</si>
  <si>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</si>
  <si>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</si>
  <si>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</si>
  <si>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</si>
  <si>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</si>
  <si>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</si>
  <si>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</si>
  <si>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</si>
  <si>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</si>
  <si>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</si>
  <si>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</si>
  <si>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</si>
  <si>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</si>
  <si>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</si>
  <si>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</si>
  <si>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</si>
  <si>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</si>
  <si>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</si>
  <si>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</si>
  <si>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</si>
  <si>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</si>
  <si>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</si>
  <si>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</si>
  <si>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</si>
  <si>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</si>
  <si>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</si>
  <si>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</si>
  <si>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</si>
  <si>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</si>
  <si>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</si>
  <si>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</si>
  <si>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</si>
  <si>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</si>
  <si>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</si>
  <si>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</si>
  <si>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</si>
  <si>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</si>
  <si>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</si>
  <si>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</si>
  <si>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</si>
  <si>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</si>
  <si>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</si>
  <si>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</si>
  <si>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</si>
  <si>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</si>
  <si>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</si>
  <si>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</si>
  <si>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</si>
  <si>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</si>
  <si>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</si>
  <si>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</si>
  <si>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</si>
  <si>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</si>
  <si>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</si>
  <si>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</si>
  <si>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</si>
  <si>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</si>
  <si>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</si>
  <si>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</si>
  <si>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</si>
  <si>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</si>
  <si>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</si>
  <si>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</si>
  <si>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</si>
  <si>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</si>
  <si>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</si>
  <si>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</si>
  <si>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</si>
  <si>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</si>
  <si>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</si>
  <si>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</si>
  <si>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</si>
  <si>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</si>
  <si>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</si>
  <si>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</si>
  <si>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</si>
  <si>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</si>
  <si>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</si>
  <si>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</si>
  <si>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</si>
  <si>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</si>
  <si>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</si>
  <si>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</si>
  <si>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</si>
  <si>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</si>
  <si>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</si>
  <si>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</si>
  <si>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</si>
  <si>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</si>
  <si>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</si>
  <si>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</si>
  <si>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</si>
  <si>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</si>
  <si>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</si>
  <si>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</si>
  <si>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</si>
  <si>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</si>
  <si>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</si>
  <si>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</si>
  <si>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</si>
  <si>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</si>
  <si>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</si>
  <si>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</si>
  <si>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</si>
  <si>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</si>
  <si>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</si>
  <si>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</si>
  <si>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</si>
  <si>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</si>
  <si>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</si>
  <si>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</si>
  <si>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</si>
  <si>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</si>
  <si>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</si>
  <si>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</si>
  <si>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</si>
  <si>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</si>
  <si>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</si>
  <si>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</si>
  <si>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</si>
  <si>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</si>
  <si>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</si>
  <si>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</si>
  <si>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</si>
  <si>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</si>
  <si>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</si>
  <si>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</si>
  <si>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</si>
  <si>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</si>
  <si>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</si>
  <si>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</si>
  <si>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</si>
  <si>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</si>
  <si>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</si>
  <si>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</si>
  <si>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</si>
  <si>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</si>
  <si>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</si>
  <si>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</si>
  <si>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</si>
  <si>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</si>
  <si>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</si>
  <si>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</si>
  <si>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</si>
  <si>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</si>
  <si>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</si>
  <si>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</si>
  <si>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</si>
  <si>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</si>
  <si>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</si>
  <si>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</si>
  <si>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</si>
  <si>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</si>
  <si>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</si>
  <si>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</si>
  <si>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</si>
  <si>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</si>
  <si>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</si>
  <si>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</si>
  <si>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</si>
  <si>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</si>
  <si>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</si>
  <si>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</si>
  <si>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</si>
  <si>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</si>
  <si>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</si>
  <si>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</si>
  <si>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</si>
  <si>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</si>
  <si>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</si>
  <si>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</si>
  <si>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</si>
  <si>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</si>
  <si>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</si>
  <si>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</si>
  <si>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</si>
  <si>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</si>
  <si>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</si>
  <si>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</si>
  <si>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</si>
  <si>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</si>
  <si>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</si>
  <si>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</si>
  <si>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</si>
  <si>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</si>
  <si>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</si>
  <si>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</si>
  <si>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</si>
  <si>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</si>
  <si>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</si>
  <si>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</si>
  <si>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</si>
  <si>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</si>
  <si>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</si>
  <si>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</si>
  <si>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</si>
  <si>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</si>
  <si>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</si>
  <si>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</si>
  <si>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</si>
  <si>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</si>
  <si>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</si>
  <si>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</si>
  <si>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</si>
  <si>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</si>
  <si>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</si>
  <si>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</si>
  <si>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</si>
  <si>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</si>
  <si>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</si>
  <si>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</si>
  <si>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</si>
  <si>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</si>
  <si>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</si>
  <si>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</si>
  <si>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</si>
  <si>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</si>
  <si>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</si>
  <si>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</si>
  <si>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</si>
  <si>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</si>
  <si>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</si>
  <si>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</si>
  <si>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</si>
  <si>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</si>
  <si>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</si>
  <si>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</si>
  <si>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</si>
  <si>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</si>
  <si>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</si>
  <si>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</si>
  <si>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</si>
  <si>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</si>
  <si>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</si>
  <si>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</si>
  <si>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</si>
  <si>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</si>
  <si>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</si>
  <si>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</si>
  <si>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</si>
  <si>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</si>
  <si>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</si>
  <si>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</si>
  <si>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</si>
  <si>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</si>
  <si>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</si>
  <si>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</si>
  <si>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</si>
  <si>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</si>
  <si>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</si>
  <si>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</si>
  <si>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</si>
  <si>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</si>
  <si>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</si>
  <si>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</si>
  <si>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</si>
  <si>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</si>
  <si>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</si>
  <si>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</si>
  <si>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</si>
  <si>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</si>
  <si>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</si>
  <si>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</si>
  <si>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</si>
  <si>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</si>
  <si>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</si>
  <si>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</si>
  <si>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</si>
  <si>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</si>
  <si>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</si>
  <si>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</si>
  <si>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</si>
  <si>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</si>
  <si>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</si>
  <si>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</si>
  <si>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</si>
  <si>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</si>
  <si>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</si>
  <si>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</si>
  <si>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</si>
  <si>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</si>
  <si>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</si>
  <si>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</si>
  <si>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</si>
  <si>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</si>
  <si>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</si>
  <si>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</si>
  <si>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</si>
  <si>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</si>
  <si>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</si>
  <si>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</si>
  <si>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</si>
  <si>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</si>
  <si>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</si>
  <si>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</si>
  <si>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</si>
  <si>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</si>
  <si>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</si>
  <si>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</si>
  <si>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</si>
  <si>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</si>
  <si>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</si>
  <si>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</si>
  <si>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</si>
  <si>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</si>
  <si>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</si>
  <si>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</si>
  <si>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</si>
  <si>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</si>
  <si>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</si>
  <si>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</si>
  <si>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</si>
  <si>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</si>
  <si>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</si>
  <si>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</si>
  <si>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</si>
  <si>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</si>
  <si>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</si>
  <si>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</si>
  <si>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</si>
  <si>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</si>
  <si>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</si>
  <si>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</si>
  <si>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</si>
  <si>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</si>
  <si>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</si>
  <si>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</si>
  <si>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</si>
  <si>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</si>
  <si>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</si>
  <si>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</si>
  <si>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</si>
  <si>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</si>
  <si>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</si>
  <si>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</si>
  <si>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</si>
  <si>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</si>
  <si>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</si>
  <si>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</si>
  <si>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</si>
  <si>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</si>
  <si>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</si>
  <si>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</si>
  <si>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</si>
  <si>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</si>
  <si>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</si>
  <si>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</si>
  <si>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</si>
  <si>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</si>
  <si>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</si>
  <si>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</si>
  <si>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</si>
  <si>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</si>
  <si>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</si>
  <si>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</si>
  <si>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</si>
  <si>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</si>
  <si>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</si>
  <si>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</si>
  <si>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</si>
  <si>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</si>
  <si>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</si>
  <si>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</si>
  <si>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</si>
  <si>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</si>
  <si>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</si>
  <si>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</si>
  <si>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</si>
  <si>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</si>
  <si>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</si>
  <si>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</si>
  <si>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</si>
  <si>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</si>
  <si>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</si>
  <si>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</si>
  <si>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</si>
  <si>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</si>
  <si>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</si>
  <si>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</si>
  <si>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</si>
  <si>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</si>
  <si>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</si>
  <si>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</si>
  <si>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</si>
  <si>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</si>
  <si>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</si>
  <si>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</si>
  <si>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</si>
  <si>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</si>
  <si>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</si>
  <si>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</si>
  <si>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</si>
  <si>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</si>
  <si>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</si>
  <si>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</si>
  <si>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</si>
  <si>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</si>
  <si>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</si>
  <si>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</si>
  <si>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</si>
  <si>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</si>
  <si>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</si>
  <si>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</si>
  <si>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</si>
  <si>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</si>
  <si>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</si>
  <si>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</si>
  <si>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</si>
  <si>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</si>
  <si>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</si>
  <si>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</si>
  <si>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</si>
  <si>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</si>
  <si>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</si>
  <si>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</si>
  <si>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</si>
  <si>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</si>
  <si>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</si>
  <si>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</si>
  <si>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</si>
  <si>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</si>
  <si>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</si>
  <si>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</si>
  <si>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</si>
  <si>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</si>
  <si>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</si>
  <si>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</si>
  <si>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</si>
  <si>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</si>
  <si>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</si>
  <si>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</si>
  <si>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</si>
  <si>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</si>
  <si>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</si>
  <si>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</si>
  <si>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</si>
  <si>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</si>
  <si>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</si>
  <si>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</si>
  <si>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</si>
  <si>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</si>
  <si>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</si>
  <si>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</si>
  <si>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</si>
  <si>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</si>
  <si>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</si>
  <si>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</si>
  <si>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</si>
  <si>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</si>
  <si>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</si>
  <si>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</si>
  <si>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</si>
  <si>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</si>
  <si>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</si>
  <si>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</si>
  <si>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</si>
  <si>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</si>
  <si>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</si>
  <si>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</si>
  <si>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</si>
  <si>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</si>
  <si>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</si>
  <si>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</si>
  <si>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</si>
  <si>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</si>
  <si>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</si>
  <si>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</si>
  <si>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</si>
  <si>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</si>
  <si>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</si>
  <si>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</si>
  <si>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</si>
  <si>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</si>
  <si>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</si>
  <si>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</si>
  <si>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</si>
  <si>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</si>
  <si>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</si>
  <si>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</si>
  <si>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</si>
  <si>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</si>
  <si>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</si>
  <si>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</si>
  <si>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</si>
  <si>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</si>
  <si>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</si>
  <si>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</si>
  <si>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</si>
  <si>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</si>
  <si>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</si>
  <si>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</si>
  <si>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</si>
  <si>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</si>
  <si>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</si>
  <si>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</si>
  <si>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</si>
  <si>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</si>
  <si>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</si>
  <si>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</si>
  <si>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</si>
  <si>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</si>
  <si>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</si>
  <si>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</si>
  <si>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</si>
  <si>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</si>
  <si>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</si>
  <si>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</si>
  <si>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</si>
  <si>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</si>
  <si>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</si>
  <si>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</si>
  <si>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</si>
  <si>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</si>
  <si>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</si>
  <si>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</si>
  <si>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</si>
  <si>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</si>
  <si>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</si>
  <si>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</si>
  <si>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</si>
  <si>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</si>
  <si>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</si>
  <si>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</si>
  <si>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</si>
  <si>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</si>
  <si>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</si>
  <si>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</si>
  <si>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</si>
  <si>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</si>
  <si>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</si>
  <si>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</si>
  <si>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</si>
  <si>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</si>
  <si>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</si>
  <si>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</si>
  <si>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</si>
  <si>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</si>
  <si>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</si>
  <si>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</si>
  <si>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</si>
  <si>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</si>
  <si>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</si>
  <si>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</si>
  <si>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</si>
  <si>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</si>
  <si>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</si>
  <si>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</si>
  <si>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</si>
  <si>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</si>
  <si>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</si>
  <si>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</si>
  <si>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</si>
  <si>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</si>
  <si>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</si>
  <si>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</si>
  <si>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</si>
  <si>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</si>
  <si>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</si>
  <si>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</si>
  <si>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</si>
  <si>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</si>
  <si>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</si>
  <si>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</si>
  <si>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</si>
  <si>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</si>
  <si>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</si>
  <si>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</si>
  <si>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</si>
  <si>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</si>
  <si>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</si>
  <si>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</si>
  <si>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</si>
  <si>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</si>
  <si>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</si>
  <si>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</si>
  <si>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</si>
  <si>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</si>
  <si>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</si>
  <si>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</si>
  <si>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</si>
  <si>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</si>
  <si>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</si>
  <si>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</si>
  <si>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</si>
  <si>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</si>
  <si>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</si>
  <si>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</si>
  <si>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</si>
  <si>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</si>
  <si>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</si>
  <si>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</si>
  <si>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</si>
  <si>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</si>
  <si>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</si>
  <si>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</si>
  <si>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</si>
  <si>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</si>
  <si>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</si>
  <si>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</si>
  <si>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</si>
  <si>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</si>
  <si>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</si>
  <si>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</si>
  <si>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</si>
  <si>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</si>
  <si>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</si>
  <si>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</si>
  <si>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</si>
  <si>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</si>
  <si>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</si>
  <si>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</si>
  <si>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</si>
  <si>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</si>
  <si>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</si>
  <si>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</si>
  <si>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</si>
  <si>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</si>
  <si>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</si>
  <si>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</si>
  <si>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</si>
  <si>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</si>
  <si>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</si>
  <si>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</si>
  <si>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</si>
  <si>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</si>
  <si>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</si>
  <si>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</si>
  <si>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</si>
  <si>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</si>
  <si>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</si>
  <si>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</si>
  <si>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</si>
  <si>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</si>
  <si>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</si>
  <si>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</si>
  <si>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</si>
  <si>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</si>
  <si>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</si>
  <si>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</si>
  <si>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</si>
  <si>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</si>
  <si>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</si>
  <si>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</si>
  <si>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</si>
  <si>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</si>
  <si>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</si>
  <si>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</si>
  <si>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</si>
  <si>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</si>
  <si>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</si>
  <si>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</si>
  <si>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</si>
  <si>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</si>
  <si>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</si>
  <si>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</si>
  <si>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</t>
  </si>
  <si>
    <t>median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</si>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</sst>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8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7E79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7E79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Crowdfunding Analysis - Dataset.xlsx]Category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8-0C42-95D6-39BBE1AD90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08-0C42-95D6-39BBE1AD908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08-0C42-95D6-39BBE1AD908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08-0C42-95D6-39BBE1AD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1725536"/>
        <c:axId val="1994882768"/>
      </c:barChart>
      <c:catAx>
        <c:axId val="19717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82768"/>
        <c:crosses val="autoZero"/>
        <c:auto val="1"/>
        <c:lblAlgn val="ctr"/>
        <c:lblOffset val="100"/>
        <c:noMultiLvlLbl val="0"/>
      </c:catAx>
      <c:valAx>
        <c:axId val="19948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Crowdfunding Analysis - Dataset.xlsx]Outcomes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0-1E4A-A755-54F160F9C2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B0-1E4A-A755-54F160F9C2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B0-1E4A-A755-54F160F9C2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B0-1E4A-A755-54F160F9C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071808"/>
        <c:axId val="2025454976"/>
      </c:lineChart>
      <c:catAx>
        <c:axId val="202307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54976"/>
        <c:crosses val="autoZero"/>
        <c:auto val="1"/>
        <c:lblAlgn val="ctr"/>
        <c:lblOffset val="100"/>
        <c:noMultiLvlLbl val="0"/>
      </c:catAx>
      <c:valAx>
        <c:axId val="20254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7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/>
    <cx:plotArea>
      <cx:plotAreaRegion>
        <cx:series layoutId="boxWhisker" uniqueId="{900EB4F0-03EA-ED43-9854-B126749B31FD}">
          <cx:tx>
            <cx:txData>
              <cx:f>_xlchart.v1.6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51D6E5-8ADF-9049-86C1-C8B81F88AE4F}">
          <cx:tx>
            <cx:txData>
              <cx:f>_xlchart.v1.8</cx:f>
              <cx:v>Failed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title pos="t" align="ctr" overlay="0"/>
    <cx:plotArea>
      <cx:plotAreaRegion>
        <cx:series layoutId="boxWhisker" uniqueId="{A7E4BA18-5C61-184D-8872-451F4A6060E7}">
          <cx:tx>
            <cx:txData>
              <cx:f>_xlchart.v1.14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6ED199-C1DF-D447-98A9-15C1C1100043}">
          <cx:tx>
            <cx:txData>
              <cx:f>_xlchart.v1.16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6AE174-330C-9847-948C-403F39FE7680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13</xdr:col>
      <xdr:colOff>165100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91B9C-8987-FB4C-A9E8-D735C1303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6</xdr:row>
      <xdr:rowOff>107950</xdr:rowOff>
    </xdr:from>
    <xdr:to>
      <xdr:col>13</xdr:col>
      <xdr:colOff>393700</xdr:colOff>
      <xdr:row>20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86404-47FF-4E4E-9219-ED52F888F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14</xdr:row>
      <xdr:rowOff>133350</xdr:rowOff>
    </xdr:from>
    <xdr:to>
      <xdr:col>12</xdr:col>
      <xdr:colOff>336550</xdr:colOff>
      <xdr:row>29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CD3731-196A-7540-BE84-6C7539E4D1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1950" y="2800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E6D8F8-A11C-9C4F-BEDC-8B4FC29297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3A4795-5693-634C-B65F-6E10977236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2.652102430555" createdVersion="7" refreshedVersion="7" minRefreshableVersion="3" recordCount="4114" xr:uid="{13C9F30A-BB9C-004A-906F-F97FC3F0FC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4.498168749997" createdVersion="7" refreshedVersion="7" minRefreshableVersion="3" recordCount="4114" xr:uid="{D4D3698E-5D81-FD4D-AE43-8B0704254E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D8DC3-FC70-3749-A6F2-1400706634B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68AFD-2908-7B49-B378-986AFE01350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03FC1-6EA5-AD4A-9F50-1B5989EFA07B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E2932" sqref="E293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F2BC435D-B44C-6943-9ECC-7089246145C8}"/>
  <conditionalFormatting sqref="F1:F1048576">
    <cfRule type="containsText" dxfId="17" priority="3" operator="containsText" text="failed">
      <formula>NOT(ISERROR(SEARCH("failed",F1)))</formula>
    </cfRule>
    <cfRule type="containsText" dxfId="16" priority="4" operator="containsText" text="canceled">
      <formula>NOT(ISERROR(SEARCH("canceled",F1)))</formula>
    </cfRule>
    <cfRule type="containsText" dxfId="15" priority="5" operator="containsText" text="failed">
      <formula>NOT(ISERROR(SEARCH("failed",F1)))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08DD6-A31E-A14A-8B36-EAF061A40B01}">
  <dimension ref="A1:F6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A5CD-D8E0-D142-8958-6A36A2A656F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12A2A-9125-3E43-9C8C-16E07D89C35D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CD23D-B1BE-4F42-873B-A9144A1B1192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28.6640625" bestFit="1" customWidth="1"/>
    <col min="2" max="2" width="57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C979-6D4D-3141-87BA-537B6C062FA0}">
  <dimension ref="A1:T413"/>
  <sheetViews>
    <sheetView workbookViewId="0">
      <selection activeCell="C3797" sqref="C3797"/>
    </sheetView>
  </sheetViews>
  <sheetFormatPr baseColWidth="10" defaultRowHeight="15" x14ac:dyDescent="0.2"/>
  <cols>
    <col min="3" max="3" width="55.6640625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3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4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5" priority="3" operator="containsText" text="failed">
      <formula>NOT(ISERROR(SEARCH("failed",F1)))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E7CA-F6E0-7448-8FC2-4D3F461CA720}">
  <dimension ref="A1:T251"/>
  <sheetViews>
    <sheetView workbookViewId="0">
      <selection activeCell="B1" sqref="B1"/>
    </sheetView>
  </sheetViews>
  <sheetFormatPr baseColWidth="10" defaultRowHeight="15" x14ac:dyDescent="0.2"/>
  <cols>
    <col min="1" max="1" width="5.1640625" bestFit="1" customWidth="1"/>
    <col min="3" max="3" width="17.83203125" bestFit="1" customWidth="1"/>
    <col min="4" max="4" width="12.1640625" bestFit="1" customWidth="1"/>
    <col min="5" max="5" width="10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9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2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1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12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1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9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12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112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2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9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12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12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96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2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2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2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1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96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80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12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1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1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12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1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9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12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2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6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80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2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12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2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12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2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1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96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8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64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2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96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2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12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12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12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12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8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2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96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2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1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28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2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2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2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12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12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96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96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96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12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112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96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9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12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8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12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9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1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8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1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8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64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2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1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2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28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1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1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12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6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9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80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64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12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44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1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1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64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12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2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96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1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96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12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64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12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12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112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2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12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96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96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12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2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1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1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1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1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9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1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96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12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9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2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1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12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1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1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96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12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12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1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12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2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12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9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12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112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1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4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12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96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96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1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96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2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12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9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2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12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2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96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12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28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1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8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12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12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12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1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12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12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96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1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2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64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1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2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96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96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96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9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9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8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1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9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8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1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12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12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9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2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1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12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2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12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1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96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80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96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12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96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2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9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96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1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2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2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2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64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1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12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0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1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1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12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12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2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12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9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28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12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1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12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1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1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80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2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2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8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80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112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9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12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1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1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9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12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2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12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2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2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96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112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96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96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96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2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0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9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1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12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2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96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96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1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successful">
      <formula>NOT(ISERROR(SEARCH("successful",F1)))</formula>
    </cfRule>
    <cfRule type="containsText" dxfId="6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4BFE-A479-4248-99EB-E305B8D6EE86}">
  <dimension ref="A1:C14"/>
  <sheetViews>
    <sheetView workbookViewId="0">
      <selection sqref="A1: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8390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8400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8391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8392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8393</v>
      </c>
      <c r="B11" s="17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8395</v>
      </c>
      <c r="B13" s="18">
        <f>_xlfn.QUARTILE.EXC('Successful US Kickstarters'!E:E,1)</f>
        <v>1716.5074999999999</v>
      </c>
      <c r="C13">
        <f>_xlfn.QUARTILE.EXC('Failed US Kickstarters'!E:E,1)</f>
        <v>9.25</v>
      </c>
    </row>
    <row r="14" spans="1:3" x14ac:dyDescent="0.2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0DDB-8861-F44E-80A2-E9E02FF19E79}">
  <dimension ref="A1:B9"/>
  <sheetViews>
    <sheetView workbookViewId="0">
      <selection activeCell="B10" sqref="B10"/>
    </sheetView>
  </sheetViews>
  <sheetFormatPr baseColWidth="10" defaultRowHeight="15" x14ac:dyDescent="0.2"/>
  <sheetData>
    <row r="1" spans="1:2" x14ac:dyDescent="0.2">
      <c r="A1" t="s">
        <v>8385</v>
      </c>
      <c r="B1">
        <f>AVERAGE(B7:B16)</f>
        <v>50</v>
      </c>
    </row>
    <row r="2" spans="1:2" x14ac:dyDescent="0.2">
      <c r="A2" t="s">
        <v>8386</v>
      </c>
      <c r="B2">
        <f>MEDIAN(B7:B16)</f>
        <v>55</v>
      </c>
    </row>
    <row r="7" spans="1:2" x14ac:dyDescent="0.2">
      <c r="B7">
        <v>40</v>
      </c>
    </row>
    <row r="8" spans="1:2" x14ac:dyDescent="0.2">
      <c r="B8">
        <v>55</v>
      </c>
    </row>
    <row r="9" spans="1:2" x14ac:dyDescent="0.2">
      <c r="B9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Statitics</vt:lpstr>
      <vt:lpstr>Measures of Central Tendency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2021-06-07T22:27:02Z</dcterms:modified>
</cp:coreProperties>
</file>