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linear_r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<sst xmlns="http://schemas.openxmlformats.org/spreadsheetml/2006/main" count="75" uniqueCount="27">
  <si>
    <t>Using always a linear regression</t>
  </si>
  <si>
    <t>AWRAL</t>
  </si>
  <si>
    <t>SMOS_LMEB_A</t>
  </si>
  <si>
    <t>AMSR2_LPRM_D</t>
  </si>
  <si>
    <t>ASCAT_TUW_D</t>
  </si>
  <si>
    <t>SMOS_LPRM_A</t>
  </si>
  <si>
    <t>WaterDyn</t>
  </si>
  <si>
    <t>MSDI</t>
  </si>
  <si>
    <t>API</t>
  </si>
  <si>
    <t>KBDI</t>
  </si>
  <si>
    <t>AMSR2_JAXA_A</t>
  </si>
  <si>
    <t>CABLE</t>
  </si>
  <si>
    <t>Alice Springs Mulga</t>
  </si>
  <si>
    <t>Dry River</t>
  </si>
  <si>
    <t>Red Dirt Melon Farm</t>
  </si>
  <si>
    <t>Sturt Plains</t>
  </si>
  <si>
    <t>Arcturus Emerald</t>
  </si>
  <si>
    <t>Riggs Creek</t>
  </si>
  <si>
    <t>Whroo</t>
  </si>
  <si>
    <t>Y2</t>
  </si>
  <si>
    <t>Y9</t>
  </si>
  <si>
    <t>Baldry</t>
  </si>
  <si>
    <t>Yanco</t>
  </si>
  <si>
    <t>Robson</t>
  </si>
  <si>
    <t>Weany</t>
  </si>
  <si>
    <t>Selected best fitted model</t>
  </si>
  <si>
    <t>Percentage increase in r^2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</si>
</sst>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34" activeCellId="0" sqref="A34"/>
    </sheetView>
  </sheetViews>
  <sheetFormatPr defaultRowHeight="12.8"/>
  <cols>
    <col collapsed="false" hidden="false" max="1" min="1" style="0" width="17.6836734693878"/>
    <col collapsed="false" hidden="false" max="3" min="2" style="0" width="12.8265306122449"/>
    <col collapsed="false" hidden="false" max="4" min="4" style="0" width="16.0204081632653"/>
    <col collapsed="false" hidden="false" max="7" min="5" style="0" width="12.8265306122449"/>
    <col collapsed="false" hidden="false" max="9" min="8" style="0" width="12.6785714285714"/>
    <col collapsed="false" hidden="false" max="10" min="10" style="0" width="12.8265306122449"/>
    <col collapsed="false" hidden="false" max="11" min="11" style="0" width="21.4387755102041"/>
    <col collapsed="false" hidden="false" max="12" min="12" style="0" width="12.8265306122449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</row>
    <row r="3" customFormat="false" ht="12.8" hidden="false" customHeight="false" outlineLevel="0" collapsed="false">
      <c r="A3" s="0" t="s">
        <v>12</v>
      </c>
      <c r="B3" s="0" t="n">
        <v>0.0214791767555538</v>
      </c>
      <c r="C3" s="0" t="n">
        <v>0.00522995510263562</v>
      </c>
      <c r="D3" s="0" t="n">
        <v>0.0307466257339792</v>
      </c>
      <c r="E3" s="0" t="n">
        <v>0.0919095640917787</v>
      </c>
      <c r="F3" s="0" t="n">
        <v>0.0151016267358661</v>
      </c>
      <c r="G3" s="0" t="n">
        <v>0.077872550599391</v>
      </c>
      <c r="H3" s="0" t="n">
        <v>0.161581129933288</v>
      </c>
      <c r="I3" s="0" t="n">
        <v>0.0461148204951824</v>
      </c>
      <c r="J3" s="0" t="n">
        <v>0.116540104957215</v>
      </c>
      <c r="K3" s="0" t="n">
        <v>0.0131912798564544</v>
      </c>
      <c r="L3" s="0" t="n">
        <v>0.108369041783002</v>
      </c>
      <c r="N3" s="1" t="n">
        <f aca="false">COUNTIF(B3:L15,"&gt;0.5")</f>
        <v>8</v>
      </c>
    </row>
    <row r="4" customFormat="false" ht="12.8" hidden="false" customHeight="false" outlineLevel="0" collapsed="false">
      <c r="A4" s="0" t="s">
        <v>13</v>
      </c>
      <c r="B4" s="0" t="n">
        <v>0.0371917353907275</v>
      </c>
      <c r="C4" s="0" t="n">
        <v>0.00593947980697976</v>
      </c>
      <c r="D4" s="0" t="n">
        <v>0.0604953006678865</v>
      </c>
      <c r="E4" s="0" t="n">
        <v>0.0779621821543476</v>
      </c>
      <c r="F4" s="0" t="n">
        <v>0.0148754014512229</v>
      </c>
      <c r="G4" s="0" t="n">
        <v>0.140675729214969</v>
      </c>
      <c r="H4" s="0" t="n">
        <v>0.200042134728092</v>
      </c>
      <c r="I4" s="0" t="n">
        <v>0.0061921104520722</v>
      </c>
      <c r="J4" s="0" t="n">
        <v>0.193721512440695</v>
      </c>
      <c r="K4" s="0" t="n">
        <v>0.000280319582563246</v>
      </c>
      <c r="L4" s="0" t="n">
        <v>0.071589396851051</v>
      </c>
    </row>
    <row r="5" customFormat="false" ht="12.8" hidden="false" customHeight="false" outlineLevel="0" collapsed="false">
      <c r="A5" s="0" t="s">
        <v>14</v>
      </c>
      <c r="B5" s="0" t="n">
        <v>0.236838309444319</v>
      </c>
      <c r="C5" s="0" t="n">
        <v>0.180476769325638</v>
      </c>
      <c r="D5" s="0" t="n">
        <v>0.468062290156486</v>
      </c>
      <c r="E5" s="0" t="n">
        <v>0.566198236177999</v>
      </c>
      <c r="F5" s="0" t="n">
        <v>0.302268550142239</v>
      </c>
      <c r="G5" s="0" t="n">
        <v>0.417767137662442</v>
      </c>
      <c r="H5" s="0" t="n">
        <v>0.564723066937797</v>
      </c>
      <c r="I5" s="0" t="n">
        <v>0.311974800210951</v>
      </c>
      <c r="J5" s="0" t="n">
        <v>0.552311286793459</v>
      </c>
      <c r="K5" s="0" t="n">
        <v>0.300328696830058</v>
      </c>
      <c r="L5" s="0" t="n">
        <v>0.519898510062815</v>
      </c>
    </row>
    <row r="6" customFormat="false" ht="12.8" hidden="false" customHeight="false" outlineLevel="0" collapsed="false">
      <c r="A6" s="0" t="s">
        <v>15</v>
      </c>
      <c r="B6" s="0" t="n">
        <v>0.130546002495566</v>
      </c>
      <c r="C6" s="0" t="n">
        <v>0.204647590513733</v>
      </c>
      <c r="D6" s="0" t="n">
        <v>0.341896851176242</v>
      </c>
      <c r="E6" s="0" t="n">
        <v>0.400430314064291</v>
      </c>
      <c r="F6" s="0" t="n">
        <v>0.21066000198782</v>
      </c>
      <c r="G6" s="0" t="n">
        <v>0.160969052192664</v>
      </c>
      <c r="H6" s="0" t="n">
        <v>0.421932449253385</v>
      </c>
      <c r="I6" s="0" t="n">
        <v>0.090246864940367</v>
      </c>
      <c r="J6" s="0" t="n">
        <v>0.433775714472624</v>
      </c>
      <c r="K6" s="0" t="n">
        <v>0.35142725810705</v>
      </c>
      <c r="L6" s="0" t="n">
        <v>0.271975069509505</v>
      </c>
    </row>
    <row r="7" customFormat="false" ht="12.8" hidden="false" customHeight="false" outlineLevel="0" collapsed="false">
      <c r="A7" s="0" t="s">
        <v>16</v>
      </c>
      <c r="B7" s="0" t="n">
        <v>0.000888178598744791</v>
      </c>
      <c r="C7" s="0" t="n">
        <v>0.00179461390894645</v>
      </c>
      <c r="D7" s="0" t="n">
        <v>0.040111309750552</v>
      </c>
      <c r="E7" s="0" t="n">
        <v>0.0062193340331612</v>
      </c>
      <c r="F7" s="0" t="n">
        <v>0.00731152155728518</v>
      </c>
      <c r="G7" s="0" t="n">
        <v>0.000579297208561533</v>
      </c>
      <c r="H7" s="0" t="n">
        <v>8.73490392794427E-005</v>
      </c>
      <c r="I7" s="0" t="n">
        <v>0.0140757582690275</v>
      </c>
      <c r="J7" s="0" t="n">
        <v>0.0373873118260948</v>
      </c>
      <c r="K7" s="0" t="n">
        <v>0.00209370972481839</v>
      </c>
      <c r="L7" s="0" t="n">
        <v>0.00352586990330544</v>
      </c>
    </row>
    <row r="8" customFormat="false" ht="12.8" hidden="false" customHeight="false" outlineLevel="0" collapsed="false">
      <c r="A8" s="0" t="s">
        <v>17</v>
      </c>
      <c r="B8" s="0" t="n">
        <v>0.0990410141437357</v>
      </c>
      <c r="C8" s="0" t="n">
        <v>0.310658014099552</v>
      </c>
      <c r="D8" s="0" t="n">
        <v>0.689419480708688</v>
      </c>
      <c r="E8" s="0" t="n">
        <v>0.43743075505352</v>
      </c>
      <c r="F8" s="0" t="n">
        <v>0.361625644092922</v>
      </c>
      <c r="G8" s="0" t="n">
        <v>0.338655485385837</v>
      </c>
      <c r="H8" s="0" t="n">
        <v>0.552035427077657</v>
      </c>
      <c r="I8" s="0" t="n">
        <v>0.151662511392052</v>
      </c>
      <c r="J8" s="0" t="n">
        <v>0.500670727847378</v>
      </c>
      <c r="K8" s="0" t="n">
        <v>0.076947546245762</v>
      </c>
      <c r="L8" s="0" t="n">
        <v>0.419288655007373</v>
      </c>
    </row>
    <row r="9" customFormat="false" ht="12.8" hidden="false" customHeight="false" outlineLevel="0" collapsed="false">
      <c r="A9" s="0" t="s">
        <v>18</v>
      </c>
      <c r="B9" s="0" t="n">
        <v>0.0688628002511681</v>
      </c>
      <c r="C9" s="0" t="n">
        <v>0.366709560836771</v>
      </c>
      <c r="D9" s="0" t="n">
        <v>0.625086066343856</v>
      </c>
      <c r="E9" s="0" t="n">
        <v>0.437457979041119</v>
      </c>
      <c r="F9" s="0" t="n">
        <v>0.446256419490339</v>
      </c>
      <c r="G9" s="0" t="n">
        <v>0.332117086366287</v>
      </c>
      <c r="H9" s="0" t="n">
        <v>0.313047644621748</v>
      </c>
      <c r="I9" s="0" t="n">
        <v>0.222611128779435</v>
      </c>
      <c r="J9" s="0" t="n">
        <v>0.264074053425068</v>
      </c>
      <c r="K9" s="0" t="n">
        <v>0.0536947502121587</v>
      </c>
      <c r="L9" s="0" t="n">
        <v>0.319233620426733</v>
      </c>
    </row>
    <row r="10" customFormat="false" ht="12.8" hidden="false" customHeight="false" outlineLevel="0" collapsed="false">
      <c r="A10" s="0" t="s">
        <v>19</v>
      </c>
      <c r="B10" s="0" t="n">
        <v>0.0657150834258067</v>
      </c>
      <c r="C10" s="0" t="n">
        <v>0.0580855991618861</v>
      </c>
      <c r="D10" s="0" t="n">
        <v>0.302068634612528</v>
      </c>
      <c r="E10" s="0" t="n">
        <v>0.208595681296641</v>
      </c>
      <c r="F10" s="0" t="n">
        <v>0.0251817477110337</v>
      </c>
      <c r="G10" s="0" t="n">
        <v>0.0754805284352624</v>
      </c>
      <c r="H10" s="0" t="n">
        <v>0.333668268100245</v>
      </c>
      <c r="I10" s="0" t="n">
        <v>0.00896947486213103</v>
      </c>
      <c r="J10" s="0" t="n">
        <v>0.274142212820084</v>
      </c>
      <c r="K10" s="0" t="n">
        <v>0.0650836893654441</v>
      </c>
      <c r="L10" s="0" t="n">
        <v>0.123855362901672</v>
      </c>
    </row>
    <row r="11" customFormat="false" ht="12.8" hidden="false" customHeight="false" outlineLevel="0" collapsed="false">
      <c r="A11" s="0" t="s">
        <v>20</v>
      </c>
      <c r="B11" s="0" t="n">
        <v>0.0557994038869692</v>
      </c>
      <c r="C11" s="0" t="n">
        <v>0.11968954111457</v>
      </c>
      <c r="D11" s="0" t="n">
        <v>0.263074305973988</v>
      </c>
      <c r="E11" s="0" t="n">
        <v>0.214379006303854</v>
      </c>
      <c r="F11" s="0" t="n">
        <v>0.0733766664270275</v>
      </c>
      <c r="G11" s="0" t="n">
        <v>0.0403815190664736</v>
      </c>
      <c r="H11" s="0" t="n">
        <v>0.326106725081651</v>
      </c>
      <c r="I11" s="0" t="n">
        <v>0.00785435282918249</v>
      </c>
      <c r="J11" s="0" t="n">
        <v>0.313737023960877</v>
      </c>
      <c r="K11" s="0" t="n">
        <v>0.00462946294884305</v>
      </c>
      <c r="L11" s="0" t="n">
        <v>0.0806744732839682</v>
      </c>
    </row>
    <row r="12" customFormat="false" ht="12.8" hidden="false" customHeight="false" outlineLevel="0" collapsed="false">
      <c r="A12" s="0" t="s">
        <v>21</v>
      </c>
      <c r="B12" s="0" t="n">
        <v>0.0208936925140877</v>
      </c>
      <c r="C12" s="0" t="n">
        <v>0.195433047241503</v>
      </c>
      <c r="D12" s="0" t="n">
        <v>0.482344743276127</v>
      </c>
      <c r="E12" s="0" t="n">
        <v>0.266191782389</v>
      </c>
      <c r="F12" s="0" t="n">
        <v>0.112181888623041</v>
      </c>
      <c r="G12" s="0" t="n">
        <v>0.0841286125668697</v>
      </c>
      <c r="H12" s="0" t="n">
        <v>0.395146406299248</v>
      </c>
      <c r="I12" s="0" t="n">
        <v>0.0205483573846147</v>
      </c>
      <c r="J12" s="0" t="n">
        <v>0.441897855970965</v>
      </c>
      <c r="K12" s="0" t="n">
        <v>9.93754142777925E-005</v>
      </c>
      <c r="L12" s="0" t="n">
        <v>0.163750865667951</v>
      </c>
    </row>
    <row r="13" customFormat="false" ht="12.8" hidden="false" customHeight="false" outlineLevel="0" collapsed="false">
      <c r="A13" s="0" t="s">
        <v>22</v>
      </c>
      <c r="B13" s="0" t="n">
        <v>0.0687584914103813</v>
      </c>
      <c r="C13" s="0" t="n">
        <v>0.144411133184089</v>
      </c>
      <c r="D13" s="0" t="n">
        <v>0.307111302043706</v>
      </c>
      <c r="E13" s="0" t="n">
        <v>0.125709757101496</v>
      </c>
      <c r="F13" s="0" t="n">
        <v>0.158674478345795</v>
      </c>
      <c r="G13" s="0" t="n">
        <v>0.0963214567468249</v>
      </c>
      <c r="H13" s="0" t="n">
        <v>0.331528992754287</v>
      </c>
      <c r="I13" s="0" t="n">
        <v>0.0431203882639411</v>
      </c>
      <c r="J13" s="0" t="n">
        <v>0.146282573351258</v>
      </c>
      <c r="K13" s="0" t="n">
        <v>0.00849079129825399</v>
      </c>
      <c r="L13" s="0" t="n">
        <v>0.151885566078249</v>
      </c>
    </row>
    <row r="14" customFormat="false" ht="12.8" hidden="false" customHeight="false" outlineLevel="0" collapsed="false">
      <c r="A14" s="0" t="s">
        <v>23</v>
      </c>
      <c r="B14" s="0" t="n">
        <v>0.0802680954289242</v>
      </c>
      <c r="C14" s="0" t="n">
        <v>0.023628298456108</v>
      </c>
      <c r="D14" s="0" t="n">
        <v>0.0280169065918061</v>
      </c>
      <c r="E14" s="0" t="n">
        <v>0.0366921106307657</v>
      </c>
      <c r="F14" s="0" t="n">
        <v>0.0442177897512572</v>
      </c>
      <c r="G14" s="0" t="n">
        <v>0.00778823212175973</v>
      </c>
      <c r="H14" s="0" t="n">
        <v>0.00131476923504817</v>
      </c>
      <c r="I14" s="0" t="n">
        <v>0.0238957802271239</v>
      </c>
      <c r="J14" s="0" t="n">
        <v>0.00127304213547548</v>
      </c>
      <c r="K14" s="0" t="n">
        <v>0.0121959055966579</v>
      </c>
      <c r="L14" s="0" t="n">
        <v>0.0291810269047747</v>
      </c>
    </row>
    <row r="15" customFormat="false" ht="12.8" hidden="false" customHeight="false" outlineLevel="0" collapsed="false">
      <c r="A15" s="0" t="s">
        <v>24</v>
      </c>
      <c r="B15" s="0" t="n">
        <v>0.116260256196018</v>
      </c>
      <c r="C15" s="0" t="n">
        <v>0.180064314100007</v>
      </c>
      <c r="D15" s="0" t="n">
        <v>0.00766197212492721</v>
      </c>
      <c r="E15" s="0" t="n">
        <v>0.355954613284648</v>
      </c>
      <c r="F15" s="0" t="n">
        <v>0.375622396747885</v>
      </c>
      <c r="G15" s="0" t="n">
        <v>0.196046302949928</v>
      </c>
      <c r="H15" s="0" t="n">
        <v>0.441986789664294</v>
      </c>
      <c r="I15" s="0" t="n">
        <v>0.16264309922092</v>
      </c>
      <c r="J15" s="0" t="n">
        <v>0.339551667044431</v>
      </c>
      <c r="K15" s="0" t="n">
        <v>0.0459287177245993</v>
      </c>
      <c r="L15" s="0" t="n">
        <v>0.312460346215129</v>
      </c>
    </row>
    <row r="17" customFormat="false" ht="12.8" hidden="false" customHeight="false" outlineLevel="0" collapsed="false">
      <c r="A17" s="0" t="s">
        <v>25</v>
      </c>
    </row>
    <row r="18" customFormat="false" ht="12.8" hidden="false" customHeight="false" outlineLevel="0" collapsed="false"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8</v>
      </c>
      <c r="J18" s="0" t="s">
        <v>9</v>
      </c>
      <c r="K18" s="0" t="s">
        <v>10</v>
      </c>
      <c r="L18" s="0" t="s">
        <v>11</v>
      </c>
      <c r="N18" s="0" t="n">
        <f aca="false">COUNTIF(B19:L31,"&gt;0.5")</f>
        <v>8</v>
      </c>
    </row>
    <row r="19" customFormat="false" ht="12.8" hidden="false" customHeight="false" outlineLevel="0" collapsed="false">
      <c r="A19" s="0" t="s">
        <v>12</v>
      </c>
      <c r="B19" s="0" t="n">
        <v>0.0375962734643125</v>
      </c>
      <c r="C19" s="0" t="n">
        <v>0.00522995510263558</v>
      </c>
      <c r="D19" s="0" t="n">
        <v>0.0328620301233426</v>
      </c>
      <c r="E19" s="0" t="n">
        <v>0.0919095640917787</v>
      </c>
      <c r="F19" s="0" t="n">
        <v>0.0154597773351608</v>
      </c>
      <c r="G19" s="0" t="n">
        <v>0.079482582983888</v>
      </c>
      <c r="H19" s="0" t="n">
        <v>0.163750781350977</v>
      </c>
      <c r="I19" s="0" t="n">
        <v>0.0645728796544265</v>
      </c>
      <c r="J19" s="0" t="n">
        <v>0.116540104957215</v>
      </c>
      <c r="K19" s="0" t="n">
        <v>0.0157016065713879</v>
      </c>
      <c r="L19" s="0" t="n">
        <v>0.110238494576635</v>
      </c>
    </row>
    <row r="20" customFormat="false" ht="12.8" hidden="false" customHeight="false" outlineLevel="0" collapsed="false">
      <c r="A20" s="0" t="s">
        <v>13</v>
      </c>
      <c r="B20" s="0" t="n">
        <v>0.0411833286988345</v>
      </c>
      <c r="C20" s="0" t="n">
        <v>0.00763731971342973</v>
      </c>
      <c r="D20" s="0" t="n">
        <v>0.0608386804275973</v>
      </c>
      <c r="E20" s="0" t="n">
        <v>0.115865626284277</v>
      </c>
      <c r="F20" s="0" t="n">
        <v>0.0538424088719014</v>
      </c>
      <c r="G20" s="0" t="n">
        <v>0.184214051789075</v>
      </c>
      <c r="H20" s="0" t="n">
        <v>0.218758995051201</v>
      </c>
      <c r="I20" s="0" t="n">
        <v>0.0240190794483663</v>
      </c>
      <c r="J20" s="0" t="n">
        <v>0.211286268841078</v>
      </c>
      <c r="K20" s="0" t="n">
        <v>0.00194662070623758</v>
      </c>
      <c r="L20" s="0" t="n">
        <v>0.117601898740836</v>
      </c>
    </row>
    <row r="21" customFormat="false" ht="12.8" hidden="false" customHeight="false" outlineLevel="0" collapsed="false">
      <c r="A21" s="0" t="s">
        <v>14</v>
      </c>
      <c r="B21" s="0" t="n">
        <v>0.297105357950377</v>
      </c>
      <c r="C21" s="0" t="n">
        <v>0.1909240048905</v>
      </c>
      <c r="D21" s="0" t="n">
        <v>0.468776828166513</v>
      </c>
      <c r="E21" s="0" t="n">
        <v>0.566336350012584</v>
      </c>
      <c r="F21" s="0" t="n">
        <v>0.318280295027319</v>
      </c>
      <c r="G21" s="0" t="n">
        <v>0.417767137662442</v>
      </c>
      <c r="H21" s="0" t="n">
        <v>0.571270466718567</v>
      </c>
      <c r="I21" s="0" t="n">
        <v>0.387874197337733</v>
      </c>
      <c r="J21" s="0" t="n">
        <v>0.575210187082666</v>
      </c>
      <c r="K21" s="0" t="n">
        <v>0.345231368131192</v>
      </c>
      <c r="L21" s="0" t="n">
        <v>0.521505626206219</v>
      </c>
    </row>
    <row r="22" customFormat="false" ht="12.8" hidden="false" customHeight="false" outlineLevel="0" collapsed="false">
      <c r="A22" s="0" t="s">
        <v>15</v>
      </c>
      <c r="B22" s="0" t="n">
        <v>0.130802075301822</v>
      </c>
      <c r="C22" s="0" t="n">
        <v>0.2121985167758</v>
      </c>
      <c r="D22" s="0" t="n">
        <v>0.368688341353254</v>
      </c>
      <c r="E22" s="0" t="n">
        <v>0.410660404287564</v>
      </c>
      <c r="F22" s="0" t="n">
        <v>0.23216164032803</v>
      </c>
      <c r="G22" s="0" t="n">
        <v>0.180684494539719</v>
      </c>
      <c r="H22" s="0" t="n">
        <v>0.423607356746467</v>
      </c>
      <c r="I22" s="0" t="n">
        <v>0.104194140284835</v>
      </c>
      <c r="J22" s="0" t="n">
        <v>0.446879979091869</v>
      </c>
      <c r="K22" s="0" t="n">
        <v>0.358999995232715</v>
      </c>
      <c r="L22" s="0" t="n">
        <v>0.282054770341118</v>
      </c>
    </row>
    <row r="23" customFormat="false" ht="12.8" hidden="false" customHeight="false" outlineLevel="0" collapsed="false">
      <c r="A23" s="0" t="s">
        <v>16</v>
      </c>
      <c r="B23" s="0" t="n">
        <v>0.00544020259589717</v>
      </c>
      <c r="C23" s="0" t="n">
        <v>0.00772529541925038</v>
      </c>
      <c r="D23" s="0" t="n">
        <v>0.0494352240232023</v>
      </c>
      <c r="E23" s="0" t="n">
        <v>0.0219438824396912</v>
      </c>
      <c r="F23" s="0" t="n">
        <v>0.00731152155728517</v>
      </c>
      <c r="G23" s="0" t="n">
        <v>0.00113680237605695</v>
      </c>
      <c r="H23" s="0" t="n">
        <v>0.00487245266305131</v>
      </c>
      <c r="I23" s="0" t="n">
        <v>0.0986594950217366</v>
      </c>
      <c r="J23" s="0" t="n">
        <v>0.0424660628300759</v>
      </c>
      <c r="K23" s="0" t="n">
        <v>0.0382619881846001</v>
      </c>
      <c r="L23" s="0" t="n">
        <v>0.0076089913179446</v>
      </c>
    </row>
    <row r="24" customFormat="false" ht="12.8" hidden="false" customHeight="false" outlineLevel="0" collapsed="false">
      <c r="A24" s="0" t="s">
        <v>17</v>
      </c>
      <c r="B24" s="0" t="n">
        <v>0.195877544121372</v>
      </c>
      <c r="C24" s="0" t="n">
        <v>0.317825750363553</v>
      </c>
      <c r="D24" s="0" t="n">
        <v>0.689419480708689</v>
      </c>
      <c r="E24" s="0" t="n">
        <v>0.43965061594266</v>
      </c>
      <c r="F24" s="0" t="n">
        <v>0.362324979378677</v>
      </c>
      <c r="G24" s="0" t="n">
        <v>0.338655485385837</v>
      </c>
      <c r="H24" s="0" t="n">
        <v>0.580113535403384</v>
      </c>
      <c r="I24" s="0" t="n">
        <v>0.212751199140774</v>
      </c>
      <c r="J24" s="0" t="n">
        <v>0.558475132707863</v>
      </c>
      <c r="K24" s="0" t="n">
        <v>0.181406499135304</v>
      </c>
      <c r="L24" s="0" t="n">
        <v>0.420412327180171</v>
      </c>
    </row>
    <row r="25" customFormat="false" ht="12.8" hidden="false" customHeight="false" outlineLevel="0" collapsed="false">
      <c r="A25" s="0" t="s">
        <v>18</v>
      </c>
      <c r="B25" s="0" t="n">
        <v>0.162512739913758</v>
      </c>
      <c r="C25" s="0" t="n">
        <v>0.383738903896683</v>
      </c>
      <c r="D25" s="0" t="n">
        <v>0.659134559117869</v>
      </c>
      <c r="E25" s="0" t="n">
        <v>0.438109162234689</v>
      </c>
      <c r="F25" s="0" t="n">
        <v>0.446256419490339</v>
      </c>
      <c r="G25" s="0" t="n">
        <v>0.358695271551036</v>
      </c>
      <c r="H25" s="0" t="n">
        <v>0.366313083547437</v>
      </c>
      <c r="I25" s="0" t="n">
        <v>0.301285858042584</v>
      </c>
      <c r="J25" s="0" t="n">
        <v>0.283915328678542</v>
      </c>
      <c r="K25" s="0" t="n">
        <v>0.106337244229518</v>
      </c>
      <c r="L25" s="0" t="n">
        <v>0.341921532709343</v>
      </c>
    </row>
    <row r="26" customFormat="false" ht="12.8" hidden="false" customHeight="false" outlineLevel="0" collapsed="false">
      <c r="A26" s="0" t="s">
        <v>19</v>
      </c>
      <c r="B26" s="0" t="n">
        <v>0.101645489621658</v>
      </c>
      <c r="C26" s="0" t="n">
        <v>0.0755072806610571</v>
      </c>
      <c r="D26" s="0" t="n">
        <v>0.302068634612528</v>
      </c>
      <c r="E26" s="0" t="n">
        <v>0.223980121546136</v>
      </c>
      <c r="F26" s="0" t="n">
        <v>0.0281073249444108</v>
      </c>
      <c r="G26" s="0" t="n">
        <v>0.093863556689222</v>
      </c>
      <c r="H26" s="0" t="n">
        <v>0.333989226950073</v>
      </c>
      <c r="I26" s="0" t="n">
        <v>0.0274586286835557</v>
      </c>
      <c r="J26" s="0" t="n">
        <v>0.27650940480798</v>
      </c>
      <c r="K26" s="0" t="n">
        <v>0.125095970735906</v>
      </c>
      <c r="L26" s="0" t="n">
        <v>0.137286634755439</v>
      </c>
    </row>
    <row r="27" customFormat="false" ht="12.8" hidden="false" customHeight="false" outlineLevel="0" collapsed="false">
      <c r="A27" s="0" t="s">
        <v>20</v>
      </c>
      <c r="B27" s="0" t="n">
        <v>0.0557994038869692</v>
      </c>
      <c r="C27" s="0" t="n">
        <v>0.11968954111457</v>
      </c>
      <c r="D27" s="0" t="n">
        <v>0.263074305973989</v>
      </c>
      <c r="E27" s="0" t="n">
        <v>0.219828766895977</v>
      </c>
      <c r="F27" s="0" t="n">
        <v>0.0804284532406098</v>
      </c>
      <c r="G27" s="0" t="n">
        <v>0.0403815190664735</v>
      </c>
      <c r="H27" s="0" t="n">
        <v>0.361657300343639</v>
      </c>
      <c r="I27" s="0" t="n">
        <v>0.0312812510091264</v>
      </c>
      <c r="J27" s="0" t="n">
        <v>0.325314590118756</v>
      </c>
      <c r="K27" s="0" t="n">
        <v>0.0176819170724683</v>
      </c>
      <c r="L27" s="0" t="n">
        <v>0.0806744732839682</v>
      </c>
    </row>
    <row r="28" customFormat="false" ht="12.8" hidden="false" customHeight="false" outlineLevel="0" collapsed="false">
      <c r="A28" s="0" t="s">
        <v>21</v>
      </c>
      <c r="B28" s="0" t="n">
        <v>0.0513061640833539</v>
      </c>
      <c r="C28" s="0" t="n">
        <v>0.198846255541286</v>
      </c>
      <c r="D28" s="0" t="n">
        <v>0.482344743276127</v>
      </c>
      <c r="E28" s="0" t="n">
        <v>0.277859157471075</v>
      </c>
      <c r="F28" s="0" t="n">
        <v>0.118839714334575</v>
      </c>
      <c r="G28" s="0" t="n">
        <v>0.091481315730783</v>
      </c>
      <c r="H28" s="0" t="n">
        <v>0.429622775782182</v>
      </c>
      <c r="I28" s="0" t="n">
        <v>0.0469136900804408</v>
      </c>
      <c r="J28" s="0" t="n">
        <v>0.489980835695192</v>
      </c>
      <c r="K28" s="0" t="n">
        <v>0.00129098454305423</v>
      </c>
      <c r="L28" s="0" t="n">
        <v>0.199094164031641</v>
      </c>
    </row>
    <row r="29" customFormat="false" ht="12.8" hidden="false" customHeight="false" outlineLevel="0" collapsed="false">
      <c r="A29" s="0" t="s">
        <v>22</v>
      </c>
      <c r="B29" s="0" t="n">
        <v>0.102661580720125</v>
      </c>
      <c r="C29" s="0" t="n">
        <v>0.145636448390751</v>
      </c>
      <c r="D29" s="0" t="n">
        <v>0.334225472469717</v>
      </c>
      <c r="E29" s="0" t="n">
        <v>0.126393014675141</v>
      </c>
      <c r="F29" s="0" t="n">
        <v>0.158816172335408</v>
      </c>
      <c r="G29" s="0" t="n">
        <v>0.106989477197166</v>
      </c>
      <c r="H29" s="0" t="n">
        <v>0.343726751157007</v>
      </c>
      <c r="I29" s="0" t="n">
        <v>0.0902452823249682</v>
      </c>
      <c r="J29" s="0" t="n">
        <v>0.168322809665646</v>
      </c>
      <c r="K29" s="0" t="n">
        <v>0.0269117989640864</v>
      </c>
      <c r="L29" s="0" t="n">
        <v>0.156920035591982</v>
      </c>
    </row>
    <row r="30" customFormat="false" ht="12.8" hidden="false" customHeight="false" outlineLevel="0" collapsed="false">
      <c r="A30" s="0" t="s">
        <v>23</v>
      </c>
      <c r="B30" s="0" t="n">
        <v>0.0872659688409651</v>
      </c>
      <c r="C30" s="0" t="n">
        <v>0.0238589134500867</v>
      </c>
      <c r="D30" s="0" t="n">
        <v>0.0373039964743065</v>
      </c>
      <c r="E30" s="0" t="n">
        <v>0.0427694428530466</v>
      </c>
      <c r="F30" s="0" t="n">
        <v>0.0462079406684936</v>
      </c>
      <c r="G30" s="0" t="n">
        <v>0.0204475596698284</v>
      </c>
      <c r="H30" s="0" t="n">
        <v>0.0100037711270102</v>
      </c>
      <c r="I30" s="0" t="n">
        <v>0.0239132452474304</v>
      </c>
      <c r="J30" s="0" t="n">
        <v>0.0166962698208377</v>
      </c>
      <c r="K30" s="0" t="n">
        <v>0.0129694233090824</v>
      </c>
      <c r="L30" s="0" t="n">
        <v>0.0408648378559818</v>
      </c>
    </row>
    <row r="31" customFormat="false" ht="12.8" hidden="false" customHeight="false" outlineLevel="0" collapsed="false">
      <c r="A31" s="0" t="s">
        <v>24</v>
      </c>
      <c r="B31" s="0" t="n">
        <v>0.185454087766672</v>
      </c>
      <c r="C31" s="0" t="n">
        <v>0.184899583786165</v>
      </c>
      <c r="D31" s="0" t="n">
        <v>0.0157230162830834</v>
      </c>
      <c r="E31" s="0" t="n">
        <v>0.356552575036942</v>
      </c>
      <c r="F31" s="0" t="n">
        <v>0.437611263811546</v>
      </c>
      <c r="G31" s="0" t="n">
        <v>0.22853926046449</v>
      </c>
      <c r="H31" s="0" t="n">
        <v>0.443102814025693</v>
      </c>
      <c r="I31" s="0" t="n">
        <v>0.181233452828235</v>
      </c>
      <c r="J31" s="0" t="n">
        <v>0.40576123141013</v>
      </c>
      <c r="K31" s="0" t="n">
        <v>0.062878672158351</v>
      </c>
      <c r="L31" s="0" t="n">
        <v>0.313001020188936</v>
      </c>
    </row>
    <row r="33" customFormat="false" ht="12.8" hidden="false" customHeight="false" outlineLevel="0" collapsed="false">
      <c r="A33" s="0" t="s">
        <v>26</v>
      </c>
    </row>
    <row r="34" customFormat="false" ht="12.8" hidden="false" customHeight="false" outlineLevel="0" collapsed="false">
      <c r="B34" s="0" t="s">
        <v>1</v>
      </c>
      <c r="C34" s="0" t="s">
        <v>2</v>
      </c>
      <c r="D34" s="0" t="s">
        <v>3</v>
      </c>
      <c r="E34" s="0" t="s">
        <v>4</v>
      </c>
      <c r="F34" s="0" t="s">
        <v>5</v>
      </c>
      <c r="G34" s="0" t="s">
        <v>6</v>
      </c>
      <c r="H34" s="0" t="s">
        <v>7</v>
      </c>
      <c r="I34" s="0" t="s">
        <v>8</v>
      </c>
      <c r="J34" s="0" t="s">
        <v>9</v>
      </c>
      <c r="K34" s="0" t="s">
        <v>10</v>
      </c>
      <c r="L34" s="0" t="s">
        <v>11</v>
      </c>
    </row>
    <row r="35" customFormat="false" ht="12.8" hidden="false" customHeight="false" outlineLevel="0" collapsed="false">
      <c r="A35" s="0" t="s">
        <v>12</v>
      </c>
      <c r="B35" s="0" t="n">
        <f aca="false">(B19-B3)/B3 * 100</f>
        <v>75.0359145147001</v>
      </c>
      <c r="C35" s="0" t="n">
        <f aca="false">(C19-C3)/C3 * 100</f>
        <v>-7.2971786033607E-013</v>
      </c>
      <c r="D35" s="0" t="n">
        <f aca="false">(D19-D3)/D3 * 100</f>
        <v>6.88011883861984</v>
      </c>
      <c r="E35" s="0" t="n">
        <f aca="false">(E19-E3)/E3 * 100</f>
        <v>0</v>
      </c>
      <c r="F35" s="0" t="n">
        <f aca="false">(F19-F3)/F3 * 100</f>
        <v>2.37160277868724</v>
      </c>
      <c r="G35" s="0" t="n">
        <f aca="false">(G19-G3)/G3 * 100</f>
        <v>2.06752234529941</v>
      </c>
      <c r="H35" s="0" t="n">
        <f aca="false">(H19-H3)/H3 * 100</f>
        <v>1.34276287001166</v>
      </c>
      <c r="I35" s="0" t="n">
        <f aca="false">(I19-I3)/I3 * 100</f>
        <v>40.0263059923922</v>
      </c>
      <c r="J35" s="0" t="n">
        <f aca="false">(J19-J3)/J3 * 100</f>
        <v>0</v>
      </c>
      <c r="K35" s="0" t="n">
        <f aca="false">(K19-K3)/K3 * 100</f>
        <v>19.0301982995625</v>
      </c>
      <c r="L35" s="0" t="n">
        <f aca="false">(L19-L3)/L3 * 100</f>
        <v>1.72508011778583</v>
      </c>
    </row>
    <row r="36" customFormat="false" ht="12.8" hidden="false" customHeight="false" outlineLevel="0" collapsed="false">
      <c r="A36" s="0" t="s">
        <v>13</v>
      </c>
      <c r="B36" s="0" t="n">
        <f aca="false">(B20-B4)/B4 * 100</f>
        <v>10.7324739385573</v>
      </c>
      <c r="C36" s="0" t="n">
        <f aca="false">(C20-C4)/C4 * 100</f>
        <v>28.5856667860839</v>
      </c>
      <c r="D36" s="0" t="n">
        <f aca="false">(D20-D4)/D4 * 100</f>
        <v>0.567613940123983</v>
      </c>
      <c r="E36" s="0" t="n">
        <f aca="false">(E20-E4)/E4 * 100</f>
        <v>48.6177311646939</v>
      </c>
      <c r="F36" s="0" t="n">
        <f aca="false">(F20-F4)/F4 * 100</f>
        <v>261.956005345153</v>
      </c>
      <c r="G36" s="0" t="n">
        <f aca="false">(G20-G4)/G4 * 100</f>
        <v>30.9494202141822</v>
      </c>
      <c r="H36" s="0" t="n">
        <f aca="false">(H20-H4)/H4 * 100</f>
        <v>9.35645900227467</v>
      </c>
      <c r="I36" s="0" t="n">
        <f aca="false">(I20-I4)/I4 * 100</f>
        <v>287.898110575987</v>
      </c>
      <c r="J36" s="0" t="n">
        <f aca="false">(J20-J4)/J4 * 100</f>
        <v>9.06701386907668</v>
      </c>
      <c r="K36" s="0" t="n">
        <f aca="false">(K20-K4)/K4 * 100</f>
        <v>594.429082848102</v>
      </c>
      <c r="L36" s="0" t="n">
        <f aca="false">(L20-L4)/L4 * 100</f>
        <v>64.272788867768</v>
      </c>
    </row>
    <row r="37" customFormat="false" ht="12.8" hidden="false" customHeight="false" outlineLevel="0" collapsed="false">
      <c r="A37" s="0" t="s">
        <v>14</v>
      </c>
      <c r="B37" s="0" t="n">
        <f aca="false">(B21-B5)/B5 * 100</f>
        <v>25.4464949726499</v>
      </c>
      <c r="C37" s="0" t="n">
        <f aca="false">(C21-C5)/C5 * 100</f>
        <v>5.7886871556376</v>
      </c>
      <c r="D37" s="0" t="n">
        <f aca="false">(D21-D5)/D5 * 100</f>
        <v>0.152658743302822</v>
      </c>
      <c r="E37" s="0" t="n">
        <f aca="false">(E21-E5)/E5 * 100</f>
        <v>0.0243931940722219</v>
      </c>
      <c r="F37" s="0" t="n">
        <f aca="false">(F21-F5)/F5 * 100</f>
        <v>5.29719181090621</v>
      </c>
      <c r="G37" s="0" t="n">
        <f aca="false">(G21-G5)/G5 * 100</f>
        <v>0</v>
      </c>
      <c r="H37" s="0" t="n">
        <f aca="false">(H21-H5)/H5 * 100</f>
        <v>1.15940009609906</v>
      </c>
      <c r="I37" s="0" t="n">
        <f aca="false">(I21-I5)/I5 * 100</f>
        <v>24.3286948418463</v>
      </c>
      <c r="J37" s="0" t="n">
        <f aca="false">(J21-J5)/J5 * 100</f>
        <v>4.14601345957466</v>
      </c>
      <c r="K37" s="0" t="n">
        <f aca="false">(K21-K5)/K5 * 100</f>
        <v>14.9511757534584</v>
      </c>
      <c r="L37" s="0" t="n">
        <f aca="false">(L21-L5)/L5 * 100</f>
        <v>0.309121128893015</v>
      </c>
    </row>
    <row r="38" customFormat="false" ht="12.8" hidden="false" customHeight="false" outlineLevel="0" collapsed="false">
      <c r="A38" s="0" t="s">
        <v>15</v>
      </c>
      <c r="B38" s="0" t="n">
        <f aca="false">(B22-B6)/B6 * 100</f>
        <v>0.196155226021107</v>
      </c>
      <c r="C38" s="0" t="n">
        <f aca="false">(C22-C6)/C6 * 100</f>
        <v>3.6897215565115</v>
      </c>
      <c r="D38" s="0" t="n">
        <f aca="false">(D22-D6)/D6 * 100</f>
        <v>7.83613247236417</v>
      </c>
      <c r="E38" s="0" t="n">
        <f aca="false">(E22-E6)/E6 * 100</f>
        <v>2.55477416767973</v>
      </c>
      <c r="F38" s="0" t="n">
        <f aca="false">(F22-F6)/F6 * 100</f>
        <v>10.2067967992582</v>
      </c>
      <c r="G38" s="0" t="n">
        <f aca="false">(G22-G6)/G6 * 100</f>
        <v>12.2479706990244</v>
      </c>
      <c r="H38" s="0" t="n">
        <f aca="false">(H22-H6)/H6 * 100</f>
        <v>0.396961052899572</v>
      </c>
      <c r="I38" s="0" t="n">
        <f aca="false">(I22-I6)/I6 * 100</f>
        <v>15.4545815565824</v>
      </c>
      <c r="J38" s="0" t="n">
        <f aca="false">(J22-J6)/J6 * 100</f>
        <v>3.02097701231988</v>
      </c>
      <c r="K38" s="0" t="n">
        <f aca="false">(K22-K6)/K6 * 100</f>
        <v>2.15485195043056</v>
      </c>
      <c r="L38" s="0" t="n">
        <f aca="false">(L22-L6)/L6 * 100</f>
        <v>3.70611205276669</v>
      </c>
    </row>
    <row r="39" customFormat="false" ht="12.8" hidden="false" customHeight="false" outlineLevel="0" collapsed="false">
      <c r="A39" s="0" t="s">
        <v>16</v>
      </c>
      <c r="B39" s="0" t="n">
        <f aca="false">(B23-B7)/B7 * 100</f>
        <v>512.512236118443</v>
      </c>
      <c r="C39" s="0" t="n">
        <f aca="false">(C23-C7)/C7 * 100</f>
        <v>330.471166011724</v>
      </c>
      <c r="D39" s="0" t="n">
        <f aca="false">(D23-D7)/D7 * 100</f>
        <v>23.2451005231061</v>
      </c>
      <c r="E39" s="0" t="n">
        <f aca="false">(E23-E7)/E7 * 100</f>
        <v>252.833314993012</v>
      </c>
      <c r="F39" s="0" t="n">
        <f aca="false">(F23-F7)/F7 * 100</f>
        <v>0</v>
      </c>
      <c r="G39" s="0" t="n">
        <f aca="false">(G23-G7)/G7 * 100</f>
        <v>96.2381933239017</v>
      </c>
      <c r="H39" s="0" t="n">
        <f aca="false">(H23-H7)/H7 * 100</f>
        <v>5478.14110291883</v>
      </c>
      <c r="I39" s="0" t="n">
        <f aca="false">(I23-I7)/I7 * 100</f>
        <v>600.91779878622</v>
      </c>
      <c r="J39" s="0" t="n">
        <f aca="false">(J23-J7)/J7 * 100</f>
        <v>13.5841566454541</v>
      </c>
      <c r="K39" s="0" t="n">
        <f aca="false">(K23-K7)/K7 * 100</f>
        <v>1727.47339476197</v>
      </c>
      <c r="L39" s="0" t="n">
        <f aca="false">(L23-L7)/L7 * 100</f>
        <v>115.804653223629</v>
      </c>
    </row>
    <row r="40" customFormat="false" ht="12.8" hidden="false" customHeight="false" outlineLevel="0" collapsed="false">
      <c r="A40" s="0" t="s">
        <v>17</v>
      </c>
      <c r="B40" s="0" t="n">
        <f aca="false">(B24-B8)/B8 * 100</f>
        <v>97.7741704432674</v>
      </c>
      <c r="C40" s="0" t="n">
        <f aca="false">(C24-C8)/C8 * 100</f>
        <v>2.30727550511654</v>
      </c>
      <c r="D40" s="0" t="n">
        <f aca="false">(D24-D8)/D8 * 100</f>
        <v>0</v>
      </c>
      <c r="E40" s="0" t="n">
        <f aca="false">(E24-E8)/E8 * 100</f>
        <v>0.507477095173183</v>
      </c>
      <c r="F40" s="0" t="n">
        <f aca="false">(F24-F8)/F8 * 100</f>
        <v>0.193386530291336</v>
      </c>
      <c r="G40" s="0" t="n">
        <f aca="false">(G24-G8)/G8 * 100</f>
        <v>0</v>
      </c>
      <c r="H40" s="0" t="n">
        <f aca="false">(H24-H8)/H8 * 100</f>
        <v>5.08628739180122</v>
      </c>
      <c r="I40" s="0" t="n">
        <f aca="false">(I24-I8)/I8 * 100</f>
        <v>40.2793592088202</v>
      </c>
      <c r="J40" s="0" t="n">
        <f aca="false">(J24-J8)/J8 * 100</f>
        <v>11.5453933384549</v>
      </c>
      <c r="K40" s="0" t="n">
        <f aca="false">(K24-K8)/K8 * 100</f>
        <v>135.753455420023</v>
      </c>
      <c r="L40" s="0" t="n">
        <f aca="false">(L24-L8)/L8 * 100</f>
        <v>0.267994890722275</v>
      </c>
    </row>
    <row r="41" customFormat="false" ht="12.8" hidden="false" customHeight="false" outlineLevel="0" collapsed="false">
      <c r="A41" s="0" t="s">
        <v>18</v>
      </c>
      <c r="B41" s="0" t="n">
        <f aca="false">(B25-B9)/B9 * 100</f>
        <v>135.994962913234</v>
      </c>
      <c r="C41" s="0" t="n">
        <f aca="false">(C25-C9)/C9 * 100</f>
        <v>4.64382303560719</v>
      </c>
      <c r="D41" s="0" t="n">
        <f aca="false">(D25-D9)/D9 * 100</f>
        <v>5.44700875723625</v>
      </c>
      <c r="E41" s="0" t="n">
        <f aca="false">(E25-E9)/E9 * 100</f>
        <v>0.148856170139463</v>
      </c>
      <c r="F41" s="0" t="n">
        <f aca="false">(F25-F9)/F9 * 100</f>
        <v>0</v>
      </c>
      <c r="G41" s="0" t="n">
        <f aca="false">(G25-G9)/G9 * 100</f>
        <v>8.00265517066357</v>
      </c>
      <c r="H41" s="0" t="n">
        <f aca="false">(H25-H9)/H9 * 100</f>
        <v>17.0151220879012</v>
      </c>
      <c r="I41" s="0" t="n">
        <f aca="false">(I25-I9)/I9 * 100</f>
        <v>35.3417772482975</v>
      </c>
      <c r="J41" s="0" t="n">
        <f aca="false">(J25-J9)/J9 * 100</f>
        <v>7.51352698083393</v>
      </c>
      <c r="K41" s="0" t="n">
        <f aca="false">(K25-K9)/K9 * 100</f>
        <v>98.0402996742854</v>
      </c>
      <c r="L41" s="0" t="n">
        <f aca="false">(L25-L9)/L9 * 100</f>
        <v>7.10699338380515</v>
      </c>
    </row>
    <row r="42" customFormat="false" ht="12.8" hidden="false" customHeight="false" outlineLevel="0" collapsed="false">
      <c r="A42" s="0" t="s">
        <v>19</v>
      </c>
      <c r="B42" s="0" t="n">
        <f aca="false">(B26-B10)/B10 * 100</f>
        <v>54.6760413633459</v>
      </c>
      <c r="C42" s="0" t="n">
        <f aca="false">(C26-C10)/C10 * 100</f>
        <v>29.9931166253726</v>
      </c>
      <c r="D42" s="0" t="n">
        <f aca="false">(D26-D10)/D10 * 100</f>
        <v>0</v>
      </c>
      <c r="E42" s="0" t="n">
        <f aca="false">(E26-E10)/E10 * 100</f>
        <v>7.37524389472719</v>
      </c>
      <c r="F42" s="0" t="n">
        <f aca="false">(F26-F10)/F10 * 100</f>
        <v>11.6178482405144</v>
      </c>
      <c r="G42" s="0" t="n">
        <f aca="false">(G26-G10)/G10 * 100</f>
        <v>24.3546628978972</v>
      </c>
      <c r="H42" s="0" t="n">
        <f aca="false">(H26-H10)/H10 * 100</f>
        <v>0.0961910018161569</v>
      </c>
      <c r="I42" s="0" t="n">
        <f aca="false">(I26-I10)/I10 * 100</f>
        <v>206.134184058931</v>
      </c>
      <c r="J42" s="0" t="n">
        <f aca="false">(J26-J10)/J10 * 100</f>
        <v>0.863490508646948</v>
      </c>
      <c r="K42" s="0" t="n">
        <f aca="false">(K26-K10)/K10 * 100</f>
        <v>92.2078664494466</v>
      </c>
      <c r="L42" s="0" t="n">
        <f aca="false">(L26-L10)/L10 * 100</f>
        <v>10.8443199705686</v>
      </c>
    </row>
    <row r="43" customFormat="false" ht="12.8" hidden="false" customHeight="false" outlineLevel="0" collapsed="false">
      <c r="A43" s="0" t="s">
        <v>20</v>
      </c>
      <c r="B43" s="0" t="n">
        <f aca="false">(B27-B11)/B11 * 100</f>
        <v>0</v>
      </c>
      <c r="C43" s="0" t="n">
        <f aca="false">(C27-C11)/C11 * 100</f>
        <v>0</v>
      </c>
      <c r="D43" s="0" t="n">
        <f aca="false">(D27-D11)/D11 * 100</f>
        <v>0</v>
      </c>
      <c r="E43" s="0" t="n">
        <f aca="false">(E27-E11)/E11 * 100</f>
        <v>2.54211486753463</v>
      </c>
      <c r="F43" s="0" t="n">
        <f aca="false">(F27-F11)/F11 * 100</f>
        <v>9.61039408978226</v>
      </c>
      <c r="G43" s="0" t="n">
        <f aca="false">(G27-G11)/G11 * 100</f>
        <v>0</v>
      </c>
      <c r="H43" s="0" t="n">
        <f aca="false">(H27-H11)/H11 * 100</f>
        <v>10.901515524737</v>
      </c>
      <c r="I43" s="0" t="n">
        <f aca="false">(I27-I11)/I11 * 100</f>
        <v>298.266435051177</v>
      </c>
      <c r="J43" s="0" t="n">
        <f aca="false">(J27-J11)/J11 * 100</f>
        <v>3.69021354627345</v>
      </c>
      <c r="K43" s="0" t="n">
        <f aca="false">(K27-K11)/K11 * 100</f>
        <v>281.94315988396</v>
      </c>
      <c r="L43" s="0" t="n">
        <f aca="false">(L27-L11)/L11 * 100</f>
        <v>0</v>
      </c>
    </row>
    <row r="44" customFormat="false" ht="12.8" hidden="false" customHeight="false" outlineLevel="0" collapsed="false">
      <c r="A44" s="0" t="s">
        <v>21</v>
      </c>
      <c r="B44" s="0" t="n">
        <f aca="false">(B28-B12)/B12 * 100</f>
        <v>145.55814654954</v>
      </c>
      <c r="C44" s="0" t="n">
        <f aca="false">(C28-C12)/C12 * 100</f>
        <v>1.74648471584515</v>
      </c>
      <c r="D44" s="0" t="n">
        <f aca="false">(D28-D12)/D12 * 100</f>
        <v>0</v>
      </c>
      <c r="E44" s="0" t="n">
        <f aca="false">(E28-E12)/E12 * 100</f>
        <v>4.38307109910158</v>
      </c>
      <c r="F44" s="0" t="n">
        <f aca="false">(F28-F12)/F12 * 100</f>
        <v>5.93484901462714</v>
      </c>
      <c r="G44" s="0" t="n">
        <f aca="false">(G28-G12)/G12 * 100</f>
        <v>8.73983647129446</v>
      </c>
      <c r="H44" s="0" t="n">
        <f aca="false">(H28-H12)/H12 * 100</f>
        <v>8.72496090900149</v>
      </c>
      <c r="I44" s="0" t="n">
        <f aca="false">(I28-I12)/I12 * 100</f>
        <v>128.308711992555</v>
      </c>
      <c r="J44" s="0" t="n">
        <f aca="false">(J28-J12)/J12 * 100</f>
        <v>10.8810167495782</v>
      </c>
      <c r="K44" s="0" t="n">
        <f aca="false">(K28-K12)/K12 * 100</f>
        <v>1199.0985269711</v>
      </c>
      <c r="L44" s="0" t="n">
        <f aca="false">(L28-L12)/L12 * 100</f>
        <v>21.583579555151</v>
      </c>
    </row>
    <row r="45" customFormat="false" ht="12.8" hidden="false" customHeight="false" outlineLevel="0" collapsed="false">
      <c r="A45" s="0" t="s">
        <v>22</v>
      </c>
      <c r="B45" s="0" t="n">
        <f aca="false">(B29-B13)/B13 * 100</f>
        <v>49.307494411701</v>
      </c>
      <c r="C45" s="0" t="n">
        <f aca="false">(C29-C13)/C13 * 100</f>
        <v>0.8484908189875</v>
      </c>
      <c r="D45" s="0" t="n">
        <f aca="false">(D29-D13)/D13 * 100</f>
        <v>8.82877648773503</v>
      </c>
      <c r="E45" s="0" t="n">
        <f aca="false">(E29-E13)/E13 * 100</f>
        <v>0.543519921921327</v>
      </c>
      <c r="F45" s="0" t="n">
        <f aca="false">(F29-F13)/F13 * 100</f>
        <v>0.0892985381707874</v>
      </c>
      <c r="G45" s="0" t="n">
        <f aca="false">(G29-G13)/G13 * 100</f>
        <v>11.0754351217726</v>
      </c>
      <c r="H45" s="0" t="n">
        <f aca="false">(H29-H13)/H13 * 100</f>
        <v>3.67924334501887</v>
      </c>
      <c r="I45" s="0" t="n">
        <f aca="false">(I29-I13)/I13 * 100</f>
        <v>109.286803663674</v>
      </c>
      <c r="J45" s="0" t="n">
        <f aca="false">(J29-J13)/J13 * 100</f>
        <v>15.0668912977512</v>
      </c>
      <c r="K45" s="0" t="n">
        <f aca="false">(K29-K13)/K13 * 100</f>
        <v>216.95277882546</v>
      </c>
      <c r="L45" s="0" t="n">
        <f aca="false">(L29-L13)/L13 * 100</f>
        <v>3.31464644319066</v>
      </c>
    </row>
    <row r="46" customFormat="false" ht="12.8" hidden="false" customHeight="false" outlineLevel="0" collapsed="false">
      <c r="A46" s="0" t="s">
        <v>23</v>
      </c>
      <c r="B46" s="0" t="n">
        <f aca="false">(B30-B14)/B14 * 100</f>
        <v>8.71812564462469</v>
      </c>
      <c r="C46" s="0" t="n">
        <f aca="false">(C30-C14)/C14 * 100</f>
        <v>0.97601185462911</v>
      </c>
      <c r="D46" s="0" t="n">
        <f aca="false">(D30-D14)/D14 * 100</f>
        <v>33.1481630638571</v>
      </c>
      <c r="E46" s="0" t="n">
        <f aca="false">(E30-E14)/E14 * 100</f>
        <v>16.5630488892757</v>
      </c>
      <c r="F46" s="0" t="n">
        <f aca="false">(F30-F14)/F14 * 100</f>
        <v>4.50079239245527</v>
      </c>
      <c r="G46" s="0" t="n">
        <f aca="false">(G30-G14)/G14 * 100</f>
        <v>162.54430209777</v>
      </c>
      <c r="H46" s="0" t="n">
        <f aca="false">(H30-H14)/H14 * 100</f>
        <v>660.876575168999</v>
      </c>
      <c r="I46" s="0" t="n">
        <f aca="false">(I30-I14)/I14 * 100</f>
        <v>0.0730883032090133</v>
      </c>
      <c r="J46" s="0" t="n">
        <f aca="false">(J30-J14)/J14 * 100</f>
        <v>1211.52531055868</v>
      </c>
      <c r="K46" s="0" t="n">
        <f aca="false">(K30-K14)/K14 * 100</f>
        <v>6.34243768364777</v>
      </c>
      <c r="L46" s="0" t="n">
        <f aca="false">(L30-L14)/L14 * 100</f>
        <v>40.0390671285641</v>
      </c>
    </row>
    <row r="47" customFormat="false" ht="12.8" hidden="false" customHeight="false" outlineLevel="0" collapsed="false">
      <c r="A47" s="0" t="s">
        <v>24</v>
      </c>
      <c r="B47" s="0" t="n">
        <f aca="false">(B31-B15)/B15 * 100</f>
        <v>59.5163246965421</v>
      </c>
      <c r="C47" s="0" t="n">
        <f aca="false">(C31-C15)/C15 * 100</f>
        <v>2.68530147704441</v>
      </c>
      <c r="D47" s="0" t="n">
        <f aca="false">(D31-D15)/D15 * 100</f>
        <v>105.208476704459</v>
      </c>
      <c r="E47" s="0" t="n">
        <f aca="false">(E31-E15)/E15 * 100</f>
        <v>0.16798820129799</v>
      </c>
      <c r="F47" s="0" t="n">
        <f aca="false">(F31-F15)/F15 * 100</f>
        <v>16.5029741571208</v>
      </c>
      <c r="G47" s="0" t="n">
        <f aca="false">(G31-G15)/G15 * 100</f>
        <v>16.5741240847886</v>
      </c>
      <c r="H47" s="0" t="n">
        <f aca="false">(H31-H15)/H15 * 100</f>
        <v>0.252501746092183</v>
      </c>
      <c r="I47" s="0" t="n">
        <f aca="false">(I31-I15)/I15 * 100</f>
        <v>11.4301520915209</v>
      </c>
      <c r="J47" s="0" t="n">
        <f aca="false">(J31-J15)/J15 * 100</f>
        <v>19.499113328469</v>
      </c>
      <c r="K47" s="0" t="n">
        <f aca="false">(K31-K15)/K15 * 100</f>
        <v>36.9049154287044</v>
      </c>
      <c r="L47" s="0" t="n">
        <f aca="false">(L31-L15)/L15 * 100</f>
        <v>0.1730376287282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cp:lastModifiedBy>Angelo Breda</cp:lastModifiedBy>
  <dcterms:modified xsi:type="dcterms:W3CDTF">2019-01-17T16:11:54Z</dcterms:modified>
  <cp:revision>1</cp:revision>
</cp:coreProperties>
</file>