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<sst xmlns="http://schemas.openxmlformats.org/spreadsheetml/2006/main" count="1739" uniqueCount="684">
  <si>
    <t>SEM-1 TW's Marks</t>
  </si>
  <si>
    <t>Online TH Exam</t>
  </si>
  <si>
    <t>Attend Marks/20</t>
  </si>
  <si>
    <t>UT Marks/20</t>
  </si>
  <si>
    <t>Assignment Marks/60</t>
  </si>
  <si>
    <t>Total/100</t>
  </si>
  <si>
    <t>CGL-PR</t>
  </si>
  <si>
    <t>Moodle</t>
  </si>
  <si>
    <t>Roll No</t>
  </si>
  <si>
    <t>SEAT NO.</t>
  </si>
  <si>
    <t>PRN NO</t>
  </si>
  <si>
    <t>Name</t>
  </si>
  <si>
    <t>Class</t>
  </si>
  <si>
    <t>Div</t>
  </si>
  <si>
    <t>DL-TW</t>
  </si>
  <si>
    <t>PL -TW</t>
  </si>
  <si>
    <t>OOPL-TW</t>
  </si>
  <si>
    <t>Marks/30</t>
  </si>
  <si>
    <t>(A)</t>
  </si>
  <si>
    <t>(B)</t>
  </si>
  <si>
    <t>(C)</t>
  </si>
  <si>
    <t>(A)+(B)+(C)</t>
  </si>
  <si>
    <t>TW / 25</t>
  </si>
  <si>
    <t>Final TW</t>
  </si>
  <si>
    <t xml:space="preserve"> PR / 50</t>
  </si>
  <si>
    <t>Final PR</t>
  </si>
  <si>
    <t>TH Online Mrk</t>
  </si>
  <si>
    <t>Final TH-Online Mrk</t>
  </si>
  <si>
    <t>PRN No</t>
  </si>
  <si>
    <t xml:space="preserve">FULL NAME OF THE CANDIDATE </t>
  </si>
  <si>
    <t>S150058501</t>
  </si>
  <si>
    <t>71900219C</t>
  </si>
  <si>
    <t>GARJE SHIVAM SUBHASH</t>
  </si>
  <si>
    <t>SE</t>
  </si>
  <si>
    <t>X</t>
  </si>
  <si>
    <t>71900004B</t>
  </si>
  <si>
    <t>S150058502</t>
  </si>
  <si>
    <t>THAKUR ABHINAV KUMAR</t>
  </si>
  <si>
    <t>IX</t>
  </si>
  <si>
    <t>71900014K</t>
  </si>
  <si>
    <t>S150058525</t>
  </si>
  <si>
    <t>BALDWA ADITYA RAVINDRA</t>
  </si>
  <si>
    <t>S150058503</t>
  </si>
  <si>
    <t>71900012C</t>
  </si>
  <si>
    <t>SRIVASTAVA ADITI</t>
  </si>
  <si>
    <t>XI</t>
  </si>
  <si>
    <t>ABSENT</t>
  </si>
  <si>
    <t>-</t>
  </si>
  <si>
    <t>71900018B</t>
  </si>
  <si>
    <t>S150058505</t>
  </si>
  <si>
    <t>AGASHE ABHISHEK DILIP</t>
  </si>
  <si>
    <t>S150058504</t>
  </si>
  <si>
    <t>71900017D</t>
  </si>
  <si>
    <t>AGARWAL SUYASH RAJAT</t>
  </si>
  <si>
    <t>71900026C</t>
  </si>
  <si>
    <t>S150058705</t>
  </si>
  <si>
    <t>TIKHE AJINKYA ANIL</t>
  </si>
  <si>
    <t>71900043C</t>
  </si>
  <si>
    <t>S150058655</t>
  </si>
  <si>
    <t>PATWARDHAN ANIRUDDHA MANISH</t>
  </si>
  <si>
    <t>S150058506</t>
  </si>
  <si>
    <t>71900019L</t>
  </si>
  <si>
    <t>AGRAWAL AKSHAD GOPAL</t>
  </si>
  <si>
    <t>71900069G</t>
  </si>
  <si>
    <t>S150058516</t>
  </si>
  <si>
    <t>ASUDANI GAURAV RAJESH</t>
  </si>
  <si>
    <t>S150058507</t>
  </si>
  <si>
    <t>71900036L</t>
  </si>
  <si>
    <t>AGRAWAL AMISHA ANUP</t>
  </si>
  <si>
    <t>71900083B</t>
  </si>
  <si>
    <t>S150058522</t>
  </si>
  <si>
    <t>BADGUJAR SAURABH RAMESH</t>
  </si>
  <si>
    <t>S150058508</t>
  </si>
  <si>
    <t>71900021B</t>
  </si>
  <si>
    <t>AGRAWAL HARSHITA MANISH</t>
  </si>
  <si>
    <t>71900089M</t>
  </si>
  <si>
    <t>S150058526</t>
  </si>
  <si>
    <t>BANERJI ANKUR</t>
  </si>
  <si>
    <t>S150058509</t>
  </si>
  <si>
    <t>71900620B</t>
  </si>
  <si>
    <t>AGRAWAL SHREYAS SHIRISH</t>
  </si>
  <si>
    <t>71900101D</t>
  </si>
  <si>
    <t>S150058530</t>
  </si>
  <si>
    <t>BHAGAT PRINCE SUKHADEV</t>
  </si>
  <si>
    <t>S150058510</t>
  </si>
  <si>
    <t>71900028K</t>
  </si>
  <si>
    <t>PANDITA AKASHI</t>
  </si>
  <si>
    <t>71900112K</t>
  </si>
  <si>
    <t>S150058532</t>
  </si>
  <si>
    <t>THALYARI BHAWANA</t>
  </si>
  <si>
    <t>S150058511</t>
  </si>
  <si>
    <t>71900241K</t>
  </si>
  <si>
    <t>GORE AMOL SHANKAR</t>
  </si>
  <si>
    <t>71900127H</t>
  </si>
  <si>
    <t>S150058535</t>
  </si>
  <si>
    <t>BODAPATI NIKHIL JAGANNADHA</t>
  </si>
  <si>
    <t>S150058512</t>
  </si>
  <si>
    <t>71900038Q</t>
  </si>
  <si>
    <t>KHANDELWAL ANANT NILESH</t>
  </si>
  <si>
    <t>NA</t>
  </si>
  <si>
    <t>71900137E</t>
  </si>
  <si>
    <t>S150058539</t>
  </si>
  <si>
    <t>BURAD YASH PRAFULLA</t>
  </si>
  <si>
    <t>S150058513</t>
  </si>
  <si>
    <t>71900039E</t>
  </si>
  <si>
    <t>SINGH ANANYA</t>
  </si>
  <si>
    <t>71900153G</t>
  </si>
  <si>
    <t>S150058543</t>
  </si>
  <si>
    <t>CHAVAN KUSHANK AVINASH</t>
  </si>
  <si>
    <t>S150058514</t>
  </si>
  <si>
    <t>71900459E</t>
  </si>
  <si>
    <t>ARANKE PARTH VIVEK</t>
  </si>
  <si>
    <t>71900159F</t>
  </si>
  <si>
    <t>S150058545</t>
  </si>
  <si>
    <t>VOHRA CHIRAG AJAY</t>
  </si>
  <si>
    <t>S150058515</t>
  </si>
  <si>
    <t>71900061M</t>
  </si>
  <si>
    <t>KAUL ARSH</t>
  </si>
  <si>
    <t>71900166J</t>
  </si>
  <si>
    <t>S150058549</t>
  </si>
  <si>
    <t>DABIR OMKAR SANDEEP</t>
  </si>
  <si>
    <t>71900172C</t>
  </si>
  <si>
    <t>S150058592</t>
  </si>
  <si>
    <t>JAIN DARSHAN LALIT</t>
  </si>
  <si>
    <t>S150058517</t>
  </si>
  <si>
    <t>71900071J</t>
  </si>
  <si>
    <t>CHAVAN ATHARV VIJAY</t>
  </si>
  <si>
    <t>71900176F</t>
  </si>
  <si>
    <t>S150058553</t>
  </si>
  <si>
    <t>DEORE KALPESH SANJAY</t>
  </si>
  <si>
    <t>S150058518</t>
  </si>
  <si>
    <t>71900684J</t>
  </si>
  <si>
    <t>ATRE UTKARSH VILAS</t>
  </si>
  <si>
    <t>71900184G</t>
  </si>
  <si>
    <t>S150058556</t>
  </si>
  <si>
    <t>DESHMUKH SOURABH NARESH</t>
  </si>
  <si>
    <t>S150058519</t>
  </si>
  <si>
    <t>71900077H</t>
  </si>
  <si>
    <t>AVHAD ADITYA SANJAY</t>
  </si>
  <si>
    <t>71900196L</t>
  </si>
  <si>
    <t>S150058561</t>
  </si>
  <si>
    <t>DHAVALSHANKH SAKSHI C</t>
  </si>
  <si>
    <t>S150058520</t>
  </si>
  <si>
    <t>71900527C</t>
  </si>
  <si>
    <t>AVHAD RANVEER KISHOR</t>
  </si>
  <si>
    <t>71900204E</t>
  </si>
  <si>
    <t>S150058566</t>
  </si>
  <si>
    <t>AGRAWAL DIVYANSHI</t>
  </si>
  <si>
    <t>S150058521</t>
  </si>
  <si>
    <t>72000069G</t>
  </si>
  <si>
    <t>AWARE NIKITA SOMNATH</t>
  </si>
  <si>
    <t>71900216J</t>
  </si>
  <si>
    <t>S150058573</t>
  </si>
  <si>
    <t>GANDHI SEJAL MAHESH</t>
  </si>
  <si>
    <t>71900223M</t>
  </si>
  <si>
    <t>S150058575</t>
  </si>
  <si>
    <t>DHOK GAURAV SHAMRAO</t>
  </si>
  <si>
    <t>S150058524</t>
  </si>
  <si>
    <t>71900088C</t>
  </si>
  <si>
    <t>BAKALE SANSKRUTI HEMANT</t>
  </si>
  <si>
    <t>71900230D</t>
  </si>
  <si>
    <t>S150058578</t>
  </si>
  <si>
    <t>GHAG SHANAY RAJESH</t>
  </si>
  <si>
    <t>71900237M</t>
  </si>
  <si>
    <t>S150058583</t>
  </si>
  <si>
    <t>GODE SNEHAL RAMNATH</t>
  </si>
  <si>
    <t>71900244D</t>
  </si>
  <si>
    <t>S150058584</t>
  </si>
  <si>
    <t>GOURKAR VISHWESHWAR NARAYAN</t>
  </si>
  <si>
    <t>S150058527</t>
  </si>
  <si>
    <t>71900094H</t>
  </si>
  <si>
    <t>BARDE UTKARSHA GORAKSHANATH</t>
  </si>
  <si>
    <t>71900264J</t>
  </si>
  <si>
    <t>S150058587</t>
  </si>
  <si>
    <t xml:space="preserve"> HRITHVIKA KIRAN BABAR</t>
  </si>
  <si>
    <t>S150058529</t>
  </si>
  <si>
    <t>71900099J</t>
  </si>
  <si>
    <t>BHADALE SAKSHI VISHWAS</t>
  </si>
  <si>
    <t>71900275D</t>
  </si>
  <si>
    <t>S150058590</t>
  </si>
  <si>
    <t>JADHAV OMKAR UDAY</t>
  </si>
  <si>
    <t>71900290H</t>
  </si>
  <si>
    <t>S150058594</t>
  </si>
  <si>
    <t>JAUNJALE PRITHVI SANJAY</t>
  </si>
  <si>
    <t>S150058531</t>
  </si>
  <si>
    <t>71900104J</t>
  </si>
  <si>
    <t>BHANDARI RAMAN GOVIND</t>
  </si>
  <si>
    <t>71900302E</t>
  </si>
  <si>
    <t>S150058598</t>
  </si>
  <si>
    <t>KADAM ABHISHEK NARAYAN</t>
  </si>
  <si>
    <t>71900315G</t>
  </si>
  <si>
    <t>S150058602</t>
  </si>
  <si>
    <t>KANDI ADITYA SHIVNATH</t>
  </si>
  <si>
    <t>S150058533</t>
  </si>
  <si>
    <t>72000070L</t>
  </si>
  <si>
    <t>BHAWARI POONAM GENBHAU</t>
  </si>
  <si>
    <t>71900340H</t>
  </si>
  <si>
    <t>S150058609</t>
  </si>
  <si>
    <t>KOCHETA JEEVAN SACHIN</t>
  </si>
  <si>
    <t>S150058534</t>
  </si>
  <si>
    <t>71900117L</t>
  </si>
  <si>
    <t>BHOPE OMKAR SANDEEP</t>
  </si>
  <si>
    <t>71900359J</t>
  </si>
  <si>
    <t>S150058612</t>
  </si>
  <si>
    <t>KULKARNI MIHIR RAJENDRA</t>
  </si>
  <si>
    <t>71900368H</t>
  </si>
  <si>
    <t>S150058615</t>
  </si>
  <si>
    <t>KUMBHAKARNA DARSHANA RAVINDRA</t>
  </si>
  <si>
    <t>S150058536</t>
  </si>
  <si>
    <t>71900129D</t>
  </si>
  <si>
    <t>BORA NIHAL SANDEEP</t>
  </si>
  <si>
    <t>71900394G</t>
  </si>
  <si>
    <t>S150058622</t>
  </si>
  <si>
    <t>MALU AKSHAY SHYAM</t>
  </si>
  <si>
    <t>S150058537</t>
  </si>
  <si>
    <t>71900135J</t>
  </si>
  <si>
    <t>BORSE JAYESH PRAKASH</t>
  </si>
  <si>
    <t>71900405F</t>
  </si>
  <si>
    <t>S150058625</t>
  </si>
  <si>
    <t>MARDA VIBHA MAHESH</t>
  </si>
  <si>
    <t>S150058538</t>
  </si>
  <si>
    <t>71900027M</t>
  </si>
  <si>
    <t>BRAHMANKAR AJINKYA SOMESHWAR</t>
  </si>
  <si>
    <t>71900416M</t>
  </si>
  <si>
    <t>S150058627</t>
  </si>
  <si>
    <t>MORE PRATIK PRASHANT</t>
  </si>
  <si>
    <t>71900429C</t>
  </si>
  <si>
    <t>S150058633</t>
  </si>
  <si>
    <t>NAIR VINAY PREMCHANDRAN</t>
  </si>
  <si>
    <t>S150058540</t>
  </si>
  <si>
    <t>71900140E</t>
  </si>
  <si>
    <t>CHANDAK GUNJAN NITIN</t>
  </si>
  <si>
    <t>71900444G</t>
  </si>
  <si>
    <t>S150058703</t>
  </si>
  <si>
    <t>TELWANE OJAS SANTOSH</t>
  </si>
  <si>
    <t>S150058541</t>
  </si>
  <si>
    <t>71900142M</t>
  </si>
  <si>
    <t>CHANDAK SHREERANG KAMAL</t>
  </si>
  <si>
    <t>71900454D</t>
  </si>
  <si>
    <t>S150058644</t>
  </si>
  <si>
    <t>PARMAR MANASI RAJU</t>
  </si>
  <si>
    <t>S150058542</t>
  </si>
  <si>
    <t>71900157K</t>
  </si>
  <si>
    <t>CHANDRAMORE CHETNA SUNIL</t>
  </si>
  <si>
    <t>71900466H</t>
  </si>
  <si>
    <t>S150058647</t>
  </si>
  <si>
    <t>PATIL HRUSHIKESH SUBHASH</t>
  </si>
  <si>
    <t>71900474J</t>
  </si>
  <si>
    <t>S150058651</t>
  </si>
  <si>
    <t>PATIL RUTWIJ PRASHANT</t>
  </si>
  <si>
    <t>S150058544</t>
  </si>
  <si>
    <t>71900156M</t>
  </si>
  <si>
    <t>CHAWAK PRADYUMNA MILIND</t>
  </si>
  <si>
    <t>71900477C</t>
  </si>
  <si>
    <t>S150058654</t>
  </si>
  <si>
    <t>PATIL SAURABH VITTHAL</t>
  </si>
  <si>
    <t>71900495M</t>
  </si>
  <si>
    <t>S150058696</t>
  </si>
  <si>
    <t>SONAWANE PRAJWAL JANARDHAN</t>
  </si>
  <si>
    <t>S150058546</t>
  </si>
  <si>
    <t>71900163D</t>
  </si>
  <si>
    <t>CHORAGE SHUBHAM SANDIP</t>
  </si>
  <si>
    <t>71900505B</t>
  </si>
  <si>
    <t>S150058660</t>
  </si>
  <si>
    <t>PRATYUSH SACHIN SANGAOKAR</t>
  </si>
  <si>
    <t>S150058547</t>
  </si>
  <si>
    <t>72000071J</t>
  </si>
  <si>
    <t>CHOUGULE POOJA RAJKUMAR</t>
  </si>
  <si>
    <t>71900523L</t>
  </si>
  <si>
    <t>S150058661</t>
  </si>
  <si>
    <t>RANBHARE ROHIT SUBHASH</t>
  </si>
  <si>
    <t>S150058548</t>
  </si>
  <si>
    <t>CHUTTAR BHAVIKA RAHUL</t>
  </si>
  <si>
    <t>71900531M</t>
  </si>
  <si>
    <t>S150058664</t>
  </si>
  <si>
    <t>RATHI JAYESH PRAVIN</t>
  </si>
  <si>
    <t>71900534F</t>
  </si>
  <si>
    <t>S150058670</t>
  </si>
  <si>
    <t>RATHOD SHAM DARASING</t>
  </si>
  <si>
    <t>S150058550</t>
  </si>
  <si>
    <t>71900167G</t>
  </si>
  <si>
    <t>DAIGAVANE PRATIK KISHOR</t>
  </si>
  <si>
    <t>71900545M</t>
  </si>
  <si>
    <t>S150058672</t>
  </si>
  <si>
    <t>SAARTH DESHPANDE</t>
  </si>
  <si>
    <t>S150058551</t>
  </si>
  <si>
    <t>71900169C</t>
  </si>
  <si>
    <t>DANDAVATE PARTH GIRISH</t>
  </si>
  <si>
    <t>71900554L</t>
  </si>
  <si>
    <t>S150058676</t>
  </si>
  <si>
    <t>SALAVE AKASH ADHIKRAO</t>
  </si>
  <si>
    <t>S150058552</t>
  </si>
  <si>
    <t>71900175H</t>
  </si>
  <si>
    <t>DEOKATE VAISHNAVI AVINASH</t>
  </si>
  <si>
    <t>71900557E</t>
  </si>
  <si>
    <t>S150058679</t>
  </si>
  <si>
    <t>SALUNKHE SANJANA SATISH</t>
  </si>
  <si>
    <t>71900583D</t>
  </si>
  <si>
    <t>S150058685</t>
  </si>
  <si>
    <t>SHAH AYUSH DINESH</t>
  </si>
  <si>
    <t>S150058554</t>
  </si>
  <si>
    <t>71900179L</t>
  </si>
  <si>
    <t>DESHMANE JANHAVI SUDHIR</t>
  </si>
  <si>
    <t>71900606G</t>
  </si>
  <si>
    <t>S150058688</t>
  </si>
  <si>
    <t>SHINDE VIPUL VIKAS</t>
  </si>
  <si>
    <t>S150058555</t>
  </si>
  <si>
    <t>71900182L</t>
  </si>
  <si>
    <t>DESHMUKH PRITEE ASHOK</t>
  </si>
  <si>
    <t>71900612M</t>
  </si>
  <si>
    <t>S150058691</t>
  </si>
  <si>
    <t>SHIVAM MANOJ JAJU</t>
  </si>
  <si>
    <t>S150058558</t>
  </si>
  <si>
    <t>72000072G</t>
  </si>
  <si>
    <t>DHANAVATE SHUBHANGI BALASAHEB</t>
  </si>
  <si>
    <t>71900627K</t>
  </si>
  <si>
    <t>S150058694</t>
  </si>
  <si>
    <t xml:space="preserve">SIDDHANT SACHIN RATHI </t>
  </si>
  <si>
    <t>S150058559</t>
  </si>
  <si>
    <t>71900192H</t>
  </si>
  <si>
    <t>DHANUKA PUNEET SHAILESH</t>
  </si>
  <si>
    <t>71900650D</t>
  </si>
  <si>
    <t>S150058567</t>
  </si>
  <si>
    <t>DROLIA SPARSH SANJAY</t>
  </si>
  <si>
    <t>S150058560</t>
  </si>
  <si>
    <t>71900195B</t>
  </si>
  <si>
    <t>DHATRAK RUTUJA SUDAM</t>
  </si>
  <si>
    <t>71900675K</t>
  </si>
  <si>
    <t>S150058706</t>
  </si>
  <si>
    <t>TODMAL PRIYADARSHAN SATISH</t>
  </si>
  <si>
    <t>DHAVALSHANKH SAKSHI CHANDRAKUMAR</t>
  </si>
  <si>
    <t>71900679B</t>
  </si>
  <si>
    <t>S150058708</t>
  </si>
  <si>
    <t>UNDE NAVNEETA ASHOK</t>
  </si>
  <si>
    <t>S150058562</t>
  </si>
  <si>
    <t>71900198G</t>
  </si>
  <si>
    <t>DHOLE RUSHIKESH ARVIND</t>
  </si>
  <si>
    <t>71900692K</t>
  </si>
  <si>
    <t>S150058711</t>
  </si>
  <si>
    <t>VELANKAR ABHISHEK VISHWAS</t>
  </si>
  <si>
    <t>S150058563</t>
  </si>
  <si>
    <t>72000087E</t>
  </si>
  <si>
    <t>DHONGDI SHILPA PARSHRAM</t>
  </si>
  <si>
    <t>71900687C</t>
  </si>
  <si>
    <t>S150058710</t>
  </si>
  <si>
    <t>VANSHREE BHARDWAJ</t>
  </si>
  <si>
    <t>S150058564</t>
  </si>
  <si>
    <t>71900200B</t>
  </si>
  <si>
    <t>NADKAR DHRUV ABHIJEET</t>
  </si>
  <si>
    <t>71829087K</t>
  </si>
  <si>
    <t>S150058656</t>
  </si>
  <si>
    <t>PAWAR PRATIK RAJU</t>
  </si>
  <si>
    <t>S150058565</t>
  </si>
  <si>
    <t>72000073E</t>
  </si>
  <si>
    <t>DHULAM SANGEETA SANJAY</t>
  </si>
  <si>
    <t>71900005L</t>
  </si>
  <si>
    <t>S150058630</t>
  </si>
  <si>
    <t>MUNDADA ABHISHEK ATULKUMAR</t>
  </si>
  <si>
    <t>S150058568</t>
  </si>
  <si>
    <t>71900209F</t>
  </si>
  <si>
    <t>MISHRA ELLIKA</t>
  </si>
  <si>
    <t>S150058569</t>
  </si>
  <si>
    <t>71900211H</t>
  </si>
  <si>
    <t>GAIKWAD DHANASHREE DHANRAJ</t>
  </si>
  <si>
    <t>S150058571</t>
  </si>
  <si>
    <t>71900123E</t>
  </si>
  <si>
    <t>GAJARE BHUSHAN VISHWANATH</t>
  </si>
  <si>
    <t>S150058574</t>
  </si>
  <si>
    <t>71900220G</t>
  </si>
  <si>
    <t>GARJE SHUBHAM RAMESHRAO</t>
  </si>
  <si>
    <t>S150058576</t>
  </si>
  <si>
    <t>71900224K</t>
  </si>
  <si>
    <t>GHATI GAURAV K</t>
  </si>
  <si>
    <t>S150058577</t>
  </si>
  <si>
    <t>71900226F</t>
  </si>
  <si>
    <t>GAVHANE YASHRAJ MAHADEV</t>
  </si>
  <si>
    <t>S150058579</t>
  </si>
  <si>
    <t>72000074C</t>
  </si>
  <si>
    <t>GHODEGAONKAR YASH SANJAY</t>
  </si>
  <si>
    <t>S150058580</t>
  </si>
  <si>
    <t>71900233J</t>
  </si>
  <si>
    <t>GHUGE AJINKYA SHRINIVAS</t>
  </si>
  <si>
    <t>71900174K</t>
  </si>
  <si>
    <t>S150058712</t>
  </si>
  <si>
    <t>VETAL DATTATRAY VIJAY</t>
  </si>
  <si>
    <t>S150058581</t>
  </si>
  <si>
    <t>71900234G</t>
  </si>
  <si>
    <t>GHULE SHUBHAM SHIVAJI</t>
  </si>
  <si>
    <t>S150058582</t>
  </si>
  <si>
    <t>72000075M</t>
  </si>
  <si>
    <t>GODE CHAKSHUTA PANDHARINATH</t>
  </si>
  <si>
    <t>S150058585</t>
  </si>
  <si>
    <t>71900249E</t>
  </si>
  <si>
    <t>GUNJAL SAHIL SANJAY</t>
  </si>
  <si>
    <t>S150058586</t>
  </si>
  <si>
    <t>72000076K</t>
  </si>
  <si>
    <t>HARNE ISHA AJAY</t>
  </si>
  <si>
    <t xml:space="preserve"> GAURAV K GHATI</t>
  </si>
  <si>
    <t>BABAR HRITHVIKA KIRAN</t>
  </si>
  <si>
    <t>S150058588</t>
  </si>
  <si>
    <t>71900265G</t>
  </si>
  <si>
    <t>HUSAIN MURTUZA NADEEM</t>
  </si>
  <si>
    <t>S150058589</t>
  </si>
  <si>
    <t>71900272K</t>
  </si>
  <si>
    <t>JADHAV JAYESH DHANRAJ</t>
  </si>
  <si>
    <t>71900276B</t>
  </si>
  <si>
    <t>S150058591</t>
  </si>
  <si>
    <t>JADHAV SAHIL SANJEEV</t>
  </si>
  <si>
    <t>71900294L</t>
  </si>
  <si>
    <t>S150058595</t>
  </si>
  <si>
    <t>JITURI ATHARVA MILIND</t>
  </si>
  <si>
    <t>71900303C</t>
  </si>
  <si>
    <t>S150058599</t>
  </si>
  <si>
    <t>KADAM DHANSHREE GOVINDRAO</t>
  </si>
  <si>
    <t>S150058593</t>
  </si>
  <si>
    <t>71900285M</t>
  </si>
  <si>
    <t>JAIN ROSHAN BRAJESH</t>
  </si>
  <si>
    <t>71900324F</t>
  </si>
  <si>
    <t>S150058605</t>
  </si>
  <si>
    <t>KAVHALE DEEPAK ANKUSH</t>
  </si>
  <si>
    <t>71900363G</t>
  </si>
  <si>
    <t>S150058613</t>
  </si>
  <si>
    <t>KULKARNI PRATHMESH PRAVIN</t>
  </si>
  <si>
    <t>71900376J</t>
  </si>
  <si>
    <t>S150058616</t>
  </si>
  <si>
    <t>LANDGE RUSHIKESH VIJAY</t>
  </si>
  <si>
    <t>S150058596</t>
  </si>
  <si>
    <t>71900295J</t>
  </si>
  <si>
    <t>JOSHI ADITYA VISHAL</t>
  </si>
  <si>
    <t>71900388B</t>
  </si>
  <si>
    <t>S150058619</t>
  </si>
  <si>
    <t>MAHINDRAKAR PARIMAL NANDKUMAR</t>
  </si>
  <si>
    <t>S150058597</t>
  </si>
  <si>
    <t>72000077H</t>
  </si>
  <si>
    <t>JOSHI AVANTI RAVINDRA</t>
  </si>
  <si>
    <t>71900402M</t>
  </si>
  <si>
    <t>S150058623</t>
  </si>
  <si>
    <t>MANE VAISHNAVI ASHOK</t>
  </si>
  <si>
    <t>71900422F</t>
  </si>
  <si>
    <t>S150058631</t>
  </si>
  <si>
    <t>MUNDADA VYANKATESH ASHISH</t>
  </si>
  <si>
    <t>71900432C</t>
  </si>
  <si>
    <t>S150058634</t>
  </si>
  <si>
    <t xml:space="preserve"> NAYAN SUDESH MAHAJAN</t>
  </si>
  <si>
    <t>S150058600</t>
  </si>
  <si>
    <t>71900622J</t>
  </si>
  <si>
    <t>KALRAO SHREYAS SANJAY</t>
  </si>
  <si>
    <t>71900449H</t>
  </si>
  <si>
    <t>S150058638</t>
  </si>
  <si>
    <t>PALLOD VAIBHAV SHYAMSUNDAR</t>
  </si>
  <si>
    <t>S150058601</t>
  </si>
  <si>
    <t>71900312B</t>
  </si>
  <si>
    <t>KANADE VAIBHAV CHANDRAKANT</t>
  </si>
  <si>
    <t>71900469B</t>
  </si>
  <si>
    <t>S150058648</t>
  </si>
  <si>
    <t>PATIL KSHITIJ VILAS</t>
  </si>
  <si>
    <t>S150058603</t>
  </si>
  <si>
    <t>71900618L</t>
  </si>
  <si>
    <t>KAPRATWAR SHREY CHANDRAKANT</t>
  </si>
  <si>
    <t>71900475G</t>
  </si>
  <si>
    <t>S150058652</t>
  </si>
  <si>
    <t>PATIL SANKET DIGAMBAR</t>
  </si>
  <si>
    <t>71900487L</t>
  </si>
  <si>
    <t>S150058659</t>
  </si>
  <si>
    <t>PHADE SAKSHEE SANDEEP</t>
  </si>
  <si>
    <t>S150058606</t>
  </si>
  <si>
    <t>71900328J</t>
  </si>
  <si>
    <t>KEER PRAJAKTA CHANDRASHEKHAR</t>
  </si>
  <si>
    <t>71900496K</t>
  </si>
  <si>
    <t>S150058645</t>
  </si>
  <si>
    <t>PATANKAR PRAJWAL PRAKASH</t>
  </si>
  <si>
    <t>S150058607</t>
  </si>
  <si>
    <t>71900331J</t>
  </si>
  <si>
    <t>KHAIRE ADITYA KUMAR</t>
  </si>
  <si>
    <t>71900511G</t>
  </si>
  <si>
    <t>S150058608</t>
  </si>
  <si>
    <t>KHANDELWAL RAGHAV RAMESH</t>
  </si>
  <si>
    <t>71900525G</t>
  </si>
  <si>
    <t>S150058662</t>
  </si>
  <si>
    <t>RANE TANISHK SHAILENDRA</t>
  </si>
  <si>
    <t>71900532K</t>
  </si>
  <si>
    <t>S150058665</t>
  </si>
  <si>
    <t>RATHI VAISHNAVI VINOD</t>
  </si>
  <si>
    <t>S150058610</t>
  </si>
  <si>
    <t>72000078F</t>
  </si>
  <si>
    <t>GAIKWAD KOMAL SUNIL</t>
  </si>
  <si>
    <t>71900539G</t>
  </si>
  <si>
    <t>S150058658</t>
  </si>
  <si>
    <t>PAWAR ROHIT ARUN</t>
  </si>
  <si>
    <t>S150058611</t>
  </si>
  <si>
    <t>71900348C</t>
  </si>
  <si>
    <t>MEWANI KRISHIV NIRANJAN</t>
  </si>
  <si>
    <t>71900551F</t>
  </si>
  <si>
    <t>S150058673</t>
  </si>
  <si>
    <t>SAKHRANI HARSH SANTOSH</t>
  </si>
  <si>
    <t>71900555J</t>
  </si>
  <si>
    <t>S150058677</t>
  </si>
  <si>
    <t xml:space="preserve">SALONI PURAN PAREKH </t>
  </si>
  <si>
    <t>71900568L</t>
  </si>
  <si>
    <t>S150058683</t>
  </si>
  <si>
    <t>SAOJI ANUJ ANAND</t>
  </si>
  <si>
    <t>S150058614</t>
  </si>
  <si>
    <t>71900365C</t>
  </si>
  <si>
    <t>KULKARNI SANYUKTA SANDEEP</t>
  </si>
  <si>
    <t>71900593M</t>
  </si>
  <si>
    <t>S150058686</t>
  </si>
  <si>
    <t>SHARMA ONKAR ANIL</t>
  </si>
  <si>
    <t>71900607E</t>
  </si>
  <si>
    <t>S150058689</t>
  </si>
  <si>
    <t>SHIRALKAR PRATHAMESH NARENDRA</t>
  </si>
  <si>
    <t>71900616D</t>
  </si>
  <si>
    <t>S150058692</t>
  </si>
  <si>
    <t>SHRAOGI MUSKAAN CHETANKUMAR</t>
  </si>
  <si>
    <t>S150058617</t>
  </si>
  <si>
    <t>71900502H</t>
  </si>
  <si>
    <t>MAGDUM PRASAD KUMAR</t>
  </si>
  <si>
    <t>S150058618</t>
  </si>
  <si>
    <t>71900384K</t>
  </si>
  <si>
    <t>MAHAJAN KIRAN SURESH</t>
  </si>
  <si>
    <t>71900639C</t>
  </si>
  <si>
    <t>S150058695</t>
  </si>
  <si>
    <t>SOMESHWAR KIRAN GAIKWAD</t>
  </si>
  <si>
    <t>71900647D</t>
  </si>
  <si>
    <t>S150058698</t>
  </si>
  <si>
    <t>SONTAKKE SUSHANT MOHAN</t>
  </si>
  <si>
    <t>S150058620</t>
  </si>
  <si>
    <t>71900552D</t>
  </si>
  <si>
    <t>MALANI SAKSHI MANISH</t>
  </si>
  <si>
    <t>71900655E</t>
  </si>
  <si>
    <t>S150058701</t>
  </si>
  <si>
    <t>SURYAWANSHI VENKATESH T</t>
  </si>
  <si>
    <t>S150058621</t>
  </si>
  <si>
    <t>71900392L</t>
  </si>
  <si>
    <t>MALLAWAT PRIYANKA LAXMINIWAS</t>
  </si>
  <si>
    <t>71900664D</t>
  </si>
  <si>
    <t>S150058643</t>
  </si>
  <si>
    <t>PARDESHI TANMAY SUDHIR</t>
  </si>
  <si>
    <t>71900676H</t>
  </si>
  <si>
    <t>S150058707</t>
  </si>
  <si>
    <t>TOPE ARNAV AMOL</t>
  </si>
  <si>
    <t>S150058624</t>
  </si>
  <si>
    <t>71900403K</t>
  </si>
  <si>
    <t>MANGLANI HARSHAD GUL</t>
  </si>
  <si>
    <t>71900706C</t>
  </si>
  <si>
    <t>S150058667</t>
  </si>
  <si>
    <t>RATHI YASH SUNIL</t>
  </si>
  <si>
    <t>71900178B</t>
  </si>
  <si>
    <t>S150058674</t>
  </si>
  <si>
    <t xml:space="preserve">SAKSHI DINESH DEORE </t>
  </si>
  <si>
    <t>S150058628</t>
  </si>
  <si>
    <t>72000079D</t>
  </si>
  <si>
    <t>MORE RUTUJA RAMKRISHNA</t>
  </si>
  <si>
    <t>AGRAWAL AMISHA ANUPKUMAR</t>
  </si>
  <si>
    <t>S150058632</t>
  </si>
  <si>
    <t>71900427G</t>
  </si>
  <si>
    <t>NAGRALE MRUDUL NARESH</t>
  </si>
  <si>
    <t>MAHAJAN NAYAN SUDESH</t>
  </si>
  <si>
    <t>S150058636</t>
  </si>
  <si>
    <t>71900434K</t>
  </si>
  <si>
    <t>NEMADE SHUBHAM NARENDRA</t>
  </si>
  <si>
    <t>ARSH KAUL</t>
  </si>
  <si>
    <t>S150058639</t>
  </si>
  <si>
    <t>72000080H</t>
  </si>
  <si>
    <t>PANDEY NISHANT DHARMENDRA</t>
  </si>
  <si>
    <t>S150058640</t>
  </si>
  <si>
    <t>72000081F</t>
  </si>
  <si>
    <t>PANGAVHANE RUTURAJ AVINASH</t>
  </si>
  <si>
    <t>S150058641</t>
  </si>
  <si>
    <t>71900452H</t>
  </si>
  <si>
    <t>PARAKH BHAVESH JAYANTILAL</t>
  </si>
  <si>
    <t>S150058642</t>
  </si>
  <si>
    <t>71900540L</t>
  </si>
  <si>
    <t>PARDESHI ROHIT MILIND</t>
  </si>
  <si>
    <t>S150058646</t>
  </si>
  <si>
    <t>71900460J</t>
  </si>
  <si>
    <t>PATANKAR TANAY PRADIP</t>
  </si>
  <si>
    <t>S150058649</t>
  </si>
  <si>
    <t>71900470F</t>
  </si>
  <si>
    <t>PATIL MANASI MANASING</t>
  </si>
  <si>
    <t>S150058650</t>
  </si>
  <si>
    <t>72000082D</t>
  </si>
  <si>
    <t>PATIL MANORAMA PANDITRAO</t>
  </si>
  <si>
    <t>S150058653</t>
  </si>
  <si>
    <t>71900476E</t>
  </si>
  <si>
    <t>PATIL SATYAJEET MAHENDRA</t>
  </si>
  <si>
    <t>S150058657</t>
  </si>
  <si>
    <t>72000083B</t>
  </si>
  <si>
    <t>PAWAR RITU BALIRAM</t>
  </si>
  <si>
    <t>71900258D</t>
  </si>
  <si>
    <t>S150058716</t>
  </si>
  <si>
    <t>ZAMAD HITESH DHANRAJ</t>
  </si>
  <si>
    <t>SANGAOKAR PRATYUSH SACHIN</t>
  </si>
  <si>
    <t>S150058663</t>
  </si>
  <si>
    <t>72000084L</t>
  </si>
  <si>
    <t>RANMALE RASHMI SANTOSH</t>
  </si>
  <si>
    <t>KRISHIV NIRANJAN MEWANI</t>
  </si>
  <si>
    <t>S150058669</t>
  </si>
  <si>
    <t>71900533H</t>
  </si>
  <si>
    <t>RATHOD KIRAN ARJUN</t>
  </si>
  <si>
    <t>S150058671</t>
  </si>
  <si>
    <t>72000085J</t>
  </si>
  <si>
    <t>KORADE RUSHIKESH SHRIKANT</t>
  </si>
  <si>
    <t>DESHPANDE SAARTH</t>
  </si>
  <si>
    <t>DEORE SAKSHI DINESH</t>
  </si>
  <si>
    <t>S150058675</t>
  </si>
  <si>
    <t>71900517F</t>
  </si>
  <si>
    <t>RAJPUT SAKSHI KISHOR</t>
  </si>
  <si>
    <t>71900492G</t>
  </si>
  <si>
    <t>S150058681</t>
  </si>
  <si>
    <t>SALVE POOJA NITIN</t>
  </si>
  <si>
    <t>PAREKH SALONI PURAN</t>
  </si>
  <si>
    <t>SAKSHI KISHOR RAJPUT</t>
  </si>
  <si>
    <t>S150058678</t>
  </si>
  <si>
    <t>71900556G</t>
  </si>
  <si>
    <t>SALUNKE SHUBHAM RAJU</t>
  </si>
  <si>
    <t>S150058680</t>
  </si>
  <si>
    <t>72000086G</t>
  </si>
  <si>
    <t>SALUNKHE SWAPNA RAMDAS</t>
  </si>
  <si>
    <t>Bklog</t>
  </si>
  <si>
    <t>S150058682</t>
  </si>
  <si>
    <t>71829161B</t>
  </si>
  <si>
    <t>SANAP YOGESH RAMNATH</t>
  </si>
  <si>
    <t>71900581H</t>
  </si>
  <si>
    <t>S150058684</t>
  </si>
  <si>
    <t>SAVANI SANJAY SURANGLIKAR</t>
  </si>
  <si>
    <t>SURANGLIKAR SAVANI</t>
  </si>
  <si>
    <t>71900610E</t>
  </si>
  <si>
    <t>S150058690</t>
  </si>
  <si>
    <t>SHIRNATH KIRTI RAJU</t>
  </si>
  <si>
    <t>Ayush Shah</t>
  </si>
  <si>
    <t>71900625C</t>
  </si>
  <si>
    <t>S150058693</t>
  </si>
  <si>
    <t>SHUBHAM NAVNATH PARKHE</t>
  </si>
  <si>
    <t>S150058687</t>
  </si>
  <si>
    <t>72000088C</t>
  </si>
  <si>
    <t>SHINDE MANASI SHASHIKANT</t>
  </si>
  <si>
    <t>71900643M</t>
  </si>
  <si>
    <t>S150058697</t>
  </si>
  <si>
    <t>SONAWANE SANDESH CHANDRAKANT</t>
  </si>
  <si>
    <t>71900649L</t>
  </si>
  <si>
    <t>S150058700</t>
  </si>
  <si>
    <t>MALGONDE SOUMYA PRAKASH</t>
  </si>
  <si>
    <t>71900658K</t>
  </si>
  <si>
    <t>S150058702</t>
  </si>
  <si>
    <t>SYED MUJTABA HADI JAFRI</t>
  </si>
  <si>
    <t>71900670J</t>
  </si>
  <si>
    <t>S150058704</t>
  </si>
  <si>
    <t>THAKARE ROHIT BHASKAR</t>
  </si>
  <si>
    <t>JAJU SHIVAM MANOJ</t>
  </si>
  <si>
    <t>PARKHE SHUBHAM NAVNATH</t>
  </si>
  <si>
    <t>RATHI SIDDHANT SACHIN</t>
  </si>
  <si>
    <t>GAIKWAD SOMESHWAR KIRAN</t>
  </si>
  <si>
    <t>72000091C</t>
  </si>
  <si>
    <t>S150058714</t>
  </si>
  <si>
    <t>WAGHAMARE VAIBHAV RAMKRUSHN</t>
  </si>
  <si>
    <t>SURYAWANSHI VENKATESH TUKARAM</t>
  </si>
  <si>
    <t>MUJTABA HADI JAFRI SYED</t>
  </si>
  <si>
    <t>DHANAVATE SHUBHANGI B</t>
  </si>
  <si>
    <t>72000090E</t>
  </si>
  <si>
    <t>S150058709</t>
  </si>
  <si>
    <t>UPADHYAY VISHAL C</t>
  </si>
  <si>
    <t>UPADHYAY VISHAL CHANDRAPRAKASH</t>
  </si>
  <si>
    <t>BHARDWAJ VANSHREE</t>
  </si>
  <si>
    <t>72000092M</t>
  </si>
  <si>
    <t>S150058715</t>
  </si>
  <si>
    <t>WAGHMODE SURESH MANIK</t>
  </si>
  <si>
    <t>S150058713</t>
  </si>
  <si>
    <t>71924046J</t>
  </si>
  <si>
    <t>VISPUTE TUSHAR PRAKASH</t>
  </si>
  <si>
    <t>I2K17102371</t>
  </si>
  <si>
    <t>DHOPTE PRATIK PRAMODRAO</t>
  </si>
  <si>
    <t>pratikdhpt7@gmail.com</t>
  </si>
  <si>
    <t>71900086G</t>
  </si>
  <si>
    <t>I2K18102517</t>
  </si>
  <si>
    <t>BAHEKAR SHASHIKANT RAJENDRA</t>
  </si>
  <si>
    <t>shashikantbahekar7799@gmail.com</t>
  </si>
  <si>
    <t>71900015H</t>
  </si>
  <si>
    <t>I2K18102419</t>
  </si>
  <si>
    <t>ADSULE NIKITA RAJENDRAKUMAR</t>
  </si>
  <si>
    <t>nikitaadsule2014@gmail.com</t>
  </si>
  <si>
    <t>71900595H</t>
  </si>
  <si>
    <t>I2K18102620</t>
  </si>
  <si>
    <t>SALUJA SHARSHDEEP SATBIR</t>
  </si>
  <si>
    <t>harshsaluja31@gmail.com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</si>
</sst>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45">
    <font>
      <sz val="10"/>
      <color rgb="FF000000"/>
      <name val="Arial"/>
      <charset val="134"/>
    </font>
    <font>
      <sz val="11"/>
      <color rgb="FFFF0000"/>
      <name val="Calibri"/>
      <charset val="134"/>
    </font>
    <font>
      <strike/>
      <sz val="11"/>
      <color rgb="FFFF0000"/>
      <name val="Calibri"/>
      <charset val="134"/>
    </font>
    <font>
      <sz val="11"/>
      <color rgb="FF000000"/>
      <name val="Calibri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trike/>
      <sz val="10"/>
      <color rgb="FFFF0000"/>
      <name val="Arial"/>
      <charset val="134"/>
    </font>
    <font>
      <b/>
      <strike/>
      <sz val="12"/>
      <color rgb="FFFF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theme="1"/>
      <name val="Times New Roman"/>
      <charset val="134"/>
    </font>
    <font>
      <sz val="12"/>
      <color rgb="FF000000"/>
      <name val="Times New Roman"/>
      <charset val="1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name val="Calibri"/>
      <charset val="134"/>
    </font>
    <font>
      <sz val="12"/>
      <name val="Times New Roman"/>
      <charset val="134"/>
    </font>
    <font>
      <sz val="11"/>
      <color indexed="63"/>
      <name val="Times New Roman"/>
      <charset val="134"/>
    </font>
    <font>
      <sz val="12"/>
      <color indexed="63"/>
      <name val="Times New Roman"/>
      <charset val="134"/>
    </font>
    <font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sz val="11"/>
      <color rgb="FFFF0000"/>
      <name val="Times New Roman"/>
      <charset val="134"/>
    </font>
    <font>
      <sz val="12"/>
      <color rgb="FFFF0000"/>
      <name val="Times New Roman"/>
      <charset val="1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FFFFAD"/>
        <bgColor rgb="FFFFFFAD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12" borderId="0" applyNumberFormat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13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25" borderId="24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29" borderId="25" applyNumberForma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8" fillId="24" borderId="23" applyNumberForma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44" fillId="24" borderId="25" applyNumberFormat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</cellStyleXfs>
  <cellXfs count="103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12" fillId="0" borderId="4" xfId="0" applyFont="1" applyBorder="1"/>
    <xf numFmtId="0" fontId="3" fillId="0" borderId="5" xfId="0" applyFont="1" applyBorder="1" applyAlignment="1"/>
    <xf numFmtId="0" fontId="13" fillId="0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14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0" borderId="5" xfId="0" applyFont="1" applyBorder="1" applyAlignment="1"/>
    <xf numFmtId="0" fontId="1" fillId="3" borderId="5" xfId="0" applyFont="1" applyFill="1" applyBorder="1" applyAlignment="1">
      <alignment horizontal="center"/>
    </xf>
    <xf numFmtId="0" fontId="12" fillId="0" borderId="6" xfId="0" applyFont="1" applyBorder="1"/>
    <xf numFmtId="0" fontId="3" fillId="0" borderId="7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1" fontId="8" fillId="6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" fontId="8" fillId="5" borderId="5" xfId="0" applyNumberFormat="1" applyFont="1" applyFill="1" applyBorder="1" applyAlignment="1">
      <alignment horizontal="center"/>
    </xf>
    <xf numFmtId="1" fontId="9" fillId="5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18" fillId="8" borderId="8" xfId="0" applyFont="1" applyFill="1" applyBorder="1" applyAlignment="1">
      <alignment horizontal="center" vertical="center" wrapText="1"/>
    </xf>
    <xf numFmtId="1" fontId="9" fillId="6" borderId="5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1" fontId="12" fillId="6" borderId="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left" vertical="center" wrapText="1"/>
    </xf>
    <xf numFmtId="0" fontId="20" fillId="8" borderId="15" xfId="0" applyFont="1" applyFill="1" applyBorder="1" applyAlignment="1">
      <alignment horizontal="left" vertical="center" wrapText="1"/>
    </xf>
    <xf numFmtId="0" fontId="20" fillId="8" borderId="16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14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left" vertical="center" wrapText="1"/>
    </xf>
    <xf numFmtId="0" fontId="0" fillId="0" borderId="5" xfId="0" applyBorder="1"/>
    <xf numFmtId="0" fontId="9" fillId="0" borderId="5" xfId="0" applyFont="1" applyBorder="1" applyAlignment="1">
      <alignment horizontal="center"/>
    </xf>
    <xf numFmtId="0" fontId="9" fillId="5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5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0</xdr:colOff>
      <xdr:row>3</xdr:row>
      <xdr:rowOff>0</xdr:rowOff>
    </xdr:from>
    <xdr:to>
      <xdr:col>26</xdr:col>
      <xdr:colOff>89535</xdr:colOff>
      <xdr:row>3</xdr:row>
      <xdr:rowOff>10160</xdr:rowOff>
    </xdr:to>
    <xdr:sp>
      <xdr:nvSpPr>
        <xdr:cNvPr id="2" name="AutoShape 1" hidden="1"/>
        <xdr:cNvSpPr/>
      </xdr:nvSpPr>
      <xdr:spPr>
        <a:xfrm>
          <a:off x="20364450" y="581025"/>
          <a:ext cx="0" cy="1016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89535</xdr:colOff>
      <xdr:row>3</xdr:row>
      <xdr:rowOff>10160</xdr:rowOff>
    </xdr:to>
    <xdr:sp>
      <xdr:nvSpPr>
        <xdr:cNvPr id="3" name="AutoShape 1" hidden="1"/>
        <xdr:cNvSpPr/>
      </xdr:nvSpPr>
      <xdr:spPr>
        <a:xfrm>
          <a:off x="20364450" y="581025"/>
          <a:ext cx="0" cy="101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5"/>
  <sheetViews>
    <sheetView tabSelected="1" workbookViewId="0">
      <pane xSplit="4" ySplit="2" topLeftCell="O9" activePane="bottomRight" state="frozen"/>
      <selection/>
      <selection pane="topRight"/>
      <selection pane="bottomLeft"/>
      <selection pane="bottomRight" activeCell="V31" sqref="V31"/>
    </sheetView>
  </sheetViews>
  <sheetFormatPr defaultColWidth="14.4285714285714" defaultRowHeight="12.75"/>
  <cols>
    <col min="1" max="1" width="8" customWidth="1"/>
    <col min="3" max="3" width="11.4285714285714" customWidth="1"/>
    <col min="4" max="4" width="42.4285714285714" customWidth="1"/>
    <col min="5" max="5" width="6" customWidth="1"/>
    <col min="6" max="6" width="4.42857142857143" customWidth="1"/>
    <col min="7" max="7" width="7.28571428571429" customWidth="1"/>
    <col min="8" max="8" width="7.57142857142857" customWidth="1"/>
    <col min="9" max="9" width="10" customWidth="1"/>
    <col min="10" max="10" width="16.1428571428571" customWidth="1"/>
    <col min="11" max="11" width="17" customWidth="1"/>
    <col min="12" max="12" width="12.7142857142857" customWidth="1"/>
    <col min="13" max="13" width="21.8571428571429" customWidth="1"/>
    <col min="14" max="14" width="11.5714285714286" customWidth="1"/>
    <col min="15" max="15" width="8.14285714285714" customWidth="1"/>
    <col min="16" max="16" width="9.71428571428571" style="32" customWidth="1"/>
    <col min="17" max="17" width="8.42857142857143" customWidth="1"/>
    <col min="18" max="18" width="9.28571428571429" style="32" customWidth="1"/>
    <col min="19" max="19" width="15" customWidth="1"/>
    <col min="20" max="20" width="20.7142857142857" style="32" customWidth="1"/>
    <col min="21" max="21" width="14.4285714285714" customWidth="1"/>
    <col min="24" max="26" width="14.4285714285714" hidden="1" customWidth="1"/>
    <col min="27" max="27" width="57.1428571428571" hidden="1" customWidth="1"/>
  </cols>
  <sheetData>
    <row r="1" ht="15" spans="7:20">
      <c r="G1" s="33" t="s">
        <v>0</v>
      </c>
      <c r="H1" s="34"/>
      <c r="I1" s="45"/>
      <c r="J1" s="46" t="s">
        <v>1</v>
      </c>
      <c r="K1" s="46" t="s">
        <v>2</v>
      </c>
      <c r="L1" s="46" t="s">
        <v>3</v>
      </c>
      <c r="M1" s="47" t="s">
        <v>4</v>
      </c>
      <c r="N1" s="46" t="s">
        <v>5</v>
      </c>
      <c r="O1" s="48" t="s">
        <v>6</v>
      </c>
      <c r="P1" s="49"/>
      <c r="Q1" s="56"/>
      <c r="R1" s="57"/>
      <c r="S1" s="56" t="s">
        <v>7</v>
      </c>
      <c r="T1" s="58"/>
    </row>
    <row r="2" ht="15" spans="1:27">
      <c r="A2" s="35" t="s">
        <v>8</v>
      </c>
      <c r="B2" s="36" t="s">
        <v>9</v>
      </c>
      <c r="C2" s="35" t="s">
        <v>10</v>
      </c>
      <c r="D2" s="35" t="s">
        <v>11</v>
      </c>
      <c r="E2" s="35" t="s">
        <v>12</v>
      </c>
      <c r="F2" s="35" t="s">
        <v>13</v>
      </c>
      <c r="G2" s="37" t="s">
        <v>14</v>
      </c>
      <c r="H2" s="37" t="s">
        <v>15</v>
      </c>
      <c r="I2" s="37" t="s">
        <v>16</v>
      </c>
      <c r="J2" s="40" t="s">
        <v>17</v>
      </c>
      <c r="K2" s="40" t="s">
        <v>18</v>
      </c>
      <c r="L2" s="40" t="s">
        <v>19</v>
      </c>
      <c r="M2" s="50" t="s">
        <v>20</v>
      </c>
      <c r="N2" s="40" t="s">
        <v>21</v>
      </c>
      <c r="O2" s="51" t="s">
        <v>22</v>
      </c>
      <c r="P2" s="52" t="s">
        <v>23</v>
      </c>
      <c r="Q2" s="59" t="s">
        <v>24</v>
      </c>
      <c r="R2" s="52" t="s">
        <v>25</v>
      </c>
      <c r="S2" s="59" t="s">
        <v>26</v>
      </c>
      <c r="T2" s="52" t="s">
        <v>27</v>
      </c>
      <c r="X2" s="36" t="s">
        <v>8</v>
      </c>
      <c r="Y2" s="36" t="s">
        <v>28</v>
      </c>
      <c r="Z2" s="36" t="s">
        <v>9</v>
      </c>
      <c r="AA2" s="69" t="s">
        <v>29</v>
      </c>
    </row>
    <row r="3" ht="15.75" spans="1:27">
      <c r="A3" s="38">
        <v>23222</v>
      </c>
      <c r="B3" s="39" t="s">
        <v>30</v>
      </c>
      <c r="C3" s="35" t="s">
        <v>31</v>
      </c>
      <c r="D3" s="35" t="s">
        <v>32</v>
      </c>
      <c r="E3" s="40" t="s">
        <v>33</v>
      </c>
      <c r="F3" s="40" t="s">
        <v>34</v>
      </c>
      <c r="G3" s="37">
        <v>22</v>
      </c>
      <c r="H3" s="37">
        <v>18</v>
      </c>
      <c r="I3" s="37">
        <v>18</v>
      </c>
      <c r="J3" s="40">
        <v>23</v>
      </c>
      <c r="K3" s="40">
        <v>8</v>
      </c>
      <c r="L3" s="40">
        <v>11</v>
      </c>
      <c r="M3" s="40">
        <v>58</v>
      </c>
      <c r="N3" s="40">
        <f t="shared" ref="N3:N66" si="0">K3+L3+M3</f>
        <v>77</v>
      </c>
      <c r="O3" s="51">
        <f t="shared" ref="O3:O66" si="1">(N3*25)/100</f>
        <v>19.25</v>
      </c>
      <c r="P3" s="52">
        <v>19</v>
      </c>
      <c r="Q3" s="60">
        <f t="shared" ref="Q3:Q66" si="2">(P3*50)/25</f>
        <v>38</v>
      </c>
      <c r="R3" s="52">
        <v>39</v>
      </c>
      <c r="S3" s="61">
        <v>39</v>
      </c>
      <c r="T3" s="52">
        <v>39</v>
      </c>
      <c r="X3" s="62">
        <v>23101</v>
      </c>
      <c r="Y3" s="70" t="s">
        <v>35</v>
      </c>
      <c r="Z3" s="71" t="s">
        <v>36</v>
      </c>
      <c r="AA3" s="72" t="s">
        <v>37</v>
      </c>
    </row>
    <row r="4" ht="15.75" spans="1:27">
      <c r="A4" s="38">
        <v>23101</v>
      </c>
      <c r="B4" s="41" t="s">
        <v>36</v>
      </c>
      <c r="C4" s="35" t="s">
        <v>35</v>
      </c>
      <c r="D4" s="35" t="s">
        <v>37</v>
      </c>
      <c r="E4" s="40" t="s">
        <v>33</v>
      </c>
      <c r="F4" s="40" t="s">
        <v>38</v>
      </c>
      <c r="G4" s="37">
        <v>24</v>
      </c>
      <c r="H4" s="37">
        <v>24</v>
      </c>
      <c r="I4" s="37">
        <v>24</v>
      </c>
      <c r="J4" s="40">
        <v>26</v>
      </c>
      <c r="K4" s="40">
        <v>8</v>
      </c>
      <c r="L4" s="40">
        <v>15</v>
      </c>
      <c r="M4" s="40">
        <v>60</v>
      </c>
      <c r="N4" s="40">
        <f t="shared" si="0"/>
        <v>83</v>
      </c>
      <c r="O4" s="51">
        <f t="shared" si="1"/>
        <v>20.75</v>
      </c>
      <c r="P4" s="52">
        <v>24</v>
      </c>
      <c r="Q4" s="60">
        <f t="shared" si="2"/>
        <v>48</v>
      </c>
      <c r="R4" s="52">
        <v>47</v>
      </c>
      <c r="S4" s="60">
        <v>43</v>
      </c>
      <c r="T4" s="63">
        <v>43</v>
      </c>
      <c r="X4" s="64">
        <v>23102</v>
      </c>
      <c r="Y4" s="70" t="s">
        <v>39</v>
      </c>
      <c r="Z4" s="71" t="s">
        <v>40</v>
      </c>
      <c r="AA4" s="72" t="s">
        <v>41</v>
      </c>
    </row>
    <row r="5" ht="15.75" spans="1:27">
      <c r="A5" s="38">
        <v>23301</v>
      </c>
      <c r="B5" s="39" t="s">
        <v>42</v>
      </c>
      <c r="C5" s="35" t="s">
        <v>43</v>
      </c>
      <c r="D5" s="35" t="s">
        <v>44</v>
      </c>
      <c r="E5" s="40" t="s">
        <v>33</v>
      </c>
      <c r="F5" s="40" t="s">
        <v>45</v>
      </c>
      <c r="G5" s="37">
        <v>22</v>
      </c>
      <c r="H5" s="37">
        <v>24</v>
      </c>
      <c r="I5" s="37">
        <v>24</v>
      </c>
      <c r="J5" s="40" t="s">
        <v>46</v>
      </c>
      <c r="K5" s="40">
        <v>8</v>
      </c>
      <c r="L5" s="40">
        <v>15</v>
      </c>
      <c r="M5" s="50">
        <v>55</v>
      </c>
      <c r="N5" s="40">
        <f t="shared" si="0"/>
        <v>78</v>
      </c>
      <c r="O5" s="51">
        <f t="shared" si="1"/>
        <v>19.5</v>
      </c>
      <c r="P5" s="52">
        <v>22</v>
      </c>
      <c r="Q5" s="60">
        <f t="shared" si="2"/>
        <v>44</v>
      </c>
      <c r="R5" s="52">
        <v>42</v>
      </c>
      <c r="S5" s="61" t="s">
        <v>47</v>
      </c>
      <c r="T5" s="65">
        <v>41</v>
      </c>
      <c r="X5" s="64">
        <v>23103</v>
      </c>
      <c r="Y5" s="70" t="s">
        <v>48</v>
      </c>
      <c r="Z5" s="71" t="s">
        <v>49</v>
      </c>
      <c r="AA5" s="72" t="s">
        <v>50</v>
      </c>
    </row>
    <row r="6" ht="15.75" spans="1:27">
      <c r="A6" s="38">
        <v>23302</v>
      </c>
      <c r="B6" s="39" t="s">
        <v>51</v>
      </c>
      <c r="C6" s="35" t="s">
        <v>52</v>
      </c>
      <c r="D6" s="35" t="s">
        <v>53</v>
      </c>
      <c r="E6" s="40" t="s">
        <v>33</v>
      </c>
      <c r="F6" s="40" t="s">
        <v>45</v>
      </c>
      <c r="G6" s="37">
        <v>21</v>
      </c>
      <c r="H6" s="37">
        <v>23</v>
      </c>
      <c r="I6" s="37">
        <v>24</v>
      </c>
      <c r="J6" s="40" t="s">
        <v>46</v>
      </c>
      <c r="K6" s="40">
        <v>12</v>
      </c>
      <c r="L6" s="40">
        <v>14</v>
      </c>
      <c r="M6" s="50">
        <v>56</v>
      </c>
      <c r="N6" s="40">
        <f t="shared" si="0"/>
        <v>82</v>
      </c>
      <c r="O6" s="51">
        <f t="shared" si="1"/>
        <v>20.5</v>
      </c>
      <c r="P6" s="52">
        <v>22</v>
      </c>
      <c r="Q6" s="60">
        <f t="shared" si="2"/>
        <v>44</v>
      </c>
      <c r="R6" s="52">
        <v>42</v>
      </c>
      <c r="S6" s="61" t="s">
        <v>47</v>
      </c>
      <c r="T6" s="52">
        <v>40</v>
      </c>
      <c r="X6" s="64">
        <v>23104</v>
      </c>
      <c r="Y6" s="70" t="s">
        <v>54</v>
      </c>
      <c r="Z6" s="71" t="s">
        <v>55</v>
      </c>
      <c r="AA6" s="72" t="s">
        <v>56</v>
      </c>
    </row>
    <row r="7" ht="15.75" spans="1:27">
      <c r="A7" s="38">
        <v>23103</v>
      </c>
      <c r="B7" s="41" t="s">
        <v>49</v>
      </c>
      <c r="C7" s="35" t="s">
        <v>48</v>
      </c>
      <c r="D7" s="35" t="s">
        <v>50</v>
      </c>
      <c r="E7" s="40" t="s">
        <v>33</v>
      </c>
      <c r="F7" s="40" t="s">
        <v>38</v>
      </c>
      <c r="G7" s="37">
        <v>17</v>
      </c>
      <c r="H7" s="37">
        <v>11</v>
      </c>
      <c r="I7" s="37">
        <v>18</v>
      </c>
      <c r="J7" s="40">
        <v>20</v>
      </c>
      <c r="K7" s="40">
        <v>0</v>
      </c>
      <c r="L7" s="40">
        <v>10</v>
      </c>
      <c r="M7" s="40">
        <v>54</v>
      </c>
      <c r="N7" s="40">
        <f t="shared" si="0"/>
        <v>64</v>
      </c>
      <c r="O7" s="51">
        <f t="shared" si="1"/>
        <v>16</v>
      </c>
      <c r="P7" s="52">
        <v>16</v>
      </c>
      <c r="Q7" s="60">
        <f t="shared" si="2"/>
        <v>32</v>
      </c>
      <c r="R7" s="52">
        <v>31</v>
      </c>
      <c r="S7" s="60">
        <v>34</v>
      </c>
      <c r="T7" s="63">
        <v>34</v>
      </c>
      <c r="X7" s="64">
        <v>23106</v>
      </c>
      <c r="Y7" s="70" t="s">
        <v>57</v>
      </c>
      <c r="Z7" s="71" t="s">
        <v>58</v>
      </c>
      <c r="AA7" s="72" t="s">
        <v>59</v>
      </c>
    </row>
    <row r="8" ht="15.75" spans="1:27">
      <c r="A8" s="38">
        <v>23203</v>
      </c>
      <c r="B8" s="39" t="s">
        <v>60</v>
      </c>
      <c r="C8" s="35" t="s">
        <v>61</v>
      </c>
      <c r="D8" s="35" t="s">
        <v>62</v>
      </c>
      <c r="E8" s="40" t="s">
        <v>33</v>
      </c>
      <c r="F8" s="40" t="s">
        <v>34</v>
      </c>
      <c r="G8" s="37">
        <v>21</v>
      </c>
      <c r="H8" s="37">
        <v>20</v>
      </c>
      <c r="I8" s="37">
        <v>18</v>
      </c>
      <c r="J8" s="40">
        <v>15</v>
      </c>
      <c r="K8" s="40">
        <v>4</v>
      </c>
      <c r="L8" s="40">
        <v>12</v>
      </c>
      <c r="M8" s="53">
        <v>58</v>
      </c>
      <c r="N8" s="40">
        <f t="shared" si="0"/>
        <v>74</v>
      </c>
      <c r="O8" s="51">
        <f t="shared" si="1"/>
        <v>18.5</v>
      </c>
      <c r="P8" s="54">
        <v>18.5</v>
      </c>
      <c r="Q8" s="60">
        <f t="shared" si="2"/>
        <v>37</v>
      </c>
      <c r="R8" s="52">
        <v>38</v>
      </c>
      <c r="S8" s="61">
        <v>25</v>
      </c>
      <c r="T8" s="52">
        <v>25</v>
      </c>
      <c r="X8" s="64">
        <v>23107</v>
      </c>
      <c r="Y8" s="70" t="s">
        <v>63</v>
      </c>
      <c r="Z8" s="71" t="s">
        <v>64</v>
      </c>
      <c r="AA8" s="72" t="s">
        <v>65</v>
      </c>
    </row>
    <row r="9" ht="15.75" spans="1:27">
      <c r="A9" s="38">
        <v>23270</v>
      </c>
      <c r="B9" s="39" t="s">
        <v>66</v>
      </c>
      <c r="C9" s="35" t="s">
        <v>67</v>
      </c>
      <c r="D9" s="35" t="s">
        <v>68</v>
      </c>
      <c r="E9" s="40" t="s">
        <v>33</v>
      </c>
      <c r="F9" s="40" t="s">
        <v>34</v>
      </c>
      <c r="G9" s="37">
        <v>20</v>
      </c>
      <c r="H9" s="37">
        <v>20</v>
      </c>
      <c r="I9" s="37">
        <v>20</v>
      </c>
      <c r="J9" s="40">
        <v>26</v>
      </c>
      <c r="K9" s="40">
        <v>12</v>
      </c>
      <c r="L9" s="40">
        <v>16</v>
      </c>
      <c r="M9" s="55">
        <v>60</v>
      </c>
      <c r="N9" s="40">
        <f t="shared" si="0"/>
        <v>88</v>
      </c>
      <c r="O9" s="51">
        <f t="shared" si="1"/>
        <v>22</v>
      </c>
      <c r="P9" s="54">
        <v>23</v>
      </c>
      <c r="Q9" s="60">
        <f t="shared" si="2"/>
        <v>46</v>
      </c>
      <c r="R9" s="52">
        <v>44</v>
      </c>
      <c r="S9" s="61">
        <v>44</v>
      </c>
      <c r="T9" s="52">
        <v>44</v>
      </c>
      <c r="X9" s="64">
        <v>23108</v>
      </c>
      <c r="Y9" s="70" t="s">
        <v>69</v>
      </c>
      <c r="Z9" s="71" t="s">
        <v>70</v>
      </c>
      <c r="AA9" s="72" t="s">
        <v>71</v>
      </c>
    </row>
    <row r="10" ht="15.75" spans="1:27">
      <c r="A10" s="38">
        <v>23303</v>
      </c>
      <c r="B10" s="39" t="s">
        <v>72</v>
      </c>
      <c r="C10" s="35" t="s">
        <v>73</v>
      </c>
      <c r="D10" s="35" t="s">
        <v>74</v>
      </c>
      <c r="E10" s="40" t="s">
        <v>33</v>
      </c>
      <c r="F10" s="40" t="s">
        <v>45</v>
      </c>
      <c r="G10" s="37">
        <v>22</v>
      </c>
      <c r="H10" s="37">
        <v>20</v>
      </c>
      <c r="I10" s="37">
        <v>23</v>
      </c>
      <c r="J10" s="40">
        <v>25</v>
      </c>
      <c r="K10" s="40">
        <v>0</v>
      </c>
      <c r="L10" s="40">
        <v>13</v>
      </c>
      <c r="M10" s="50">
        <v>55</v>
      </c>
      <c r="N10" s="40">
        <f t="shared" si="0"/>
        <v>68</v>
      </c>
      <c r="O10" s="51">
        <f t="shared" si="1"/>
        <v>17</v>
      </c>
      <c r="P10" s="52">
        <v>21</v>
      </c>
      <c r="Q10" s="60">
        <f t="shared" si="2"/>
        <v>42</v>
      </c>
      <c r="R10" s="52">
        <v>42</v>
      </c>
      <c r="S10" s="61">
        <v>41</v>
      </c>
      <c r="T10" s="52">
        <v>41</v>
      </c>
      <c r="X10" s="64">
        <v>23109</v>
      </c>
      <c r="Y10" s="70" t="s">
        <v>75</v>
      </c>
      <c r="Z10" s="71" t="s">
        <v>76</v>
      </c>
      <c r="AA10" s="72" t="s">
        <v>77</v>
      </c>
    </row>
    <row r="11" ht="15.75" spans="1:27">
      <c r="A11" s="38">
        <v>23156</v>
      </c>
      <c r="B11" s="42" t="s">
        <v>78</v>
      </c>
      <c r="C11" s="35" t="s">
        <v>79</v>
      </c>
      <c r="D11" s="35" t="s">
        <v>80</v>
      </c>
      <c r="E11" s="40" t="s">
        <v>33</v>
      </c>
      <c r="F11" s="40" t="s">
        <v>38</v>
      </c>
      <c r="G11" s="37">
        <v>21</v>
      </c>
      <c r="H11" s="37">
        <v>18</v>
      </c>
      <c r="I11" s="37">
        <v>20</v>
      </c>
      <c r="J11" s="40">
        <v>25</v>
      </c>
      <c r="K11" s="40">
        <v>4</v>
      </c>
      <c r="L11" s="40">
        <v>14</v>
      </c>
      <c r="M11" s="40">
        <v>58</v>
      </c>
      <c r="N11" s="40">
        <f t="shared" si="0"/>
        <v>76</v>
      </c>
      <c r="O11" s="51">
        <f t="shared" si="1"/>
        <v>19</v>
      </c>
      <c r="P11" s="52">
        <v>19</v>
      </c>
      <c r="Q11" s="60">
        <f t="shared" si="2"/>
        <v>38</v>
      </c>
      <c r="R11" s="52">
        <v>38</v>
      </c>
      <c r="S11" s="60">
        <v>42</v>
      </c>
      <c r="T11" s="63">
        <v>42</v>
      </c>
      <c r="X11" s="64">
        <v>23110</v>
      </c>
      <c r="Y11" s="70" t="s">
        <v>81</v>
      </c>
      <c r="Z11" s="71" t="s">
        <v>82</v>
      </c>
      <c r="AA11" s="72" t="s">
        <v>83</v>
      </c>
    </row>
    <row r="12" ht="15.75" spans="1:27">
      <c r="A12" s="38">
        <v>23304</v>
      </c>
      <c r="B12" s="39" t="s">
        <v>84</v>
      </c>
      <c r="C12" s="35" t="s">
        <v>85</v>
      </c>
      <c r="D12" s="35" t="s">
        <v>86</v>
      </c>
      <c r="E12" s="40" t="s">
        <v>33</v>
      </c>
      <c r="F12" s="40" t="s">
        <v>45</v>
      </c>
      <c r="G12" s="37">
        <v>21</v>
      </c>
      <c r="H12" s="37">
        <v>23</v>
      </c>
      <c r="I12" s="37">
        <v>23</v>
      </c>
      <c r="J12" s="40">
        <v>13</v>
      </c>
      <c r="K12" s="40">
        <v>4</v>
      </c>
      <c r="L12" s="40">
        <v>15</v>
      </c>
      <c r="M12" s="50">
        <v>55</v>
      </c>
      <c r="N12" s="40">
        <f t="shared" si="0"/>
        <v>74</v>
      </c>
      <c r="O12" s="51">
        <f t="shared" si="1"/>
        <v>18.5</v>
      </c>
      <c r="P12" s="52">
        <v>20</v>
      </c>
      <c r="Q12" s="60">
        <f t="shared" si="2"/>
        <v>40</v>
      </c>
      <c r="R12" s="52">
        <v>41</v>
      </c>
      <c r="S12" s="61">
        <v>21</v>
      </c>
      <c r="T12" s="52">
        <v>41</v>
      </c>
      <c r="X12" s="64">
        <v>23111</v>
      </c>
      <c r="Y12" s="70" t="s">
        <v>87</v>
      </c>
      <c r="Z12" s="71" t="s">
        <v>88</v>
      </c>
      <c r="AA12" s="72" t="s">
        <v>89</v>
      </c>
    </row>
    <row r="13" ht="15.75" spans="1:27">
      <c r="A13" s="38">
        <v>23325</v>
      </c>
      <c r="B13" s="39" t="s">
        <v>90</v>
      </c>
      <c r="C13" s="35" t="s">
        <v>91</v>
      </c>
      <c r="D13" s="35" t="s">
        <v>92</v>
      </c>
      <c r="E13" s="40" t="s">
        <v>33</v>
      </c>
      <c r="F13" s="40" t="s">
        <v>45</v>
      </c>
      <c r="G13" s="37">
        <v>20</v>
      </c>
      <c r="H13" s="37">
        <v>17</v>
      </c>
      <c r="I13" s="37">
        <v>19</v>
      </c>
      <c r="J13" s="40">
        <v>25</v>
      </c>
      <c r="K13" s="40">
        <v>0</v>
      </c>
      <c r="L13" s="40">
        <v>12</v>
      </c>
      <c r="M13" s="50">
        <v>55</v>
      </c>
      <c r="N13" s="40">
        <f t="shared" si="0"/>
        <v>67</v>
      </c>
      <c r="O13" s="51">
        <f t="shared" si="1"/>
        <v>16.75</v>
      </c>
      <c r="P13" s="52">
        <v>20</v>
      </c>
      <c r="Q13" s="60">
        <f t="shared" si="2"/>
        <v>40</v>
      </c>
      <c r="R13" s="52">
        <v>41</v>
      </c>
      <c r="S13" s="61">
        <v>42</v>
      </c>
      <c r="T13" s="52">
        <v>42</v>
      </c>
      <c r="X13" s="64">
        <v>23112</v>
      </c>
      <c r="Y13" s="70" t="s">
        <v>93</v>
      </c>
      <c r="Z13" s="71" t="s">
        <v>94</v>
      </c>
      <c r="AA13" s="72" t="s">
        <v>95</v>
      </c>
    </row>
    <row r="14" ht="15.75" spans="1:27">
      <c r="A14" s="38">
        <v>23205</v>
      </c>
      <c r="B14" s="39" t="s">
        <v>96</v>
      </c>
      <c r="C14" s="43" t="s">
        <v>97</v>
      </c>
      <c r="D14" s="35" t="s">
        <v>98</v>
      </c>
      <c r="E14" s="40" t="s">
        <v>33</v>
      </c>
      <c r="F14" s="40" t="s">
        <v>34</v>
      </c>
      <c r="G14" s="44" t="s">
        <v>99</v>
      </c>
      <c r="H14" s="44" t="s">
        <v>99</v>
      </c>
      <c r="I14" s="44" t="s">
        <v>99</v>
      </c>
      <c r="J14" s="40">
        <v>25</v>
      </c>
      <c r="K14" s="40">
        <v>4</v>
      </c>
      <c r="L14" s="40">
        <v>14</v>
      </c>
      <c r="M14" s="53">
        <v>58</v>
      </c>
      <c r="N14" s="40">
        <f t="shared" si="0"/>
        <v>76</v>
      </c>
      <c r="O14" s="51">
        <f t="shared" si="1"/>
        <v>19</v>
      </c>
      <c r="P14" s="54">
        <v>19</v>
      </c>
      <c r="Q14" s="60">
        <f t="shared" si="2"/>
        <v>38</v>
      </c>
      <c r="R14" s="52">
        <v>37</v>
      </c>
      <c r="S14" s="61">
        <v>42</v>
      </c>
      <c r="T14" s="52">
        <v>42</v>
      </c>
      <c r="X14" s="64">
        <v>23113</v>
      </c>
      <c r="Y14" s="70" t="s">
        <v>100</v>
      </c>
      <c r="Z14" s="71" t="s">
        <v>101</v>
      </c>
      <c r="AA14" s="72" t="s">
        <v>102</v>
      </c>
    </row>
    <row r="15" ht="15.75" spans="1:27">
      <c r="A15" s="38">
        <v>23305</v>
      </c>
      <c r="B15" s="39" t="s">
        <v>103</v>
      </c>
      <c r="C15" s="35" t="s">
        <v>104</v>
      </c>
      <c r="D15" s="35" t="s">
        <v>105</v>
      </c>
      <c r="E15" s="40" t="s">
        <v>33</v>
      </c>
      <c r="F15" s="40" t="s">
        <v>45</v>
      </c>
      <c r="G15" s="37">
        <v>21</v>
      </c>
      <c r="H15" s="37">
        <v>24</v>
      </c>
      <c r="I15" s="37">
        <v>24</v>
      </c>
      <c r="J15" s="40">
        <v>19</v>
      </c>
      <c r="K15" s="40">
        <v>4</v>
      </c>
      <c r="L15" s="40">
        <v>15</v>
      </c>
      <c r="M15" s="50">
        <v>57</v>
      </c>
      <c r="N15" s="40">
        <f t="shared" si="0"/>
        <v>76</v>
      </c>
      <c r="O15" s="51">
        <f t="shared" si="1"/>
        <v>19</v>
      </c>
      <c r="P15" s="52">
        <v>22</v>
      </c>
      <c r="Q15" s="60">
        <f t="shared" si="2"/>
        <v>44</v>
      </c>
      <c r="R15" s="52">
        <v>42</v>
      </c>
      <c r="S15" s="61">
        <v>31</v>
      </c>
      <c r="T15" s="52">
        <v>40</v>
      </c>
      <c r="X15" s="64">
        <v>23114</v>
      </c>
      <c r="Y15" s="70" t="s">
        <v>106</v>
      </c>
      <c r="Z15" s="71" t="s">
        <v>107</v>
      </c>
      <c r="AA15" s="72" t="s">
        <v>108</v>
      </c>
    </row>
    <row r="16" ht="15.75" spans="1:27">
      <c r="A16" s="38">
        <v>23241</v>
      </c>
      <c r="B16" s="39" t="s">
        <v>109</v>
      </c>
      <c r="C16" s="35" t="s">
        <v>110</v>
      </c>
      <c r="D16" s="35" t="s">
        <v>111</v>
      </c>
      <c r="E16" s="40" t="s">
        <v>33</v>
      </c>
      <c r="F16" s="40" t="s">
        <v>34</v>
      </c>
      <c r="G16" s="37">
        <v>13</v>
      </c>
      <c r="H16" s="37">
        <v>12</v>
      </c>
      <c r="I16" s="37">
        <v>14</v>
      </c>
      <c r="J16" s="40" t="s">
        <v>46</v>
      </c>
      <c r="K16" s="40">
        <v>4</v>
      </c>
      <c r="L16" s="40">
        <v>9</v>
      </c>
      <c r="M16" s="55">
        <v>50</v>
      </c>
      <c r="N16" s="40">
        <f t="shared" si="0"/>
        <v>63</v>
      </c>
      <c r="O16" s="51">
        <f t="shared" si="1"/>
        <v>15.75</v>
      </c>
      <c r="P16" s="54">
        <v>15.75</v>
      </c>
      <c r="Q16" s="60">
        <f t="shared" si="2"/>
        <v>31.5</v>
      </c>
      <c r="R16" s="52">
        <v>34</v>
      </c>
      <c r="S16" s="61" t="s">
        <v>47</v>
      </c>
      <c r="T16" s="52">
        <v>22</v>
      </c>
      <c r="X16" s="64">
        <v>23115</v>
      </c>
      <c r="Y16" s="73" t="s">
        <v>112</v>
      </c>
      <c r="Z16" s="74" t="s">
        <v>113</v>
      </c>
      <c r="AA16" s="72" t="s">
        <v>114</v>
      </c>
    </row>
    <row r="17" ht="15.75" spans="1:27">
      <c r="A17" s="38">
        <v>23306</v>
      </c>
      <c r="B17" s="39" t="s">
        <v>115</v>
      </c>
      <c r="C17" s="35" t="s">
        <v>116</v>
      </c>
      <c r="D17" s="35" t="s">
        <v>117</v>
      </c>
      <c r="E17" s="40" t="s">
        <v>33</v>
      </c>
      <c r="F17" s="40" t="s">
        <v>45</v>
      </c>
      <c r="G17" s="37">
        <v>19</v>
      </c>
      <c r="H17" s="37">
        <v>18</v>
      </c>
      <c r="I17" s="37">
        <v>20</v>
      </c>
      <c r="J17" s="40">
        <v>23</v>
      </c>
      <c r="K17" s="40">
        <v>0</v>
      </c>
      <c r="L17" s="40">
        <v>13</v>
      </c>
      <c r="M17" s="50">
        <v>54</v>
      </c>
      <c r="N17" s="40">
        <f t="shared" si="0"/>
        <v>67</v>
      </c>
      <c r="O17" s="51">
        <f t="shared" si="1"/>
        <v>16.75</v>
      </c>
      <c r="P17" s="52">
        <v>20</v>
      </c>
      <c r="Q17" s="60">
        <f t="shared" si="2"/>
        <v>40</v>
      </c>
      <c r="R17" s="52">
        <v>38</v>
      </c>
      <c r="S17" s="61">
        <v>39</v>
      </c>
      <c r="T17" s="52">
        <v>40</v>
      </c>
      <c r="X17" s="64">
        <v>23116</v>
      </c>
      <c r="Y17" s="73" t="s">
        <v>118</v>
      </c>
      <c r="Z17" s="74" t="s">
        <v>119</v>
      </c>
      <c r="AA17" s="72" t="s">
        <v>120</v>
      </c>
    </row>
    <row r="18" ht="15.75" spans="1:27">
      <c r="A18" s="38">
        <v>23107</v>
      </c>
      <c r="B18" s="41" t="s">
        <v>64</v>
      </c>
      <c r="C18" s="35" t="s">
        <v>63</v>
      </c>
      <c r="D18" s="35" t="s">
        <v>65</v>
      </c>
      <c r="E18" s="40" t="s">
        <v>33</v>
      </c>
      <c r="F18" s="40" t="s">
        <v>38</v>
      </c>
      <c r="G18" s="37">
        <v>20</v>
      </c>
      <c r="H18" s="37">
        <v>17</v>
      </c>
      <c r="I18" s="37">
        <v>22</v>
      </c>
      <c r="J18" s="40">
        <v>17</v>
      </c>
      <c r="K18" s="40">
        <v>4</v>
      </c>
      <c r="L18" s="40">
        <v>11</v>
      </c>
      <c r="M18" s="40">
        <v>60</v>
      </c>
      <c r="N18" s="40">
        <f t="shared" si="0"/>
        <v>75</v>
      </c>
      <c r="O18" s="51">
        <f t="shared" si="1"/>
        <v>18.75</v>
      </c>
      <c r="P18" s="52">
        <v>20</v>
      </c>
      <c r="Q18" s="60">
        <f t="shared" si="2"/>
        <v>40</v>
      </c>
      <c r="R18" s="52">
        <v>39</v>
      </c>
      <c r="S18" s="60">
        <v>28</v>
      </c>
      <c r="T18" s="63">
        <v>28</v>
      </c>
      <c r="X18" s="64">
        <v>23117</v>
      </c>
      <c r="Y18" s="73" t="s">
        <v>121</v>
      </c>
      <c r="Z18" s="74" t="s">
        <v>122</v>
      </c>
      <c r="AA18" s="72" t="s">
        <v>123</v>
      </c>
    </row>
    <row r="19" ht="15.75" spans="1:27">
      <c r="A19" s="38">
        <v>23207</v>
      </c>
      <c r="B19" s="39" t="s">
        <v>124</v>
      </c>
      <c r="C19" s="35" t="s">
        <v>125</v>
      </c>
      <c r="D19" s="35" t="s">
        <v>126</v>
      </c>
      <c r="E19" s="40" t="s">
        <v>33</v>
      </c>
      <c r="F19" s="40" t="s">
        <v>34</v>
      </c>
      <c r="G19" s="37">
        <v>23</v>
      </c>
      <c r="H19" s="37">
        <v>21</v>
      </c>
      <c r="I19" s="37">
        <v>21</v>
      </c>
      <c r="J19" s="40">
        <v>27</v>
      </c>
      <c r="K19" s="40">
        <v>4</v>
      </c>
      <c r="L19" s="40">
        <v>16</v>
      </c>
      <c r="M19" s="53">
        <v>60</v>
      </c>
      <c r="N19" s="40">
        <f t="shared" si="0"/>
        <v>80</v>
      </c>
      <c r="O19" s="51">
        <f t="shared" si="1"/>
        <v>20</v>
      </c>
      <c r="P19" s="54">
        <v>20</v>
      </c>
      <c r="Q19" s="60">
        <f t="shared" si="2"/>
        <v>40</v>
      </c>
      <c r="R19" s="52">
        <v>39</v>
      </c>
      <c r="S19" s="61">
        <v>45</v>
      </c>
      <c r="T19" s="52">
        <v>45</v>
      </c>
      <c r="X19" s="64">
        <v>23118</v>
      </c>
      <c r="Y19" s="73" t="s">
        <v>127</v>
      </c>
      <c r="Z19" s="74" t="s">
        <v>128</v>
      </c>
      <c r="AA19" s="72" t="s">
        <v>129</v>
      </c>
    </row>
    <row r="20" ht="15.75" spans="1:27">
      <c r="A20" s="38">
        <v>23262</v>
      </c>
      <c r="B20" s="39" t="s">
        <v>130</v>
      </c>
      <c r="C20" s="35" t="s">
        <v>131</v>
      </c>
      <c r="D20" s="35" t="s">
        <v>132</v>
      </c>
      <c r="E20" s="40" t="s">
        <v>33</v>
      </c>
      <c r="F20" s="40" t="s">
        <v>34</v>
      </c>
      <c r="G20" s="37">
        <v>21</v>
      </c>
      <c r="H20" s="37">
        <v>16</v>
      </c>
      <c r="I20" s="37">
        <v>15</v>
      </c>
      <c r="J20" s="40">
        <v>19</v>
      </c>
      <c r="K20" s="40">
        <v>12</v>
      </c>
      <c r="L20" s="40">
        <v>14</v>
      </c>
      <c r="M20" s="55">
        <v>58</v>
      </c>
      <c r="N20" s="40">
        <f t="shared" si="0"/>
        <v>84</v>
      </c>
      <c r="O20" s="51">
        <f t="shared" si="1"/>
        <v>21</v>
      </c>
      <c r="P20" s="54">
        <v>21</v>
      </c>
      <c r="Q20" s="60">
        <f t="shared" si="2"/>
        <v>42</v>
      </c>
      <c r="R20" s="52">
        <v>43</v>
      </c>
      <c r="S20" s="61">
        <v>32</v>
      </c>
      <c r="T20" s="52">
        <v>32</v>
      </c>
      <c r="X20" s="64">
        <v>23119</v>
      </c>
      <c r="Y20" s="73" t="s">
        <v>133</v>
      </c>
      <c r="Z20" s="74" t="s">
        <v>134</v>
      </c>
      <c r="AA20" s="72" t="s">
        <v>135</v>
      </c>
    </row>
    <row r="21" ht="15.75" spans="1:27">
      <c r="A21" s="38">
        <v>23307</v>
      </c>
      <c r="B21" s="39" t="s">
        <v>136</v>
      </c>
      <c r="C21" s="35" t="s">
        <v>137</v>
      </c>
      <c r="D21" s="35" t="s">
        <v>138</v>
      </c>
      <c r="E21" s="40" t="s">
        <v>33</v>
      </c>
      <c r="F21" s="40" t="s">
        <v>45</v>
      </c>
      <c r="G21" s="37">
        <v>19</v>
      </c>
      <c r="H21" s="37">
        <v>21</v>
      </c>
      <c r="I21" s="37">
        <v>24</v>
      </c>
      <c r="J21" s="40">
        <v>24</v>
      </c>
      <c r="K21" s="40">
        <v>4</v>
      </c>
      <c r="L21" s="40">
        <v>13</v>
      </c>
      <c r="M21" s="50">
        <v>57</v>
      </c>
      <c r="N21" s="40">
        <f t="shared" si="0"/>
        <v>74</v>
      </c>
      <c r="O21" s="51">
        <f t="shared" si="1"/>
        <v>18.5</v>
      </c>
      <c r="P21" s="52">
        <v>22</v>
      </c>
      <c r="Q21" s="60">
        <f t="shared" si="2"/>
        <v>44</v>
      </c>
      <c r="R21" s="52">
        <v>43</v>
      </c>
      <c r="S21" s="61">
        <v>40</v>
      </c>
      <c r="T21" s="52">
        <v>40</v>
      </c>
      <c r="X21" s="64">
        <v>23120</v>
      </c>
      <c r="Y21" s="73" t="s">
        <v>139</v>
      </c>
      <c r="Z21" s="74" t="s">
        <v>140</v>
      </c>
      <c r="AA21" s="72" t="s">
        <v>141</v>
      </c>
    </row>
    <row r="22" ht="15.75" spans="1:27">
      <c r="A22" s="38">
        <v>23347</v>
      </c>
      <c r="B22" s="42" t="s">
        <v>142</v>
      </c>
      <c r="C22" s="35" t="s">
        <v>143</v>
      </c>
      <c r="D22" s="35" t="s">
        <v>144</v>
      </c>
      <c r="E22" s="40" t="s">
        <v>33</v>
      </c>
      <c r="F22" s="40" t="s">
        <v>45</v>
      </c>
      <c r="G22" s="37">
        <v>20</v>
      </c>
      <c r="H22" s="37">
        <v>24</v>
      </c>
      <c r="I22" s="37">
        <v>23</v>
      </c>
      <c r="J22" s="40">
        <v>26</v>
      </c>
      <c r="K22" s="40">
        <v>4</v>
      </c>
      <c r="L22" s="40">
        <v>12</v>
      </c>
      <c r="M22" s="50">
        <v>57</v>
      </c>
      <c r="N22" s="40">
        <f t="shared" si="0"/>
        <v>73</v>
      </c>
      <c r="O22" s="51">
        <f t="shared" si="1"/>
        <v>18.25</v>
      </c>
      <c r="P22" s="52">
        <v>22</v>
      </c>
      <c r="Q22" s="60">
        <f t="shared" si="2"/>
        <v>44</v>
      </c>
      <c r="R22" s="52">
        <v>41</v>
      </c>
      <c r="S22" s="61">
        <v>43</v>
      </c>
      <c r="T22" s="52">
        <v>42</v>
      </c>
      <c r="X22" s="64">
        <v>23121</v>
      </c>
      <c r="Y22" s="73" t="s">
        <v>145</v>
      </c>
      <c r="Z22" s="74" t="s">
        <v>146</v>
      </c>
      <c r="AA22" s="72" t="s">
        <v>147</v>
      </c>
    </row>
    <row r="23" ht="15.75" spans="1:27">
      <c r="A23" s="38">
        <v>23370</v>
      </c>
      <c r="B23" s="42" t="s">
        <v>148</v>
      </c>
      <c r="C23" s="35" t="s">
        <v>149</v>
      </c>
      <c r="D23" s="35" t="s">
        <v>150</v>
      </c>
      <c r="E23" s="40" t="s">
        <v>33</v>
      </c>
      <c r="F23" s="40" t="s">
        <v>45</v>
      </c>
      <c r="G23" s="37">
        <v>22</v>
      </c>
      <c r="H23" s="37">
        <v>22</v>
      </c>
      <c r="I23" s="37">
        <v>24</v>
      </c>
      <c r="J23" s="40">
        <v>23</v>
      </c>
      <c r="K23" s="40">
        <v>8</v>
      </c>
      <c r="L23" s="40">
        <v>14</v>
      </c>
      <c r="M23" s="50">
        <v>58</v>
      </c>
      <c r="N23" s="40">
        <f t="shared" si="0"/>
        <v>80</v>
      </c>
      <c r="O23" s="51">
        <f t="shared" si="1"/>
        <v>20</v>
      </c>
      <c r="P23" s="52">
        <v>23</v>
      </c>
      <c r="Q23" s="60">
        <f t="shared" si="2"/>
        <v>46</v>
      </c>
      <c r="R23" s="52">
        <v>42</v>
      </c>
      <c r="S23" s="61">
        <v>39</v>
      </c>
      <c r="T23" s="52">
        <v>41</v>
      </c>
      <c r="X23" s="64">
        <v>23122</v>
      </c>
      <c r="Y23" s="73" t="s">
        <v>151</v>
      </c>
      <c r="Z23" s="74" t="s">
        <v>152</v>
      </c>
      <c r="AA23" s="72" t="s">
        <v>153</v>
      </c>
    </row>
    <row r="24" ht="15.75" spans="1:27">
      <c r="A24" s="38">
        <v>23108</v>
      </c>
      <c r="B24" s="41" t="s">
        <v>70</v>
      </c>
      <c r="C24" s="35" t="s">
        <v>69</v>
      </c>
      <c r="D24" s="35" t="s">
        <v>71</v>
      </c>
      <c r="E24" s="40" t="s">
        <v>33</v>
      </c>
      <c r="F24" s="40" t="s">
        <v>38</v>
      </c>
      <c r="G24" s="37">
        <v>24</v>
      </c>
      <c r="H24" s="37">
        <v>24</v>
      </c>
      <c r="I24" s="37">
        <v>24</v>
      </c>
      <c r="J24" s="40">
        <v>25</v>
      </c>
      <c r="K24" s="40">
        <v>16</v>
      </c>
      <c r="L24" s="40">
        <v>14</v>
      </c>
      <c r="M24" s="40">
        <v>60</v>
      </c>
      <c r="N24" s="40">
        <f t="shared" si="0"/>
        <v>90</v>
      </c>
      <c r="O24" s="51">
        <f t="shared" si="1"/>
        <v>22.5</v>
      </c>
      <c r="P24" s="52">
        <v>24</v>
      </c>
      <c r="Q24" s="60">
        <f t="shared" si="2"/>
        <v>48</v>
      </c>
      <c r="R24" s="52">
        <v>47</v>
      </c>
      <c r="S24" s="60">
        <v>41</v>
      </c>
      <c r="T24" s="63">
        <v>41</v>
      </c>
      <c r="X24" s="64">
        <v>23123</v>
      </c>
      <c r="Y24" s="73" t="s">
        <v>154</v>
      </c>
      <c r="Z24" s="74" t="s">
        <v>155</v>
      </c>
      <c r="AA24" s="72" t="s">
        <v>156</v>
      </c>
    </row>
    <row r="25" ht="15.75" spans="1:27">
      <c r="A25" s="38">
        <v>23308</v>
      </c>
      <c r="B25" s="39" t="s">
        <v>157</v>
      </c>
      <c r="C25" s="35" t="s">
        <v>158</v>
      </c>
      <c r="D25" s="35" t="s">
        <v>159</v>
      </c>
      <c r="E25" s="40" t="s">
        <v>33</v>
      </c>
      <c r="F25" s="40" t="s">
        <v>45</v>
      </c>
      <c r="G25" s="37">
        <v>22</v>
      </c>
      <c r="H25" s="37">
        <v>23</v>
      </c>
      <c r="I25" s="37">
        <v>21</v>
      </c>
      <c r="J25" s="40">
        <v>18</v>
      </c>
      <c r="K25" s="40">
        <v>12</v>
      </c>
      <c r="L25" s="40">
        <v>15</v>
      </c>
      <c r="M25" s="50">
        <v>56</v>
      </c>
      <c r="N25" s="40">
        <f t="shared" si="0"/>
        <v>83</v>
      </c>
      <c r="O25" s="51">
        <f t="shared" si="1"/>
        <v>20.75</v>
      </c>
      <c r="P25" s="52">
        <v>22</v>
      </c>
      <c r="Q25" s="60">
        <f t="shared" si="2"/>
        <v>44</v>
      </c>
      <c r="R25" s="52">
        <v>43</v>
      </c>
      <c r="S25" s="61">
        <v>30</v>
      </c>
      <c r="T25" s="52">
        <v>40</v>
      </c>
      <c r="X25" s="64">
        <v>23124</v>
      </c>
      <c r="Y25" s="73" t="s">
        <v>160</v>
      </c>
      <c r="Z25" s="74" t="s">
        <v>161</v>
      </c>
      <c r="AA25" s="72" t="s">
        <v>162</v>
      </c>
    </row>
    <row r="26" ht="15.75" spans="1:27">
      <c r="A26" s="38">
        <v>23102</v>
      </c>
      <c r="B26" s="41" t="s">
        <v>40</v>
      </c>
      <c r="C26" s="35" t="s">
        <v>39</v>
      </c>
      <c r="D26" s="35" t="s">
        <v>41</v>
      </c>
      <c r="E26" s="40" t="s">
        <v>33</v>
      </c>
      <c r="F26" s="40" t="s">
        <v>38</v>
      </c>
      <c r="G26" s="37">
        <v>21</v>
      </c>
      <c r="H26" s="37">
        <v>13</v>
      </c>
      <c r="I26" s="37">
        <v>18</v>
      </c>
      <c r="J26" s="40">
        <v>25</v>
      </c>
      <c r="K26" s="40">
        <v>4</v>
      </c>
      <c r="L26" s="40">
        <v>12</v>
      </c>
      <c r="M26" s="40">
        <v>58</v>
      </c>
      <c r="N26" s="40">
        <f t="shared" si="0"/>
        <v>74</v>
      </c>
      <c r="O26" s="51">
        <f t="shared" si="1"/>
        <v>18.5</v>
      </c>
      <c r="P26" s="52">
        <v>19</v>
      </c>
      <c r="Q26" s="60">
        <f t="shared" si="2"/>
        <v>38</v>
      </c>
      <c r="R26" s="52">
        <v>37</v>
      </c>
      <c r="S26" s="60">
        <v>41</v>
      </c>
      <c r="T26" s="63">
        <v>41</v>
      </c>
      <c r="X26" s="64">
        <v>23125</v>
      </c>
      <c r="Y26" s="73" t="s">
        <v>163</v>
      </c>
      <c r="Z26" s="74" t="s">
        <v>164</v>
      </c>
      <c r="AA26" s="72" t="s">
        <v>165</v>
      </c>
    </row>
    <row r="27" ht="15.75" spans="1:27">
      <c r="A27" s="38">
        <v>23109</v>
      </c>
      <c r="B27" s="41" t="s">
        <v>76</v>
      </c>
      <c r="C27" s="35" t="s">
        <v>75</v>
      </c>
      <c r="D27" s="35" t="s">
        <v>77</v>
      </c>
      <c r="E27" s="40" t="s">
        <v>33</v>
      </c>
      <c r="F27" s="40" t="s">
        <v>38</v>
      </c>
      <c r="G27" s="37">
        <v>21</v>
      </c>
      <c r="H27" s="37">
        <v>21</v>
      </c>
      <c r="I27" s="37">
        <v>23</v>
      </c>
      <c r="J27" s="40">
        <v>18</v>
      </c>
      <c r="K27" s="40">
        <v>16</v>
      </c>
      <c r="L27" s="40">
        <v>14</v>
      </c>
      <c r="M27" s="40">
        <v>60</v>
      </c>
      <c r="N27" s="40">
        <f t="shared" si="0"/>
        <v>90</v>
      </c>
      <c r="O27" s="51">
        <f t="shared" si="1"/>
        <v>22.5</v>
      </c>
      <c r="P27" s="52">
        <v>23</v>
      </c>
      <c r="Q27" s="60">
        <f t="shared" si="2"/>
        <v>46</v>
      </c>
      <c r="R27" s="52">
        <v>45</v>
      </c>
      <c r="S27" s="60">
        <v>30</v>
      </c>
      <c r="T27" s="63">
        <v>30</v>
      </c>
      <c r="X27" s="64">
        <v>23126</v>
      </c>
      <c r="Y27" s="73" t="s">
        <v>166</v>
      </c>
      <c r="Z27" s="74" t="s">
        <v>167</v>
      </c>
      <c r="AA27" s="72" t="s">
        <v>168</v>
      </c>
    </row>
    <row r="28" ht="15.75" spans="1:27">
      <c r="A28" s="38">
        <v>23209</v>
      </c>
      <c r="B28" s="39" t="s">
        <v>169</v>
      </c>
      <c r="C28" s="35" t="s">
        <v>170</v>
      </c>
      <c r="D28" s="35" t="s">
        <v>171</v>
      </c>
      <c r="E28" s="40" t="s">
        <v>33</v>
      </c>
      <c r="F28" s="40" t="s">
        <v>34</v>
      </c>
      <c r="G28" s="37">
        <v>23</v>
      </c>
      <c r="H28" s="37">
        <v>18</v>
      </c>
      <c r="I28" s="37">
        <v>19</v>
      </c>
      <c r="J28" s="40">
        <v>22</v>
      </c>
      <c r="K28" s="40">
        <v>0</v>
      </c>
      <c r="L28" s="40">
        <v>14</v>
      </c>
      <c r="M28" s="53">
        <v>55</v>
      </c>
      <c r="N28" s="40">
        <f t="shared" si="0"/>
        <v>69</v>
      </c>
      <c r="O28" s="51">
        <f t="shared" si="1"/>
        <v>17.25</v>
      </c>
      <c r="P28" s="54">
        <v>17.25</v>
      </c>
      <c r="Q28" s="60">
        <f t="shared" si="2"/>
        <v>34.5</v>
      </c>
      <c r="R28" s="52">
        <v>34</v>
      </c>
      <c r="S28" s="61">
        <v>36</v>
      </c>
      <c r="T28" s="52">
        <v>36</v>
      </c>
      <c r="X28" s="64">
        <v>23127</v>
      </c>
      <c r="Y28" s="73" t="s">
        <v>172</v>
      </c>
      <c r="Z28" s="74" t="s">
        <v>173</v>
      </c>
      <c r="AA28" s="72" t="s">
        <v>174</v>
      </c>
    </row>
    <row r="29" ht="15.75" spans="1:27">
      <c r="A29" s="38">
        <v>23309</v>
      </c>
      <c r="B29" s="39" t="s">
        <v>175</v>
      </c>
      <c r="C29" s="35" t="s">
        <v>176</v>
      </c>
      <c r="D29" s="35" t="s">
        <v>177</v>
      </c>
      <c r="E29" s="40" t="s">
        <v>33</v>
      </c>
      <c r="F29" s="40" t="s">
        <v>45</v>
      </c>
      <c r="G29" s="37">
        <v>21</v>
      </c>
      <c r="H29" s="37">
        <v>21</v>
      </c>
      <c r="I29" s="37">
        <v>20</v>
      </c>
      <c r="J29" s="40">
        <v>20</v>
      </c>
      <c r="K29" s="40">
        <v>8</v>
      </c>
      <c r="L29" s="40">
        <v>13</v>
      </c>
      <c r="M29" s="50">
        <v>56</v>
      </c>
      <c r="N29" s="40">
        <f t="shared" si="0"/>
        <v>77</v>
      </c>
      <c r="O29" s="51">
        <f t="shared" si="1"/>
        <v>19.25</v>
      </c>
      <c r="P29" s="52">
        <v>21</v>
      </c>
      <c r="Q29" s="60">
        <f t="shared" si="2"/>
        <v>42</v>
      </c>
      <c r="R29" s="52">
        <v>41</v>
      </c>
      <c r="S29" s="61">
        <v>33</v>
      </c>
      <c r="T29" s="52">
        <v>40</v>
      </c>
      <c r="X29" s="64">
        <v>23128</v>
      </c>
      <c r="Y29" s="73" t="s">
        <v>178</v>
      </c>
      <c r="Z29" s="74" t="s">
        <v>179</v>
      </c>
      <c r="AA29" s="72" t="s">
        <v>180</v>
      </c>
    </row>
    <row r="30" ht="15.75" spans="1:27">
      <c r="A30" s="38">
        <v>23110</v>
      </c>
      <c r="B30" s="41" t="s">
        <v>82</v>
      </c>
      <c r="C30" s="35" t="s">
        <v>81</v>
      </c>
      <c r="D30" s="35" t="s">
        <v>83</v>
      </c>
      <c r="E30" s="40" t="s">
        <v>33</v>
      </c>
      <c r="F30" s="40" t="s">
        <v>38</v>
      </c>
      <c r="G30" s="37">
        <v>21</v>
      </c>
      <c r="H30" s="37">
        <v>18</v>
      </c>
      <c r="I30" s="37">
        <v>22</v>
      </c>
      <c r="J30" s="40">
        <v>11</v>
      </c>
      <c r="K30" s="40">
        <v>4</v>
      </c>
      <c r="L30" s="40">
        <v>10</v>
      </c>
      <c r="M30" s="40">
        <v>58</v>
      </c>
      <c r="N30" s="40">
        <f t="shared" si="0"/>
        <v>72</v>
      </c>
      <c r="O30" s="51">
        <f t="shared" si="1"/>
        <v>18</v>
      </c>
      <c r="P30" s="52">
        <v>20</v>
      </c>
      <c r="Q30" s="60">
        <f t="shared" si="2"/>
        <v>40</v>
      </c>
      <c r="R30" s="52">
        <v>39</v>
      </c>
      <c r="S30" s="60">
        <v>19</v>
      </c>
      <c r="T30" s="66">
        <v>20</v>
      </c>
      <c r="X30" s="64">
        <v>23129</v>
      </c>
      <c r="Y30" s="73" t="s">
        <v>181</v>
      </c>
      <c r="Z30" s="74" t="s">
        <v>182</v>
      </c>
      <c r="AA30" s="72" t="s">
        <v>183</v>
      </c>
    </row>
    <row r="31" ht="15.75" spans="1:27">
      <c r="A31" s="38">
        <v>23210</v>
      </c>
      <c r="B31" s="39" t="s">
        <v>184</v>
      </c>
      <c r="C31" s="35" t="s">
        <v>185</v>
      </c>
      <c r="D31" s="35" t="s">
        <v>186</v>
      </c>
      <c r="E31" s="40" t="s">
        <v>33</v>
      </c>
      <c r="F31" s="40" t="s">
        <v>34</v>
      </c>
      <c r="G31" s="37">
        <v>20</v>
      </c>
      <c r="H31" s="37">
        <v>12</v>
      </c>
      <c r="I31" s="37">
        <v>15</v>
      </c>
      <c r="J31" s="40">
        <v>19</v>
      </c>
      <c r="K31" s="40">
        <v>4</v>
      </c>
      <c r="L31" s="40">
        <v>10</v>
      </c>
      <c r="M31" s="53">
        <v>60</v>
      </c>
      <c r="N31" s="40">
        <f t="shared" si="0"/>
        <v>74</v>
      </c>
      <c r="O31" s="51">
        <f t="shared" si="1"/>
        <v>18.5</v>
      </c>
      <c r="P31" s="54">
        <v>22</v>
      </c>
      <c r="Q31" s="60">
        <f t="shared" si="2"/>
        <v>44</v>
      </c>
      <c r="R31" s="52">
        <v>43</v>
      </c>
      <c r="S31" s="61">
        <v>32</v>
      </c>
      <c r="T31" s="65">
        <v>35</v>
      </c>
      <c r="X31" s="64">
        <v>23130</v>
      </c>
      <c r="Y31" s="73" t="s">
        <v>187</v>
      </c>
      <c r="Z31" s="74" t="s">
        <v>188</v>
      </c>
      <c r="AA31" s="72" t="s">
        <v>189</v>
      </c>
    </row>
    <row r="32" ht="15.75" spans="1:27">
      <c r="A32" s="38">
        <v>23111</v>
      </c>
      <c r="B32" s="41" t="s">
        <v>88</v>
      </c>
      <c r="C32" s="35" t="s">
        <v>87</v>
      </c>
      <c r="D32" s="35" t="s">
        <v>89</v>
      </c>
      <c r="E32" s="40" t="s">
        <v>33</v>
      </c>
      <c r="F32" s="40" t="s">
        <v>38</v>
      </c>
      <c r="G32" s="37">
        <v>21</v>
      </c>
      <c r="H32" s="37">
        <v>19</v>
      </c>
      <c r="I32" s="37">
        <v>19</v>
      </c>
      <c r="J32" s="40">
        <v>19</v>
      </c>
      <c r="K32" s="40">
        <v>4</v>
      </c>
      <c r="L32" s="40">
        <v>14</v>
      </c>
      <c r="M32" s="40">
        <v>60</v>
      </c>
      <c r="N32" s="40">
        <f t="shared" si="0"/>
        <v>78</v>
      </c>
      <c r="O32" s="51">
        <f t="shared" si="1"/>
        <v>19.5</v>
      </c>
      <c r="P32" s="52">
        <v>20</v>
      </c>
      <c r="Q32" s="60">
        <f t="shared" si="2"/>
        <v>40</v>
      </c>
      <c r="R32" s="52">
        <v>40</v>
      </c>
      <c r="S32" s="60">
        <v>31</v>
      </c>
      <c r="T32" s="63">
        <v>31</v>
      </c>
      <c r="X32" s="64">
        <v>23131</v>
      </c>
      <c r="Y32" s="73" t="s">
        <v>190</v>
      </c>
      <c r="Z32" s="74" t="s">
        <v>191</v>
      </c>
      <c r="AA32" s="72" t="s">
        <v>192</v>
      </c>
    </row>
    <row r="33" ht="15.75" spans="1:27">
      <c r="A33" s="38">
        <v>23362</v>
      </c>
      <c r="B33" s="42" t="s">
        <v>193</v>
      </c>
      <c r="C33" s="35" t="s">
        <v>194</v>
      </c>
      <c r="D33" s="35" t="s">
        <v>195</v>
      </c>
      <c r="E33" s="40" t="s">
        <v>33</v>
      </c>
      <c r="F33" s="40" t="s">
        <v>45</v>
      </c>
      <c r="G33" s="37">
        <v>22</v>
      </c>
      <c r="H33" s="37">
        <v>21</v>
      </c>
      <c r="I33" s="37">
        <v>21</v>
      </c>
      <c r="J33" s="40" t="s">
        <v>46</v>
      </c>
      <c r="K33" s="40">
        <v>12</v>
      </c>
      <c r="L33" s="40">
        <v>14</v>
      </c>
      <c r="M33" s="50">
        <v>56</v>
      </c>
      <c r="N33" s="40">
        <f t="shared" si="0"/>
        <v>82</v>
      </c>
      <c r="O33" s="51">
        <f t="shared" si="1"/>
        <v>20.5</v>
      </c>
      <c r="P33" s="52">
        <v>21</v>
      </c>
      <c r="Q33" s="60">
        <f t="shared" si="2"/>
        <v>42</v>
      </c>
      <c r="R33" s="52">
        <v>40</v>
      </c>
      <c r="S33" s="61" t="s">
        <v>47</v>
      </c>
      <c r="T33" s="52">
        <v>40</v>
      </c>
      <c r="X33" s="64">
        <v>23132</v>
      </c>
      <c r="Y33" s="73" t="s">
        <v>196</v>
      </c>
      <c r="Z33" s="74" t="s">
        <v>197</v>
      </c>
      <c r="AA33" s="72" t="s">
        <v>198</v>
      </c>
    </row>
    <row r="34" ht="15.75" spans="1:27">
      <c r="A34" s="38">
        <v>23211</v>
      </c>
      <c r="B34" s="39" t="s">
        <v>199</v>
      </c>
      <c r="C34" s="35" t="s">
        <v>200</v>
      </c>
      <c r="D34" s="35" t="s">
        <v>201</v>
      </c>
      <c r="E34" s="40" t="s">
        <v>33</v>
      </c>
      <c r="F34" s="40" t="s">
        <v>34</v>
      </c>
      <c r="G34" s="37">
        <v>23</v>
      </c>
      <c r="H34" s="37">
        <v>24</v>
      </c>
      <c r="I34" s="37">
        <v>21</v>
      </c>
      <c r="J34" s="40">
        <v>24</v>
      </c>
      <c r="K34" s="40">
        <v>12</v>
      </c>
      <c r="L34" s="40">
        <v>16</v>
      </c>
      <c r="M34" s="53">
        <v>60</v>
      </c>
      <c r="N34" s="40">
        <f t="shared" si="0"/>
        <v>88</v>
      </c>
      <c r="O34" s="51">
        <f t="shared" si="1"/>
        <v>22</v>
      </c>
      <c r="P34" s="54">
        <v>24</v>
      </c>
      <c r="Q34" s="60">
        <f t="shared" si="2"/>
        <v>48</v>
      </c>
      <c r="R34" s="52">
        <v>47</v>
      </c>
      <c r="S34" s="61">
        <v>40</v>
      </c>
      <c r="T34" s="52">
        <v>40</v>
      </c>
      <c r="X34" s="64">
        <v>23133</v>
      </c>
      <c r="Y34" s="73" t="s">
        <v>202</v>
      </c>
      <c r="Z34" s="74" t="s">
        <v>203</v>
      </c>
      <c r="AA34" s="72" t="s">
        <v>204</v>
      </c>
    </row>
    <row r="35" ht="15.75" spans="1:27">
      <c r="A35" s="38">
        <v>23112</v>
      </c>
      <c r="B35" s="41" t="s">
        <v>94</v>
      </c>
      <c r="C35" s="35" t="s">
        <v>93</v>
      </c>
      <c r="D35" s="35" t="s">
        <v>95</v>
      </c>
      <c r="E35" s="40" t="s">
        <v>33</v>
      </c>
      <c r="F35" s="40" t="s">
        <v>38</v>
      </c>
      <c r="G35" s="37">
        <v>21</v>
      </c>
      <c r="H35" s="37">
        <v>17</v>
      </c>
      <c r="I35" s="37">
        <v>23</v>
      </c>
      <c r="J35" s="40">
        <v>23</v>
      </c>
      <c r="K35" s="40">
        <v>8</v>
      </c>
      <c r="L35" s="40">
        <v>12</v>
      </c>
      <c r="M35" s="40">
        <v>60</v>
      </c>
      <c r="N35" s="40">
        <f t="shared" si="0"/>
        <v>80</v>
      </c>
      <c r="O35" s="51">
        <f t="shared" si="1"/>
        <v>20</v>
      </c>
      <c r="P35" s="52">
        <v>21</v>
      </c>
      <c r="Q35" s="60">
        <f t="shared" si="2"/>
        <v>42</v>
      </c>
      <c r="R35" s="52">
        <v>41</v>
      </c>
      <c r="S35" s="60">
        <v>38</v>
      </c>
      <c r="T35" s="63">
        <v>38</v>
      </c>
      <c r="X35" s="64">
        <v>23134</v>
      </c>
      <c r="Y35" s="73" t="s">
        <v>205</v>
      </c>
      <c r="Z35" s="74" t="s">
        <v>206</v>
      </c>
      <c r="AA35" s="72" t="s">
        <v>207</v>
      </c>
    </row>
    <row r="36" ht="15.75" spans="1:27">
      <c r="A36" s="38">
        <v>23212</v>
      </c>
      <c r="B36" s="39" t="s">
        <v>208</v>
      </c>
      <c r="C36" s="35" t="s">
        <v>209</v>
      </c>
      <c r="D36" s="35" t="s">
        <v>210</v>
      </c>
      <c r="E36" s="40" t="s">
        <v>33</v>
      </c>
      <c r="F36" s="40" t="s">
        <v>34</v>
      </c>
      <c r="G36" s="37">
        <v>20</v>
      </c>
      <c r="H36" s="37">
        <v>17</v>
      </c>
      <c r="I36" s="37">
        <v>15</v>
      </c>
      <c r="J36" s="40">
        <v>24</v>
      </c>
      <c r="K36" s="40">
        <v>4</v>
      </c>
      <c r="L36" s="40">
        <v>11</v>
      </c>
      <c r="M36" s="53">
        <v>58</v>
      </c>
      <c r="N36" s="40">
        <f t="shared" si="0"/>
        <v>73</v>
      </c>
      <c r="O36" s="51">
        <f t="shared" si="1"/>
        <v>18.25</v>
      </c>
      <c r="P36" s="54">
        <v>18.25</v>
      </c>
      <c r="Q36" s="60">
        <f t="shared" si="2"/>
        <v>36.5</v>
      </c>
      <c r="R36" s="52">
        <v>38</v>
      </c>
      <c r="S36" s="61">
        <v>40</v>
      </c>
      <c r="T36" s="52">
        <v>40</v>
      </c>
      <c r="X36" s="64">
        <v>23136</v>
      </c>
      <c r="Y36" s="73" t="s">
        <v>211</v>
      </c>
      <c r="Z36" s="74" t="s">
        <v>212</v>
      </c>
      <c r="AA36" s="72" t="s">
        <v>213</v>
      </c>
    </row>
    <row r="37" ht="15.75" spans="1:27">
      <c r="A37" s="38">
        <v>23312</v>
      </c>
      <c r="B37" s="39" t="s">
        <v>214</v>
      </c>
      <c r="C37" s="35" t="s">
        <v>215</v>
      </c>
      <c r="D37" s="35" t="s">
        <v>216</v>
      </c>
      <c r="E37" s="40" t="s">
        <v>33</v>
      </c>
      <c r="F37" s="40" t="s">
        <v>45</v>
      </c>
      <c r="G37" s="37">
        <v>21</v>
      </c>
      <c r="H37" s="37">
        <v>18</v>
      </c>
      <c r="I37" s="37">
        <v>20</v>
      </c>
      <c r="J37" s="40">
        <v>24</v>
      </c>
      <c r="K37" s="40">
        <v>8</v>
      </c>
      <c r="L37" s="40">
        <v>14</v>
      </c>
      <c r="M37" s="50">
        <v>57</v>
      </c>
      <c r="N37" s="40">
        <f t="shared" si="0"/>
        <v>79</v>
      </c>
      <c r="O37" s="51">
        <f t="shared" si="1"/>
        <v>19.75</v>
      </c>
      <c r="P37" s="52">
        <v>22</v>
      </c>
      <c r="Q37" s="60">
        <f t="shared" si="2"/>
        <v>44</v>
      </c>
      <c r="R37" s="52">
        <v>43</v>
      </c>
      <c r="S37" s="61">
        <v>40</v>
      </c>
      <c r="T37" s="52">
        <v>41</v>
      </c>
      <c r="X37" s="64">
        <v>23137</v>
      </c>
      <c r="Y37" s="73" t="s">
        <v>217</v>
      </c>
      <c r="Z37" s="74" t="s">
        <v>218</v>
      </c>
      <c r="AA37" s="72" t="s">
        <v>219</v>
      </c>
    </row>
    <row r="38" ht="15.75" spans="1:27">
      <c r="A38" s="38">
        <v>23204</v>
      </c>
      <c r="B38" s="39" t="s">
        <v>220</v>
      </c>
      <c r="C38" s="35" t="s">
        <v>221</v>
      </c>
      <c r="D38" s="35" t="s">
        <v>222</v>
      </c>
      <c r="E38" s="40" t="s">
        <v>33</v>
      </c>
      <c r="F38" s="40" t="s">
        <v>34</v>
      </c>
      <c r="G38" s="37">
        <v>22</v>
      </c>
      <c r="H38" s="37">
        <v>18</v>
      </c>
      <c r="I38" s="37">
        <v>19</v>
      </c>
      <c r="J38" s="40">
        <v>26</v>
      </c>
      <c r="K38" s="40">
        <v>4</v>
      </c>
      <c r="L38" s="40">
        <v>10</v>
      </c>
      <c r="M38" s="53">
        <v>60</v>
      </c>
      <c r="N38" s="40">
        <f t="shared" si="0"/>
        <v>74</v>
      </c>
      <c r="O38" s="51">
        <f t="shared" si="1"/>
        <v>18.5</v>
      </c>
      <c r="P38" s="54">
        <v>18.5</v>
      </c>
      <c r="Q38" s="60">
        <f t="shared" si="2"/>
        <v>37</v>
      </c>
      <c r="R38" s="52">
        <v>38</v>
      </c>
      <c r="S38" s="61">
        <v>44</v>
      </c>
      <c r="T38" s="52">
        <v>44</v>
      </c>
      <c r="X38" s="64">
        <v>23138</v>
      </c>
      <c r="Y38" s="73" t="s">
        <v>223</v>
      </c>
      <c r="Z38" s="74" t="s">
        <v>224</v>
      </c>
      <c r="AA38" s="72" t="s">
        <v>225</v>
      </c>
    </row>
    <row r="39" ht="15.75" spans="1:27">
      <c r="A39" s="38">
        <v>23113</v>
      </c>
      <c r="B39" s="41" t="s">
        <v>101</v>
      </c>
      <c r="C39" s="35" t="s">
        <v>100</v>
      </c>
      <c r="D39" s="35" t="s">
        <v>102</v>
      </c>
      <c r="E39" s="40" t="s">
        <v>33</v>
      </c>
      <c r="F39" s="40" t="s">
        <v>38</v>
      </c>
      <c r="G39" s="37">
        <v>24</v>
      </c>
      <c r="H39" s="37">
        <v>24</v>
      </c>
      <c r="I39" s="37">
        <v>24</v>
      </c>
      <c r="J39" s="40">
        <v>21</v>
      </c>
      <c r="K39" s="40">
        <v>8</v>
      </c>
      <c r="L39" s="40">
        <v>13</v>
      </c>
      <c r="M39" s="40">
        <v>60</v>
      </c>
      <c r="N39" s="40">
        <f t="shared" si="0"/>
        <v>81</v>
      </c>
      <c r="O39" s="51">
        <f t="shared" si="1"/>
        <v>20.25</v>
      </c>
      <c r="P39" s="52">
        <v>23</v>
      </c>
      <c r="Q39" s="60">
        <f t="shared" si="2"/>
        <v>46</v>
      </c>
      <c r="R39" s="52">
        <v>45</v>
      </c>
      <c r="S39" s="60">
        <v>35</v>
      </c>
      <c r="T39" s="63">
        <v>35</v>
      </c>
      <c r="X39" s="64">
        <v>23139</v>
      </c>
      <c r="Y39" s="73" t="s">
        <v>226</v>
      </c>
      <c r="Z39" s="74" t="s">
        <v>227</v>
      </c>
      <c r="AA39" s="72" t="s">
        <v>228</v>
      </c>
    </row>
    <row r="40" ht="15.75" spans="1:27">
      <c r="A40" s="38">
        <v>23213</v>
      </c>
      <c r="B40" s="39" t="s">
        <v>229</v>
      </c>
      <c r="C40" s="35" t="s">
        <v>230</v>
      </c>
      <c r="D40" s="35" t="s">
        <v>231</v>
      </c>
      <c r="E40" s="40" t="s">
        <v>33</v>
      </c>
      <c r="F40" s="40" t="s">
        <v>34</v>
      </c>
      <c r="G40" s="37">
        <v>18</v>
      </c>
      <c r="H40" s="37">
        <v>10</v>
      </c>
      <c r="I40" s="37">
        <v>15</v>
      </c>
      <c r="J40" s="40">
        <v>16</v>
      </c>
      <c r="K40" s="40">
        <v>0</v>
      </c>
      <c r="L40" s="40">
        <v>11</v>
      </c>
      <c r="M40" s="53">
        <v>55</v>
      </c>
      <c r="N40" s="40">
        <f t="shared" si="0"/>
        <v>66</v>
      </c>
      <c r="O40" s="51">
        <f t="shared" si="1"/>
        <v>16.5</v>
      </c>
      <c r="P40" s="54">
        <v>16.5</v>
      </c>
      <c r="Q40" s="60">
        <f t="shared" si="2"/>
        <v>33</v>
      </c>
      <c r="R40" s="52">
        <v>34</v>
      </c>
      <c r="S40" s="61">
        <v>26</v>
      </c>
      <c r="T40" s="52">
        <v>26</v>
      </c>
      <c r="X40" s="64">
        <v>23140</v>
      </c>
      <c r="Y40" s="73" t="s">
        <v>232</v>
      </c>
      <c r="Z40" s="74" t="s">
        <v>233</v>
      </c>
      <c r="AA40" s="72" t="s">
        <v>234</v>
      </c>
    </row>
    <row r="41" ht="15.75" spans="1:27">
      <c r="A41" s="38">
        <v>23313</v>
      </c>
      <c r="B41" s="39" t="s">
        <v>235</v>
      </c>
      <c r="C41" s="35" t="s">
        <v>236</v>
      </c>
      <c r="D41" s="35" t="s">
        <v>237</v>
      </c>
      <c r="E41" s="40" t="s">
        <v>33</v>
      </c>
      <c r="F41" s="40" t="s">
        <v>45</v>
      </c>
      <c r="G41" s="37">
        <v>23</v>
      </c>
      <c r="H41" s="37">
        <v>20</v>
      </c>
      <c r="I41" s="37">
        <v>21</v>
      </c>
      <c r="J41" s="40">
        <v>19</v>
      </c>
      <c r="K41" s="40">
        <v>0</v>
      </c>
      <c r="L41" s="40">
        <v>14</v>
      </c>
      <c r="M41" s="50">
        <v>56</v>
      </c>
      <c r="N41" s="40">
        <f t="shared" si="0"/>
        <v>70</v>
      </c>
      <c r="O41" s="51">
        <f t="shared" si="1"/>
        <v>17.5</v>
      </c>
      <c r="P41" s="52">
        <v>21</v>
      </c>
      <c r="Q41" s="60">
        <f t="shared" si="2"/>
        <v>42</v>
      </c>
      <c r="R41" s="52">
        <v>42</v>
      </c>
      <c r="S41" s="61">
        <v>32</v>
      </c>
      <c r="T41" s="52">
        <v>40</v>
      </c>
      <c r="X41" s="64">
        <v>23141</v>
      </c>
      <c r="Y41" s="73" t="s">
        <v>238</v>
      </c>
      <c r="Z41" s="74" t="s">
        <v>239</v>
      </c>
      <c r="AA41" s="72" t="s">
        <v>240</v>
      </c>
    </row>
    <row r="42" ht="15.75" spans="1:27">
      <c r="A42" s="38">
        <v>23314</v>
      </c>
      <c r="B42" s="39" t="s">
        <v>241</v>
      </c>
      <c r="C42" s="35" t="s">
        <v>242</v>
      </c>
      <c r="D42" s="35" t="s">
        <v>243</v>
      </c>
      <c r="E42" s="40" t="s">
        <v>33</v>
      </c>
      <c r="F42" s="40" t="s">
        <v>45</v>
      </c>
      <c r="G42" s="37">
        <v>18</v>
      </c>
      <c r="H42" s="37">
        <v>15</v>
      </c>
      <c r="I42" s="37">
        <v>18</v>
      </c>
      <c r="J42" s="40">
        <v>26</v>
      </c>
      <c r="K42" s="40">
        <v>0</v>
      </c>
      <c r="L42" s="40">
        <v>12</v>
      </c>
      <c r="M42" s="50">
        <v>57</v>
      </c>
      <c r="N42" s="40">
        <f t="shared" si="0"/>
        <v>69</v>
      </c>
      <c r="O42" s="51">
        <f t="shared" si="1"/>
        <v>17.25</v>
      </c>
      <c r="P42" s="52">
        <v>21</v>
      </c>
      <c r="Q42" s="60">
        <f t="shared" si="2"/>
        <v>42</v>
      </c>
      <c r="R42" s="52">
        <v>42</v>
      </c>
      <c r="S42" s="61">
        <v>43</v>
      </c>
      <c r="T42" s="52">
        <v>43</v>
      </c>
      <c r="X42" s="64">
        <v>23142</v>
      </c>
      <c r="Y42" s="73" t="s">
        <v>244</v>
      </c>
      <c r="Z42" s="74" t="s">
        <v>245</v>
      </c>
      <c r="AA42" s="72" t="s">
        <v>246</v>
      </c>
    </row>
    <row r="43" ht="15.75" spans="1:27">
      <c r="A43" s="38">
        <v>23114</v>
      </c>
      <c r="B43" s="41" t="s">
        <v>107</v>
      </c>
      <c r="C43" s="35" t="s">
        <v>106</v>
      </c>
      <c r="D43" s="35" t="s">
        <v>108</v>
      </c>
      <c r="E43" s="40" t="s">
        <v>33</v>
      </c>
      <c r="F43" s="40" t="s">
        <v>38</v>
      </c>
      <c r="G43" s="37">
        <v>22</v>
      </c>
      <c r="H43" s="37">
        <v>17</v>
      </c>
      <c r="I43" s="37">
        <v>19</v>
      </c>
      <c r="J43" s="40">
        <v>24</v>
      </c>
      <c r="K43" s="40">
        <v>0</v>
      </c>
      <c r="L43" s="40">
        <v>14</v>
      </c>
      <c r="M43" s="40">
        <v>56</v>
      </c>
      <c r="N43" s="40">
        <f t="shared" si="0"/>
        <v>70</v>
      </c>
      <c r="O43" s="51">
        <f t="shared" si="1"/>
        <v>17.5</v>
      </c>
      <c r="P43" s="52">
        <v>18</v>
      </c>
      <c r="Q43" s="60">
        <f t="shared" si="2"/>
        <v>36</v>
      </c>
      <c r="R43" s="52">
        <v>35</v>
      </c>
      <c r="S43" s="60">
        <v>40</v>
      </c>
      <c r="T43" s="63">
        <v>40</v>
      </c>
      <c r="X43" s="64">
        <v>23143</v>
      </c>
      <c r="Y43" s="73" t="s">
        <v>247</v>
      </c>
      <c r="Z43" s="74" t="s">
        <v>248</v>
      </c>
      <c r="AA43" s="72" t="s">
        <v>249</v>
      </c>
    </row>
    <row r="44" ht="15.75" spans="1:27">
      <c r="A44" s="38">
        <v>23214</v>
      </c>
      <c r="B44" s="39" t="s">
        <v>250</v>
      </c>
      <c r="C44" s="35" t="s">
        <v>251</v>
      </c>
      <c r="D44" s="35" t="s">
        <v>252</v>
      </c>
      <c r="E44" s="40" t="s">
        <v>33</v>
      </c>
      <c r="F44" s="40" t="s">
        <v>34</v>
      </c>
      <c r="G44" s="37">
        <v>23</v>
      </c>
      <c r="H44" s="37">
        <v>24</v>
      </c>
      <c r="I44" s="37">
        <v>22</v>
      </c>
      <c r="J44" s="40">
        <v>25</v>
      </c>
      <c r="K44" s="40">
        <v>16</v>
      </c>
      <c r="L44" s="40">
        <v>16</v>
      </c>
      <c r="M44" s="53">
        <v>60</v>
      </c>
      <c r="N44" s="40">
        <f t="shared" si="0"/>
        <v>92</v>
      </c>
      <c r="O44" s="51">
        <f t="shared" si="1"/>
        <v>23</v>
      </c>
      <c r="P44" s="54">
        <v>24</v>
      </c>
      <c r="Q44" s="60">
        <f t="shared" si="2"/>
        <v>48</v>
      </c>
      <c r="R44" s="52">
        <v>46</v>
      </c>
      <c r="S44" s="61">
        <v>41</v>
      </c>
      <c r="T44" s="52">
        <v>41</v>
      </c>
      <c r="X44" s="64">
        <v>23144</v>
      </c>
      <c r="Y44" s="73" t="s">
        <v>253</v>
      </c>
      <c r="Z44" s="74" t="s">
        <v>254</v>
      </c>
      <c r="AA44" s="72" t="s">
        <v>255</v>
      </c>
    </row>
    <row r="45" ht="15.75" spans="1:27">
      <c r="A45" s="38">
        <v>23115</v>
      </c>
      <c r="B45" s="42" t="s">
        <v>113</v>
      </c>
      <c r="C45" s="35" t="s">
        <v>112</v>
      </c>
      <c r="D45" s="35" t="s">
        <v>114</v>
      </c>
      <c r="E45" s="40" t="s">
        <v>33</v>
      </c>
      <c r="F45" s="40" t="s">
        <v>38</v>
      </c>
      <c r="G45" s="37">
        <v>23</v>
      </c>
      <c r="H45" s="37">
        <v>24</v>
      </c>
      <c r="I45" s="37">
        <v>24</v>
      </c>
      <c r="J45" s="40">
        <v>24</v>
      </c>
      <c r="K45" s="40">
        <v>12</v>
      </c>
      <c r="L45" s="40">
        <v>14</v>
      </c>
      <c r="M45" s="40">
        <v>60</v>
      </c>
      <c r="N45" s="40">
        <f t="shared" si="0"/>
        <v>86</v>
      </c>
      <c r="O45" s="51">
        <f t="shared" si="1"/>
        <v>21.5</v>
      </c>
      <c r="P45" s="52">
        <v>24</v>
      </c>
      <c r="Q45" s="60">
        <f t="shared" si="2"/>
        <v>48</v>
      </c>
      <c r="R45" s="52">
        <v>47</v>
      </c>
      <c r="S45" s="60">
        <v>40</v>
      </c>
      <c r="T45" s="63">
        <v>40</v>
      </c>
      <c r="X45" s="67">
        <v>23145</v>
      </c>
      <c r="Y45" s="73" t="s">
        <v>256</v>
      </c>
      <c r="Z45" s="74" t="s">
        <v>257</v>
      </c>
      <c r="AA45" s="75" t="s">
        <v>258</v>
      </c>
    </row>
    <row r="46" ht="15.75" spans="1:27">
      <c r="A46" s="38">
        <v>23215</v>
      </c>
      <c r="B46" s="39" t="s">
        <v>259</v>
      </c>
      <c r="C46" s="35" t="s">
        <v>260</v>
      </c>
      <c r="D46" s="35" t="s">
        <v>261</v>
      </c>
      <c r="E46" s="40" t="s">
        <v>33</v>
      </c>
      <c r="F46" s="40" t="s">
        <v>34</v>
      </c>
      <c r="G46" s="37">
        <v>18</v>
      </c>
      <c r="H46" s="37">
        <v>20</v>
      </c>
      <c r="I46" s="37">
        <v>20</v>
      </c>
      <c r="J46" s="40">
        <v>26</v>
      </c>
      <c r="K46" s="40">
        <v>4</v>
      </c>
      <c r="L46" s="40">
        <v>14</v>
      </c>
      <c r="M46" s="53">
        <v>58</v>
      </c>
      <c r="N46" s="40">
        <f t="shared" si="0"/>
        <v>76</v>
      </c>
      <c r="O46" s="51">
        <f t="shared" si="1"/>
        <v>19</v>
      </c>
      <c r="P46" s="54">
        <v>19</v>
      </c>
      <c r="Q46" s="60">
        <f t="shared" si="2"/>
        <v>38</v>
      </c>
      <c r="R46" s="52">
        <v>38</v>
      </c>
      <c r="S46" s="61">
        <v>44</v>
      </c>
      <c r="T46" s="52">
        <v>44</v>
      </c>
      <c r="X46" s="64">
        <v>23146</v>
      </c>
      <c r="Y46" s="73" t="s">
        <v>262</v>
      </c>
      <c r="Z46" s="74" t="s">
        <v>263</v>
      </c>
      <c r="AA46" s="72" t="s">
        <v>264</v>
      </c>
    </row>
    <row r="47" ht="15.75" spans="1:27">
      <c r="A47" s="38">
        <v>23375</v>
      </c>
      <c r="B47" s="42" t="s">
        <v>265</v>
      </c>
      <c r="C47" s="35" t="s">
        <v>266</v>
      </c>
      <c r="D47" s="35" t="s">
        <v>267</v>
      </c>
      <c r="E47" s="40" t="s">
        <v>33</v>
      </c>
      <c r="F47" s="40" t="s">
        <v>45</v>
      </c>
      <c r="G47" s="37">
        <v>21</v>
      </c>
      <c r="H47" s="37">
        <v>19</v>
      </c>
      <c r="I47" s="37">
        <v>23</v>
      </c>
      <c r="J47" s="40">
        <v>24</v>
      </c>
      <c r="K47" s="40">
        <v>0</v>
      </c>
      <c r="L47" s="40">
        <v>14</v>
      </c>
      <c r="M47" s="50">
        <v>58</v>
      </c>
      <c r="N47" s="40">
        <f t="shared" si="0"/>
        <v>72</v>
      </c>
      <c r="O47" s="51">
        <f t="shared" si="1"/>
        <v>18</v>
      </c>
      <c r="P47" s="52">
        <v>20</v>
      </c>
      <c r="Q47" s="60">
        <f t="shared" si="2"/>
        <v>40</v>
      </c>
      <c r="R47" s="52">
        <v>41</v>
      </c>
      <c r="S47" s="61">
        <v>40</v>
      </c>
      <c r="T47" s="65">
        <v>41</v>
      </c>
      <c r="X47" s="64">
        <v>23147</v>
      </c>
      <c r="Y47" s="73" t="s">
        <v>268</v>
      </c>
      <c r="Z47" s="74" t="s">
        <v>269</v>
      </c>
      <c r="AA47" s="72" t="s">
        <v>270</v>
      </c>
    </row>
    <row r="48" ht="15.75" spans="1:27">
      <c r="A48" s="38">
        <v>23315</v>
      </c>
      <c r="B48" s="39" t="s">
        <v>271</v>
      </c>
      <c r="C48" s="43" t="s">
        <v>118</v>
      </c>
      <c r="D48" s="35" t="s">
        <v>272</v>
      </c>
      <c r="E48" s="40" t="s">
        <v>33</v>
      </c>
      <c r="F48" s="40" t="s">
        <v>45</v>
      </c>
      <c r="G48" s="44" t="s">
        <v>99</v>
      </c>
      <c r="H48" s="44" t="s">
        <v>99</v>
      </c>
      <c r="I48" s="44" t="s">
        <v>99</v>
      </c>
      <c r="J48" s="40">
        <v>22</v>
      </c>
      <c r="K48" s="40">
        <v>0</v>
      </c>
      <c r="L48" s="40">
        <v>11</v>
      </c>
      <c r="M48" s="50">
        <v>57</v>
      </c>
      <c r="N48" s="40">
        <f t="shared" si="0"/>
        <v>68</v>
      </c>
      <c r="O48" s="51">
        <f t="shared" si="1"/>
        <v>17</v>
      </c>
      <c r="P48" s="52">
        <v>20</v>
      </c>
      <c r="Q48" s="60">
        <f t="shared" si="2"/>
        <v>40</v>
      </c>
      <c r="R48" s="52">
        <v>41</v>
      </c>
      <c r="S48" s="61">
        <v>36</v>
      </c>
      <c r="T48" s="52">
        <v>40</v>
      </c>
      <c r="X48" s="64">
        <v>23148</v>
      </c>
      <c r="Y48" s="73" t="s">
        <v>273</v>
      </c>
      <c r="Z48" s="74" t="s">
        <v>274</v>
      </c>
      <c r="AA48" s="72" t="s">
        <v>275</v>
      </c>
    </row>
    <row r="49" ht="15.75" spans="1:27">
      <c r="A49" s="38">
        <v>23116</v>
      </c>
      <c r="B49" s="42" t="s">
        <v>119</v>
      </c>
      <c r="C49" s="35" t="s">
        <v>118</v>
      </c>
      <c r="D49" s="35" t="s">
        <v>120</v>
      </c>
      <c r="E49" s="40" t="s">
        <v>33</v>
      </c>
      <c r="F49" s="40" t="s">
        <v>38</v>
      </c>
      <c r="G49" s="37">
        <v>22</v>
      </c>
      <c r="H49" s="37">
        <v>19</v>
      </c>
      <c r="I49" s="37">
        <v>20</v>
      </c>
      <c r="J49" s="40">
        <v>27</v>
      </c>
      <c r="K49" s="40">
        <v>4</v>
      </c>
      <c r="L49" s="40">
        <v>12</v>
      </c>
      <c r="M49" s="40">
        <v>58</v>
      </c>
      <c r="N49" s="40">
        <f t="shared" si="0"/>
        <v>74</v>
      </c>
      <c r="O49" s="51">
        <f t="shared" si="1"/>
        <v>18.5</v>
      </c>
      <c r="P49" s="52">
        <v>20</v>
      </c>
      <c r="Q49" s="60">
        <f t="shared" si="2"/>
        <v>40</v>
      </c>
      <c r="R49" s="52">
        <v>39</v>
      </c>
      <c r="S49" s="60">
        <v>45</v>
      </c>
      <c r="T49" s="63">
        <v>45</v>
      </c>
      <c r="X49" s="64">
        <v>23149</v>
      </c>
      <c r="Y49" s="73" t="s">
        <v>276</v>
      </c>
      <c r="Z49" s="74" t="s">
        <v>277</v>
      </c>
      <c r="AA49" s="72" t="s">
        <v>278</v>
      </c>
    </row>
    <row r="50" ht="15.75" spans="1:27">
      <c r="A50" s="38">
        <v>23216</v>
      </c>
      <c r="B50" s="39" t="s">
        <v>279</v>
      </c>
      <c r="C50" s="35" t="s">
        <v>280</v>
      </c>
      <c r="D50" s="35" t="s">
        <v>281</v>
      </c>
      <c r="E50" s="40" t="s">
        <v>33</v>
      </c>
      <c r="F50" s="40" t="s">
        <v>34</v>
      </c>
      <c r="G50" s="37">
        <v>18</v>
      </c>
      <c r="H50" s="37">
        <v>16</v>
      </c>
      <c r="I50" s="37">
        <v>17</v>
      </c>
      <c r="J50" s="40">
        <v>25</v>
      </c>
      <c r="K50" s="40">
        <v>4</v>
      </c>
      <c r="L50" s="40">
        <v>14</v>
      </c>
      <c r="M50" s="53">
        <v>60</v>
      </c>
      <c r="N50" s="40">
        <f t="shared" si="0"/>
        <v>78</v>
      </c>
      <c r="O50" s="51">
        <f t="shared" si="1"/>
        <v>19.5</v>
      </c>
      <c r="P50" s="54">
        <v>22</v>
      </c>
      <c r="Q50" s="60">
        <f t="shared" si="2"/>
        <v>44</v>
      </c>
      <c r="R50" s="52">
        <v>43</v>
      </c>
      <c r="S50" s="61">
        <v>42</v>
      </c>
      <c r="T50" s="52">
        <v>42</v>
      </c>
      <c r="X50" s="64">
        <v>23150</v>
      </c>
      <c r="Y50" s="73" t="s">
        <v>282</v>
      </c>
      <c r="Z50" s="74" t="s">
        <v>283</v>
      </c>
      <c r="AA50" s="72" t="s">
        <v>284</v>
      </c>
    </row>
    <row r="51" ht="15.75" spans="1:27">
      <c r="A51" s="38">
        <v>23316</v>
      </c>
      <c r="B51" s="39" t="s">
        <v>285</v>
      </c>
      <c r="C51" s="35" t="s">
        <v>286</v>
      </c>
      <c r="D51" s="35" t="s">
        <v>287</v>
      </c>
      <c r="E51" s="40" t="s">
        <v>33</v>
      </c>
      <c r="F51" s="40" t="s">
        <v>45</v>
      </c>
      <c r="G51" s="37">
        <v>22</v>
      </c>
      <c r="H51" s="37">
        <v>17</v>
      </c>
      <c r="I51" s="37">
        <v>21</v>
      </c>
      <c r="J51" s="40">
        <v>25</v>
      </c>
      <c r="K51" s="40">
        <v>8</v>
      </c>
      <c r="L51" s="40">
        <v>12</v>
      </c>
      <c r="M51" s="50">
        <v>57</v>
      </c>
      <c r="N51" s="40">
        <f t="shared" si="0"/>
        <v>77</v>
      </c>
      <c r="O51" s="51">
        <f t="shared" si="1"/>
        <v>19.25</v>
      </c>
      <c r="P51" s="52">
        <v>21</v>
      </c>
      <c r="Q51" s="60">
        <f t="shared" si="2"/>
        <v>42</v>
      </c>
      <c r="R51" s="52">
        <v>42</v>
      </c>
      <c r="S51" s="61">
        <v>42</v>
      </c>
      <c r="T51" s="52">
        <v>42</v>
      </c>
      <c r="X51" s="64">
        <v>23151</v>
      </c>
      <c r="Y51" s="73" t="s">
        <v>288</v>
      </c>
      <c r="Z51" s="74" t="s">
        <v>289</v>
      </c>
      <c r="AA51" s="72" t="s">
        <v>290</v>
      </c>
    </row>
    <row r="52" ht="15.75" spans="1:27">
      <c r="A52" s="38">
        <v>23317</v>
      </c>
      <c r="B52" s="39" t="s">
        <v>291</v>
      </c>
      <c r="C52" s="35" t="s">
        <v>292</v>
      </c>
      <c r="D52" s="35" t="s">
        <v>293</v>
      </c>
      <c r="E52" s="40" t="s">
        <v>33</v>
      </c>
      <c r="F52" s="40" t="s">
        <v>45</v>
      </c>
      <c r="G52" s="37">
        <v>20</v>
      </c>
      <c r="H52" s="37">
        <v>20</v>
      </c>
      <c r="I52" s="37">
        <v>21</v>
      </c>
      <c r="J52" s="40">
        <v>23</v>
      </c>
      <c r="K52" s="40">
        <v>4</v>
      </c>
      <c r="L52" s="40">
        <v>14</v>
      </c>
      <c r="M52" s="50">
        <v>56</v>
      </c>
      <c r="N52" s="40">
        <f t="shared" si="0"/>
        <v>74</v>
      </c>
      <c r="O52" s="51">
        <f t="shared" si="1"/>
        <v>18.5</v>
      </c>
      <c r="P52" s="52">
        <v>22</v>
      </c>
      <c r="Q52" s="60">
        <f t="shared" si="2"/>
        <v>44</v>
      </c>
      <c r="R52" s="52">
        <v>43</v>
      </c>
      <c r="S52" s="61">
        <v>38</v>
      </c>
      <c r="T52" s="52">
        <v>40</v>
      </c>
      <c r="X52" s="64">
        <v>23152</v>
      </c>
      <c r="Y52" s="73" t="s">
        <v>294</v>
      </c>
      <c r="Z52" s="74" t="s">
        <v>295</v>
      </c>
      <c r="AA52" s="72" t="s">
        <v>296</v>
      </c>
    </row>
    <row r="53" ht="15.75" spans="1:27">
      <c r="A53" s="38">
        <v>23118</v>
      </c>
      <c r="B53" s="42" t="s">
        <v>128</v>
      </c>
      <c r="C53" s="35" t="s">
        <v>127</v>
      </c>
      <c r="D53" s="35" t="s">
        <v>129</v>
      </c>
      <c r="E53" s="40" t="s">
        <v>33</v>
      </c>
      <c r="F53" s="40" t="s">
        <v>38</v>
      </c>
      <c r="G53" s="37">
        <v>21</v>
      </c>
      <c r="H53" s="37">
        <v>22</v>
      </c>
      <c r="I53" s="37">
        <v>22</v>
      </c>
      <c r="J53" s="40">
        <v>23</v>
      </c>
      <c r="K53" s="40">
        <v>4</v>
      </c>
      <c r="L53" s="40">
        <v>13</v>
      </c>
      <c r="M53" s="53">
        <v>58</v>
      </c>
      <c r="N53" s="40">
        <f t="shared" si="0"/>
        <v>75</v>
      </c>
      <c r="O53" s="51">
        <f t="shared" si="1"/>
        <v>18.75</v>
      </c>
      <c r="P53" s="52">
        <v>20</v>
      </c>
      <c r="Q53" s="60">
        <f t="shared" si="2"/>
        <v>40</v>
      </c>
      <c r="R53" s="52">
        <v>39</v>
      </c>
      <c r="S53" s="60">
        <v>39</v>
      </c>
      <c r="T53" s="63">
        <v>39</v>
      </c>
      <c r="X53" s="64">
        <v>23153</v>
      </c>
      <c r="Y53" s="73" t="s">
        <v>297</v>
      </c>
      <c r="Z53" s="74" t="s">
        <v>298</v>
      </c>
      <c r="AA53" s="72" t="s">
        <v>299</v>
      </c>
    </row>
    <row r="54" ht="15.75" spans="1:27">
      <c r="A54" s="38">
        <v>23218</v>
      </c>
      <c r="B54" s="39" t="s">
        <v>300</v>
      </c>
      <c r="C54" s="35" t="s">
        <v>301</v>
      </c>
      <c r="D54" s="35" t="s">
        <v>302</v>
      </c>
      <c r="E54" s="40" t="s">
        <v>33</v>
      </c>
      <c r="F54" s="40" t="s">
        <v>34</v>
      </c>
      <c r="G54" s="37">
        <v>21</v>
      </c>
      <c r="H54" s="37">
        <v>34</v>
      </c>
      <c r="I54" s="37">
        <v>22</v>
      </c>
      <c r="J54" s="40">
        <v>23</v>
      </c>
      <c r="K54" s="40">
        <v>16</v>
      </c>
      <c r="L54" s="40">
        <v>15</v>
      </c>
      <c r="M54" s="40">
        <v>60</v>
      </c>
      <c r="N54" s="40">
        <f t="shared" si="0"/>
        <v>91</v>
      </c>
      <c r="O54" s="51">
        <f t="shared" si="1"/>
        <v>22.75</v>
      </c>
      <c r="P54" s="52">
        <v>23</v>
      </c>
      <c r="Q54" s="60">
        <f t="shared" si="2"/>
        <v>46</v>
      </c>
      <c r="R54" s="52">
        <v>45</v>
      </c>
      <c r="S54" s="61">
        <v>39</v>
      </c>
      <c r="T54" s="52">
        <v>39</v>
      </c>
      <c r="X54" s="64">
        <v>23154</v>
      </c>
      <c r="Y54" s="73" t="s">
        <v>303</v>
      </c>
      <c r="Z54" s="74" t="s">
        <v>304</v>
      </c>
      <c r="AA54" s="72" t="s">
        <v>305</v>
      </c>
    </row>
    <row r="55" ht="15.75" spans="1:27">
      <c r="A55" s="38">
        <v>23318</v>
      </c>
      <c r="B55" s="39" t="s">
        <v>306</v>
      </c>
      <c r="C55" s="35" t="s">
        <v>307</v>
      </c>
      <c r="D55" s="35" t="s">
        <v>308</v>
      </c>
      <c r="E55" s="40" t="s">
        <v>33</v>
      </c>
      <c r="F55" s="40" t="s">
        <v>45</v>
      </c>
      <c r="G55" s="37">
        <v>21</v>
      </c>
      <c r="H55" s="37">
        <v>23</v>
      </c>
      <c r="I55" s="37">
        <v>24</v>
      </c>
      <c r="J55" s="40">
        <v>25</v>
      </c>
      <c r="K55" s="40">
        <v>8</v>
      </c>
      <c r="L55" s="40">
        <v>15</v>
      </c>
      <c r="M55" s="50">
        <v>56</v>
      </c>
      <c r="N55" s="40">
        <f t="shared" si="0"/>
        <v>79</v>
      </c>
      <c r="O55" s="51">
        <f t="shared" si="1"/>
        <v>19.75</v>
      </c>
      <c r="P55" s="52">
        <v>23</v>
      </c>
      <c r="Q55" s="60">
        <f t="shared" si="2"/>
        <v>46</v>
      </c>
      <c r="R55" s="52">
        <v>44</v>
      </c>
      <c r="S55" s="61">
        <v>41</v>
      </c>
      <c r="T55" s="52">
        <v>41</v>
      </c>
      <c r="X55" s="64">
        <v>23155</v>
      </c>
      <c r="Y55" s="73" t="s">
        <v>309</v>
      </c>
      <c r="Z55" s="74" t="s">
        <v>310</v>
      </c>
      <c r="AA55" s="72" t="s">
        <v>311</v>
      </c>
    </row>
    <row r="56" ht="15.75" spans="1:27">
      <c r="A56" s="38">
        <v>23119</v>
      </c>
      <c r="B56" s="42" t="s">
        <v>134</v>
      </c>
      <c r="C56" s="35" t="s">
        <v>133</v>
      </c>
      <c r="D56" s="35" t="s">
        <v>135</v>
      </c>
      <c r="E56" s="40" t="s">
        <v>33</v>
      </c>
      <c r="F56" s="40" t="s">
        <v>38</v>
      </c>
      <c r="G56" s="37">
        <v>23</v>
      </c>
      <c r="H56" s="37">
        <v>22</v>
      </c>
      <c r="I56" s="37">
        <v>23</v>
      </c>
      <c r="J56" s="40">
        <v>20</v>
      </c>
      <c r="K56" s="40">
        <v>8</v>
      </c>
      <c r="L56" s="40">
        <v>12</v>
      </c>
      <c r="M56" s="53">
        <v>60</v>
      </c>
      <c r="N56" s="40">
        <f t="shared" si="0"/>
        <v>80</v>
      </c>
      <c r="O56" s="51">
        <f t="shared" si="1"/>
        <v>20</v>
      </c>
      <c r="P56" s="52">
        <v>20</v>
      </c>
      <c r="Q56" s="60">
        <f t="shared" si="2"/>
        <v>40</v>
      </c>
      <c r="R56" s="52">
        <v>40</v>
      </c>
      <c r="S56" s="60">
        <v>33</v>
      </c>
      <c r="T56" s="63">
        <v>33</v>
      </c>
      <c r="X56" s="64">
        <v>23156</v>
      </c>
      <c r="Y56" s="73" t="s">
        <v>79</v>
      </c>
      <c r="Z56" s="74" t="s">
        <v>78</v>
      </c>
      <c r="AA56" s="72" t="s">
        <v>80</v>
      </c>
    </row>
    <row r="57" ht="15.75" spans="1:27">
      <c r="A57" s="38">
        <v>23371</v>
      </c>
      <c r="B57" s="42" t="s">
        <v>312</v>
      </c>
      <c r="C57" s="35" t="s">
        <v>313</v>
      </c>
      <c r="D57" s="35" t="s">
        <v>314</v>
      </c>
      <c r="E57" s="40" t="s">
        <v>33</v>
      </c>
      <c r="F57" s="40" t="s">
        <v>45</v>
      </c>
      <c r="G57" s="37">
        <v>21</v>
      </c>
      <c r="H57" s="37">
        <v>20</v>
      </c>
      <c r="I57" s="37">
        <v>23</v>
      </c>
      <c r="J57" s="40">
        <v>23</v>
      </c>
      <c r="K57" s="40">
        <v>16</v>
      </c>
      <c r="L57" s="40">
        <v>15</v>
      </c>
      <c r="M57" s="50">
        <v>57</v>
      </c>
      <c r="N57" s="40">
        <f t="shared" si="0"/>
        <v>88</v>
      </c>
      <c r="O57" s="51">
        <f t="shared" si="1"/>
        <v>22</v>
      </c>
      <c r="P57" s="52">
        <v>23</v>
      </c>
      <c r="Q57" s="60">
        <f t="shared" si="2"/>
        <v>46</v>
      </c>
      <c r="R57" s="52">
        <v>43</v>
      </c>
      <c r="S57" s="61">
        <v>39</v>
      </c>
      <c r="T57" s="52">
        <v>41</v>
      </c>
      <c r="X57" s="64">
        <v>23157</v>
      </c>
      <c r="Y57" s="73" t="s">
        <v>315</v>
      </c>
      <c r="Z57" s="74" t="s">
        <v>316</v>
      </c>
      <c r="AA57" s="72" t="s">
        <v>317</v>
      </c>
    </row>
    <row r="58" ht="15.75" spans="1:27">
      <c r="A58" s="38">
        <v>23219</v>
      </c>
      <c r="B58" s="39" t="s">
        <v>318</v>
      </c>
      <c r="C58" s="35" t="s">
        <v>319</v>
      </c>
      <c r="D58" s="35" t="s">
        <v>320</v>
      </c>
      <c r="E58" s="40" t="s">
        <v>33</v>
      </c>
      <c r="F58" s="40" t="s">
        <v>34</v>
      </c>
      <c r="G58" s="37">
        <v>20</v>
      </c>
      <c r="H58" s="37">
        <v>19</v>
      </c>
      <c r="I58" s="37">
        <v>17</v>
      </c>
      <c r="J58" s="40">
        <v>20</v>
      </c>
      <c r="K58" s="40">
        <v>4</v>
      </c>
      <c r="L58" s="40">
        <v>11</v>
      </c>
      <c r="M58" s="40">
        <v>58</v>
      </c>
      <c r="N58" s="40">
        <f t="shared" si="0"/>
        <v>73</v>
      </c>
      <c r="O58" s="51">
        <f t="shared" si="1"/>
        <v>18.25</v>
      </c>
      <c r="P58" s="52">
        <v>19</v>
      </c>
      <c r="Q58" s="60">
        <f t="shared" si="2"/>
        <v>38</v>
      </c>
      <c r="R58" s="52">
        <v>38</v>
      </c>
      <c r="S58" s="61">
        <v>33</v>
      </c>
      <c r="T58" s="52">
        <v>33</v>
      </c>
      <c r="X58" s="64">
        <v>23159</v>
      </c>
      <c r="Y58" s="73" t="s">
        <v>321</v>
      </c>
      <c r="Z58" s="74" t="s">
        <v>322</v>
      </c>
      <c r="AA58" s="72" t="s">
        <v>323</v>
      </c>
    </row>
    <row r="59" ht="15.75" spans="1:27">
      <c r="A59" s="38">
        <v>23319</v>
      </c>
      <c r="B59" s="39" t="s">
        <v>324</v>
      </c>
      <c r="C59" s="35" t="s">
        <v>325</v>
      </c>
      <c r="D59" s="35" t="s">
        <v>326</v>
      </c>
      <c r="E59" s="40" t="s">
        <v>33</v>
      </c>
      <c r="F59" s="40" t="s">
        <v>45</v>
      </c>
      <c r="G59" s="37">
        <v>19</v>
      </c>
      <c r="H59" s="37">
        <v>20</v>
      </c>
      <c r="I59" s="37">
        <v>18</v>
      </c>
      <c r="J59" s="40">
        <v>19</v>
      </c>
      <c r="K59" s="40">
        <v>0</v>
      </c>
      <c r="L59" s="40">
        <v>14</v>
      </c>
      <c r="M59" s="50">
        <v>56</v>
      </c>
      <c r="N59" s="40">
        <f t="shared" si="0"/>
        <v>70</v>
      </c>
      <c r="O59" s="51">
        <f t="shared" si="1"/>
        <v>17.5</v>
      </c>
      <c r="P59" s="52">
        <v>20</v>
      </c>
      <c r="Q59" s="60">
        <f t="shared" si="2"/>
        <v>40</v>
      </c>
      <c r="R59" s="52">
        <v>41</v>
      </c>
      <c r="S59" s="61">
        <v>32</v>
      </c>
      <c r="T59" s="52">
        <v>40</v>
      </c>
      <c r="X59" s="64">
        <v>23161</v>
      </c>
      <c r="Y59" s="73" t="s">
        <v>327</v>
      </c>
      <c r="Z59" s="74" t="s">
        <v>328</v>
      </c>
      <c r="AA59" s="72" t="s">
        <v>329</v>
      </c>
    </row>
    <row r="60" ht="15.75" spans="1:27">
      <c r="A60" s="38">
        <v>23120</v>
      </c>
      <c r="B60" s="42" t="s">
        <v>140</v>
      </c>
      <c r="C60" s="35" t="s">
        <v>139</v>
      </c>
      <c r="D60" s="35" t="s">
        <v>330</v>
      </c>
      <c r="E60" s="40" t="s">
        <v>33</v>
      </c>
      <c r="F60" s="40" t="s">
        <v>38</v>
      </c>
      <c r="G60" s="37">
        <v>23</v>
      </c>
      <c r="H60" s="37">
        <v>22</v>
      </c>
      <c r="I60" s="37">
        <v>22</v>
      </c>
      <c r="J60" s="40">
        <v>22</v>
      </c>
      <c r="K60" s="40">
        <v>8</v>
      </c>
      <c r="L60" s="40">
        <v>14</v>
      </c>
      <c r="M60" s="53">
        <v>60</v>
      </c>
      <c r="N60" s="40">
        <f t="shared" si="0"/>
        <v>82</v>
      </c>
      <c r="O60" s="51">
        <f t="shared" si="1"/>
        <v>20.5</v>
      </c>
      <c r="P60" s="54">
        <v>22</v>
      </c>
      <c r="Q60" s="60">
        <f t="shared" si="2"/>
        <v>44</v>
      </c>
      <c r="R60" s="52">
        <v>43</v>
      </c>
      <c r="S60" s="60">
        <v>36</v>
      </c>
      <c r="T60" s="63">
        <v>36</v>
      </c>
      <c r="X60" s="64">
        <v>23162</v>
      </c>
      <c r="Y60" s="73" t="s">
        <v>331</v>
      </c>
      <c r="Z60" s="74" t="s">
        <v>332</v>
      </c>
      <c r="AA60" s="72" t="s">
        <v>333</v>
      </c>
    </row>
    <row r="61" ht="15.75" spans="1:27">
      <c r="A61" s="38">
        <v>23220</v>
      </c>
      <c r="B61" s="39" t="s">
        <v>334</v>
      </c>
      <c r="C61" s="35" t="s">
        <v>335</v>
      </c>
      <c r="D61" s="35" t="s">
        <v>336</v>
      </c>
      <c r="E61" s="40" t="s">
        <v>33</v>
      </c>
      <c r="F61" s="40" t="s">
        <v>34</v>
      </c>
      <c r="G61" s="37">
        <v>24</v>
      </c>
      <c r="H61" s="37">
        <v>24</v>
      </c>
      <c r="I61" s="37">
        <v>21</v>
      </c>
      <c r="J61" s="40">
        <v>17</v>
      </c>
      <c r="K61" s="40">
        <v>12</v>
      </c>
      <c r="L61" s="40">
        <v>14</v>
      </c>
      <c r="M61" s="40">
        <v>58</v>
      </c>
      <c r="N61" s="40">
        <f t="shared" si="0"/>
        <v>84</v>
      </c>
      <c r="O61" s="51">
        <f t="shared" si="1"/>
        <v>21</v>
      </c>
      <c r="P61" s="52">
        <v>21</v>
      </c>
      <c r="Q61" s="60">
        <f t="shared" si="2"/>
        <v>42</v>
      </c>
      <c r="R61" s="52">
        <v>42</v>
      </c>
      <c r="S61" s="61">
        <v>29</v>
      </c>
      <c r="T61" s="52">
        <v>29</v>
      </c>
      <c r="X61" s="64">
        <v>23163</v>
      </c>
      <c r="Y61" s="73" t="s">
        <v>337</v>
      </c>
      <c r="Z61" s="74" t="s">
        <v>338</v>
      </c>
      <c r="AA61" s="72" t="s">
        <v>339</v>
      </c>
    </row>
    <row r="62" ht="15.75" spans="1:27">
      <c r="A62" s="38">
        <v>23364</v>
      </c>
      <c r="B62" s="42" t="s">
        <v>340</v>
      </c>
      <c r="C62" s="35" t="s">
        <v>341</v>
      </c>
      <c r="D62" s="35" t="s">
        <v>342</v>
      </c>
      <c r="E62" s="40" t="s">
        <v>33</v>
      </c>
      <c r="F62" s="40" t="s">
        <v>45</v>
      </c>
      <c r="G62" s="37">
        <v>22</v>
      </c>
      <c r="H62" s="37">
        <v>23</v>
      </c>
      <c r="I62" s="37">
        <v>24</v>
      </c>
      <c r="J62" s="40">
        <v>23</v>
      </c>
      <c r="K62" s="40">
        <v>8</v>
      </c>
      <c r="L62" s="40">
        <v>16</v>
      </c>
      <c r="M62" s="50">
        <v>57</v>
      </c>
      <c r="N62" s="40">
        <f t="shared" si="0"/>
        <v>81</v>
      </c>
      <c r="O62" s="51">
        <f t="shared" si="1"/>
        <v>20.25</v>
      </c>
      <c r="P62" s="52">
        <v>23</v>
      </c>
      <c r="Q62" s="60">
        <f t="shared" si="2"/>
        <v>46</v>
      </c>
      <c r="R62" s="52">
        <v>41</v>
      </c>
      <c r="S62" s="61">
        <v>39</v>
      </c>
      <c r="T62" s="52">
        <v>40</v>
      </c>
      <c r="X62" s="64">
        <v>23165</v>
      </c>
      <c r="Y62" s="73" t="s">
        <v>343</v>
      </c>
      <c r="Z62" s="74" t="s">
        <v>344</v>
      </c>
      <c r="AA62" s="72" t="s">
        <v>345</v>
      </c>
    </row>
    <row r="63" ht="15.75" spans="1:27">
      <c r="A63" s="38">
        <v>23320</v>
      </c>
      <c r="B63" s="39" t="s">
        <v>346</v>
      </c>
      <c r="C63" s="35" t="s">
        <v>347</v>
      </c>
      <c r="D63" s="35" t="s">
        <v>348</v>
      </c>
      <c r="E63" s="40" t="s">
        <v>33</v>
      </c>
      <c r="F63" s="40" t="s">
        <v>45</v>
      </c>
      <c r="G63" s="37">
        <v>21</v>
      </c>
      <c r="H63" s="37">
        <v>16</v>
      </c>
      <c r="I63" s="37">
        <v>22</v>
      </c>
      <c r="J63" s="40" t="s">
        <v>46</v>
      </c>
      <c r="K63" s="40">
        <v>8</v>
      </c>
      <c r="L63" s="40">
        <v>8</v>
      </c>
      <c r="M63" s="50">
        <v>55</v>
      </c>
      <c r="N63" s="40">
        <f t="shared" si="0"/>
        <v>71</v>
      </c>
      <c r="O63" s="51">
        <f t="shared" si="1"/>
        <v>17.75</v>
      </c>
      <c r="P63" s="52">
        <v>19</v>
      </c>
      <c r="Q63" s="60">
        <f t="shared" si="2"/>
        <v>38</v>
      </c>
      <c r="R63" s="52">
        <v>40</v>
      </c>
      <c r="S63" s="61" t="s">
        <v>47</v>
      </c>
      <c r="T63" s="52">
        <v>40</v>
      </c>
      <c r="X63" s="64">
        <v>23168</v>
      </c>
      <c r="Y63" s="74" t="s">
        <v>349</v>
      </c>
      <c r="Z63" s="74" t="s">
        <v>350</v>
      </c>
      <c r="AA63" s="72" t="s">
        <v>351</v>
      </c>
    </row>
    <row r="64" ht="15.75" spans="1:27">
      <c r="A64" s="38">
        <v>23377</v>
      </c>
      <c r="B64" s="42" t="s">
        <v>352</v>
      </c>
      <c r="C64" s="35" t="s">
        <v>353</v>
      </c>
      <c r="D64" s="35" t="s">
        <v>354</v>
      </c>
      <c r="E64" s="40" t="s">
        <v>33</v>
      </c>
      <c r="F64" s="40" t="s">
        <v>45</v>
      </c>
      <c r="G64" s="37">
        <v>22</v>
      </c>
      <c r="H64" s="37">
        <v>21</v>
      </c>
      <c r="I64" s="37">
        <v>23</v>
      </c>
      <c r="J64" s="40">
        <v>18</v>
      </c>
      <c r="K64" s="40">
        <v>12</v>
      </c>
      <c r="L64" s="40">
        <v>15</v>
      </c>
      <c r="M64" s="50">
        <v>57</v>
      </c>
      <c r="N64" s="40">
        <f t="shared" si="0"/>
        <v>84</v>
      </c>
      <c r="O64" s="51">
        <f t="shared" si="1"/>
        <v>21</v>
      </c>
      <c r="P64" s="52">
        <v>22</v>
      </c>
      <c r="Q64" s="60">
        <f t="shared" si="2"/>
        <v>44</v>
      </c>
      <c r="R64" s="52">
        <v>42</v>
      </c>
      <c r="S64" s="61">
        <v>30</v>
      </c>
      <c r="T64" s="65">
        <v>44</v>
      </c>
      <c r="X64" s="68">
        <v>23201</v>
      </c>
      <c r="Y64" s="76" t="s">
        <v>355</v>
      </c>
      <c r="Z64" s="77" t="s">
        <v>356</v>
      </c>
      <c r="AA64" s="78" t="s">
        <v>357</v>
      </c>
    </row>
    <row r="65" ht="15.75" spans="1:27">
      <c r="A65" s="38">
        <v>23121</v>
      </c>
      <c r="B65" s="42" t="s">
        <v>146</v>
      </c>
      <c r="C65" s="35" t="s">
        <v>145</v>
      </c>
      <c r="D65" s="35" t="s">
        <v>147</v>
      </c>
      <c r="E65" s="40" t="s">
        <v>33</v>
      </c>
      <c r="F65" s="40" t="s">
        <v>38</v>
      </c>
      <c r="G65" s="37">
        <v>23</v>
      </c>
      <c r="H65" s="37">
        <v>23</v>
      </c>
      <c r="I65" s="37">
        <v>22</v>
      </c>
      <c r="J65" s="40">
        <v>23</v>
      </c>
      <c r="K65" s="40">
        <v>8</v>
      </c>
      <c r="L65" s="40">
        <v>15</v>
      </c>
      <c r="M65" s="53">
        <v>60</v>
      </c>
      <c r="N65" s="40">
        <f t="shared" si="0"/>
        <v>83</v>
      </c>
      <c r="O65" s="51">
        <f t="shared" si="1"/>
        <v>20.75</v>
      </c>
      <c r="P65" s="54">
        <v>22</v>
      </c>
      <c r="Q65" s="60">
        <f t="shared" si="2"/>
        <v>44</v>
      </c>
      <c r="R65" s="52">
        <v>43</v>
      </c>
      <c r="S65" s="60">
        <v>39</v>
      </c>
      <c r="T65" s="63">
        <v>39</v>
      </c>
      <c r="X65" s="79">
        <v>23203</v>
      </c>
      <c r="Y65" s="39" t="s">
        <v>61</v>
      </c>
      <c r="Z65" s="39" t="s">
        <v>60</v>
      </c>
      <c r="AA65" s="84" t="s">
        <v>62</v>
      </c>
    </row>
    <row r="66" ht="15.75" spans="1:27">
      <c r="A66" s="38">
        <v>23159</v>
      </c>
      <c r="B66" s="42" t="s">
        <v>322</v>
      </c>
      <c r="C66" s="35" t="s">
        <v>321</v>
      </c>
      <c r="D66" s="35" t="s">
        <v>323</v>
      </c>
      <c r="E66" s="40" t="s">
        <v>33</v>
      </c>
      <c r="F66" s="40" t="s">
        <v>38</v>
      </c>
      <c r="G66" s="37">
        <v>19</v>
      </c>
      <c r="H66" s="37">
        <v>20</v>
      </c>
      <c r="I66" s="37">
        <v>19</v>
      </c>
      <c r="J66" s="40" t="s">
        <v>46</v>
      </c>
      <c r="K66" s="40">
        <v>4</v>
      </c>
      <c r="L66" s="40">
        <v>12</v>
      </c>
      <c r="M66" s="40">
        <v>58</v>
      </c>
      <c r="N66" s="40">
        <f t="shared" si="0"/>
        <v>74</v>
      </c>
      <c r="O66" s="51">
        <f t="shared" si="1"/>
        <v>18.5</v>
      </c>
      <c r="P66" s="52">
        <v>19</v>
      </c>
      <c r="Q66" s="60">
        <f t="shared" si="2"/>
        <v>38</v>
      </c>
      <c r="R66" s="52">
        <v>35</v>
      </c>
      <c r="S66" s="60" t="s">
        <v>47</v>
      </c>
      <c r="T66" s="66">
        <v>20</v>
      </c>
      <c r="X66" s="80">
        <v>23204</v>
      </c>
      <c r="Y66" s="39" t="s">
        <v>221</v>
      </c>
      <c r="Z66" s="39" t="s">
        <v>220</v>
      </c>
      <c r="AA66" s="85" t="s">
        <v>222</v>
      </c>
    </row>
    <row r="67" ht="15.75" spans="1:27">
      <c r="A67" s="38">
        <v>23221</v>
      </c>
      <c r="B67" s="39" t="s">
        <v>358</v>
      </c>
      <c r="C67" s="35" t="s">
        <v>359</v>
      </c>
      <c r="D67" s="35" t="s">
        <v>360</v>
      </c>
      <c r="E67" s="40" t="s">
        <v>33</v>
      </c>
      <c r="F67" s="40" t="s">
        <v>34</v>
      </c>
      <c r="G67" s="37">
        <v>21</v>
      </c>
      <c r="H67" s="37">
        <v>22</v>
      </c>
      <c r="I67" s="37">
        <v>19</v>
      </c>
      <c r="J67" s="40">
        <v>22</v>
      </c>
      <c r="K67" s="40">
        <v>4</v>
      </c>
      <c r="L67" s="40">
        <v>14</v>
      </c>
      <c r="M67" s="40">
        <v>60</v>
      </c>
      <c r="N67" s="40">
        <f t="shared" ref="N67:N130" si="3">K67+L67+M67</f>
        <v>78</v>
      </c>
      <c r="O67" s="51">
        <f t="shared" ref="O67:O130" si="4">(N67*25)/100</f>
        <v>19.5</v>
      </c>
      <c r="P67" s="52">
        <v>20</v>
      </c>
      <c r="Q67" s="60">
        <f t="shared" ref="Q67:Q130" si="5">(P67*50)/25</f>
        <v>40</v>
      </c>
      <c r="R67" s="52">
        <v>41</v>
      </c>
      <c r="S67" s="61">
        <v>37</v>
      </c>
      <c r="T67" s="52">
        <v>37</v>
      </c>
      <c r="X67" s="68">
        <v>23205</v>
      </c>
      <c r="Y67" s="39" t="s">
        <v>97</v>
      </c>
      <c r="Z67" s="39" t="s">
        <v>96</v>
      </c>
      <c r="AA67" s="86" t="s">
        <v>98</v>
      </c>
    </row>
    <row r="68" ht="15.75" spans="1:27">
      <c r="A68" s="38">
        <v>23321</v>
      </c>
      <c r="B68" s="39" t="s">
        <v>361</v>
      </c>
      <c r="C68" s="35" t="s">
        <v>362</v>
      </c>
      <c r="D68" s="35" t="s">
        <v>363</v>
      </c>
      <c r="E68" s="40" t="s">
        <v>33</v>
      </c>
      <c r="F68" s="40" t="s">
        <v>45</v>
      </c>
      <c r="G68" s="37">
        <v>21</v>
      </c>
      <c r="H68" s="37">
        <v>17</v>
      </c>
      <c r="I68" s="37">
        <v>20</v>
      </c>
      <c r="J68" s="40">
        <v>19</v>
      </c>
      <c r="K68" s="40">
        <v>8</v>
      </c>
      <c r="L68" s="40">
        <v>13</v>
      </c>
      <c r="M68" s="50">
        <v>57</v>
      </c>
      <c r="N68" s="40">
        <f t="shared" si="3"/>
        <v>78</v>
      </c>
      <c r="O68" s="51">
        <f t="shared" si="4"/>
        <v>19.5</v>
      </c>
      <c r="P68" s="52">
        <v>20</v>
      </c>
      <c r="Q68" s="60">
        <f t="shared" si="5"/>
        <v>40</v>
      </c>
      <c r="R68" s="52">
        <v>40</v>
      </c>
      <c r="S68" s="61">
        <v>32</v>
      </c>
      <c r="T68" s="52">
        <v>40</v>
      </c>
      <c r="X68" s="68">
        <v>23207</v>
      </c>
      <c r="Y68" s="39" t="s">
        <v>125</v>
      </c>
      <c r="Z68" s="39" t="s">
        <v>124</v>
      </c>
      <c r="AA68" s="86" t="s">
        <v>126</v>
      </c>
    </row>
    <row r="69" ht="15.75" spans="1:27">
      <c r="A69" s="38">
        <v>23311</v>
      </c>
      <c r="B69" s="39" t="s">
        <v>364</v>
      </c>
      <c r="C69" s="35" t="s">
        <v>365</v>
      </c>
      <c r="D69" s="35" t="s">
        <v>366</v>
      </c>
      <c r="E69" s="40" t="s">
        <v>33</v>
      </c>
      <c r="F69" s="40" t="s">
        <v>45</v>
      </c>
      <c r="G69" s="37">
        <v>20</v>
      </c>
      <c r="H69" s="37">
        <v>20</v>
      </c>
      <c r="I69" s="37">
        <v>22</v>
      </c>
      <c r="J69" s="40">
        <v>17</v>
      </c>
      <c r="K69" s="40">
        <v>4</v>
      </c>
      <c r="L69" s="40">
        <v>12</v>
      </c>
      <c r="M69" s="50">
        <v>56</v>
      </c>
      <c r="N69" s="40">
        <f t="shared" si="3"/>
        <v>72</v>
      </c>
      <c r="O69" s="51">
        <f t="shared" si="4"/>
        <v>18</v>
      </c>
      <c r="P69" s="52">
        <v>21</v>
      </c>
      <c r="Q69" s="60">
        <f t="shared" si="5"/>
        <v>42</v>
      </c>
      <c r="R69" s="52">
        <v>42</v>
      </c>
      <c r="S69" s="61">
        <v>28</v>
      </c>
      <c r="T69" s="52">
        <v>40</v>
      </c>
      <c r="X69" s="68">
        <v>23209</v>
      </c>
      <c r="Y69" s="39" t="s">
        <v>170</v>
      </c>
      <c r="Z69" s="39" t="s">
        <v>169</v>
      </c>
      <c r="AA69" s="86" t="s">
        <v>171</v>
      </c>
    </row>
    <row r="70" ht="15.75" spans="1:27">
      <c r="A70" s="38">
        <v>23122</v>
      </c>
      <c r="B70" s="42" t="s">
        <v>152</v>
      </c>
      <c r="C70" s="35" t="s">
        <v>151</v>
      </c>
      <c r="D70" s="35" t="s">
        <v>153</v>
      </c>
      <c r="E70" s="40" t="s">
        <v>33</v>
      </c>
      <c r="F70" s="40" t="s">
        <v>38</v>
      </c>
      <c r="G70" s="37">
        <v>23</v>
      </c>
      <c r="H70" s="37">
        <v>24</v>
      </c>
      <c r="I70" s="37">
        <v>22</v>
      </c>
      <c r="J70" s="40">
        <v>24</v>
      </c>
      <c r="K70" s="40">
        <v>8</v>
      </c>
      <c r="L70" s="40">
        <v>14</v>
      </c>
      <c r="M70" s="53">
        <v>60</v>
      </c>
      <c r="N70" s="40">
        <f t="shared" si="3"/>
        <v>82</v>
      </c>
      <c r="O70" s="51">
        <f t="shared" si="4"/>
        <v>20.5</v>
      </c>
      <c r="P70" s="54">
        <v>23</v>
      </c>
      <c r="Q70" s="60">
        <f t="shared" si="5"/>
        <v>46</v>
      </c>
      <c r="R70" s="52">
        <v>45</v>
      </c>
      <c r="S70" s="60">
        <v>40</v>
      </c>
      <c r="T70" s="63">
        <v>40</v>
      </c>
      <c r="X70" s="68">
        <v>23210</v>
      </c>
      <c r="Y70" s="39" t="s">
        <v>185</v>
      </c>
      <c r="Z70" s="39" t="s">
        <v>184</v>
      </c>
      <c r="AA70" s="86" t="s">
        <v>186</v>
      </c>
    </row>
    <row r="71" ht="15.75" spans="1:27">
      <c r="A71" s="38">
        <v>23322</v>
      </c>
      <c r="B71" s="39" t="s">
        <v>367</v>
      </c>
      <c r="C71" s="35" t="s">
        <v>368</v>
      </c>
      <c r="D71" s="35" t="s">
        <v>369</v>
      </c>
      <c r="E71" s="40" t="s">
        <v>33</v>
      </c>
      <c r="F71" s="40" t="s">
        <v>45</v>
      </c>
      <c r="G71" s="37">
        <v>19</v>
      </c>
      <c r="H71" s="37">
        <v>15</v>
      </c>
      <c r="I71" s="37">
        <v>17</v>
      </c>
      <c r="J71" s="40">
        <v>20</v>
      </c>
      <c r="K71" s="40">
        <v>0</v>
      </c>
      <c r="L71" s="40">
        <v>11</v>
      </c>
      <c r="M71" s="50">
        <v>57</v>
      </c>
      <c r="N71" s="40">
        <f t="shared" si="3"/>
        <v>68</v>
      </c>
      <c r="O71" s="51">
        <f t="shared" si="4"/>
        <v>17</v>
      </c>
      <c r="P71" s="52">
        <v>18</v>
      </c>
      <c r="Q71" s="60">
        <f t="shared" si="5"/>
        <v>36</v>
      </c>
      <c r="R71" s="52">
        <v>40</v>
      </c>
      <c r="S71" s="61">
        <v>33</v>
      </c>
      <c r="T71" s="52">
        <v>41</v>
      </c>
      <c r="X71" s="68">
        <v>23211</v>
      </c>
      <c r="Y71" s="39" t="s">
        <v>200</v>
      </c>
      <c r="Z71" s="39" t="s">
        <v>199</v>
      </c>
      <c r="AA71" s="86" t="s">
        <v>201</v>
      </c>
    </row>
    <row r="72" ht="15.75" spans="1:27">
      <c r="A72" s="38">
        <v>23123</v>
      </c>
      <c r="B72" s="42" t="s">
        <v>155</v>
      </c>
      <c r="C72" s="35" t="s">
        <v>154</v>
      </c>
      <c r="D72" s="35" t="s">
        <v>156</v>
      </c>
      <c r="E72" s="40" t="s">
        <v>33</v>
      </c>
      <c r="F72" s="40" t="s">
        <v>38</v>
      </c>
      <c r="G72" s="37">
        <v>20</v>
      </c>
      <c r="H72" s="37">
        <v>17</v>
      </c>
      <c r="I72" s="37">
        <v>20</v>
      </c>
      <c r="J72" s="40">
        <v>20</v>
      </c>
      <c r="K72" s="40">
        <v>8</v>
      </c>
      <c r="L72" s="40">
        <v>12</v>
      </c>
      <c r="M72" s="53">
        <v>60</v>
      </c>
      <c r="N72" s="40">
        <f t="shared" si="3"/>
        <v>80</v>
      </c>
      <c r="O72" s="51">
        <f t="shared" si="4"/>
        <v>20</v>
      </c>
      <c r="P72" s="54">
        <v>20</v>
      </c>
      <c r="Q72" s="60">
        <f t="shared" si="5"/>
        <v>40</v>
      </c>
      <c r="R72" s="52">
        <v>39</v>
      </c>
      <c r="S72" s="60">
        <v>34</v>
      </c>
      <c r="T72" s="63">
        <v>34</v>
      </c>
      <c r="X72" s="68">
        <v>23212</v>
      </c>
      <c r="Y72" s="39" t="s">
        <v>209</v>
      </c>
      <c r="Z72" s="39" t="s">
        <v>208</v>
      </c>
      <c r="AA72" s="86" t="s">
        <v>210</v>
      </c>
    </row>
    <row r="73" ht="15.75" spans="1:27">
      <c r="A73" s="38">
        <v>23223</v>
      </c>
      <c r="B73" s="39" t="s">
        <v>370</v>
      </c>
      <c r="C73" s="35" t="s">
        <v>371</v>
      </c>
      <c r="D73" s="35" t="s">
        <v>372</v>
      </c>
      <c r="E73" s="40" t="s">
        <v>33</v>
      </c>
      <c r="F73" s="40" t="s">
        <v>34</v>
      </c>
      <c r="G73" s="37">
        <v>23</v>
      </c>
      <c r="H73" s="37">
        <v>20</v>
      </c>
      <c r="I73" s="37">
        <v>17</v>
      </c>
      <c r="J73" s="40">
        <v>13</v>
      </c>
      <c r="K73" s="40">
        <v>4</v>
      </c>
      <c r="L73" s="40">
        <v>12</v>
      </c>
      <c r="M73" s="40">
        <v>58</v>
      </c>
      <c r="N73" s="40">
        <f t="shared" si="3"/>
        <v>74</v>
      </c>
      <c r="O73" s="51">
        <f t="shared" si="4"/>
        <v>18.5</v>
      </c>
      <c r="P73" s="52">
        <v>19</v>
      </c>
      <c r="Q73" s="60">
        <f t="shared" si="5"/>
        <v>38</v>
      </c>
      <c r="R73" s="52">
        <v>39</v>
      </c>
      <c r="S73" s="61">
        <v>22</v>
      </c>
      <c r="T73" s="65">
        <v>25</v>
      </c>
      <c r="X73" s="68">
        <v>23213</v>
      </c>
      <c r="Y73" s="39" t="s">
        <v>230</v>
      </c>
      <c r="Z73" s="39" t="s">
        <v>229</v>
      </c>
      <c r="AA73" s="86" t="s">
        <v>231</v>
      </c>
    </row>
    <row r="74" ht="15.75" spans="1:27">
      <c r="A74" s="38">
        <v>23323</v>
      </c>
      <c r="B74" s="39" t="s">
        <v>373</v>
      </c>
      <c r="C74" s="35" t="s">
        <v>374</v>
      </c>
      <c r="D74" s="35" t="s">
        <v>375</v>
      </c>
      <c r="E74" s="40" t="s">
        <v>33</v>
      </c>
      <c r="F74" s="40" t="s">
        <v>45</v>
      </c>
      <c r="G74" s="37">
        <v>22</v>
      </c>
      <c r="H74" s="37">
        <v>21</v>
      </c>
      <c r="I74" s="37">
        <v>20</v>
      </c>
      <c r="J74" s="40">
        <v>25</v>
      </c>
      <c r="K74" s="40">
        <v>12</v>
      </c>
      <c r="L74" s="40">
        <v>14</v>
      </c>
      <c r="M74" s="50">
        <v>56</v>
      </c>
      <c r="N74" s="40">
        <f t="shared" si="3"/>
        <v>82</v>
      </c>
      <c r="O74" s="51">
        <f t="shared" si="4"/>
        <v>20.5</v>
      </c>
      <c r="P74" s="52">
        <v>21</v>
      </c>
      <c r="Q74" s="60">
        <f t="shared" si="5"/>
        <v>42</v>
      </c>
      <c r="R74" s="52">
        <v>42</v>
      </c>
      <c r="S74" s="61">
        <v>42</v>
      </c>
      <c r="T74" s="52">
        <v>43</v>
      </c>
      <c r="X74" s="68">
        <v>23214</v>
      </c>
      <c r="Y74" s="39" t="s">
        <v>251</v>
      </c>
      <c r="Z74" s="39" t="s">
        <v>250</v>
      </c>
      <c r="AA74" s="86" t="s">
        <v>252</v>
      </c>
    </row>
    <row r="75" ht="15.75" spans="1:27">
      <c r="A75" s="38">
        <v>23124</v>
      </c>
      <c r="B75" s="42" t="s">
        <v>161</v>
      </c>
      <c r="C75" s="35" t="s">
        <v>160</v>
      </c>
      <c r="D75" s="35" t="s">
        <v>162</v>
      </c>
      <c r="E75" s="40" t="s">
        <v>33</v>
      </c>
      <c r="F75" s="40" t="s">
        <v>38</v>
      </c>
      <c r="G75" s="37">
        <v>23</v>
      </c>
      <c r="H75" s="37">
        <v>22</v>
      </c>
      <c r="I75" s="37">
        <v>24</v>
      </c>
      <c r="J75" s="40">
        <v>23</v>
      </c>
      <c r="K75" s="40">
        <v>4</v>
      </c>
      <c r="L75" s="40">
        <v>13</v>
      </c>
      <c r="M75" s="53">
        <v>56</v>
      </c>
      <c r="N75" s="40">
        <f t="shared" si="3"/>
        <v>73</v>
      </c>
      <c r="O75" s="51">
        <f t="shared" si="4"/>
        <v>18.25</v>
      </c>
      <c r="P75" s="54">
        <v>18.25</v>
      </c>
      <c r="Q75" s="60">
        <f t="shared" si="5"/>
        <v>36.5</v>
      </c>
      <c r="R75" s="52">
        <v>40</v>
      </c>
      <c r="S75" s="60">
        <v>39</v>
      </c>
      <c r="T75" s="63">
        <v>39</v>
      </c>
      <c r="X75" s="68">
        <v>23215</v>
      </c>
      <c r="Y75" s="39" t="s">
        <v>260</v>
      </c>
      <c r="Z75" s="39" t="s">
        <v>259</v>
      </c>
      <c r="AA75" s="86" t="s">
        <v>261</v>
      </c>
    </row>
    <row r="76" ht="15.75" spans="1:27">
      <c r="A76" s="38">
        <v>23380</v>
      </c>
      <c r="B76" s="42" t="s">
        <v>376</v>
      </c>
      <c r="C76" s="35" t="s">
        <v>377</v>
      </c>
      <c r="D76" s="35" t="s">
        <v>378</v>
      </c>
      <c r="E76" s="40" t="s">
        <v>33</v>
      </c>
      <c r="F76" s="40" t="s">
        <v>45</v>
      </c>
      <c r="G76" s="37">
        <v>21</v>
      </c>
      <c r="H76" s="37">
        <v>19</v>
      </c>
      <c r="I76" s="37">
        <v>20</v>
      </c>
      <c r="J76" s="40" t="s">
        <v>46</v>
      </c>
      <c r="K76" s="40">
        <v>0</v>
      </c>
      <c r="L76" s="40">
        <v>14</v>
      </c>
      <c r="M76" s="50">
        <v>57</v>
      </c>
      <c r="N76" s="40">
        <f t="shared" si="3"/>
        <v>71</v>
      </c>
      <c r="O76" s="51">
        <f t="shared" si="4"/>
        <v>17.75</v>
      </c>
      <c r="P76" s="52">
        <v>18</v>
      </c>
      <c r="Q76" s="60">
        <f t="shared" si="5"/>
        <v>36</v>
      </c>
      <c r="R76" s="52">
        <v>40</v>
      </c>
      <c r="S76" s="61" t="s">
        <v>47</v>
      </c>
      <c r="T76" s="65">
        <v>40</v>
      </c>
      <c r="X76" s="68">
        <v>23216</v>
      </c>
      <c r="Y76" s="39" t="s">
        <v>280</v>
      </c>
      <c r="Z76" s="39" t="s">
        <v>279</v>
      </c>
      <c r="AA76" s="86" t="s">
        <v>281</v>
      </c>
    </row>
    <row r="77" ht="15.75" spans="1:27">
      <c r="A77" s="38">
        <v>23224</v>
      </c>
      <c r="B77" s="39" t="s">
        <v>379</v>
      </c>
      <c r="C77" s="35" t="s">
        <v>380</v>
      </c>
      <c r="D77" s="35" t="s">
        <v>381</v>
      </c>
      <c r="E77" s="40" t="s">
        <v>33</v>
      </c>
      <c r="F77" s="40" t="s">
        <v>34</v>
      </c>
      <c r="G77" s="37">
        <v>12</v>
      </c>
      <c r="H77" s="37">
        <v>11</v>
      </c>
      <c r="I77" s="37">
        <v>13</v>
      </c>
      <c r="J77" s="40">
        <v>23</v>
      </c>
      <c r="K77" s="40">
        <v>0</v>
      </c>
      <c r="L77" s="40">
        <v>4</v>
      </c>
      <c r="M77" s="40">
        <v>54</v>
      </c>
      <c r="N77" s="40">
        <f t="shared" si="3"/>
        <v>58</v>
      </c>
      <c r="O77" s="51">
        <f t="shared" si="4"/>
        <v>14.5</v>
      </c>
      <c r="P77" s="52">
        <v>15</v>
      </c>
      <c r="Q77" s="60">
        <f t="shared" si="5"/>
        <v>30</v>
      </c>
      <c r="R77" s="52">
        <v>34</v>
      </c>
      <c r="S77" s="61">
        <v>38</v>
      </c>
      <c r="T77" s="52">
        <v>38</v>
      </c>
      <c r="X77" s="68">
        <v>23217</v>
      </c>
      <c r="Y77" s="39" t="s">
        <v>382</v>
      </c>
      <c r="Z77" s="39" t="s">
        <v>383</v>
      </c>
      <c r="AA77" s="86" t="s">
        <v>384</v>
      </c>
    </row>
    <row r="78" ht="15.75" spans="1:27">
      <c r="A78" s="38">
        <v>23324</v>
      </c>
      <c r="B78" s="39" t="s">
        <v>385</v>
      </c>
      <c r="C78" s="35" t="s">
        <v>386</v>
      </c>
      <c r="D78" s="35" t="s">
        <v>387</v>
      </c>
      <c r="E78" s="40" t="s">
        <v>33</v>
      </c>
      <c r="F78" s="40" t="s">
        <v>45</v>
      </c>
      <c r="G78" s="37">
        <v>24</v>
      </c>
      <c r="H78" s="37">
        <v>22</v>
      </c>
      <c r="I78" s="37">
        <v>21</v>
      </c>
      <c r="J78" s="40">
        <v>28</v>
      </c>
      <c r="K78" s="40">
        <v>12</v>
      </c>
      <c r="L78" s="40">
        <v>16</v>
      </c>
      <c r="M78" s="50">
        <v>56</v>
      </c>
      <c r="N78" s="40">
        <f t="shared" si="3"/>
        <v>84</v>
      </c>
      <c r="O78" s="51">
        <f t="shared" si="4"/>
        <v>21</v>
      </c>
      <c r="P78" s="52">
        <v>21</v>
      </c>
      <c r="Q78" s="60">
        <f t="shared" si="5"/>
        <v>42</v>
      </c>
      <c r="R78" s="52">
        <v>41</v>
      </c>
      <c r="S78" s="61">
        <v>47</v>
      </c>
      <c r="T78" s="52">
        <v>44</v>
      </c>
      <c r="X78" s="68">
        <v>23218</v>
      </c>
      <c r="Y78" s="39" t="s">
        <v>301</v>
      </c>
      <c r="Z78" s="39" t="s">
        <v>300</v>
      </c>
      <c r="AA78" s="86" t="s">
        <v>302</v>
      </c>
    </row>
    <row r="79" ht="15.75" spans="1:27">
      <c r="A79" s="38">
        <v>23368</v>
      </c>
      <c r="B79" s="42" t="s">
        <v>388</v>
      </c>
      <c r="C79" s="35" t="s">
        <v>389</v>
      </c>
      <c r="D79" s="35" t="s">
        <v>390</v>
      </c>
      <c r="E79" s="40" t="s">
        <v>33</v>
      </c>
      <c r="F79" s="40" t="s">
        <v>45</v>
      </c>
      <c r="G79" s="37">
        <v>20</v>
      </c>
      <c r="H79" s="37">
        <v>20</v>
      </c>
      <c r="I79" s="37">
        <v>20</v>
      </c>
      <c r="J79" s="40">
        <v>23</v>
      </c>
      <c r="K79" s="40">
        <v>8</v>
      </c>
      <c r="L79" s="40">
        <v>13</v>
      </c>
      <c r="M79" s="50">
        <v>57</v>
      </c>
      <c r="N79" s="40">
        <f t="shared" si="3"/>
        <v>78</v>
      </c>
      <c r="O79" s="51">
        <f t="shared" si="4"/>
        <v>19.5</v>
      </c>
      <c r="P79" s="52">
        <v>22</v>
      </c>
      <c r="Q79" s="60">
        <f t="shared" si="5"/>
        <v>44</v>
      </c>
      <c r="R79" s="52">
        <v>42</v>
      </c>
      <c r="S79" s="61">
        <v>39</v>
      </c>
      <c r="T79" s="52">
        <v>40</v>
      </c>
      <c r="X79" s="68">
        <v>23219</v>
      </c>
      <c r="Y79" s="39" t="s">
        <v>319</v>
      </c>
      <c r="Z79" s="39" t="s">
        <v>318</v>
      </c>
      <c r="AA79" s="86" t="s">
        <v>320</v>
      </c>
    </row>
    <row r="80" ht="15.75" spans="1:27">
      <c r="A80" s="38">
        <v>23125</v>
      </c>
      <c r="B80" s="42" t="s">
        <v>164</v>
      </c>
      <c r="C80" s="35" t="s">
        <v>163</v>
      </c>
      <c r="D80" s="35" t="s">
        <v>165</v>
      </c>
      <c r="E80" s="40" t="s">
        <v>33</v>
      </c>
      <c r="F80" s="40" t="s">
        <v>38</v>
      </c>
      <c r="G80" s="37">
        <v>22</v>
      </c>
      <c r="H80" s="37">
        <v>23</v>
      </c>
      <c r="I80" s="37">
        <v>20</v>
      </c>
      <c r="J80" s="40">
        <v>19</v>
      </c>
      <c r="K80" s="40">
        <v>4</v>
      </c>
      <c r="L80" s="40">
        <v>15</v>
      </c>
      <c r="M80" s="53">
        <v>56</v>
      </c>
      <c r="N80" s="40">
        <f t="shared" si="3"/>
        <v>75</v>
      </c>
      <c r="O80" s="51">
        <f t="shared" si="4"/>
        <v>18.75</v>
      </c>
      <c r="P80" s="54">
        <v>18.75</v>
      </c>
      <c r="Q80" s="60">
        <f t="shared" si="5"/>
        <v>37.5</v>
      </c>
      <c r="R80" s="52">
        <v>38</v>
      </c>
      <c r="S80" s="60">
        <v>32</v>
      </c>
      <c r="T80" s="63">
        <v>32</v>
      </c>
      <c r="X80" s="68">
        <v>23220</v>
      </c>
      <c r="Y80" s="39" t="s">
        <v>335</v>
      </c>
      <c r="Z80" s="39" t="s">
        <v>334</v>
      </c>
      <c r="AA80" s="86" t="s">
        <v>336</v>
      </c>
    </row>
    <row r="81" ht="15.75" spans="1:27">
      <c r="A81" s="38">
        <v>23126</v>
      </c>
      <c r="B81" s="42" t="s">
        <v>167</v>
      </c>
      <c r="C81" s="35" t="s">
        <v>166</v>
      </c>
      <c r="D81" s="35" t="s">
        <v>168</v>
      </c>
      <c r="E81" s="40" t="s">
        <v>33</v>
      </c>
      <c r="F81" s="40" t="s">
        <v>38</v>
      </c>
      <c r="G81" s="37">
        <v>21</v>
      </c>
      <c r="H81" s="37">
        <v>16</v>
      </c>
      <c r="I81" s="37">
        <v>18</v>
      </c>
      <c r="J81" s="40">
        <v>23</v>
      </c>
      <c r="K81" s="40">
        <v>4</v>
      </c>
      <c r="L81" s="40">
        <v>12</v>
      </c>
      <c r="M81" s="53">
        <v>56</v>
      </c>
      <c r="N81" s="40">
        <f t="shared" si="3"/>
        <v>72</v>
      </c>
      <c r="O81" s="51">
        <f t="shared" si="4"/>
        <v>18</v>
      </c>
      <c r="P81" s="54">
        <v>18</v>
      </c>
      <c r="Q81" s="60">
        <f t="shared" si="5"/>
        <v>36</v>
      </c>
      <c r="R81" s="52">
        <v>36</v>
      </c>
      <c r="S81" s="60">
        <v>38</v>
      </c>
      <c r="T81" s="63">
        <v>38</v>
      </c>
      <c r="X81" s="68">
        <v>23221</v>
      </c>
      <c r="Y81" s="39" t="s">
        <v>359</v>
      </c>
      <c r="Z81" s="39" t="s">
        <v>358</v>
      </c>
      <c r="AA81" s="86" t="s">
        <v>360</v>
      </c>
    </row>
    <row r="82" ht="15.75" spans="1:27">
      <c r="A82" s="38">
        <v>23226</v>
      </c>
      <c r="B82" s="39" t="s">
        <v>391</v>
      </c>
      <c r="C82" s="35" t="s">
        <v>392</v>
      </c>
      <c r="D82" s="35" t="s">
        <v>393</v>
      </c>
      <c r="E82" s="40" t="s">
        <v>33</v>
      </c>
      <c r="F82" s="40" t="s">
        <v>34</v>
      </c>
      <c r="G82" s="37">
        <v>20</v>
      </c>
      <c r="H82" s="37">
        <v>23</v>
      </c>
      <c r="I82" s="37">
        <v>20</v>
      </c>
      <c r="J82" s="40">
        <v>21</v>
      </c>
      <c r="K82" s="40">
        <v>4</v>
      </c>
      <c r="L82" s="40">
        <v>14</v>
      </c>
      <c r="M82" s="40">
        <v>60</v>
      </c>
      <c r="N82" s="40">
        <f t="shared" si="3"/>
        <v>78</v>
      </c>
      <c r="O82" s="51">
        <f t="shared" si="4"/>
        <v>19.5</v>
      </c>
      <c r="P82" s="52">
        <v>23</v>
      </c>
      <c r="Q82" s="60">
        <f t="shared" si="5"/>
        <v>46</v>
      </c>
      <c r="R82" s="52">
        <v>45</v>
      </c>
      <c r="S82" s="61">
        <v>35</v>
      </c>
      <c r="T82" s="52">
        <v>35</v>
      </c>
      <c r="X82" s="68">
        <v>23222</v>
      </c>
      <c r="Y82" s="39" t="s">
        <v>31</v>
      </c>
      <c r="Z82" s="39" t="s">
        <v>30</v>
      </c>
      <c r="AA82" s="86" t="s">
        <v>32</v>
      </c>
    </row>
    <row r="83" ht="15.75" spans="1:27">
      <c r="A83" s="38">
        <v>23382</v>
      </c>
      <c r="B83" s="42" t="s">
        <v>394</v>
      </c>
      <c r="C83" s="35" t="s">
        <v>395</v>
      </c>
      <c r="D83" s="35" t="s">
        <v>396</v>
      </c>
      <c r="E83" s="40" t="s">
        <v>33</v>
      </c>
      <c r="F83" s="40" t="s">
        <v>45</v>
      </c>
      <c r="G83" s="37">
        <v>20</v>
      </c>
      <c r="H83" s="37">
        <v>20</v>
      </c>
      <c r="I83" s="37">
        <v>19</v>
      </c>
      <c r="J83" s="40">
        <v>17</v>
      </c>
      <c r="K83" s="40">
        <v>4</v>
      </c>
      <c r="L83" s="40">
        <v>13</v>
      </c>
      <c r="M83" s="50">
        <v>58</v>
      </c>
      <c r="N83" s="40">
        <f t="shared" si="3"/>
        <v>75</v>
      </c>
      <c r="O83" s="51">
        <f t="shared" si="4"/>
        <v>18.75</v>
      </c>
      <c r="P83" s="52">
        <v>22</v>
      </c>
      <c r="Q83" s="60">
        <f t="shared" si="5"/>
        <v>44</v>
      </c>
      <c r="R83" s="52">
        <v>41</v>
      </c>
      <c r="S83" s="61">
        <v>29</v>
      </c>
      <c r="T83" s="65">
        <v>43</v>
      </c>
      <c r="X83" s="68">
        <v>23223</v>
      </c>
      <c r="Y83" s="39" t="s">
        <v>371</v>
      </c>
      <c r="Z83" s="39" t="s">
        <v>370</v>
      </c>
      <c r="AA83" s="86" t="s">
        <v>397</v>
      </c>
    </row>
    <row r="84" ht="15.75" spans="1:27">
      <c r="A84" s="38">
        <v>23127</v>
      </c>
      <c r="B84" s="42" t="s">
        <v>173</v>
      </c>
      <c r="C84" s="35" t="s">
        <v>172</v>
      </c>
      <c r="D84" s="35" t="s">
        <v>398</v>
      </c>
      <c r="E84" s="40" t="s">
        <v>33</v>
      </c>
      <c r="F84" s="40" t="s">
        <v>38</v>
      </c>
      <c r="G84" s="37">
        <v>23</v>
      </c>
      <c r="H84" s="37">
        <v>23</v>
      </c>
      <c r="I84" s="37">
        <v>22</v>
      </c>
      <c r="J84" s="40" t="s">
        <v>46</v>
      </c>
      <c r="K84" s="40">
        <v>8</v>
      </c>
      <c r="L84" s="40">
        <v>13</v>
      </c>
      <c r="M84" s="53">
        <v>52</v>
      </c>
      <c r="N84" s="40">
        <f t="shared" si="3"/>
        <v>73</v>
      </c>
      <c r="O84" s="51">
        <f t="shared" si="4"/>
        <v>18.25</v>
      </c>
      <c r="P84" s="54">
        <v>18.25</v>
      </c>
      <c r="Q84" s="60">
        <f t="shared" si="5"/>
        <v>36.5</v>
      </c>
      <c r="R84" s="52">
        <v>43</v>
      </c>
      <c r="S84" s="60" t="s">
        <v>47</v>
      </c>
      <c r="T84" s="63">
        <v>35</v>
      </c>
      <c r="X84" s="68">
        <v>23224</v>
      </c>
      <c r="Y84" s="39" t="s">
        <v>380</v>
      </c>
      <c r="Z84" s="39" t="s">
        <v>379</v>
      </c>
      <c r="AA84" s="86" t="s">
        <v>381</v>
      </c>
    </row>
    <row r="85" ht="15.75" spans="1:27">
      <c r="A85" s="38">
        <v>23227</v>
      </c>
      <c r="B85" s="39" t="s">
        <v>399</v>
      </c>
      <c r="C85" s="35" t="s">
        <v>400</v>
      </c>
      <c r="D85" s="35" t="s">
        <v>401</v>
      </c>
      <c r="E85" s="40" t="s">
        <v>33</v>
      </c>
      <c r="F85" s="40" t="s">
        <v>34</v>
      </c>
      <c r="G85" s="37">
        <v>23</v>
      </c>
      <c r="H85" s="37">
        <v>24</v>
      </c>
      <c r="I85" s="37">
        <v>23</v>
      </c>
      <c r="J85" s="40">
        <v>25</v>
      </c>
      <c r="K85" s="40">
        <v>12</v>
      </c>
      <c r="L85" s="40">
        <v>15</v>
      </c>
      <c r="M85" s="40">
        <v>60</v>
      </c>
      <c r="N85" s="40">
        <f t="shared" si="3"/>
        <v>87</v>
      </c>
      <c r="O85" s="51">
        <f t="shared" si="4"/>
        <v>21.75</v>
      </c>
      <c r="P85" s="52">
        <v>23</v>
      </c>
      <c r="Q85" s="60">
        <f t="shared" si="5"/>
        <v>46</v>
      </c>
      <c r="R85" s="52">
        <v>45</v>
      </c>
      <c r="S85" s="61">
        <v>42</v>
      </c>
      <c r="T85" s="52">
        <v>42</v>
      </c>
      <c r="X85" s="68">
        <v>23226</v>
      </c>
      <c r="Y85" s="39" t="s">
        <v>392</v>
      </c>
      <c r="Z85" s="39" t="s">
        <v>391</v>
      </c>
      <c r="AA85" s="86" t="s">
        <v>393</v>
      </c>
    </row>
    <row r="86" ht="15.75" spans="1:27">
      <c r="A86" s="38">
        <v>23327</v>
      </c>
      <c r="B86" s="39" t="s">
        <v>402</v>
      </c>
      <c r="C86" s="35" t="s">
        <v>403</v>
      </c>
      <c r="D86" s="35" t="s">
        <v>404</v>
      </c>
      <c r="E86" s="40" t="s">
        <v>33</v>
      </c>
      <c r="F86" s="40" t="s">
        <v>45</v>
      </c>
      <c r="G86" s="37">
        <v>19</v>
      </c>
      <c r="H86" s="37">
        <v>14</v>
      </c>
      <c r="I86" s="37">
        <v>16</v>
      </c>
      <c r="J86" s="40">
        <v>19</v>
      </c>
      <c r="K86" s="40">
        <v>8</v>
      </c>
      <c r="L86" s="40">
        <v>11</v>
      </c>
      <c r="M86" s="50">
        <v>54</v>
      </c>
      <c r="N86" s="40">
        <f t="shared" si="3"/>
        <v>73</v>
      </c>
      <c r="O86" s="51">
        <f t="shared" si="4"/>
        <v>18.25</v>
      </c>
      <c r="P86" s="52">
        <v>18</v>
      </c>
      <c r="Q86" s="60">
        <f t="shared" si="5"/>
        <v>36</v>
      </c>
      <c r="R86" s="52">
        <v>40</v>
      </c>
      <c r="S86" s="61">
        <v>31</v>
      </c>
      <c r="T86" s="52">
        <v>42</v>
      </c>
      <c r="X86" s="68">
        <v>23227</v>
      </c>
      <c r="Y86" s="39" t="s">
        <v>400</v>
      </c>
      <c r="Z86" s="39" t="s">
        <v>399</v>
      </c>
      <c r="AA86" s="86" t="s">
        <v>401</v>
      </c>
    </row>
    <row r="87" ht="15.75" spans="1:27">
      <c r="A87" s="38">
        <v>23128</v>
      </c>
      <c r="B87" s="42" t="s">
        <v>179</v>
      </c>
      <c r="C87" s="35" t="s">
        <v>178</v>
      </c>
      <c r="D87" s="35" t="s">
        <v>180</v>
      </c>
      <c r="E87" s="40" t="s">
        <v>33</v>
      </c>
      <c r="F87" s="40" t="s">
        <v>38</v>
      </c>
      <c r="G87" s="37">
        <v>21</v>
      </c>
      <c r="H87" s="37">
        <v>22</v>
      </c>
      <c r="I87" s="37">
        <v>20</v>
      </c>
      <c r="J87" s="40">
        <v>21</v>
      </c>
      <c r="K87" s="40">
        <v>4</v>
      </c>
      <c r="L87" s="40">
        <v>14</v>
      </c>
      <c r="M87" s="53">
        <v>56</v>
      </c>
      <c r="N87" s="40">
        <f t="shared" si="3"/>
        <v>74</v>
      </c>
      <c r="O87" s="51">
        <f t="shared" si="4"/>
        <v>18.5</v>
      </c>
      <c r="P87" s="54">
        <v>18.5</v>
      </c>
      <c r="Q87" s="60">
        <f t="shared" si="5"/>
        <v>37</v>
      </c>
      <c r="R87" s="52">
        <v>37</v>
      </c>
      <c r="S87" s="60">
        <v>35</v>
      </c>
      <c r="T87" s="63">
        <v>35</v>
      </c>
      <c r="X87" s="68">
        <v>23228</v>
      </c>
      <c r="Y87" s="39" t="s">
        <v>405</v>
      </c>
      <c r="Z87" s="39" t="s">
        <v>406</v>
      </c>
      <c r="AA87" s="86" t="s">
        <v>407</v>
      </c>
    </row>
    <row r="88" ht="15.75" spans="1:27">
      <c r="A88" s="38">
        <v>23228</v>
      </c>
      <c r="B88" s="39" t="s">
        <v>406</v>
      </c>
      <c r="C88" s="35" t="s">
        <v>405</v>
      </c>
      <c r="D88" s="35" t="s">
        <v>407</v>
      </c>
      <c r="E88" s="40" t="s">
        <v>33</v>
      </c>
      <c r="F88" s="40" t="s">
        <v>34</v>
      </c>
      <c r="G88" s="37">
        <v>23</v>
      </c>
      <c r="H88" s="37">
        <v>21</v>
      </c>
      <c r="I88" s="37">
        <v>15</v>
      </c>
      <c r="J88" s="40">
        <v>22</v>
      </c>
      <c r="K88" s="40">
        <v>4</v>
      </c>
      <c r="L88" s="40">
        <v>14</v>
      </c>
      <c r="M88" s="40">
        <v>60</v>
      </c>
      <c r="N88" s="40">
        <f t="shared" si="3"/>
        <v>78</v>
      </c>
      <c r="O88" s="51">
        <f t="shared" si="4"/>
        <v>19.5</v>
      </c>
      <c r="P88" s="52">
        <v>22</v>
      </c>
      <c r="Q88" s="60">
        <f t="shared" si="5"/>
        <v>44</v>
      </c>
      <c r="R88" s="52">
        <v>43</v>
      </c>
      <c r="S88" s="61">
        <v>36</v>
      </c>
      <c r="T88" s="52">
        <v>36</v>
      </c>
      <c r="X88" s="68">
        <v>23229</v>
      </c>
      <c r="Y88" s="39" t="s">
        <v>408</v>
      </c>
      <c r="Z88" s="39" t="s">
        <v>409</v>
      </c>
      <c r="AA88" s="86" t="s">
        <v>410</v>
      </c>
    </row>
    <row r="89" ht="15.75" spans="1:27">
      <c r="A89" s="38">
        <v>23117</v>
      </c>
      <c r="B89" s="42" t="s">
        <v>122</v>
      </c>
      <c r="C89" s="35" t="s">
        <v>121</v>
      </c>
      <c r="D89" s="35" t="s">
        <v>123</v>
      </c>
      <c r="E89" s="40" t="s">
        <v>33</v>
      </c>
      <c r="F89" s="40" t="s">
        <v>38</v>
      </c>
      <c r="G89" s="37">
        <v>23</v>
      </c>
      <c r="H89" s="37">
        <v>24</v>
      </c>
      <c r="I89" s="37">
        <v>24</v>
      </c>
      <c r="J89" s="40">
        <v>21</v>
      </c>
      <c r="K89" s="40">
        <v>8</v>
      </c>
      <c r="L89" s="40">
        <v>13</v>
      </c>
      <c r="M89" s="40">
        <v>58</v>
      </c>
      <c r="N89" s="40">
        <f t="shared" si="3"/>
        <v>79</v>
      </c>
      <c r="O89" s="51">
        <f t="shared" si="4"/>
        <v>19.75</v>
      </c>
      <c r="P89" s="52">
        <v>20</v>
      </c>
      <c r="Q89" s="60">
        <f t="shared" si="5"/>
        <v>40</v>
      </c>
      <c r="R89" s="52">
        <v>39</v>
      </c>
      <c r="S89" s="60">
        <v>35</v>
      </c>
      <c r="T89" s="63">
        <v>35</v>
      </c>
      <c r="X89" s="68">
        <v>23230</v>
      </c>
      <c r="Y89" s="39" t="s">
        <v>411</v>
      </c>
      <c r="Z89" s="39" t="s">
        <v>412</v>
      </c>
      <c r="AA89" s="86" t="s">
        <v>413</v>
      </c>
    </row>
    <row r="90" ht="15.75" spans="1:27">
      <c r="A90" s="38">
        <v>23328</v>
      </c>
      <c r="B90" s="39" t="s">
        <v>414</v>
      </c>
      <c r="C90" s="35" t="s">
        <v>415</v>
      </c>
      <c r="D90" s="35" t="s">
        <v>416</v>
      </c>
      <c r="E90" s="40" t="s">
        <v>33</v>
      </c>
      <c r="F90" s="40" t="s">
        <v>45</v>
      </c>
      <c r="G90" s="37">
        <v>19</v>
      </c>
      <c r="H90" s="37">
        <v>12</v>
      </c>
      <c r="I90" s="37">
        <v>15</v>
      </c>
      <c r="J90" s="40">
        <v>25</v>
      </c>
      <c r="K90" s="40">
        <v>0</v>
      </c>
      <c r="L90" s="40">
        <v>13</v>
      </c>
      <c r="M90" s="50">
        <v>53</v>
      </c>
      <c r="N90" s="40">
        <f t="shared" si="3"/>
        <v>66</v>
      </c>
      <c r="O90" s="51">
        <f t="shared" si="4"/>
        <v>16.5</v>
      </c>
      <c r="P90" s="52">
        <v>19</v>
      </c>
      <c r="Q90" s="60">
        <f t="shared" si="5"/>
        <v>38</v>
      </c>
      <c r="R90" s="52">
        <v>40</v>
      </c>
      <c r="S90" s="61">
        <v>42</v>
      </c>
      <c r="T90" s="52">
        <v>42</v>
      </c>
      <c r="X90" s="68">
        <v>23231</v>
      </c>
      <c r="Y90" s="39" t="s">
        <v>417</v>
      </c>
      <c r="Z90" s="39" t="s">
        <v>418</v>
      </c>
      <c r="AA90" s="86" t="s">
        <v>419</v>
      </c>
    </row>
    <row r="91" ht="15.75" spans="1:27">
      <c r="A91" s="38">
        <v>23129</v>
      </c>
      <c r="B91" s="42" t="s">
        <v>182</v>
      </c>
      <c r="C91" s="35" t="s">
        <v>181</v>
      </c>
      <c r="D91" s="35" t="s">
        <v>183</v>
      </c>
      <c r="E91" s="40" t="s">
        <v>33</v>
      </c>
      <c r="F91" s="40" t="s">
        <v>38</v>
      </c>
      <c r="G91" s="37">
        <v>24</v>
      </c>
      <c r="H91" s="37">
        <v>23</v>
      </c>
      <c r="I91" s="37">
        <v>24</v>
      </c>
      <c r="J91" s="40">
        <v>23</v>
      </c>
      <c r="K91" s="40">
        <v>8</v>
      </c>
      <c r="L91" s="40">
        <v>14</v>
      </c>
      <c r="M91" s="53">
        <v>60</v>
      </c>
      <c r="N91" s="40">
        <f t="shared" si="3"/>
        <v>82</v>
      </c>
      <c r="O91" s="51">
        <f t="shared" si="4"/>
        <v>20.5</v>
      </c>
      <c r="P91" s="54">
        <v>20.5</v>
      </c>
      <c r="Q91" s="60">
        <f t="shared" si="5"/>
        <v>41</v>
      </c>
      <c r="R91" s="52">
        <v>41</v>
      </c>
      <c r="S91" s="60">
        <v>39</v>
      </c>
      <c r="T91" s="63">
        <v>39</v>
      </c>
      <c r="X91" s="68">
        <v>23233</v>
      </c>
      <c r="Y91" s="39" t="s">
        <v>420</v>
      </c>
      <c r="Z91" s="39" t="s">
        <v>421</v>
      </c>
      <c r="AA91" s="86" t="s">
        <v>422</v>
      </c>
    </row>
    <row r="92" ht="15.75" spans="1:27">
      <c r="A92" s="38">
        <v>23229</v>
      </c>
      <c r="B92" s="39" t="s">
        <v>409</v>
      </c>
      <c r="C92" s="35" t="s">
        <v>408</v>
      </c>
      <c r="D92" s="35" t="s">
        <v>410</v>
      </c>
      <c r="E92" s="40" t="s">
        <v>33</v>
      </c>
      <c r="F92" s="40" t="s">
        <v>34</v>
      </c>
      <c r="G92" s="37">
        <v>23</v>
      </c>
      <c r="H92" s="37">
        <v>24</v>
      </c>
      <c r="I92" s="37">
        <v>22</v>
      </c>
      <c r="J92" s="40">
        <v>23</v>
      </c>
      <c r="K92" s="40">
        <v>12</v>
      </c>
      <c r="L92" s="40">
        <v>14</v>
      </c>
      <c r="M92" s="40">
        <v>60</v>
      </c>
      <c r="N92" s="40">
        <f t="shared" si="3"/>
        <v>86</v>
      </c>
      <c r="O92" s="51">
        <f t="shared" si="4"/>
        <v>21.5</v>
      </c>
      <c r="P92" s="52">
        <v>23</v>
      </c>
      <c r="Q92" s="60">
        <f t="shared" si="5"/>
        <v>46</v>
      </c>
      <c r="R92" s="52">
        <v>45</v>
      </c>
      <c r="S92" s="61">
        <v>39</v>
      </c>
      <c r="T92" s="52">
        <v>39</v>
      </c>
      <c r="X92" s="68">
        <v>23234</v>
      </c>
      <c r="Y92" s="39" t="s">
        <v>423</v>
      </c>
      <c r="Z92" s="39" t="s">
        <v>424</v>
      </c>
      <c r="AA92" s="86" t="s">
        <v>425</v>
      </c>
    </row>
    <row r="93" ht="15.75" spans="1:27">
      <c r="A93" s="38">
        <v>23329</v>
      </c>
      <c r="B93" s="39" t="s">
        <v>426</v>
      </c>
      <c r="C93" s="35" t="s">
        <v>427</v>
      </c>
      <c r="D93" s="35" t="s">
        <v>428</v>
      </c>
      <c r="E93" s="40" t="s">
        <v>33</v>
      </c>
      <c r="F93" s="40" t="s">
        <v>45</v>
      </c>
      <c r="G93" s="37">
        <v>20</v>
      </c>
      <c r="H93" s="37">
        <v>13</v>
      </c>
      <c r="I93" s="37">
        <v>16</v>
      </c>
      <c r="J93" s="40">
        <v>18</v>
      </c>
      <c r="K93" s="40">
        <v>4</v>
      </c>
      <c r="L93" s="40">
        <v>11</v>
      </c>
      <c r="M93" s="50">
        <v>54</v>
      </c>
      <c r="N93" s="40">
        <f t="shared" si="3"/>
        <v>69</v>
      </c>
      <c r="O93" s="51">
        <f t="shared" si="4"/>
        <v>17.25</v>
      </c>
      <c r="P93" s="52">
        <v>19</v>
      </c>
      <c r="Q93" s="60">
        <f t="shared" si="5"/>
        <v>38</v>
      </c>
      <c r="R93" s="52">
        <v>40</v>
      </c>
      <c r="S93" s="61">
        <v>30</v>
      </c>
      <c r="T93" s="52">
        <v>40</v>
      </c>
      <c r="X93" s="68">
        <v>23235</v>
      </c>
      <c r="Y93" s="39" t="s">
        <v>429</v>
      </c>
      <c r="Z93" s="39" t="s">
        <v>430</v>
      </c>
      <c r="AA93" s="86" t="s">
        <v>431</v>
      </c>
    </row>
    <row r="94" ht="15.75" spans="1:27">
      <c r="A94" s="38">
        <v>23361</v>
      </c>
      <c r="B94" s="42" t="s">
        <v>432</v>
      </c>
      <c r="C94" s="35" t="s">
        <v>433</v>
      </c>
      <c r="D94" s="35" t="s">
        <v>434</v>
      </c>
      <c r="E94" s="40" t="s">
        <v>33</v>
      </c>
      <c r="F94" s="40" t="s">
        <v>45</v>
      </c>
      <c r="G94" s="37">
        <v>23</v>
      </c>
      <c r="H94" s="37">
        <v>24</v>
      </c>
      <c r="I94" s="37">
        <v>24</v>
      </c>
      <c r="J94" s="40">
        <v>25</v>
      </c>
      <c r="K94" s="40">
        <v>12</v>
      </c>
      <c r="L94" s="40">
        <v>13</v>
      </c>
      <c r="M94" s="50">
        <v>59</v>
      </c>
      <c r="N94" s="40">
        <f t="shared" si="3"/>
        <v>84</v>
      </c>
      <c r="O94" s="51">
        <f t="shared" si="4"/>
        <v>21</v>
      </c>
      <c r="P94" s="52">
        <v>24</v>
      </c>
      <c r="Q94" s="60">
        <f t="shared" si="5"/>
        <v>48</v>
      </c>
      <c r="R94" s="52">
        <v>44</v>
      </c>
      <c r="S94" s="61">
        <v>42</v>
      </c>
      <c r="T94" s="52">
        <v>43</v>
      </c>
      <c r="X94" s="68">
        <v>23236</v>
      </c>
      <c r="Y94" s="39" t="s">
        <v>435</v>
      </c>
      <c r="Z94" s="39" t="s">
        <v>436</v>
      </c>
      <c r="AA94" s="86" t="s">
        <v>437</v>
      </c>
    </row>
    <row r="95" ht="15.75" spans="1:27">
      <c r="A95" s="38">
        <v>23130</v>
      </c>
      <c r="B95" s="42" t="s">
        <v>188</v>
      </c>
      <c r="C95" s="35" t="s">
        <v>187</v>
      </c>
      <c r="D95" s="35" t="s">
        <v>189</v>
      </c>
      <c r="E95" s="40" t="s">
        <v>33</v>
      </c>
      <c r="F95" s="40" t="s">
        <v>38</v>
      </c>
      <c r="G95" s="37">
        <v>20</v>
      </c>
      <c r="H95" s="37">
        <v>18</v>
      </c>
      <c r="I95" s="37">
        <v>18</v>
      </c>
      <c r="J95" s="40" t="s">
        <v>46</v>
      </c>
      <c r="K95" s="40">
        <v>0</v>
      </c>
      <c r="L95" s="40">
        <v>10</v>
      </c>
      <c r="M95" s="53">
        <v>50</v>
      </c>
      <c r="N95" s="40">
        <f t="shared" si="3"/>
        <v>60</v>
      </c>
      <c r="O95" s="51">
        <f t="shared" si="4"/>
        <v>15</v>
      </c>
      <c r="P95" s="54">
        <v>15</v>
      </c>
      <c r="Q95" s="60">
        <f t="shared" si="5"/>
        <v>30</v>
      </c>
      <c r="R95" s="52">
        <v>30</v>
      </c>
      <c r="S95" s="60" t="s">
        <v>47</v>
      </c>
      <c r="T95" s="63">
        <v>23</v>
      </c>
      <c r="X95" s="68">
        <v>23238</v>
      </c>
      <c r="Y95" s="39" t="s">
        <v>438</v>
      </c>
      <c r="Z95" s="39" t="s">
        <v>439</v>
      </c>
      <c r="AA95" s="86" t="s">
        <v>440</v>
      </c>
    </row>
    <row r="96" ht="15.75" spans="1:27">
      <c r="A96" s="38">
        <v>23230</v>
      </c>
      <c r="B96" s="39" t="s">
        <v>412</v>
      </c>
      <c r="C96" s="35" t="s">
        <v>411</v>
      </c>
      <c r="D96" s="35" t="s">
        <v>413</v>
      </c>
      <c r="E96" s="40" t="s">
        <v>33</v>
      </c>
      <c r="F96" s="40" t="s">
        <v>34</v>
      </c>
      <c r="G96" s="37">
        <v>19</v>
      </c>
      <c r="H96" s="37">
        <v>21</v>
      </c>
      <c r="I96" s="37">
        <v>19</v>
      </c>
      <c r="J96" s="40">
        <v>16</v>
      </c>
      <c r="K96" s="40">
        <v>4</v>
      </c>
      <c r="L96" s="40">
        <v>12</v>
      </c>
      <c r="M96" s="40">
        <v>58</v>
      </c>
      <c r="N96" s="40">
        <f t="shared" si="3"/>
        <v>74</v>
      </c>
      <c r="O96" s="51">
        <f t="shared" si="4"/>
        <v>18.5</v>
      </c>
      <c r="P96" s="52">
        <v>19</v>
      </c>
      <c r="Q96" s="60">
        <f t="shared" si="5"/>
        <v>38</v>
      </c>
      <c r="R96" s="52">
        <v>38</v>
      </c>
      <c r="S96" s="61">
        <v>26</v>
      </c>
      <c r="T96" s="65">
        <v>30</v>
      </c>
      <c r="X96" s="68">
        <v>23239</v>
      </c>
      <c r="Y96" s="39" t="s">
        <v>441</v>
      </c>
      <c r="Z96" s="39" t="s">
        <v>442</v>
      </c>
      <c r="AA96" s="86" t="s">
        <v>443</v>
      </c>
    </row>
    <row r="97" ht="15.75" spans="1:27">
      <c r="A97" s="38">
        <v>23256</v>
      </c>
      <c r="B97" s="39" t="s">
        <v>444</v>
      </c>
      <c r="C97" s="35" t="s">
        <v>445</v>
      </c>
      <c r="D97" s="35" t="s">
        <v>446</v>
      </c>
      <c r="E97" s="40" t="s">
        <v>33</v>
      </c>
      <c r="F97" s="40" t="s">
        <v>34</v>
      </c>
      <c r="G97" s="37">
        <v>22</v>
      </c>
      <c r="H97" s="37">
        <v>20</v>
      </c>
      <c r="I97" s="37">
        <v>22</v>
      </c>
      <c r="J97" s="40">
        <v>23</v>
      </c>
      <c r="K97" s="40">
        <v>4</v>
      </c>
      <c r="L97" s="40">
        <v>13</v>
      </c>
      <c r="M97" s="55">
        <v>54</v>
      </c>
      <c r="N97" s="40">
        <f t="shared" si="3"/>
        <v>71</v>
      </c>
      <c r="O97" s="51">
        <f t="shared" si="4"/>
        <v>17.75</v>
      </c>
      <c r="P97" s="54">
        <v>17.75</v>
      </c>
      <c r="Q97" s="60">
        <f t="shared" si="5"/>
        <v>35.5</v>
      </c>
      <c r="R97" s="52">
        <v>40</v>
      </c>
      <c r="S97" s="61">
        <v>39</v>
      </c>
      <c r="T97" s="52">
        <v>39</v>
      </c>
      <c r="X97" s="68">
        <v>23240</v>
      </c>
      <c r="Y97" s="39" t="s">
        <v>447</v>
      </c>
      <c r="Z97" s="39" t="s">
        <v>448</v>
      </c>
      <c r="AA97" s="86" t="s">
        <v>449</v>
      </c>
    </row>
    <row r="98" ht="15.75" spans="1:27">
      <c r="A98" s="38">
        <v>23330</v>
      </c>
      <c r="B98" s="39" t="s">
        <v>450</v>
      </c>
      <c r="C98" s="35" t="s">
        <v>451</v>
      </c>
      <c r="D98" s="35" t="s">
        <v>452</v>
      </c>
      <c r="E98" s="40" t="s">
        <v>33</v>
      </c>
      <c r="F98" s="40" t="s">
        <v>45</v>
      </c>
      <c r="G98" s="37">
        <v>20</v>
      </c>
      <c r="H98" s="37">
        <v>17</v>
      </c>
      <c r="I98" s="37">
        <v>17</v>
      </c>
      <c r="J98" s="40">
        <v>23</v>
      </c>
      <c r="K98" s="40">
        <v>0</v>
      </c>
      <c r="L98" s="40">
        <v>10</v>
      </c>
      <c r="M98" s="50">
        <v>54</v>
      </c>
      <c r="N98" s="40">
        <f t="shared" si="3"/>
        <v>64</v>
      </c>
      <c r="O98" s="51">
        <f t="shared" si="4"/>
        <v>16</v>
      </c>
      <c r="P98" s="52">
        <v>18</v>
      </c>
      <c r="Q98" s="60">
        <f t="shared" si="5"/>
        <v>36</v>
      </c>
      <c r="R98" s="52">
        <v>40</v>
      </c>
      <c r="S98" s="61">
        <v>39</v>
      </c>
      <c r="T98" s="52">
        <v>40</v>
      </c>
      <c r="X98" s="68">
        <v>23241</v>
      </c>
      <c r="Y98" s="39" t="s">
        <v>110</v>
      </c>
      <c r="Z98" s="39" t="s">
        <v>109</v>
      </c>
      <c r="AA98" s="86" t="s">
        <v>111</v>
      </c>
    </row>
    <row r="99" ht="15.75" spans="1:27">
      <c r="A99" s="38">
        <v>23131</v>
      </c>
      <c r="B99" s="42" t="s">
        <v>191</v>
      </c>
      <c r="C99" s="35" t="s">
        <v>190</v>
      </c>
      <c r="D99" s="35" t="s">
        <v>192</v>
      </c>
      <c r="E99" s="40" t="s">
        <v>33</v>
      </c>
      <c r="F99" s="40" t="s">
        <v>38</v>
      </c>
      <c r="G99" s="37">
        <v>23</v>
      </c>
      <c r="H99" s="37">
        <v>23</v>
      </c>
      <c r="I99" s="37">
        <v>24</v>
      </c>
      <c r="J99" s="40">
        <v>20</v>
      </c>
      <c r="K99" s="40">
        <v>4</v>
      </c>
      <c r="L99" s="40">
        <v>13</v>
      </c>
      <c r="M99" s="53">
        <v>56</v>
      </c>
      <c r="N99" s="40">
        <f t="shared" si="3"/>
        <v>73</v>
      </c>
      <c r="O99" s="51">
        <f t="shared" si="4"/>
        <v>18.25</v>
      </c>
      <c r="P99" s="54">
        <v>18.25</v>
      </c>
      <c r="Q99" s="60">
        <f t="shared" si="5"/>
        <v>36.5</v>
      </c>
      <c r="R99" s="52">
        <v>36</v>
      </c>
      <c r="S99" s="60">
        <v>34</v>
      </c>
      <c r="T99" s="63">
        <v>34</v>
      </c>
      <c r="X99" s="68">
        <v>23242</v>
      </c>
      <c r="Y99" s="39" t="s">
        <v>453</v>
      </c>
      <c r="Z99" s="39" t="s">
        <v>454</v>
      </c>
      <c r="AA99" s="86" t="s">
        <v>455</v>
      </c>
    </row>
    <row r="100" ht="15.75" spans="1:27">
      <c r="A100" s="38">
        <v>23355</v>
      </c>
      <c r="B100" s="42" t="s">
        <v>456</v>
      </c>
      <c r="C100" s="35" t="s">
        <v>457</v>
      </c>
      <c r="D100" s="35" t="s">
        <v>458</v>
      </c>
      <c r="E100" s="40" t="s">
        <v>33</v>
      </c>
      <c r="F100" s="40" t="s">
        <v>45</v>
      </c>
      <c r="G100" s="37">
        <v>23</v>
      </c>
      <c r="H100" s="37">
        <v>19</v>
      </c>
      <c r="I100" s="37">
        <v>18</v>
      </c>
      <c r="J100" s="40">
        <v>25</v>
      </c>
      <c r="K100" s="40">
        <v>4</v>
      </c>
      <c r="L100" s="40">
        <v>13</v>
      </c>
      <c r="M100" s="50">
        <v>53</v>
      </c>
      <c r="N100" s="40">
        <f t="shared" si="3"/>
        <v>70</v>
      </c>
      <c r="O100" s="51">
        <f t="shared" si="4"/>
        <v>17.5</v>
      </c>
      <c r="P100" s="52">
        <v>19</v>
      </c>
      <c r="Q100" s="60">
        <f t="shared" si="5"/>
        <v>38</v>
      </c>
      <c r="R100" s="52">
        <v>38</v>
      </c>
      <c r="S100" s="61">
        <v>41</v>
      </c>
      <c r="T100" s="52">
        <v>40</v>
      </c>
      <c r="X100" s="68">
        <v>23243</v>
      </c>
      <c r="Y100" s="39" t="s">
        <v>459</v>
      </c>
      <c r="Z100" s="39" t="s">
        <v>460</v>
      </c>
      <c r="AA100" s="86" t="s">
        <v>461</v>
      </c>
    </row>
    <row r="101" ht="15.75" spans="1:27">
      <c r="A101" s="38">
        <v>23231</v>
      </c>
      <c r="B101" s="39" t="s">
        <v>418</v>
      </c>
      <c r="C101" s="35" t="s">
        <v>417</v>
      </c>
      <c r="D101" s="35" t="s">
        <v>419</v>
      </c>
      <c r="E101" s="40" t="s">
        <v>33</v>
      </c>
      <c r="F101" s="40" t="s">
        <v>34</v>
      </c>
      <c r="G101" s="37">
        <v>19</v>
      </c>
      <c r="H101" s="37">
        <v>24</v>
      </c>
      <c r="I101" s="37">
        <v>24</v>
      </c>
      <c r="J101" s="40">
        <v>23</v>
      </c>
      <c r="K101" s="40">
        <v>16</v>
      </c>
      <c r="L101" s="40">
        <v>14</v>
      </c>
      <c r="M101" s="40">
        <v>60</v>
      </c>
      <c r="N101" s="40">
        <f t="shared" si="3"/>
        <v>90</v>
      </c>
      <c r="O101" s="51">
        <f t="shared" si="4"/>
        <v>22.5</v>
      </c>
      <c r="P101" s="52">
        <v>24</v>
      </c>
      <c r="Q101" s="60">
        <f t="shared" si="5"/>
        <v>48</v>
      </c>
      <c r="R101" s="52">
        <v>47</v>
      </c>
      <c r="S101" s="61">
        <v>38</v>
      </c>
      <c r="T101" s="52">
        <v>38</v>
      </c>
      <c r="X101" s="68">
        <v>23244</v>
      </c>
      <c r="Y101" s="39" t="s">
        <v>462</v>
      </c>
      <c r="Z101" s="39" t="s">
        <v>463</v>
      </c>
      <c r="AA101" s="86" t="s">
        <v>464</v>
      </c>
    </row>
    <row r="102" ht="15.75" spans="1:27">
      <c r="A102" s="38">
        <v>23269</v>
      </c>
      <c r="B102" s="39" t="s">
        <v>465</v>
      </c>
      <c r="C102" s="35" t="s">
        <v>466</v>
      </c>
      <c r="D102" s="35" t="s">
        <v>467</v>
      </c>
      <c r="E102" s="40" t="s">
        <v>33</v>
      </c>
      <c r="F102" s="40" t="s">
        <v>34</v>
      </c>
      <c r="G102" s="37">
        <v>23</v>
      </c>
      <c r="H102" s="37">
        <v>23</v>
      </c>
      <c r="I102" s="37">
        <v>22</v>
      </c>
      <c r="J102" s="40">
        <v>28</v>
      </c>
      <c r="K102" s="40">
        <v>16</v>
      </c>
      <c r="L102" s="40">
        <v>15</v>
      </c>
      <c r="M102" s="55">
        <v>60</v>
      </c>
      <c r="N102" s="40">
        <f t="shared" si="3"/>
        <v>91</v>
      </c>
      <c r="O102" s="51">
        <f t="shared" si="4"/>
        <v>22.75</v>
      </c>
      <c r="P102" s="54">
        <v>24</v>
      </c>
      <c r="Q102" s="60">
        <f t="shared" si="5"/>
        <v>48</v>
      </c>
      <c r="R102" s="52">
        <v>45</v>
      </c>
      <c r="S102" s="61">
        <v>46</v>
      </c>
      <c r="T102" s="52">
        <v>46</v>
      </c>
      <c r="X102" s="68">
        <v>23245</v>
      </c>
      <c r="Y102" s="39" t="s">
        <v>468</v>
      </c>
      <c r="Z102" s="39" t="s">
        <v>469</v>
      </c>
      <c r="AA102" s="86" t="s">
        <v>470</v>
      </c>
    </row>
    <row r="103" ht="15.75" spans="1:27">
      <c r="A103" s="38">
        <v>23331</v>
      </c>
      <c r="B103" s="39" t="s">
        <v>471</v>
      </c>
      <c r="C103" s="35" t="s">
        <v>472</v>
      </c>
      <c r="D103" s="35" t="s">
        <v>473</v>
      </c>
      <c r="E103" s="40" t="s">
        <v>33</v>
      </c>
      <c r="F103" s="40" t="s">
        <v>45</v>
      </c>
      <c r="G103" s="37">
        <v>20</v>
      </c>
      <c r="H103" s="37">
        <v>15</v>
      </c>
      <c r="I103" s="37">
        <v>17</v>
      </c>
      <c r="J103" s="40">
        <v>25</v>
      </c>
      <c r="K103" s="40">
        <v>0</v>
      </c>
      <c r="L103" s="40">
        <v>12</v>
      </c>
      <c r="M103" s="50">
        <v>53</v>
      </c>
      <c r="N103" s="40">
        <f t="shared" si="3"/>
        <v>65</v>
      </c>
      <c r="O103" s="51">
        <f t="shared" si="4"/>
        <v>16.25</v>
      </c>
      <c r="P103" s="52">
        <v>18</v>
      </c>
      <c r="Q103" s="60">
        <f t="shared" si="5"/>
        <v>36</v>
      </c>
      <c r="R103" s="52">
        <v>38</v>
      </c>
      <c r="S103" s="61">
        <v>42</v>
      </c>
      <c r="T103" s="52">
        <v>41</v>
      </c>
      <c r="X103" s="68">
        <v>23246</v>
      </c>
      <c r="Y103" s="39" t="s">
        <v>474</v>
      </c>
      <c r="Z103" s="39" t="s">
        <v>475</v>
      </c>
      <c r="AA103" s="86" t="s">
        <v>476</v>
      </c>
    </row>
    <row r="104" ht="15.75" spans="1:27">
      <c r="A104" s="38">
        <v>23246</v>
      </c>
      <c r="B104" s="39" t="s">
        <v>475</v>
      </c>
      <c r="C104" s="35" t="s">
        <v>474</v>
      </c>
      <c r="D104" s="35" t="s">
        <v>476</v>
      </c>
      <c r="E104" s="40" t="s">
        <v>33</v>
      </c>
      <c r="F104" s="40" t="s">
        <v>34</v>
      </c>
      <c r="G104" s="37">
        <v>19</v>
      </c>
      <c r="H104" s="37">
        <v>18</v>
      </c>
      <c r="I104" s="37">
        <v>15</v>
      </c>
      <c r="J104" s="40">
        <v>12</v>
      </c>
      <c r="K104" s="40">
        <v>4</v>
      </c>
      <c r="L104" s="40">
        <v>13</v>
      </c>
      <c r="M104" s="55">
        <v>60</v>
      </c>
      <c r="N104" s="40">
        <f t="shared" si="3"/>
        <v>77</v>
      </c>
      <c r="O104" s="51">
        <f t="shared" si="4"/>
        <v>19.25</v>
      </c>
      <c r="P104" s="54">
        <v>19.25</v>
      </c>
      <c r="Q104" s="60">
        <f t="shared" si="5"/>
        <v>38.5</v>
      </c>
      <c r="R104" s="52">
        <v>40</v>
      </c>
      <c r="S104" s="61">
        <v>20</v>
      </c>
      <c r="T104" s="65">
        <v>22</v>
      </c>
      <c r="X104" s="68">
        <v>23247</v>
      </c>
      <c r="Y104" s="39" t="s">
        <v>477</v>
      </c>
      <c r="Z104" s="39" t="s">
        <v>478</v>
      </c>
      <c r="AA104" s="86" t="s">
        <v>479</v>
      </c>
    </row>
    <row r="105" ht="15.75" spans="1:27">
      <c r="A105" s="38">
        <v>23132</v>
      </c>
      <c r="B105" s="42" t="s">
        <v>197</v>
      </c>
      <c r="C105" s="35" t="s">
        <v>196</v>
      </c>
      <c r="D105" s="35" t="s">
        <v>198</v>
      </c>
      <c r="E105" s="40" t="s">
        <v>33</v>
      </c>
      <c r="F105" s="40" t="s">
        <v>38</v>
      </c>
      <c r="G105" s="37">
        <v>18</v>
      </c>
      <c r="H105" s="37">
        <v>12</v>
      </c>
      <c r="I105" s="37">
        <v>16</v>
      </c>
      <c r="J105" s="40">
        <v>22</v>
      </c>
      <c r="K105" s="40">
        <v>0</v>
      </c>
      <c r="L105" s="40">
        <v>13</v>
      </c>
      <c r="M105" s="53">
        <v>58</v>
      </c>
      <c r="N105" s="40">
        <f t="shared" si="3"/>
        <v>71</v>
      </c>
      <c r="O105" s="51">
        <f t="shared" si="4"/>
        <v>17.75</v>
      </c>
      <c r="P105" s="54">
        <v>17.75</v>
      </c>
      <c r="Q105" s="60">
        <f t="shared" si="5"/>
        <v>35.5</v>
      </c>
      <c r="R105" s="52">
        <v>36</v>
      </c>
      <c r="S105" s="60">
        <v>36</v>
      </c>
      <c r="T105" s="63">
        <v>36</v>
      </c>
      <c r="X105" s="68">
        <v>23248</v>
      </c>
      <c r="Y105" s="39" t="s">
        <v>480</v>
      </c>
      <c r="Z105" s="39" t="s">
        <v>481</v>
      </c>
      <c r="AA105" s="86" t="s">
        <v>482</v>
      </c>
    </row>
    <row r="106" ht="15.75" spans="1:27">
      <c r="A106" s="38">
        <v>23372</v>
      </c>
      <c r="B106" s="42" t="s">
        <v>483</v>
      </c>
      <c r="C106" s="35" t="s">
        <v>484</v>
      </c>
      <c r="D106" s="35" t="s">
        <v>485</v>
      </c>
      <c r="E106" s="40" t="s">
        <v>33</v>
      </c>
      <c r="F106" s="40" t="s">
        <v>45</v>
      </c>
      <c r="G106" s="37">
        <v>20</v>
      </c>
      <c r="H106" s="37">
        <v>17</v>
      </c>
      <c r="I106" s="37">
        <v>20</v>
      </c>
      <c r="J106" s="40">
        <v>22</v>
      </c>
      <c r="K106" s="40">
        <v>4</v>
      </c>
      <c r="L106" s="40">
        <v>14</v>
      </c>
      <c r="M106" s="50">
        <v>57</v>
      </c>
      <c r="N106" s="40">
        <f t="shared" si="3"/>
        <v>75</v>
      </c>
      <c r="O106" s="51">
        <f t="shared" si="4"/>
        <v>18.75</v>
      </c>
      <c r="P106" s="52">
        <v>22</v>
      </c>
      <c r="Q106" s="60">
        <f t="shared" si="5"/>
        <v>44</v>
      </c>
      <c r="R106" s="52">
        <v>43</v>
      </c>
      <c r="S106" s="61">
        <v>36</v>
      </c>
      <c r="T106" s="65">
        <v>40</v>
      </c>
      <c r="X106" s="68">
        <v>23249</v>
      </c>
      <c r="Y106" s="39" t="s">
        <v>486</v>
      </c>
      <c r="Z106" s="39" t="s">
        <v>487</v>
      </c>
      <c r="AA106" s="86" t="s">
        <v>488</v>
      </c>
    </row>
    <row r="107" ht="15.75" spans="1:27">
      <c r="A107" s="38">
        <v>23332</v>
      </c>
      <c r="B107" s="39" t="s">
        <v>489</v>
      </c>
      <c r="C107" s="35" t="s">
        <v>490</v>
      </c>
      <c r="D107" s="35" t="s">
        <v>491</v>
      </c>
      <c r="E107" s="40" t="s">
        <v>33</v>
      </c>
      <c r="F107" s="40" t="s">
        <v>45</v>
      </c>
      <c r="G107" s="37">
        <v>21</v>
      </c>
      <c r="H107" s="37">
        <v>18</v>
      </c>
      <c r="I107" s="37">
        <v>22</v>
      </c>
      <c r="J107" s="40">
        <v>23</v>
      </c>
      <c r="K107" s="40">
        <v>8</v>
      </c>
      <c r="L107" s="40">
        <v>12</v>
      </c>
      <c r="M107" s="50">
        <v>53</v>
      </c>
      <c r="N107" s="40">
        <f t="shared" si="3"/>
        <v>73</v>
      </c>
      <c r="O107" s="51">
        <f t="shared" si="4"/>
        <v>18.25</v>
      </c>
      <c r="P107" s="52">
        <v>21</v>
      </c>
      <c r="Q107" s="60">
        <f t="shared" si="5"/>
        <v>42</v>
      </c>
      <c r="R107" s="52">
        <v>44</v>
      </c>
      <c r="S107" s="61">
        <v>39</v>
      </c>
      <c r="T107" s="52">
        <v>41</v>
      </c>
      <c r="X107" s="68">
        <v>23250</v>
      </c>
      <c r="Y107" s="39" t="s">
        <v>492</v>
      </c>
      <c r="Z107" s="39" t="s">
        <v>493</v>
      </c>
      <c r="AA107" s="86" t="s">
        <v>494</v>
      </c>
    </row>
    <row r="108" ht="15.75" spans="1:27">
      <c r="A108" s="38">
        <v>23133</v>
      </c>
      <c r="B108" s="42" t="s">
        <v>203</v>
      </c>
      <c r="C108" s="35" t="s">
        <v>202</v>
      </c>
      <c r="D108" s="35" t="s">
        <v>204</v>
      </c>
      <c r="E108" s="40" t="s">
        <v>33</v>
      </c>
      <c r="F108" s="40" t="s">
        <v>38</v>
      </c>
      <c r="G108" s="37">
        <v>23</v>
      </c>
      <c r="H108" s="37">
        <v>23</v>
      </c>
      <c r="I108" s="37">
        <v>21</v>
      </c>
      <c r="J108" s="40">
        <v>27</v>
      </c>
      <c r="K108" s="40">
        <v>8</v>
      </c>
      <c r="L108" s="40">
        <v>14</v>
      </c>
      <c r="M108" s="53">
        <v>60</v>
      </c>
      <c r="N108" s="40">
        <f t="shared" si="3"/>
        <v>82</v>
      </c>
      <c r="O108" s="51">
        <f t="shared" si="4"/>
        <v>20.5</v>
      </c>
      <c r="P108" s="54">
        <v>20.5</v>
      </c>
      <c r="Q108" s="60">
        <f t="shared" si="5"/>
        <v>41</v>
      </c>
      <c r="R108" s="52">
        <v>41</v>
      </c>
      <c r="S108" s="60">
        <v>45</v>
      </c>
      <c r="T108" s="63">
        <v>45</v>
      </c>
      <c r="X108" s="68">
        <v>23251</v>
      </c>
      <c r="Y108" s="39" t="s">
        <v>495</v>
      </c>
      <c r="Z108" s="39" t="s">
        <v>496</v>
      </c>
      <c r="AA108" s="86" t="s">
        <v>497</v>
      </c>
    </row>
    <row r="109" ht="15.75" spans="1:27">
      <c r="A109" s="38">
        <v>23233</v>
      </c>
      <c r="B109" s="39" t="s">
        <v>421</v>
      </c>
      <c r="C109" s="35" t="s">
        <v>420</v>
      </c>
      <c r="D109" s="35" t="s">
        <v>422</v>
      </c>
      <c r="E109" s="40" t="s">
        <v>33</v>
      </c>
      <c r="F109" s="40" t="s">
        <v>34</v>
      </c>
      <c r="G109" s="37">
        <v>21</v>
      </c>
      <c r="H109" s="37">
        <v>16</v>
      </c>
      <c r="I109" s="37">
        <v>15</v>
      </c>
      <c r="J109" s="40">
        <v>20</v>
      </c>
      <c r="K109" s="40">
        <v>4</v>
      </c>
      <c r="L109" s="40">
        <v>10</v>
      </c>
      <c r="M109" s="40">
        <v>58</v>
      </c>
      <c r="N109" s="40">
        <f t="shared" si="3"/>
        <v>72</v>
      </c>
      <c r="O109" s="51">
        <f t="shared" si="4"/>
        <v>18</v>
      </c>
      <c r="P109" s="52">
        <v>18</v>
      </c>
      <c r="Q109" s="60">
        <f t="shared" si="5"/>
        <v>36</v>
      </c>
      <c r="R109" s="52">
        <v>37</v>
      </c>
      <c r="S109" s="61">
        <v>34</v>
      </c>
      <c r="T109" s="52">
        <v>34</v>
      </c>
      <c r="X109" s="68">
        <v>23252</v>
      </c>
      <c r="Y109" s="39" t="s">
        <v>498</v>
      </c>
      <c r="Z109" s="39" t="s">
        <v>499</v>
      </c>
      <c r="AA109" s="86" t="s">
        <v>500</v>
      </c>
    </row>
    <row r="110" ht="15.75" spans="1:27">
      <c r="A110" s="38">
        <v>23266</v>
      </c>
      <c r="B110" s="39" t="s">
        <v>501</v>
      </c>
      <c r="C110" s="35" t="s">
        <v>502</v>
      </c>
      <c r="D110" s="35" t="s">
        <v>503</v>
      </c>
      <c r="E110" s="40" t="s">
        <v>33</v>
      </c>
      <c r="F110" s="40" t="s">
        <v>34</v>
      </c>
      <c r="G110" s="37">
        <v>18</v>
      </c>
      <c r="H110" s="37">
        <v>15</v>
      </c>
      <c r="I110" s="37">
        <v>16</v>
      </c>
      <c r="J110" s="40">
        <v>11</v>
      </c>
      <c r="K110" s="40">
        <v>4</v>
      </c>
      <c r="L110" s="40">
        <v>9</v>
      </c>
      <c r="M110" s="55">
        <v>54</v>
      </c>
      <c r="N110" s="40">
        <f t="shared" si="3"/>
        <v>67</v>
      </c>
      <c r="O110" s="51">
        <f t="shared" si="4"/>
        <v>16.75</v>
      </c>
      <c r="P110" s="54">
        <v>16.75</v>
      </c>
      <c r="Q110" s="60">
        <f t="shared" si="5"/>
        <v>33.5</v>
      </c>
      <c r="R110" s="52">
        <v>34</v>
      </c>
      <c r="S110" s="61">
        <v>19</v>
      </c>
      <c r="T110" s="65">
        <v>25</v>
      </c>
      <c r="X110" s="68">
        <v>23253</v>
      </c>
      <c r="Y110" s="39" t="s">
        <v>504</v>
      </c>
      <c r="Z110" s="39" t="s">
        <v>505</v>
      </c>
      <c r="AA110" s="86" t="s">
        <v>506</v>
      </c>
    </row>
    <row r="111" ht="15.75" spans="1:27">
      <c r="A111" s="38">
        <v>23134</v>
      </c>
      <c r="B111" s="42" t="s">
        <v>206</v>
      </c>
      <c r="C111" s="35" t="s">
        <v>205</v>
      </c>
      <c r="D111" s="35" t="s">
        <v>207</v>
      </c>
      <c r="E111" s="40" t="s">
        <v>33</v>
      </c>
      <c r="F111" s="40" t="s">
        <v>38</v>
      </c>
      <c r="G111" s="37">
        <v>22</v>
      </c>
      <c r="H111" s="37">
        <v>17</v>
      </c>
      <c r="I111" s="37">
        <v>15</v>
      </c>
      <c r="J111" s="40">
        <v>19</v>
      </c>
      <c r="K111" s="40">
        <v>0</v>
      </c>
      <c r="L111" s="40">
        <v>5</v>
      </c>
      <c r="M111" s="40">
        <v>58</v>
      </c>
      <c r="N111" s="40">
        <f t="shared" si="3"/>
        <v>63</v>
      </c>
      <c r="O111" s="51">
        <f t="shared" si="4"/>
        <v>15.75</v>
      </c>
      <c r="P111" s="52">
        <v>16</v>
      </c>
      <c r="Q111" s="60">
        <f t="shared" si="5"/>
        <v>32</v>
      </c>
      <c r="R111" s="52">
        <v>32</v>
      </c>
      <c r="S111" s="60">
        <v>31</v>
      </c>
      <c r="T111" s="63">
        <v>31</v>
      </c>
      <c r="X111" s="68">
        <v>23254</v>
      </c>
      <c r="Y111" s="39" t="s">
        <v>507</v>
      </c>
      <c r="Z111" s="39" t="s">
        <v>508</v>
      </c>
      <c r="AA111" s="86" t="s">
        <v>509</v>
      </c>
    </row>
    <row r="112" ht="15.75" spans="1:27">
      <c r="A112" s="38">
        <v>23234</v>
      </c>
      <c r="B112" s="39" t="s">
        <v>424</v>
      </c>
      <c r="C112" s="35" t="s">
        <v>423</v>
      </c>
      <c r="D112" s="35" t="s">
        <v>425</v>
      </c>
      <c r="E112" s="40" t="s">
        <v>33</v>
      </c>
      <c r="F112" s="40" t="s">
        <v>34</v>
      </c>
      <c r="G112" s="37">
        <v>21</v>
      </c>
      <c r="H112" s="37">
        <v>23</v>
      </c>
      <c r="I112" s="37">
        <v>23</v>
      </c>
      <c r="J112" s="40">
        <v>25</v>
      </c>
      <c r="K112" s="40">
        <v>16</v>
      </c>
      <c r="L112" s="40">
        <v>15</v>
      </c>
      <c r="M112" s="40">
        <v>60</v>
      </c>
      <c r="N112" s="40">
        <f t="shared" si="3"/>
        <v>91</v>
      </c>
      <c r="O112" s="51">
        <f t="shared" si="4"/>
        <v>22.75</v>
      </c>
      <c r="P112" s="52">
        <v>23</v>
      </c>
      <c r="Q112" s="60">
        <f t="shared" si="5"/>
        <v>46</v>
      </c>
      <c r="R112" s="52">
        <v>46</v>
      </c>
      <c r="S112" s="61">
        <v>41</v>
      </c>
      <c r="T112" s="52">
        <v>41</v>
      </c>
      <c r="X112" s="68">
        <v>23255</v>
      </c>
      <c r="Y112" s="39" t="s">
        <v>510</v>
      </c>
      <c r="Z112" s="39" t="s">
        <v>511</v>
      </c>
      <c r="AA112" s="86" t="s">
        <v>512</v>
      </c>
    </row>
    <row r="113" ht="15.75" spans="1:27">
      <c r="A113" s="38">
        <v>23345</v>
      </c>
      <c r="B113" s="42" t="s">
        <v>513</v>
      </c>
      <c r="C113" s="35" t="s">
        <v>514</v>
      </c>
      <c r="D113" s="35" t="s">
        <v>515</v>
      </c>
      <c r="E113" s="40" t="s">
        <v>33</v>
      </c>
      <c r="F113" s="40" t="s">
        <v>45</v>
      </c>
      <c r="G113" s="37">
        <v>20</v>
      </c>
      <c r="H113" s="37">
        <v>19</v>
      </c>
      <c r="I113" s="37">
        <v>21</v>
      </c>
      <c r="J113" s="40">
        <v>20</v>
      </c>
      <c r="K113" s="40">
        <v>8</v>
      </c>
      <c r="L113" s="40">
        <v>14</v>
      </c>
      <c r="M113" s="50">
        <v>55</v>
      </c>
      <c r="N113" s="40">
        <f t="shared" si="3"/>
        <v>77</v>
      </c>
      <c r="O113" s="51">
        <f t="shared" si="4"/>
        <v>19.25</v>
      </c>
      <c r="P113" s="52">
        <v>21</v>
      </c>
      <c r="Q113" s="60">
        <f t="shared" si="5"/>
        <v>42</v>
      </c>
      <c r="R113" s="52">
        <v>41</v>
      </c>
      <c r="S113" s="61">
        <v>33</v>
      </c>
      <c r="T113" s="52">
        <v>40</v>
      </c>
      <c r="X113" s="68">
        <v>23256</v>
      </c>
      <c r="Y113" s="39" t="s">
        <v>445</v>
      </c>
      <c r="Z113" s="39" t="s">
        <v>444</v>
      </c>
      <c r="AA113" s="86" t="s">
        <v>446</v>
      </c>
    </row>
    <row r="114" ht="15.75" spans="1:27">
      <c r="A114" s="38">
        <v>23334</v>
      </c>
      <c r="B114" s="39" t="s">
        <v>516</v>
      </c>
      <c r="C114" s="35" t="s">
        <v>517</v>
      </c>
      <c r="D114" s="35" t="s">
        <v>518</v>
      </c>
      <c r="E114" s="40" t="s">
        <v>33</v>
      </c>
      <c r="F114" s="40" t="s">
        <v>45</v>
      </c>
      <c r="G114" s="37">
        <v>22</v>
      </c>
      <c r="H114" s="37">
        <v>21</v>
      </c>
      <c r="I114" s="37">
        <v>23</v>
      </c>
      <c r="J114" s="40">
        <v>20</v>
      </c>
      <c r="K114" s="40">
        <v>12</v>
      </c>
      <c r="L114" s="40">
        <v>12</v>
      </c>
      <c r="M114" s="50">
        <v>54</v>
      </c>
      <c r="N114" s="40">
        <f t="shared" si="3"/>
        <v>78</v>
      </c>
      <c r="O114" s="51">
        <f t="shared" si="4"/>
        <v>19.5</v>
      </c>
      <c r="P114" s="52">
        <v>22</v>
      </c>
      <c r="Q114" s="60">
        <f t="shared" si="5"/>
        <v>44</v>
      </c>
      <c r="R114" s="52">
        <v>45</v>
      </c>
      <c r="S114" s="61">
        <v>33</v>
      </c>
      <c r="T114" s="52">
        <v>42</v>
      </c>
      <c r="X114" s="68">
        <v>23257</v>
      </c>
      <c r="Y114" s="39" t="s">
        <v>519</v>
      </c>
      <c r="Z114" s="39" t="s">
        <v>520</v>
      </c>
      <c r="AA114" s="86" t="s">
        <v>521</v>
      </c>
    </row>
    <row r="115" ht="15.75" spans="1:27">
      <c r="A115" s="38">
        <v>23235</v>
      </c>
      <c r="B115" s="39" t="s">
        <v>430</v>
      </c>
      <c r="C115" s="35" t="s">
        <v>429</v>
      </c>
      <c r="D115" s="35" t="s">
        <v>431</v>
      </c>
      <c r="E115" s="40" t="s">
        <v>33</v>
      </c>
      <c r="F115" s="40" t="s">
        <v>34</v>
      </c>
      <c r="G115" s="37">
        <v>20</v>
      </c>
      <c r="H115" s="37">
        <v>21</v>
      </c>
      <c r="I115" s="37">
        <v>20</v>
      </c>
      <c r="J115" s="40">
        <v>22</v>
      </c>
      <c r="K115" s="40">
        <v>12</v>
      </c>
      <c r="L115" s="40">
        <v>13</v>
      </c>
      <c r="M115" s="40">
        <v>58</v>
      </c>
      <c r="N115" s="40">
        <f t="shared" si="3"/>
        <v>83</v>
      </c>
      <c r="O115" s="51">
        <f t="shared" si="4"/>
        <v>20.75</v>
      </c>
      <c r="P115" s="52">
        <v>21</v>
      </c>
      <c r="Q115" s="60">
        <f t="shared" si="5"/>
        <v>42</v>
      </c>
      <c r="R115" s="52">
        <v>42</v>
      </c>
      <c r="S115" s="61">
        <v>36</v>
      </c>
      <c r="T115" s="52">
        <v>36</v>
      </c>
      <c r="X115" s="68">
        <v>23258</v>
      </c>
      <c r="Y115" s="39" t="s">
        <v>522</v>
      </c>
      <c r="Z115" s="39" t="s">
        <v>523</v>
      </c>
      <c r="AA115" s="86" t="s">
        <v>524</v>
      </c>
    </row>
    <row r="116" ht="15.75" spans="1:27">
      <c r="A116" s="38">
        <v>23350</v>
      </c>
      <c r="B116" s="42" t="s">
        <v>525</v>
      </c>
      <c r="C116" s="35" t="s">
        <v>526</v>
      </c>
      <c r="D116" s="35" t="s">
        <v>527</v>
      </c>
      <c r="E116" s="40" t="s">
        <v>33</v>
      </c>
      <c r="F116" s="40" t="s">
        <v>45</v>
      </c>
      <c r="G116" s="37">
        <v>22</v>
      </c>
      <c r="H116" s="37">
        <v>18</v>
      </c>
      <c r="I116" s="37">
        <v>22</v>
      </c>
      <c r="J116" s="40">
        <v>23</v>
      </c>
      <c r="K116" s="40">
        <v>8</v>
      </c>
      <c r="L116" s="40">
        <v>12</v>
      </c>
      <c r="M116" s="50">
        <v>57</v>
      </c>
      <c r="N116" s="40">
        <f t="shared" si="3"/>
        <v>77</v>
      </c>
      <c r="O116" s="51">
        <f t="shared" si="4"/>
        <v>19.25</v>
      </c>
      <c r="P116" s="52">
        <v>21</v>
      </c>
      <c r="Q116" s="60">
        <f t="shared" si="5"/>
        <v>42</v>
      </c>
      <c r="R116" s="52">
        <v>42</v>
      </c>
      <c r="S116" s="61">
        <v>38</v>
      </c>
      <c r="T116" s="52">
        <v>43</v>
      </c>
      <c r="X116" s="68">
        <v>23259</v>
      </c>
      <c r="Y116" s="39" t="s">
        <v>528</v>
      </c>
      <c r="Z116" s="39" t="s">
        <v>529</v>
      </c>
      <c r="AA116" s="86" t="s">
        <v>530</v>
      </c>
    </row>
    <row r="117" ht="15.75" spans="1:27">
      <c r="A117" s="38">
        <v>23335</v>
      </c>
      <c r="B117" s="39" t="s">
        <v>531</v>
      </c>
      <c r="C117" s="35" t="s">
        <v>532</v>
      </c>
      <c r="D117" s="35" t="s">
        <v>533</v>
      </c>
      <c r="E117" s="40" t="s">
        <v>33</v>
      </c>
      <c r="F117" s="40" t="s">
        <v>45</v>
      </c>
      <c r="G117" s="37">
        <v>22</v>
      </c>
      <c r="H117" s="37">
        <v>20</v>
      </c>
      <c r="I117" s="37">
        <v>21</v>
      </c>
      <c r="J117" s="40">
        <v>23</v>
      </c>
      <c r="K117" s="40">
        <v>8</v>
      </c>
      <c r="L117" s="40">
        <v>14</v>
      </c>
      <c r="M117" s="50">
        <v>58</v>
      </c>
      <c r="N117" s="40">
        <f t="shared" si="3"/>
        <v>80</v>
      </c>
      <c r="O117" s="51">
        <f t="shared" si="4"/>
        <v>20</v>
      </c>
      <c r="P117" s="52">
        <v>23</v>
      </c>
      <c r="Q117" s="60">
        <f t="shared" si="5"/>
        <v>46</v>
      </c>
      <c r="R117" s="52">
        <v>44</v>
      </c>
      <c r="S117" s="61">
        <v>39</v>
      </c>
      <c r="T117" s="52">
        <v>43</v>
      </c>
      <c r="X117" s="68">
        <v>23260</v>
      </c>
      <c r="Y117" s="39" t="s">
        <v>534</v>
      </c>
      <c r="Z117" s="39" t="s">
        <v>535</v>
      </c>
      <c r="AA117" s="86" t="s">
        <v>536</v>
      </c>
    </row>
    <row r="118" ht="15.75" spans="1:27">
      <c r="A118" s="38">
        <v>23136</v>
      </c>
      <c r="B118" s="42" t="s">
        <v>212</v>
      </c>
      <c r="C118" s="35" t="s">
        <v>211</v>
      </c>
      <c r="D118" s="35" t="s">
        <v>213</v>
      </c>
      <c r="E118" s="40" t="s">
        <v>33</v>
      </c>
      <c r="F118" s="40" t="s">
        <v>38</v>
      </c>
      <c r="G118" s="37">
        <v>20</v>
      </c>
      <c r="H118" s="37">
        <v>18</v>
      </c>
      <c r="I118" s="37">
        <v>15</v>
      </c>
      <c r="J118" s="40">
        <v>18</v>
      </c>
      <c r="K118" s="40">
        <v>0</v>
      </c>
      <c r="L118" s="40">
        <v>12</v>
      </c>
      <c r="M118" s="40">
        <v>56</v>
      </c>
      <c r="N118" s="40">
        <f t="shared" si="3"/>
        <v>68</v>
      </c>
      <c r="O118" s="51">
        <f t="shared" si="4"/>
        <v>17</v>
      </c>
      <c r="P118" s="52">
        <v>17</v>
      </c>
      <c r="Q118" s="60">
        <f t="shared" si="5"/>
        <v>34</v>
      </c>
      <c r="R118" s="52">
        <v>34</v>
      </c>
      <c r="S118" s="60">
        <v>30</v>
      </c>
      <c r="T118" s="63">
        <v>30</v>
      </c>
      <c r="X118" s="68">
        <v>23261</v>
      </c>
      <c r="Y118" s="39" t="s">
        <v>537</v>
      </c>
      <c r="Z118" s="39" t="s">
        <v>538</v>
      </c>
      <c r="AA118" s="86" t="s">
        <v>539</v>
      </c>
    </row>
    <row r="119" ht="15.75" spans="1:27">
      <c r="A119" s="38">
        <v>23236</v>
      </c>
      <c r="B119" s="39" t="s">
        <v>436</v>
      </c>
      <c r="C119" s="35" t="s">
        <v>435</v>
      </c>
      <c r="D119" s="35" t="s">
        <v>437</v>
      </c>
      <c r="E119" s="40" t="s">
        <v>33</v>
      </c>
      <c r="F119" s="40" t="s">
        <v>34</v>
      </c>
      <c r="G119" s="37">
        <v>20</v>
      </c>
      <c r="H119" s="37">
        <v>17</v>
      </c>
      <c r="I119" s="37">
        <v>18</v>
      </c>
      <c r="J119" s="40">
        <v>17</v>
      </c>
      <c r="K119" s="40">
        <v>4</v>
      </c>
      <c r="L119" s="40">
        <v>12</v>
      </c>
      <c r="M119" s="55">
        <v>56</v>
      </c>
      <c r="N119" s="40">
        <f t="shared" si="3"/>
        <v>72</v>
      </c>
      <c r="O119" s="51">
        <f t="shared" si="4"/>
        <v>18</v>
      </c>
      <c r="P119" s="54">
        <v>18</v>
      </c>
      <c r="Q119" s="60">
        <f t="shared" si="5"/>
        <v>36</v>
      </c>
      <c r="R119" s="52">
        <v>36</v>
      </c>
      <c r="S119" s="61">
        <v>29</v>
      </c>
      <c r="T119" s="52">
        <v>29</v>
      </c>
      <c r="X119" s="68">
        <v>23262</v>
      </c>
      <c r="Y119" s="39" t="s">
        <v>131</v>
      </c>
      <c r="Z119" s="39" t="s">
        <v>130</v>
      </c>
      <c r="AA119" s="86" t="s">
        <v>132</v>
      </c>
    </row>
    <row r="120" ht="15.75" spans="1:27">
      <c r="A120" s="38">
        <v>23336</v>
      </c>
      <c r="B120" s="39" t="s">
        <v>540</v>
      </c>
      <c r="C120" s="35" t="s">
        <v>541</v>
      </c>
      <c r="D120" s="35" t="s">
        <v>542</v>
      </c>
      <c r="E120" s="40" t="s">
        <v>33</v>
      </c>
      <c r="F120" s="40" t="s">
        <v>45</v>
      </c>
      <c r="G120" s="37">
        <v>20</v>
      </c>
      <c r="H120" s="37">
        <v>20</v>
      </c>
      <c r="I120" s="37">
        <v>19</v>
      </c>
      <c r="J120" s="40">
        <v>23</v>
      </c>
      <c r="K120" s="40">
        <v>8</v>
      </c>
      <c r="L120" s="40">
        <v>13</v>
      </c>
      <c r="M120" s="50">
        <v>58</v>
      </c>
      <c r="N120" s="40">
        <f t="shared" si="3"/>
        <v>79</v>
      </c>
      <c r="O120" s="51">
        <f t="shared" si="4"/>
        <v>19.75</v>
      </c>
      <c r="P120" s="52">
        <v>23</v>
      </c>
      <c r="Q120" s="60">
        <f t="shared" si="5"/>
        <v>46</v>
      </c>
      <c r="R120" s="52">
        <v>45</v>
      </c>
      <c r="S120" s="61">
        <v>38</v>
      </c>
      <c r="T120" s="52">
        <v>43</v>
      </c>
      <c r="X120" s="68">
        <v>23264</v>
      </c>
      <c r="Y120" s="39" t="s">
        <v>543</v>
      </c>
      <c r="Z120" s="39" t="s">
        <v>544</v>
      </c>
      <c r="AA120" s="86" t="s">
        <v>545</v>
      </c>
    </row>
    <row r="121" ht="15.75" spans="1:27">
      <c r="A121" s="38">
        <v>23137</v>
      </c>
      <c r="B121" s="42" t="s">
        <v>218</v>
      </c>
      <c r="C121" s="35" t="s">
        <v>217</v>
      </c>
      <c r="D121" s="35" t="s">
        <v>219</v>
      </c>
      <c r="E121" s="40" t="s">
        <v>33</v>
      </c>
      <c r="F121" s="40" t="s">
        <v>38</v>
      </c>
      <c r="G121" s="37">
        <v>22</v>
      </c>
      <c r="H121" s="37">
        <v>21</v>
      </c>
      <c r="I121" s="37">
        <v>18</v>
      </c>
      <c r="J121" s="40">
        <v>17</v>
      </c>
      <c r="K121" s="40">
        <v>4</v>
      </c>
      <c r="L121" s="40">
        <v>11</v>
      </c>
      <c r="M121" s="40">
        <v>58</v>
      </c>
      <c r="N121" s="40">
        <f t="shared" si="3"/>
        <v>73</v>
      </c>
      <c r="O121" s="51">
        <f t="shared" si="4"/>
        <v>18.25</v>
      </c>
      <c r="P121" s="52">
        <v>19</v>
      </c>
      <c r="Q121" s="60">
        <f t="shared" si="5"/>
        <v>38</v>
      </c>
      <c r="R121" s="52">
        <v>38</v>
      </c>
      <c r="S121" s="60">
        <v>28</v>
      </c>
      <c r="T121" s="63">
        <v>28</v>
      </c>
      <c r="X121" s="68">
        <v>23266</v>
      </c>
      <c r="Y121" s="39" t="s">
        <v>502</v>
      </c>
      <c r="Z121" s="39" t="s">
        <v>501</v>
      </c>
      <c r="AA121" s="86" t="s">
        <v>503</v>
      </c>
    </row>
    <row r="122" ht="15.75" spans="1:27">
      <c r="A122" s="38">
        <v>23138</v>
      </c>
      <c r="B122" s="42" t="s">
        <v>224</v>
      </c>
      <c r="C122" s="35" t="s">
        <v>223</v>
      </c>
      <c r="D122" s="35" t="s">
        <v>225</v>
      </c>
      <c r="E122" s="40" t="s">
        <v>33</v>
      </c>
      <c r="F122" s="40" t="s">
        <v>38</v>
      </c>
      <c r="G122" s="37">
        <v>16</v>
      </c>
      <c r="H122" s="37">
        <v>13</v>
      </c>
      <c r="I122" s="37">
        <v>13</v>
      </c>
      <c r="J122" s="40" t="s">
        <v>46</v>
      </c>
      <c r="K122" s="40">
        <v>0</v>
      </c>
      <c r="L122" s="40">
        <v>10</v>
      </c>
      <c r="M122" s="40">
        <v>54</v>
      </c>
      <c r="N122" s="40">
        <f t="shared" si="3"/>
        <v>64</v>
      </c>
      <c r="O122" s="51">
        <f t="shared" si="4"/>
        <v>16</v>
      </c>
      <c r="P122" s="52">
        <v>16</v>
      </c>
      <c r="Q122" s="60">
        <f t="shared" si="5"/>
        <v>32</v>
      </c>
      <c r="R122" s="52">
        <v>32</v>
      </c>
      <c r="S122" s="60" t="s">
        <v>47</v>
      </c>
      <c r="T122" s="63">
        <v>23</v>
      </c>
      <c r="X122" s="68">
        <v>23268</v>
      </c>
      <c r="Y122" s="39" t="s">
        <v>546</v>
      </c>
      <c r="Z122" s="39" t="s">
        <v>547</v>
      </c>
      <c r="AA122" s="86" t="s">
        <v>548</v>
      </c>
    </row>
    <row r="123" ht="15.75" spans="1:27">
      <c r="A123" s="38">
        <v>23365</v>
      </c>
      <c r="B123" s="42" t="s">
        <v>549</v>
      </c>
      <c r="C123" s="35" t="s">
        <v>550</v>
      </c>
      <c r="D123" s="35" t="s">
        <v>551</v>
      </c>
      <c r="E123" s="40" t="s">
        <v>33</v>
      </c>
      <c r="F123" s="40" t="s">
        <v>45</v>
      </c>
      <c r="G123" s="37">
        <v>21</v>
      </c>
      <c r="H123" s="37">
        <v>20</v>
      </c>
      <c r="I123" s="37">
        <v>21</v>
      </c>
      <c r="J123" s="40">
        <v>14</v>
      </c>
      <c r="K123" s="40">
        <v>4</v>
      </c>
      <c r="L123" s="40">
        <v>13</v>
      </c>
      <c r="M123" s="50">
        <v>56</v>
      </c>
      <c r="N123" s="40">
        <f t="shared" si="3"/>
        <v>73</v>
      </c>
      <c r="O123" s="51">
        <f t="shared" si="4"/>
        <v>18.25</v>
      </c>
      <c r="P123" s="52">
        <v>21</v>
      </c>
      <c r="Q123" s="60">
        <f t="shared" si="5"/>
        <v>42</v>
      </c>
      <c r="R123" s="52">
        <v>41</v>
      </c>
      <c r="S123" s="61">
        <v>23</v>
      </c>
      <c r="T123" s="52">
        <v>41</v>
      </c>
      <c r="X123" s="68">
        <v>23269</v>
      </c>
      <c r="Y123" s="39" t="s">
        <v>466</v>
      </c>
      <c r="Z123" s="39" t="s">
        <v>465</v>
      </c>
      <c r="AA123" s="86" t="s">
        <v>467</v>
      </c>
    </row>
    <row r="124" ht="15.75" spans="1:27">
      <c r="A124" s="38">
        <v>23201</v>
      </c>
      <c r="B124" s="39" t="s">
        <v>356</v>
      </c>
      <c r="C124" s="35" t="s">
        <v>355</v>
      </c>
      <c r="D124" s="35" t="s">
        <v>357</v>
      </c>
      <c r="E124" s="40" t="s">
        <v>33</v>
      </c>
      <c r="F124" s="40" t="s">
        <v>34</v>
      </c>
      <c r="G124" s="37">
        <v>22</v>
      </c>
      <c r="H124" s="37">
        <v>18</v>
      </c>
      <c r="I124" s="37">
        <v>20</v>
      </c>
      <c r="J124" s="40">
        <v>24</v>
      </c>
      <c r="K124" s="40">
        <v>12</v>
      </c>
      <c r="L124" s="40">
        <v>13</v>
      </c>
      <c r="M124" s="53">
        <v>60</v>
      </c>
      <c r="N124" s="40">
        <f t="shared" si="3"/>
        <v>85</v>
      </c>
      <c r="O124" s="51">
        <f t="shared" si="4"/>
        <v>21.25</v>
      </c>
      <c r="P124" s="54">
        <v>22</v>
      </c>
      <c r="Q124" s="60">
        <f t="shared" si="5"/>
        <v>44</v>
      </c>
      <c r="R124" s="52">
        <v>43</v>
      </c>
      <c r="S124" s="61">
        <v>40</v>
      </c>
      <c r="T124" s="52">
        <v>40</v>
      </c>
      <c r="X124" s="68">
        <v>23270</v>
      </c>
      <c r="Y124" s="39" t="s">
        <v>67</v>
      </c>
      <c r="Z124" s="39" t="s">
        <v>66</v>
      </c>
      <c r="AA124" s="86" t="s">
        <v>552</v>
      </c>
    </row>
    <row r="125" ht="15.75" spans="1:27">
      <c r="A125" s="38">
        <v>23238</v>
      </c>
      <c r="B125" s="39" t="s">
        <v>439</v>
      </c>
      <c r="C125" s="35" t="s">
        <v>438</v>
      </c>
      <c r="D125" s="35" t="s">
        <v>440</v>
      </c>
      <c r="E125" s="40" t="s">
        <v>33</v>
      </c>
      <c r="F125" s="40" t="s">
        <v>34</v>
      </c>
      <c r="G125" s="37">
        <v>21</v>
      </c>
      <c r="H125" s="37">
        <v>21</v>
      </c>
      <c r="I125" s="37">
        <v>20</v>
      </c>
      <c r="J125" s="40">
        <v>22</v>
      </c>
      <c r="K125" s="40">
        <v>16</v>
      </c>
      <c r="L125" s="40">
        <v>13</v>
      </c>
      <c r="M125" s="55">
        <v>60</v>
      </c>
      <c r="N125" s="40">
        <f t="shared" si="3"/>
        <v>89</v>
      </c>
      <c r="O125" s="51">
        <f t="shared" si="4"/>
        <v>22.25</v>
      </c>
      <c r="P125" s="54">
        <v>23</v>
      </c>
      <c r="Q125" s="60">
        <f t="shared" si="5"/>
        <v>46</v>
      </c>
      <c r="R125" s="52">
        <v>45</v>
      </c>
      <c r="S125" s="61">
        <v>37</v>
      </c>
      <c r="T125" s="52">
        <v>37</v>
      </c>
      <c r="X125" s="81">
        <v>23301</v>
      </c>
      <c r="Y125" s="39" t="s">
        <v>43</v>
      </c>
      <c r="Z125" s="39" t="s">
        <v>42</v>
      </c>
      <c r="AA125" s="87" t="s">
        <v>44</v>
      </c>
    </row>
    <row r="126" ht="15.75" spans="1:27">
      <c r="A126" s="38">
        <v>23338</v>
      </c>
      <c r="B126" s="39" t="s">
        <v>553</v>
      </c>
      <c r="C126" s="35" t="s">
        <v>554</v>
      </c>
      <c r="D126" s="35" t="s">
        <v>555</v>
      </c>
      <c r="E126" s="40" t="s">
        <v>33</v>
      </c>
      <c r="F126" s="40" t="s">
        <v>45</v>
      </c>
      <c r="G126" s="37">
        <v>20</v>
      </c>
      <c r="H126" s="37">
        <v>17</v>
      </c>
      <c r="I126" s="37">
        <v>19</v>
      </c>
      <c r="J126" s="40">
        <v>19</v>
      </c>
      <c r="K126" s="40">
        <v>0</v>
      </c>
      <c r="L126" s="40">
        <v>10</v>
      </c>
      <c r="M126" s="50">
        <v>56</v>
      </c>
      <c r="N126" s="40">
        <f t="shared" si="3"/>
        <v>66</v>
      </c>
      <c r="O126" s="51">
        <f t="shared" si="4"/>
        <v>16.5</v>
      </c>
      <c r="P126" s="52">
        <v>19</v>
      </c>
      <c r="Q126" s="60">
        <f t="shared" si="5"/>
        <v>38</v>
      </c>
      <c r="R126" s="52">
        <v>39</v>
      </c>
      <c r="S126" s="61">
        <v>32</v>
      </c>
      <c r="T126" s="52">
        <v>40</v>
      </c>
      <c r="X126" s="81">
        <v>23302</v>
      </c>
      <c r="Y126" s="39" t="s">
        <v>52</v>
      </c>
      <c r="Z126" s="39" t="s">
        <v>51</v>
      </c>
      <c r="AA126" s="87" t="s">
        <v>53</v>
      </c>
    </row>
    <row r="127" ht="15.75" spans="1:27">
      <c r="A127" s="38">
        <v>23139</v>
      </c>
      <c r="B127" s="42" t="s">
        <v>227</v>
      </c>
      <c r="C127" s="35" t="s">
        <v>226</v>
      </c>
      <c r="D127" s="35" t="s">
        <v>228</v>
      </c>
      <c r="E127" s="40" t="s">
        <v>33</v>
      </c>
      <c r="F127" s="40" t="s">
        <v>38</v>
      </c>
      <c r="G127" s="37">
        <v>23</v>
      </c>
      <c r="H127" s="37">
        <v>24</v>
      </c>
      <c r="I127" s="37">
        <v>24</v>
      </c>
      <c r="J127" s="40">
        <v>22</v>
      </c>
      <c r="K127" s="40">
        <v>8</v>
      </c>
      <c r="L127" s="40">
        <v>15</v>
      </c>
      <c r="M127" s="40">
        <v>60</v>
      </c>
      <c r="N127" s="40">
        <f t="shared" si="3"/>
        <v>83</v>
      </c>
      <c r="O127" s="51">
        <f t="shared" si="4"/>
        <v>20.75</v>
      </c>
      <c r="P127" s="52">
        <v>24</v>
      </c>
      <c r="Q127" s="60">
        <f t="shared" si="5"/>
        <v>48</v>
      </c>
      <c r="R127" s="52">
        <v>47</v>
      </c>
      <c r="S127" s="60">
        <v>36</v>
      </c>
      <c r="T127" s="63">
        <v>36</v>
      </c>
      <c r="X127" s="82">
        <v>23303</v>
      </c>
      <c r="Y127" s="88" t="s">
        <v>73</v>
      </c>
      <c r="Z127" s="88" t="s">
        <v>72</v>
      </c>
      <c r="AA127" s="89" t="s">
        <v>74</v>
      </c>
    </row>
    <row r="128" ht="15.75" spans="1:27">
      <c r="A128" s="38">
        <v>23239</v>
      </c>
      <c r="B128" s="39" t="s">
        <v>442</v>
      </c>
      <c r="C128" s="35" t="s">
        <v>441</v>
      </c>
      <c r="D128" s="35" t="s">
        <v>556</v>
      </c>
      <c r="E128" s="40" t="s">
        <v>33</v>
      </c>
      <c r="F128" s="40" t="s">
        <v>34</v>
      </c>
      <c r="G128" s="37">
        <v>21</v>
      </c>
      <c r="H128" s="37">
        <v>22</v>
      </c>
      <c r="I128" s="37">
        <v>20</v>
      </c>
      <c r="J128" s="40">
        <v>23</v>
      </c>
      <c r="K128" s="40">
        <v>16</v>
      </c>
      <c r="L128" s="40">
        <v>14</v>
      </c>
      <c r="M128" s="55">
        <v>60</v>
      </c>
      <c r="N128" s="40">
        <f t="shared" si="3"/>
        <v>90</v>
      </c>
      <c r="O128" s="51">
        <f t="shared" si="4"/>
        <v>22.5</v>
      </c>
      <c r="P128" s="54">
        <v>24</v>
      </c>
      <c r="Q128" s="60">
        <f t="shared" si="5"/>
        <v>48</v>
      </c>
      <c r="R128" s="52">
        <v>47</v>
      </c>
      <c r="S128" s="61">
        <v>39</v>
      </c>
      <c r="T128" s="52">
        <v>39</v>
      </c>
      <c r="X128" s="83">
        <v>23304</v>
      </c>
      <c r="Y128" s="39" t="s">
        <v>85</v>
      </c>
      <c r="Z128" s="39" t="s">
        <v>84</v>
      </c>
      <c r="AA128" s="90" t="s">
        <v>86</v>
      </c>
    </row>
    <row r="129" ht="15.75" spans="1:27">
      <c r="A129" s="38">
        <v>23339</v>
      </c>
      <c r="B129" s="39" t="s">
        <v>557</v>
      </c>
      <c r="C129" s="35" t="s">
        <v>558</v>
      </c>
      <c r="D129" s="35" t="s">
        <v>559</v>
      </c>
      <c r="E129" s="40" t="s">
        <v>33</v>
      </c>
      <c r="F129" s="40" t="s">
        <v>45</v>
      </c>
      <c r="G129" s="37">
        <v>21</v>
      </c>
      <c r="H129" s="37">
        <v>19</v>
      </c>
      <c r="I129" s="37">
        <v>20</v>
      </c>
      <c r="J129" s="40">
        <v>24</v>
      </c>
      <c r="K129" s="40">
        <v>8</v>
      </c>
      <c r="L129" s="40">
        <v>13</v>
      </c>
      <c r="M129" s="50">
        <v>57</v>
      </c>
      <c r="N129" s="40">
        <f t="shared" si="3"/>
        <v>78</v>
      </c>
      <c r="O129" s="51">
        <f t="shared" si="4"/>
        <v>19.5</v>
      </c>
      <c r="P129" s="52">
        <v>21</v>
      </c>
      <c r="Q129" s="60">
        <f t="shared" si="5"/>
        <v>42</v>
      </c>
      <c r="R129" s="52">
        <v>41</v>
      </c>
      <c r="S129" s="61">
        <v>40</v>
      </c>
      <c r="T129" s="52">
        <v>40</v>
      </c>
      <c r="X129" s="83">
        <v>23305</v>
      </c>
      <c r="Y129" s="39" t="s">
        <v>104</v>
      </c>
      <c r="Z129" s="39" t="s">
        <v>103</v>
      </c>
      <c r="AA129" s="90" t="s">
        <v>105</v>
      </c>
    </row>
    <row r="130" ht="15.75" spans="1:27">
      <c r="A130" s="38">
        <v>23240</v>
      </c>
      <c r="B130" s="39" t="s">
        <v>448</v>
      </c>
      <c r="C130" s="35" t="s">
        <v>447</v>
      </c>
      <c r="D130" s="35" t="s">
        <v>449</v>
      </c>
      <c r="E130" s="40" t="s">
        <v>33</v>
      </c>
      <c r="F130" s="40" t="s">
        <v>34</v>
      </c>
      <c r="G130" s="37">
        <v>21</v>
      </c>
      <c r="H130" s="37">
        <v>21</v>
      </c>
      <c r="I130" s="37">
        <v>19</v>
      </c>
      <c r="J130" s="40">
        <v>20</v>
      </c>
      <c r="K130" s="40">
        <v>16</v>
      </c>
      <c r="L130" s="40">
        <v>12</v>
      </c>
      <c r="M130" s="55">
        <v>60</v>
      </c>
      <c r="N130" s="40">
        <f t="shared" si="3"/>
        <v>88</v>
      </c>
      <c r="O130" s="51">
        <f t="shared" si="4"/>
        <v>22</v>
      </c>
      <c r="P130" s="54">
        <v>22</v>
      </c>
      <c r="Q130" s="60">
        <f t="shared" si="5"/>
        <v>44</v>
      </c>
      <c r="R130" s="52">
        <v>45</v>
      </c>
      <c r="S130" s="61">
        <v>33</v>
      </c>
      <c r="T130" s="52">
        <v>33</v>
      </c>
      <c r="X130" s="83">
        <v>23306</v>
      </c>
      <c r="Y130" s="39" t="s">
        <v>116</v>
      </c>
      <c r="Z130" s="39" t="s">
        <v>115</v>
      </c>
      <c r="AA130" s="90" t="s">
        <v>560</v>
      </c>
    </row>
    <row r="131" ht="15.75" spans="1:27">
      <c r="A131" s="38">
        <v>23378</v>
      </c>
      <c r="B131" s="42" t="s">
        <v>561</v>
      </c>
      <c r="C131" s="35" t="s">
        <v>562</v>
      </c>
      <c r="D131" s="35" t="s">
        <v>563</v>
      </c>
      <c r="E131" s="40" t="s">
        <v>33</v>
      </c>
      <c r="F131" s="40" t="s">
        <v>45</v>
      </c>
      <c r="G131" s="37">
        <v>20</v>
      </c>
      <c r="H131" s="37">
        <v>18</v>
      </c>
      <c r="I131" s="37">
        <v>22</v>
      </c>
      <c r="J131" s="40">
        <v>23</v>
      </c>
      <c r="K131" s="40">
        <v>8</v>
      </c>
      <c r="L131" s="40">
        <v>15</v>
      </c>
      <c r="M131" s="50">
        <v>57</v>
      </c>
      <c r="N131" s="40">
        <f t="shared" ref="N131:N171" si="6">K131+L131+M131</f>
        <v>80</v>
      </c>
      <c r="O131" s="51">
        <f t="shared" ref="O131:O171" si="7">(N131*25)/100</f>
        <v>20</v>
      </c>
      <c r="P131" s="52">
        <v>21</v>
      </c>
      <c r="Q131" s="60">
        <f t="shared" ref="Q131:Q171" si="8">(P131*50)/25</f>
        <v>42</v>
      </c>
      <c r="R131" s="52">
        <v>42</v>
      </c>
      <c r="S131" s="61">
        <v>39</v>
      </c>
      <c r="T131" s="65">
        <v>41</v>
      </c>
      <c r="X131" s="83">
        <v>23307</v>
      </c>
      <c r="Y131" s="39" t="s">
        <v>137</v>
      </c>
      <c r="Z131" s="39" t="s">
        <v>136</v>
      </c>
      <c r="AA131" s="90" t="s">
        <v>138</v>
      </c>
    </row>
    <row r="132" ht="15.75" spans="1:27">
      <c r="A132" s="38">
        <v>23366</v>
      </c>
      <c r="B132" s="42" t="s">
        <v>564</v>
      </c>
      <c r="C132" s="35" t="s">
        <v>565</v>
      </c>
      <c r="D132" s="35" t="s">
        <v>566</v>
      </c>
      <c r="E132" s="40" t="s">
        <v>33</v>
      </c>
      <c r="F132" s="40" t="s">
        <v>45</v>
      </c>
      <c r="G132" s="37">
        <v>21</v>
      </c>
      <c r="H132" s="37">
        <v>19</v>
      </c>
      <c r="I132" s="37">
        <v>20</v>
      </c>
      <c r="J132" s="40" t="s">
        <v>46</v>
      </c>
      <c r="K132" s="40">
        <v>4</v>
      </c>
      <c r="L132" s="40">
        <v>13</v>
      </c>
      <c r="M132" s="50">
        <v>55</v>
      </c>
      <c r="N132" s="40">
        <f t="shared" si="6"/>
        <v>72</v>
      </c>
      <c r="O132" s="51">
        <f t="shared" si="7"/>
        <v>18</v>
      </c>
      <c r="P132" s="52">
        <v>21</v>
      </c>
      <c r="Q132" s="60">
        <f t="shared" si="8"/>
        <v>42</v>
      </c>
      <c r="R132" s="52">
        <v>41</v>
      </c>
      <c r="S132" s="61" t="s">
        <v>47</v>
      </c>
      <c r="T132" s="52">
        <v>41</v>
      </c>
      <c r="X132" s="83">
        <v>23308</v>
      </c>
      <c r="Y132" s="39" t="s">
        <v>158</v>
      </c>
      <c r="Z132" s="39" t="s">
        <v>157</v>
      </c>
      <c r="AA132" s="90" t="s">
        <v>159</v>
      </c>
    </row>
    <row r="133" ht="15.75" spans="1:27">
      <c r="A133" s="38">
        <v>23340</v>
      </c>
      <c r="B133" s="39" t="s">
        <v>567</v>
      </c>
      <c r="C133" s="35" t="s">
        <v>568</v>
      </c>
      <c r="D133" s="35" t="s">
        <v>569</v>
      </c>
      <c r="E133" s="40" t="s">
        <v>33</v>
      </c>
      <c r="F133" s="40" t="s">
        <v>45</v>
      </c>
      <c r="G133" s="37">
        <v>19</v>
      </c>
      <c r="H133" s="37">
        <v>20</v>
      </c>
      <c r="I133" s="37">
        <v>18</v>
      </c>
      <c r="J133" s="40" t="s">
        <v>46</v>
      </c>
      <c r="K133" s="40">
        <v>4</v>
      </c>
      <c r="L133" s="40">
        <v>12</v>
      </c>
      <c r="M133" s="50">
        <v>57</v>
      </c>
      <c r="N133" s="40">
        <f t="shared" si="6"/>
        <v>73</v>
      </c>
      <c r="O133" s="51">
        <f t="shared" si="7"/>
        <v>18.25</v>
      </c>
      <c r="P133" s="52">
        <v>20</v>
      </c>
      <c r="Q133" s="60">
        <f t="shared" si="8"/>
        <v>40</v>
      </c>
      <c r="R133" s="52">
        <v>42</v>
      </c>
      <c r="S133" s="61" t="s">
        <v>47</v>
      </c>
      <c r="T133" s="52">
        <v>40</v>
      </c>
      <c r="X133" s="83">
        <v>23309</v>
      </c>
      <c r="Y133" s="39" t="s">
        <v>176</v>
      </c>
      <c r="Z133" s="39" t="s">
        <v>175</v>
      </c>
      <c r="AA133" s="90" t="s">
        <v>177</v>
      </c>
    </row>
    <row r="134" ht="15.75" spans="1:27">
      <c r="A134" s="38">
        <v>23349</v>
      </c>
      <c r="B134" s="42" t="s">
        <v>570</v>
      </c>
      <c r="C134" s="35" t="s">
        <v>571</v>
      </c>
      <c r="D134" s="35" t="s">
        <v>572</v>
      </c>
      <c r="E134" s="40" t="s">
        <v>33</v>
      </c>
      <c r="F134" s="40" t="s">
        <v>45</v>
      </c>
      <c r="G134" s="37">
        <v>23</v>
      </c>
      <c r="H134" s="37">
        <v>20</v>
      </c>
      <c r="I134" s="37">
        <v>21</v>
      </c>
      <c r="J134" s="40">
        <v>26</v>
      </c>
      <c r="K134" s="40">
        <v>8</v>
      </c>
      <c r="L134" s="40">
        <v>14</v>
      </c>
      <c r="M134" s="50">
        <v>57</v>
      </c>
      <c r="N134" s="40">
        <f t="shared" si="6"/>
        <v>79</v>
      </c>
      <c r="O134" s="51">
        <f t="shared" si="7"/>
        <v>19.75</v>
      </c>
      <c r="P134" s="52">
        <v>21</v>
      </c>
      <c r="Q134" s="60">
        <f t="shared" si="8"/>
        <v>42</v>
      </c>
      <c r="R134" s="52">
        <v>42</v>
      </c>
      <c r="S134" s="61">
        <v>43</v>
      </c>
      <c r="T134" s="52">
        <v>42</v>
      </c>
      <c r="X134" s="83">
        <v>23311</v>
      </c>
      <c r="Y134" s="39" t="s">
        <v>365</v>
      </c>
      <c r="Z134" s="39" t="s">
        <v>364</v>
      </c>
      <c r="AA134" s="90" t="s">
        <v>366</v>
      </c>
    </row>
    <row r="135" ht="15.75" spans="1:27">
      <c r="A135" s="38">
        <v>23260</v>
      </c>
      <c r="B135" s="39" t="s">
        <v>535</v>
      </c>
      <c r="C135" s="35" t="s">
        <v>534</v>
      </c>
      <c r="D135" s="35" t="s">
        <v>536</v>
      </c>
      <c r="E135" s="40" t="s">
        <v>33</v>
      </c>
      <c r="F135" s="40" t="s">
        <v>34</v>
      </c>
      <c r="G135" s="37">
        <v>21</v>
      </c>
      <c r="H135" s="37">
        <v>24</v>
      </c>
      <c r="I135" s="37">
        <v>24</v>
      </c>
      <c r="J135" s="40">
        <v>26</v>
      </c>
      <c r="K135" s="40">
        <v>16</v>
      </c>
      <c r="L135" s="40">
        <v>14</v>
      </c>
      <c r="M135" s="55">
        <v>56</v>
      </c>
      <c r="N135" s="40">
        <f t="shared" si="6"/>
        <v>86</v>
      </c>
      <c r="O135" s="51">
        <f t="shared" si="7"/>
        <v>21.5</v>
      </c>
      <c r="P135" s="54">
        <v>24</v>
      </c>
      <c r="Q135" s="60">
        <f t="shared" si="8"/>
        <v>48</v>
      </c>
      <c r="R135" s="52">
        <v>46</v>
      </c>
      <c r="S135" s="61">
        <v>44</v>
      </c>
      <c r="T135" s="52">
        <v>44</v>
      </c>
      <c r="X135" s="83">
        <v>23312</v>
      </c>
      <c r="Y135" s="39" t="s">
        <v>215</v>
      </c>
      <c r="Z135" s="39" t="s">
        <v>214</v>
      </c>
      <c r="AA135" s="90" t="s">
        <v>216</v>
      </c>
    </row>
    <row r="136" ht="15.75" spans="1:27">
      <c r="A136" s="38">
        <v>23141</v>
      </c>
      <c r="B136" s="42" t="s">
        <v>239</v>
      </c>
      <c r="C136" s="35" t="s">
        <v>238</v>
      </c>
      <c r="D136" s="35" t="s">
        <v>240</v>
      </c>
      <c r="E136" s="40" t="s">
        <v>33</v>
      </c>
      <c r="F136" s="40" t="s">
        <v>38</v>
      </c>
      <c r="G136" s="37">
        <v>21</v>
      </c>
      <c r="H136" s="37">
        <v>19</v>
      </c>
      <c r="I136" s="37">
        <v>16</v>
      </c>
      <c r="J136" s="40">
        <v>17</v>
      </c>
      <c r="K136" s="40">
        <v>4</v>
      </c>
      <c r="L136" s="40">
        <v>11</v>
      </c>
      <c r="M136" s="40">
        <v>46</v>
      </c>
      <c r="N136" s="40">
        <f t="shared" si="6"/>
        <v>61</v>
      </c>
      <c r="O136" s="51">
        <f t="shared" si="7"/>
        <v>15.25</v>
      </c>
      <c r="P136" s="52">
        <v>15</v>
      </c>
      <c r="Q136" s="60">
        <f t="shared" si="8"/>
        <v>30</v>
      </c>
      <c r="R136" s="52">
        <v>25</v>
      </c>
      <c r="S136" s="60">
        <v>29</v>
      </c>
      <c r="T136" s="63">
        <v>29</v>
      </c>
      <c r="X136" s="83">
        <v>23313</v>
      </c>
      <c r="Y136" s="39" t="s">
        <v>236</v>
      </c>
      <c r="Z136" s="39" t="s">
        <v>235</v>
      </c>
      <c r="AA136" s="90" t="s">
        <v>237</v>
      </c>
    </row>
    <row r="137" ht="15.75" spans="1:27">
      <c r="A137" s="38">
        <v>23245</v>
      </c>
      <c r="B137" s="39" t="s">
        <v>469</v>
      </c>
      <c r="C137" s="35" t="s">
        <v>468</v>
      </c>
      <c r="D137" s="35" t="s">
        <v>470</v>
      </c>
      <c r="E137" s="40" t="s">
        <v>33</v>
      </c>
      <c r="F137" s="40" t="s">
        <v>34</v>
      </c>
      <c r="G137" s="37">
        <v>20</v>
      </c>
      <c r="H137" s="37">
        <v>23</v>
      </c>
      <c r="I137" s="37">
        <v>20</v>
      </c>
      <c r="J137" s="40">
        <v>28</v>
      </c>
      <c r="K137" s="40">
        <v>16</v>
      </c>
      <c r="L137" s="40">
        <v>16</v>
      </c>
      <c r="M137" s="55">
        <v>60</v>
      </c>
      <c r="N137" s="40">
        <f t="shared" si="6"/>
        <v>92</v>
      </c>
      <c r="O137" s="51">
        <f t="shared" si="7"/>
        <v>23</v>
      </c>
      <c r="P137" s="54">
        <v>24</v>
      </c>
      <c r="Q137" s="60">
        <f t="shared" si="8"/>
        <v>48</v>
      </c>
      <c r="R137" s="52">
        <v>46</v>
      </c>
      <c r="S137" s="61">
        <v>47</v>
      </c>
      <c r="T137" s="52">
        <v>47</v>
      </c>
      <c r="X137" s="83">
        <v>23314</v>
      </c>
      <c r="Y137" s="39" t="s">
        <v>242</v>
      </c>
      <c r="Z137" s="39" t="s">
        <v>241</v>
      </c>
      <c r="AA137" s="90" t="s">
        <v>243</v>
      </c>
    </row>
    <row r="138" ht="15.75" spans="1:27">
      <c r="A138" s="38">
        <v>23341</v>
      </c>
      <c r="B138" s="42" t="s">
        <v>573</v>
      </c>
      <c r="C138" s="35" t="s">
        <v>574</v>
      </c>
      <c r="D138" s="35" t="s">
        <v>575</v>
      </c>
      <c r="E138" s="40" t="s">
        <v>33</v>
      </c>
      <c r="F138" s="40" t="s">
        <v>45</v>
      </c>
      <c r="G138" s="37">
        <v>24</v>
      </c>
      <c r="H138" s="37">
        <v>24</v>
      </c>
      <c r="I138" s="37">
        <v>24</v>
      </c>
      <c r="J138" s="40">
        <v>28</v>
      </c>
      <c r="K138" s="40">
        <v>8</v>
      </c>
      <c r="L138" s="40">
        <v>10</v>
      </c>
      <c r="M138" s="50">
        <v>58</v>
      </c>
      <c r="N138" s="40">
        <f t="shared" si="6"/>
        <v>76</v>
      </c>
      <c r="O138" s="51">
        <f t="shared" si="7"/>
        <v>19</v>
      </c>
      <c r="P138" s="52">
        <v>24</v>
      </c>
      <c r="Q138" s="60">
        <f t="shared" si="8"/>
        <v>48</v>
      </c>
      <c r="R138" s="52">
        <v>45</v>
      </c>
      <c r="S138" s="61">
        <v>47</v>
      </c>
      <c r="T138" s="52">
        <v>45</v>
      </c>
      <c r="X138" s="83">
        <v>23315</v>
      </c>
      <c r="Y138" s="39" t="s">
        <v>118</v>
      </c>
      <c r="Z138" s="39" t="s">
        <v>271</v>
      </c>
      <c r="AA138" s="90" t="s">
        <v>272</v>
      </c>
    </row>
    <row r="139" ht="15.75" spans="1:27">
      <c r="A139" s="38">
        <v>23142</v>
      </c>
      <c r="B139" s="42" t="s">
        <v>245</v>
      </c>
      <c r="C139" s="35" t="s">
        <v>244</v>
      </c>
      <c r="D139" s="35" t="s">
        <v>246</v>
      </c>
      <c r="E139" s="40" t="s">
        <v>33</v>
      </c>
      <c r="F139" s="40" t="s">
        <v>38</v>
      </c>
      <c r="G139" s="37">
        <v>23</v>
      </c>
      <c r="H139" s="37">
        <v>24</v>
      </c>
      <c r="I139" s="37">
        <v>21</v>
      </c>
      <c r="J139" s="40">
        <v>22</v>
      </c>
      <c r="K139" s="40">
        <v>8</v>
      </c>
      <c r="L139" s="40">
        <v>9</v>
      </c>
      <c r="M139" s="40">
        <v>60</v>
      </c>
      <c r="N139" s="40">
        <f t="shared" si="6"/>
        <v>77</v>
      </c>
      <c r="O139" s="51">
        <f t="shared" si="7"/>
        <v>19.25</v>
      </c>
      <c r="P139" s="52">
        <v>22</v>
      </c>
      <c r="Q139" s="60">
        <f t="shared" si="8"/>
        <v>44</v>
      </c>
      <c r="R139" s="52">
        <v>43</v>
      </c>
      <c r="S139" s="60">
        <v>37</v>
      </c>
      <c r="T139" s="63">
        <v>37</v>
      </c>
      <c r="X139" s="83">
        <v>23316</v>
      </c>
      <c r="Y139" s="39" t="s">
        <v>286</v>
      </c>
      <c r="Z139" s="39" t="s">
        <v>285</v>
      </c>
      <c r="AA139" s="90" t="s">
        <v>287</v>
      </c>
    </row>
    <row r="140" ht="15.75" spans="1:27">
      <c r="A140" s="38">
        <v>23242</v>
      </c>
      <c r="B140" s="39" t="s">
        <v>454</v>
      </c>
      <c r="C140" s="35" t="s">
        <v>453</v>
      </c>
      <c r="D140" s="35" t="s">
        <v>455</v>
      </c>
      <c r="E140" s="40" t="s">
        <v>33</v>
      </c>
      <c r="F140" s="40" t="s">
        <v>34</v>
      </c>
      <c r="G140" s="37">
        <v>20</v>
      </c>
      <c r="H140" s="37">
        <v>22</v>
      </c>
      <c r="I140" s="37">
        <v>19</v>
      </c>
      <c r="J140" s="40">
        <v>24</v>
      </c>
      <c r="K140" s="40">
        <v>4</v>
      </c>
      <c r="L140" s="40">
        <v>13</v>
      </c>
      <c r="M140" s="55">
        <v>60</v>
      </c>
      <c r="N140" s="40">
        <f t="shared" si="6"/>
        <v>77</v>
      </c>
      <c r="O140" s="51">
        <f t="shared" si="7"/>
        <v>19.25</v>
      </c>
      <c r="P140" s="54">
        <v>19.25</v>
      </c>
      <c r="Q140" s="60">
        <f t="shared" si="8"/>
        <v>38.5</v>
      </c>
      <c r="R140" s="52">
        <v>40</v>
      </c>
      <c r="S140" s="61">
        <v>40</v>
      </c>
      <c r="T140" s="52">
        <v>40</v>
      </c>
      <c r="X140" s="83">
        <v>23317</v>
      </c>
      <c r="Y140" s="39" t="s">
        <v>292</v>
      </c>
      <c r="Z140" s="39" t="s">
        <v>291</v>
      </c>
      <c r="AA140" s="90" t="s">
        <v>293</v>
      </c>
    </row>
    <row r="141" ht="15.75" spans="1:27">
      <c r="A141" s="38">
        <v>23342</v>
      </c>
      <c r="B141" s="42" t="s">
        <v>576</v>
      </c>
      <c r="C141" s="35" t="s">
        <v>577</v>
      </c>
      <c r="D141" s="35" t="s">
        <v>578</v>
      </c>
      <c r="E141" s="40" t="s">
        <v>33</v>
      </c>
      <c r="F141" s="40" t="s">
        <v>45</v>
      </c>
      <c r="G141" s="37">
        <v>23</v>
      </c>
      <c r="H141" s="37">
        <v>24</v>
      </c>
      <c r="I141" s="37">
        <v>24</v>
      </c>
      <c r="J141" s="40">
        <v>28</v>
      </c>
      <c r="K141" s="40">
        <v>16</v>
      </c>
      <c r="L141" s="40">
        <v>16</v>
      </c>
      <c r="M141" s="50">
        <v>58</v>
      </c>
      <c r="N141" s="40">
        <f t="shared" si="6"/>
        <v>90</v>
      </c>
      <c r="O141" s="51">
        <f t="shared" si="7"/>
        <v>22.5</v>
      </c>
      <c r="P141" s="52">
        <v>24</v>
      </c>
      <c r="Q141" s="60">
        <f t="shared" si="8"/>
        <v>48</v>
      </c>
      <c r="R141" s="52">
        <v>43</v>
      </c>
      <c r="S141" s="61">
        <v>47</v>
      </c>
      <c r="T141" s="52">
        <v>45</v>
      </c>
      <c r="X141" s="83">
        <v>23318</v>
      </c>
      <c r="Y141" s="39" t="s">
        <v>307</v>
      </c>
      <c r="Z141" s="39" t="s">
        <v>306</v>
      </c>
      <c r="AA141" s="90" t="s">
        <v>308</v>
      </c>
    </row>
    <row r="142" ht="15.75" spans="1:27">
      <c r="A142" s="38">
        <v>23381</v>
      </c>
      <c r="B142" s="42" t="s">
        <v>579</v>
      </c>
      <c r="C142" s="35" t="s">
        <v>580</v>
      </c>
      <c r="D142" s="35" t="s">
        <v>581</v>
      </c>
      <c r="E142" s="40" t="s">
        <v>33</v>
      </c>
      <c r="F142" s="40" t="s">
        <v>45</v>
      </c>
      <c r="G142" s="37">
        <v>23</v>
      </c>
      <c r="H142" s="37">
        <v>24</v>
      </c>
      <c r="I142" s="37">
        <v>24</v>
      </c>
      <c r="J142" s="40">
        <v>27</v>
      </c>
      <c r="K142" s="40">
        <v>12</v>
      </c>
      <c r="L142" s="40">
        <v>15</v>
      </c>
      <c r="M142" s="50">
        <v>58</v>
      </c>
      <c r="N142" s="40">
        <f t="shared" si="6"/>
        <v>85</v>
      </c>
      <c r="O142" s="51">
        <f t="shared" si="7"/>
        <v>21.25</v>
      </c>
      <c r="P142" s="52">
        <v>23</v>
      </c>
      <c r="Q142" s="60">
        <f t="shared" si="8"/>
        <v>46</v>
      </c>
      <c r="R142" s="52">
        <v>42</v>
      </c>
      <c r="S142" s="61">
        <v>45</v>
      </c>
      <c r="T142" s="65">
        <v>43</v>
      </c>
      <c r="X142" s="83">
        <v>23319</v>
      </c>
      <c r="Y142" s="39" t="s">
        <v>325</v>
      </c>
      <c r="Z142" s="39" t="s">
        <v>324</v>
      </c>
      <c r="AA142" s="90" t="s">
        <v>326</v>
      </c>
    </row>
    <row r="143" ht="15.75" spans="1:27">
      <c r="A143" s="38">
        <v>23143</v>
      </c>
      <c r="B143" s="42" t="s">
        <v>248</v>
      </c>
      <c r="C143" s="35" t="s">
        <v>247</v>
      </c>
      <c r="D143" s="35" t="s">
        <v>249</v>
      </c>
      <c r="E143" s="40" t="s">
        <v>33</v>
      </c>
      <c r="F143" s="40" t="s">
        <v>38</v>
      </c>
      <c r="G143" s="37">
        <v>19</v>
      </c>
      <c r="H143" s="37">
        <v>13</v>
      </c>
      <c r="I143" s="37">
        <v>10</v>
      </c>
      <c r="J143" s="40">
        <v>20</v>
      </c>
      <c r="K143" s="40">
        <v>0</v>
      </c>
      <c r="L143" s="40">
        <v>12</v>
      </c>
      <c r="M143" s="40">
        <v>24</v>
      </c>
      <c r="N143" s="40">
        <f t="shared" si="6"/>
        <v>36</v>
      </c>
      <c r="O143" s="51">
        <f t="shared" si="7"/>
        <v>9</v>
      </c>
      <c r="P143" s="52">
        <v>11</v>
      </c>
      <c r="Q143" s="60">
        <f t="shared" si="8"/>
        <v>22</v>
      </c>
      <c r="R143" s="52">
        <v>22</v>
      </c>
      <c r="S143" s="60">
        <v>34</v>
      </c>
      <c r="T143" s="63">
        <v>34</v>
      </c>
      <c r="X143" s="83">
        <v>23320</v>
      </c>
      <c r="Y143" s="39" t="s">
        <v>347</v>
      </c>
      <c r="Z143" s="39" t="s">
        <v>346</v>
      </c>
      <c r="AA143" s="90" t="s">
        <v>348</v>
      </c>
    </row>
    <row r="144" ht="15.75" spans="1:27">
      <c r="A144" s="38">
        <v>23243</v>
      </c>
      <c r="B144" s="39" t="s">
        <v>460</v>
      </c>
      <c r="C144" s="35" t="s">
        <v>459</v>
      </c>
      <c r="D144" s="35" t="s">
        <v>461</v>
      </c>
      <c r="E144" s="40" t="s">
        <v>33</v>
      </c>
      <c r="F144" s="40" t="s">
        <v>34</v>
      </c>
      <c r="G144" s="37">
        <v>20</v>
      </c>
      <c r="H144" s="37">
        <v>20</v>
      </c>
      <c r="I144" s="37">
        <v>18</v>
      </c>
      <c r="J144" s="40">
        <v>20</v>
      </c>
      <c r="K144" s="40">
        <v>4</v>
      </c>
      <c r="L144" s="40">
        <v>12</v>
      </c>
      <c r="M144" s="55">
        <v>60</v>
      </c>
      <c r="N144" s="40">
        <f t="shared" si="6"/>
        <v>76</v>
      </c>
      <c r="O144" s="51">
        <f t="shared" si="7"/>
        <v>19</v>
      </c>
      <c r="P144" s="54">
        <v>19</v>
      </c>
      <c r="Q144" s="60">
        <f t="shared" si="8"/>
        <v>38</v>
      </c>
      <c r="R144" s="52">
        <v>40</v>
      </c>
      <c r="S144" s="61">
        <v>34</v>
      </c>
      <c r="T144" s="52">
        <v>34</v>
      </c>
      <c r="X144" s="83">
        <v>23321</v>
      </c>
      <c r="Y144" s="39" t="s">
        <v>362</v>
      </c>
      <c r="Z144" s="39" t="s">
        <v>361</v>
      </c>
      <c r="AA144" s="90" t="s">
        <v>363</v>
      </c>
    </row>
    <row r="145" ht="15.75" spans="1:27">
      <c r="A145" s="38">
        <v>23343</v>
      </c>
      <c r="B145" s="42" t="s">
        <v>582</v>
      </c>
      <c r="C145" s="35" t="s">
        <v>583</v>
      </c>
      <c r="D145" s="35" t="s">
        <v>584</v>
      </c>
      <c r="E145" s="40" t="s">
        <v>33</v>
      </c>
      <c r="F145" s="40" t="s">
        <v>45</v>
      </c>
      <c r="G145" s="37">
        <v>22</v>
      </c>
      <c r="H145" s="37">
        <v>20</v>
      </c>
      <c r="I145" s="37">
        <v>22</v>
      </c>
      <c r="J145" s="40">
        <v>21</v>
      </c>
      <c r="K145" s="40">
        <v>12</v>
      </c>
      <c r="L145" s="40">
        <v>12</v>
      </c>
      <c r="M145" s="50">
        <v>57</v>
      </c>
      <c r="N145" s="40">
        <f t="shared" si="6"/>
        <v>81</v>
      </c>
      <c r="O145" s="51">
        <f t="shared" si="7"/>
        <v>20.25</v>
      </c>
      <c r="P145" s="52">
        <v>21</v>
      </c>
      <c r="Q145" s="60">
        <f t="shared" si="8"/>
        <v>42</v>
      </c>
      <c r="R145" s="52">
        <v>41</v>
      </c>
      <c r="S145" s="61">
        <v>35</v>
      </c>
      <c r="T145" s="52">
        <v>40</v>
      </c>
      <c r="X145" s="83">
        <v>23322</v>
      </c>
      <c r="Y145" s="39" t="s">
        <v>368</v>
      </c>
      <c r="Z145" s="39" t="s">
        <v>367</v>
      </c>
      <c r="AA145" s="90" t="s">
        <v>369</v>
      </c>
    </row>
    <row r="146" ht="15.75" spans="1:27">
      <c r="A146" s="38">
        <v>23144</v>
      </c>
      <c r="B146" s="42" t="s">
        <v>254</v>
      </c>
      <c r="C146" s="35" t="s">
        <v>253</v>
      </c>
      <c r="D146" s="35" t="s">
        <v>255</v>
      </c>
      <c r="E146" s="40" t="s">
        <v>33</v>
      </c>
      <c r="F146" s="40" t="s">
        <v>38</v>
      </c>
      <c r="G146" s="37">
        <v>23</v>
      </c>
      <c r="H146" s="37">
        <v>22</v>
      </c>
      <c r="I146" s="37">
        <v>17</v>
      </c>
      <c r="J146" s="40">
        <v>20</v>
      </c>
      <c r="K146" s="40">
        <v>8</v>
      </c>
      <c r="L146" s="40">
        <v>12</v>
      </c>
      <c r="M146" s="40">
        <v>60</v>
      </c>
      <c r="N146" s="40">
        <f t="shared" si="6"/>
        <v>80</v>
      </c>
      <c r="O146" s="51">
        <f t="shared" si="7"/>
        <v>20</v>
      </c>
      <c r="P146" s="52">
        <v>20</v>
      </c>
      <c r="Q146" s="60">
        <f t="shared" si="8"/>
        <v>40</v>
      </c>
      <c r="R146" s="52">
        <v>40</v>
      </c>
      <c r="S146" s="60">
        <v>33</v>
      </c>
      <c r="T146" s="63">
        <v>33</v>
      </c>
      <c r="X146" s="83">
        <v>23323</v>
      </c>
      <c r="Y146" s="39" t="s">
        <v>374</v>
      </c>
      <c r="Z146" s="39" t="s">
        <v>373</v>
      </c>
      <c r="AA146" s="90" t="s">
        <v>375</v>
      </c>
    </row>
    <row r="147" ht="15.75" spans="1:27">
      <c r="A147" s="38">
        <v>23106</v>
      </c>
      <c r="B147" s="41" t="s">
        <v>58</v>
      </c>
      <c r="C147" s="35" t="s">
        <v>57</v>
      </c>
      <c r="D147" s="35" t="s">
        <v>59</v>
      </c>
      <c r="E147" s="40" t="s">
        <v>33</v>
      </c>
      <c r="F147" s="40" t="s">
        <v>38</v>
      </c>
      <c r="G147" s="37">
        <v>23</v>
      </c>
      <c r="H147" s="37">
        <v>15</v>
      </c>
      <c r="I147" s="37">
        <v>19</v>
      </c>
      <c r="J147" s="40">
        <v>22</v>
      </c>
      <c r="K147" s="40">
        <v>4</v>
      </c>
      <c r="L147" s="40">
        <v>13</v>
      </c>
      <c r="M147" s="40">
        <v>58</v>
      </c>
      <c r="N147" s="40">
        <f t="shared" si="6"/>
        <v>75</v>
      </c>
      <c r="O147" s="51">
        <f t="shared" si="7"/>
        <v>18.75</v>
      </c>
      <c r="P147" s="52">
        <v>19</v>
      </c>
      <c r="Q147" s="60">
        <f t="shared" si="8"/>
        <v>38</v>
      </c>
      <c r="R147" s="52">
        <v>37</v>
      </c>
      <c r="S147" s="60">
        <v>36</v>
      </c>
      <c r="T147" s="63">
        <v>36</v>
      </c>
      <c r="X147" s="83">
        <v>23324</v>
      </c>
      <c r="Y147" s="39" t="s">
        <v>386</v>
      </c>
      <c r="Z147" s="39" t="s">
        <v>385</v>
      </c>
      <c r="AA147" s="90" t="s">
        <v>387</v>
      </c>
    </row>
    <row r="148" ht="15.75" spans="1:27">
      <c r="A148" s="38">
        <v>23168</v>
      </c>
      <c r="B148" s="42" t="s">
        <v>350</v>
      </c>
      <c r="C148" s="35" t="s">
        <v>349</v>
      </c>
      <c r="D148" s="35" t="s">
        <v>351</v>
      </c>
      <c r="E148" s="40" t="s">
        <v>33</v>
      </c>
      <c r="F148" s="40" t="s">
        <v>38</v>
      </c>
      <c r="G148" s="37">
        <v>21</v>
      </c>
      <c r="H148" s="37">
        <v>17</v>
      </c>
      <c r="I148" s="37">
        <v>21</v>
      </c>
      <c r="J148" s="40">
        <v>17</v>
      </c>
      <c r="K148" s="40">
        <v>8</v>
      </c>
      <c r="L148" s="40">
        <v>11</v>
      </c>
      <c r="M148" s="40">
        <v>58</v>
      </c>
      <c r="N148" s="40">
        <f t="shared" si="6"/>
        <v>77</v>
      </c>
      <c r="O148" s="51">
        <f t="shared" si="7"/>
        <v>19.25</v>
      </c>
      <c r="P148" s="52">
        <v>20</v>
      </c>
      <c r="Q148" s="60">
        <f t="shared" si="8"/>
        <v>40</v>
      </c>
      <c r="R148" s="52">
        <v>40</v>
      </c>
      <c r="S148" s="60">
        <v>29</v>
      </c>
      <c r="T148" s="63">
        <v>29</v>
      </c>
      <c r="X148" s="83">
        <v>23325</v>
      </c>
      <c r="Y148" s="39" t="s">
        <v>91</v>
      </c>
      <c r="Z148" s="39" t="s">
        <v>90</v>
      </c>
      <c r="AA148" s="90" t="s">
        <v>92</v>
      </c>
    </row>
    <row r="149" ht="15.75" spans="1:27">
      <c r="A149" s="38">
        <v>23373</v>
      </c>
      <c r="B149" s="42" t="s">
        <v>585</v>
      </c>
      <c r="C149" s="35" t="s">
        <v>586</v>
      </c>
      <c r="D149" s="35" t="s">
        <v>587</v>
      </c>
      <c r="E149" s="40" t="s">
        <v>33</v>
      </c>
      <c r="F149" s="40" t="s">
        <v>45</v>
      </c>
      <c r="G149" s="37">
        <v>22</v>
      </c>
      <c r="H149" s="37">
        <v>23</v>
      </c>
      <c r="I149" s="37">
        <v>24</v>
      </c>
      <c r="J149" s="40">
        <v>25</v>
      </c>
      <c r="K149" s="40">
        <v>8</v>
      </c>
      <c r="L149" s="40">
        <v>15</v>
      </c>
      <c r="M149" s="50">
        <v>58</v>
      </c>
      <c r="N149" s="40">
        <f t="shared" si="6"/>
        <v>81</v>
      </c>
      <c r="O149" s="51">
        <f t="shared" si="7"/>
        <v>20.25</v>
      </c>
      <c r="P149" s="52">
        <v>24</v>
      </c>
      <c r="Q149" s="60">
        <f t="shared" si="8"/>
        <v>48</v>
      </c>
      <c r="R149" s="52">
        <v>43</v>
      </c>
      <c r="S149" s="61">
        <v>42</v>
      </c>
      <c r="T149" s="65">
        <v>41</v>
      </c>
      <c r="X149" s="83">
        <v>23326</v>
      </c>
      <c r="Y149" s="39" t="s">
        <v>588</v>
      </c>
      <c r="Z149" s="39" t="s">
        <v>589</v>
      </c>
      <c r="AA149" s="90" t="s">
        <v>590</v>
      </c>
    </row>
    <row r="150" ht="15.75" spans="1:27">
      <c r="A150" s="38">
        <v>23249</v>
      </c>
      <c r="B150" s="39" t="s">
        <v>487</v>
      </c>
      <c r="C150" s="35" t="s">
        <v>486</v>
      </c>
      <c r="D150" s="35" t="s">
        <v>488</v>
      </c>
      <c r="E150" s="40" t="s">
        <v>33</v>
      </c>
      <c r="F150" s="40" t="s">
        <v>34</v>
      </c>
      <c r="G150" s="37">
        <v>21</v>
      </c>
      <c r="H150" s="37">
        <v>16</v>
      </c>
      <c r="I150" s="37">
        <v>16</v>
      </c>
      <c r="J150" s="40" t="s">
        <v>46</v>
      </c>
      <c r="K150" s="40">
        <v>0</v>
      </c>
      <c r="L150" s="40">
        <v>12</v>
      </c>
      <c r="M150" s="55">
        <v>50</v>
      </c>
      <c r="N150" s="40">
        <f t="shared" si="6"/>
        <v>62</v>
      </c>
      <c r="O150" s="51">
        <f t="shared" si="7"/>
        <v>15.5</v>
      </c>
      <c r="P150" s="54">
        <v>15.5</v>
      </c>
      <c r="Q150" s="60">
        <f t="shared" si="8"/>
        <v>31</v>
      </c>
      <c r="R150" s="52">
        <v>34</v>
      </c>
      <c r="S150" s="61" t="s">
        <v>47</v>
      </c>
      <c r="T150" s="52">
        <v>22</v>
      </c>
      <c r="X150" s="83">
        <v>23327</v>
      </c>
      <c r="Y150" s="39" t="s">
        <v>403</v>
      </c>
      <c r="Z150" s="39" t="s">
        <v>402</v>
      </c>
      <c r="AA150" s="90" t="s">
        <v>404</v>
      </c>
    </row>
    <row r="151" ht="15.75" spans="1:27">
      <c r="A151" s="38">
        <v>23244</v>
      </c>
      <c r="B151" s="39" t="s">
        <v>463</v>
      </c>
      <c r="C151" s="35" t="s">
        <v>462</v>
      </c>
      <c r="D151" s="35" t="s">
        <v>464</v>
      </c>
      <c r="E151" s="40" t="s">
        <v>33</v>
      </c>
      <c r="F151" s="40" t="s">
        <v>34</v>
      </c>
      <c r="G151" s="37">
        <v>20</v>
      </c>
      <c r="H151" s="37">
        <v>22</v>
      </c>
      <c r="I151" s="37">
        <v>20</v>
      </c>
      <c r="J151" s="40">
        <v>25</v>
      </c>
      <c r="K151" s="40">
        <v>8</v>
      </c>
      <c r="L151" s="40">
        <v>14</v>
      </c>
      <c r="M151" s="55">
        <v>60</v>
      </c>
      <c r="N151" s="40">
        <f t="shared" si="6"/>
        <v>82</v>
      </c>
      <c r="O151" s="51">
        <f t="shared" si="7"/>
        <v>20.5</v>
      </c>
      <c r="P151" s="54">
        <v>20.5</v>
      </c>
      <c r="Q151" s="60">
        <f t="shared" si="8"/>
        <v>41</v>
      </c>
      <c r="R151" s="52">
        <v>42</v>
      </c>
      <c r="S151" s="61">
        <v>42</v>
      </c>
      <c r="T151" s="52">
        <v>42</v>
      </c>
      <c r="X151" s="83">
        <v>23328</v>
      </c>
      <c r="Y151" s="39" t="s">
        <v>415</v>
      </c>
      <c r="Z151" s="39" t="s">
        <v>414</v>
      </c>
      <c r="AA151" s="90" t="s">
        <v>416</v>
      </c>
    </row>
    <row r="152" ht="15.75" spans="1:27">
      <c r="A152" s="38">
        <v>23146</v>
      </c>
      <c r="B152" s="42" t="s">
        <v>263</v>
      </c>
      <c r="C152" s="35" t="s">
        <v>262</v>
      </c>
      <c r="D152" s="35" t="s">
        <v>591</v>
      </c>
      <c r="E152" s="40" t="s">
        <v>33</v>
      </c>
      <c r="F152" s="40" t="s">
        <v>38</v>
      </c>
      <c r="G152" s="37">
        <v>23</v>
      </c>
      <c r="H152" s="37">
        <v>24</v>
      </c>
      <c r="I152" s="37">
        <v>20</v>
      </c>
      <c r="J152" s="40">
        <v>26</v>
      </c>
      <c r="K152" s="40">
        <v>4</v>
      </c>
      <c r="L152" s="40">
        <v>14</v>
      </c>
      <c r="M152" s="40">
        <v>60</v>
      </c>
      <c r="N152" s="40">
        <f t="shared" si="6"/>
        <v>78</v>
      </c>
      <c r="O152" s="51">
        <f t="shared" si="7"/>
        <v>19.5</v>
      </c>
      <c r="P152" s="52">
        <v>23</v>
      </c>
      <c r="Q152" s="60">
        <f t="shared" si="8"/>
        <v>46</v>
      </c>
      <c r="R152" s="52">
        <v>45</v>
      </c>
      <c r="S152" s="60">
        <v>44</v>
      </c>
      <c r="T152" s="63">
        <v>44</v>
      </c>
      <c r="X152" s="83">
        <v>23329</v>
      </c>
      <c r="Y152" s="39" t="s">
        <v>427</v>
      </c>
      <c r="Z152" s="39" t="s">
        <v>426</v>
      </c>
      <c r="AA152" s="90" t="s">
        <v>428</v>
      </c>
    </row>
    <row r="153" ht="15.75" spans="1:27">
      <c r="A153" s="38">
        <v>23147</v>
      </c>
      <c r="B153" s="42" t="s">
        <v>269</v>
      </c>
      <c r="C153" s="35" t="s">
        <v>268</v>
      </c>
      <c r="D153" s="35" t="s">
        <v>270</v>
      </c>
      <c r="E153" s="40" t="s">
        <v>33</v>
      </c>
      <c r="F153" s="40" t="s">
        <v>38</v>
      </c>
      <c r="G153" s="37">
        <v>21</v>
      </c>
      <c r="H153" s="37">
        <v>24</v>
      </c>
      <c r="I153" s="37">
        <v>19</v>
      </c>
      <c r="J153" s="40">
        <v>20</v>
      </c>
      <c r="K153" s="40">
        <v>12</v>
      </c>
      <c r="L153" s="40">
        <v>11</v>
      </c>
      <c r="M153" s="40">
        <v>58</v>
      </c>
      <c r="N153" s="40">
        <f t="shared" si="6"/>
        <v>81</v>
      </c>
      <c r="O153" s="51">
        <f t="shared" si="7"/>
        <v>20.25</v>
      </c>
      <c r="P153" s="52">
        <v>22</v>
      </c>
      <c r="Q153" s="60">
        <f t="shared" si="8"/>
        <v>44</v>
      </c>
      <c r="R153" s="52">
        <v>44</v>
      </c>
      <c r="S153" s="60">
        <v>34</v>
      </c>
      <c r="T153" s="63">
        <v>34</v>
      </c>
      <c r="X153" s="83">
        <v>23330</v>
      </c>
      <c r="Y153" s="39" t="s">
        <v>451</v>
      </c>
      <c r="Z153" s="39" t="s">
        <v>450</v>
      </c>
      <c r="AA153" s="90" t="s">
        <v>452</v>
      </c>
    </row>
    <row r="154" ht="15.75" spans="1:27">
      <c r="A154" s="38">
        <v>23247</v>
      </c>
      <c r="B154" s="39" t="s">
        <v>478</v>
      </c>
      <c r="C154" s="35" t="s">
        <v>477</v>
      </c>
      <c r="D154" s="35" t="s">
        <v>479</v>
      </c>
      <c r="E154" s="40" t="s">
        <v>33</v>
      </c>
      <c r="F154" s="40" t="s">
        <v>34</v>
      </c>
      <c r="G154" s="37">
        <v>22</v>
      </c>
      <c r="H154" s="37">
        <v>24</v>
      </c>
      <c r="I154" s="37">
        <v>22</v>
      </c>
      <c r="J154" s="40">
        <v>25</v>
      </c>
      <c r="K154" s="40">
        <v>16</v>
      </c>
      <c r="L154" s="40">
        <v>16</v>
      </c>
      <c r="M154" s="55">
        <v>60</v>
      </c>
      <c r="N154" s="40">
        <f t="shared" si="6"/>
        <v>92</v>
      </c>
      <c r="O154" s="51">
        <f t="shared" si="7"/>
        <v>23</v>
      </c>
      <c r="P154" s="54">
        <v>24</v>
      </c>
      <c r="Q154" s="60">
        <f t="shared" si="8"/>
        <v>48</v>
      </c>
      <c r="R154" s="52">
        <v>46</v>
      </c>
      <c r="S154" s="61">
        <v>42</v>
      </c>
      <c r="T154" s="52">
        <v>42</v>
      </c>
      <c r="X154" s="83">
        <v>23331</v>
      </c>
      <c r="Y154" s="39" t="s">
        <v>472</v>
      </c>
      <c r="Z154" s="39" t="s">
        <v>471</v>
      </c>
      <c r="AA154" s="90" t="s">
        <v>473</v>
      </c>
    </row>
    <row r="155" ht="15.75" spans="1:27">
      <c r="A155" s="38">
        <v>23376</v>
      </c>
      <c r="B155" s="42" t="s">
        <v>592</v>
      </c>
      <c r="C155" s="35" t="s">
        <v>593</v>
      </c>
      <c r="D155" s="35" t="s">
        <v>594</v>
      </c>
      <c r="E155" s="40" t="s">
        <v>33</v>
      </c>
      <c r="F155" s="40" t="s">
        <v>45</v>
      </c>
      <c r="G155" s="37">
        <v>23</v>
      </c>
      <c r="H155" s="37">
        <v>24</v>
      </c>
      <c r="I155" s="37">
        <v>24</v>
      </c>
      <c r="J155" s="40">
        <v>25</v>
      </c>
      <c r="K155" s="40">
        <v>12</v>
      </c>
      <c r="L155" s="40">
        <v>14</v>
      </c>
      <c r="M155" s="50">
        <v>58</v>
      </c>
      <c r="N155" s="40">
        <f t="shared" si="6"/>
        <v>84</v>
      </c>
      <c r="O155" s="51">
        <f t="shared" si="7"/>
        <v>21</v>
      </c>
      <c r="P155" s="52">
        <v>24</v>
      </c>
      <c r="Q155" s="60">
        <f t="shared" si="8"/>
        <v>48</v>
      </c>
      <c r="R155" s="52">
        <v>44</v>
      </c>
      <c r="S155" s="61">
        <v>42</v>
      </c>
      <c r="T155" s="65">
        <v>43</v>
      </c>
      <c r="X155" s="83">
        <v>23332</v>
      </c>
      <c r="Y155" s="39" t="s">
        <v>490</v>
      </c>
      <c r="Z155" s="39" t="s">
        <v>489</v>
      </c>
      <c r="AA155" s="90" t="s">
        <v>595</v>
      </c>
    </row>
    <row r="156" ht="15.75" spans="1:27">
      <c r="A156" s="38">
        <v>23148</v>
      </c>
      <c r="B156" s="42" t="s">
        <v>274</v>
      </c>
      <c r="C156" s="35" t="s">
        <v>273</v>
      </c>
      <c r="D156" s="35" t="s">
        <v>275</v>
      </c>
      <c r="E156" s="40" t="s">
        <v>33</v>
      </c>
      <c r="F156" s="40" t="s">
        <v>38</v>
      </c>
      <c r="G156" s="37">
        <v>18</v>
      </c>
      <c r="H156" s="37">
        <v>18</v>
      </c>
      <c r="I156" s="37">
        <v>16</v>
      </c>
      <c r="J156" s="40">
        <v>16</v>
      </c>
      <c r="K156" s="40">
        <v>4</v>
      </c>
      <c r="L156" s="40">
        <v>10</v>
      </c>
      <c r="M156" s="40">
        <v>58</v>
      </c>
      <c r="N156" s="40">
        <f t="shared" si="6"/>
        <v>72</v>
      </c>
      <c r="O156" s="51">
        <f t="shared" si="7"/>
        <v>18</v>
      </c>
      <c r="P156" s="52">
        <v>18</v>
      </c>
      <c r="Q156" s="60">
        <f t="shared" si="8"/>
        <v>36</v>
      </c>
      <c r="R156" s="52">
        <v>36</v>
      </c>
      <c r="S156" s="60">
        <v>27</v>
      </c>
      <c r="T156" s="63">
        <v>27</v>
      </c>
      <c r="X156" s="83">
        <v>23334</v>
      </c>
      <c r="Y156" s="39" t="s">
        <v>517</v>
      </c>
      <c r="Z156" s="39" t="s">
        <v>516</v>
      </c>
      <c r="AA156" s="90" t="s">
        <v>518</v>
      </c>
    </row>
    <row r="157" ht="15.75" spans="1:27">
      <c r="A157" s="38">
        <v>23248</v>
      </c>
      <c r="B157" s="39" t="s">
        <v>481</v>
      </c>
      <c r="C157" s="35" t="s">
        <v>480</v>
      </c>
      <c r="D157" s="35" t="s">
        <v>482</v>
      </c>
      <c r="E157" s="40" t="s">
        <v>33</v>
      </c>
      <c r="F157" s="40" t="s">
        <v>34</v>
      </c>
      <c r="G157" s="37">
        <v>21</v>
      </c>
      <c r="H157" s="37">
        <v>22</v>
      </c>
      <c r="I157" s="37">
        <v>20</v>
      </c>
      <c r="J157" s="40">
        <v>23</v>
      </c>
      <c r="K157" s="40">
        <v>16</v>
      </c>
      <c r="L157" s="40">
        <v>14</v>
      </c>
      <c r="M157" s="55">
        <v>58</v>
      </c>
      <c r="N157" s="40">
        <f t="shared" si="6"/>
        <v>88</v>
      </c>
      <c r="O157" s="51">
        <f t="shared" si="7"/>
        <v>22</v>
      </c>
      <c r="P157" s="54">
        <v>24</v>
      </c>
      <c r="Q157" s="60">
        <f t="shared" si="8"/>
        <v>48</v>
      </c>
      <c r="R157" s="52">
        <v>46</v>
      </c>
      <c r="S157" s="61">
        <v>39</v>
      </c>
      <c r="T157" s="52">
        <v>39</v>
      </c>
      <c r="X157" s="83">
        <v>23335</v>
      </c>
      <c r="Y157" s="39" t="s">
        <v>532</v>
      </c>
      <c r="Z157" s="39" t="s">
        <v>531</v>
      </c>
      <c r="AA157" s="90" t="s">
        <v>533</v>
      </c>
    </row>
    <row r="158" ht="15.75" spans="1:27">
      <c r="A158" s="38">
        <v>23264</v>
      </c>
      <c r="B158" s="39" t="s">
        <v>544</v>
      </c>
      <c r="C158" s="35" t="s">
        <v>543</v>
      </c>
      <c r="D158" s="35" t="s">
        <v>545</v>
      </c>
      <c r="E158" s="40" t="s">
        <v>33</v>
      </c>
      <c r="F158" s="40" t="s">
        <v>34</v>
      </c>
      <c r="G158" s="37">
        <v>20</v>
      </c>
      <c r="H158" s="37">
        <v>12</v>
      </c>
      <c r="I158" s="37">
        <v>16</v>
      </c>
      <c r="J158" s="40">
        <v>17</v>
      </c>
      <c r="K158" s="40">
        <v>4</v>
      </c>
      <c r="L158" s="40">
        <v>10</v>
      </c>
      <c r="M158" s="55">
        <v>52</v>
      </c>
      <c r="N158" s="40">
        <f t="shared" si="6"/>
        <v>66</v>
      </c>
      <c r="O158" s="51">
        <f t="shared" si="7"/>
        <v>16.5</v>
      </c>
      <c r="P158" s="54">
        <v>16.5</v>
      </c>
      <c r="Q158" s="60">
        <f t="shared" si="8"/>
        <v>33</v>
      </c>
      <c r="R158" s="52">
        <v>35</v>
      </c>
      <c r="S158" s="61">
        <v>28</v>
      </c>
      <c r="T158" s="52">
        <v>28</v>
      </c>
      <c r="X158" s="83">
        <v>23336</v>
      </c>
      <c r="Y158" s="39" t="s">
        <v>541</v>
      </c>
      <c r="Z158" s="39" t="s">
        <v>540</v>
      </c>
      <c r="AA158" s="90" t="s">
        <v>542</v>
      </c>
    </row>
    <row r="159" ht="15.75" spans="1:27">
      <c r="A159" s="38">
        <v>23348</v>
      </c>
      <c r="B159" s="42" t="s">
        <v>596</v>
      </c>
      <c r="C159" s="35" t="s">
        <v>597</v>
      </c>
      <c r="D159" s="35" t="s">
        <v>598</v>
      </c>
      <c r="E159" s="40" t="s">
        <v>33</v>
      </c>
      <c r="F159" s="40" t="s">
        <v>45</v>
      </c>
      <c r="G159" s="37">
        <v>18</v>
      </c>
      <c r="H159" s="37">
        <v>14</v>
      </c>
      <c r="I159" s="37">
        <v>19</v>
      </c>
      <c r="J159" s="40">
        <v>21</v>
      </c>
      <c r="K159" s="40">
        <v>4</v>
      </c>
      <c r="L159" s="40">
        <v>13</v>
      </c>
      <c r="M159" s="50">
        <v>57</v>
      </c>
      <c r="N159" s="40">
        <f t="shared" si="6"/>
        <v>74</v>
      </c>
      <c r="O159" s="51">
        <f t="shared" si="7"/>
        <v>18.5</v>
      </c>
      <c r="P159" s="52">
        <v>20</v>
      </c>
      <c r="Q159" s="60">
        <f t="shared" si="8"/>
        <v>40</v>
      </c>
      <c r="R159" s="52">
        <v>41</v>
      </c>
      <c r="S159" s="61">
        <v>35</v>
      </c>
      <c r="T159" s="52">
        <v>41</v>
      </c>
      <c r="X159" s="83">
        <v>23338</v>
      </c>
      <c r="Y159" s="39" t="s">
        <v>554</v>
      </c>
      <c r="Z159" s="39" t="s">
        <v>553</v>
      </c>
      <c r="AA159" s="90" t="s">
        <v>555</v>
      </c>
    </row>
    <row r="160" ht="15.75" spans="1:27">
      <c r="A160" s="38">
        <v>23149</v>
      </c>
      <c r="B160" s="42" t="s">
        <v>277</v>
      </c>
      <c r="C160" s="35" t="s">
        <v>276</v>
      </c>
      <c r="D160" s="35" t="s">
        <v>278</v>
      </c>
      <c r="E160" s="40" t="s">
        <v>33</v>
      </c>
      <c r="F160" s="40" t="s">
        <v>38</v>
      </c>
      <c r="G160" s="37">
        <v>23</v>
      </c>
      <c r="H160" s="37">
        <v>20</v>
      </c>
      <c r="I160" s="37">
        <v>24</v>
      </c>
      <c r="J160" s="40">
        <v>25</v>
      </c>
      <c r="K160" s="40">
        <v>4</v>
      </c>
      <c r="L160" s="40">
        <v>13</v>
      </c>
      <c r="M160" s="40">
        <v>60</v>
      </c>
      <c r="N160" s="40">
        <f t="shared" si="6"/>
        <v>77</v>
      </c>
      <c r="O160" s="51">
        <f t="shared" si="7"/>
        <v>19.25</v>
      </c>
      <c r="P160" s="52">
        <v>22</v>
      </c>
      <c r="Q160" s="60">
        <f t="shared" si="8"/>
        <v>44</v>
      </c>
      <c r="R160" s="52">
        <v>44</v>
      </c>
      <c r="S160" s="60">
        <v>41</v>
      </c>
      <c r="T160" s="63">
        <v>41</v>
      </c>
      <c r="X160" s="83">
        <v>23339</v>
      </c>
      <c r="Y160" s="39" t="s">
        <v>558</v>
      </c>
      <c r="Z160" s="39" t="s">
        <v>557</v>
      </c>
      <c r="AA160" s="90" t="s">
        <v>559</v>
      </c>
    </row>
    <row r="161" ht="15.75" spans="1:27">
      <c r="A161" s="38">
        <v>23384</v>
      </c>
      <c r="B161" s="42" t="s">
        <v>599</v>
      </c>
      <c r="C161" s="35" t="s">
        <v>600</v>
      </c>
      <c r="D161" s="35" t="s">
        <v>601</v>
      </c>
      <c r="E161" s="40" t="s">
        <v>33</v>
      </c>
      <c r="F161" s="40" t="s">
        <v>45</v>
      </c>
      <c r="G161" s="37">
        <v>22</v>
      </c>
      <c r="H161" s="37">
        <v>22</v>
      </c>
      <c r="I161" s="37">
        <v>24</v>
      </c>
      <c r="J161" s="40">
        <v>24</v>
      </c>
      <c r="K161" s="40">
        <v>12</v>
      </c>
      <c r="L161" s="40">
        <v>15</v>
      </c>
      <c r="M161" s="50">
        <v>59</v>
      </c>
      <c r="N161" s="40">
        <f t="shared" si="6"/>
        <v>86</v>
      </c>
      <c r="O161" s="51">
        <f t="shared" si="7"/>
        <v>21.5</v>
      </c>
      <c r="P161" s="52">
        <v>24</v>
      </c>
      <c r="Q161" s="60">
        <f t="shared" si="8"/>
        <v>48</v>
      </c>
      <c r="R161" s="52">
        <v>45</v>
      </c>
      <c r="S161" s="61">
        <v>40</v>
      </c>
      <c r="T161" s="65">
        <v>42</v>
      </c>
      <c r="X161" s="83">
        <v>23340</v>
      </c>
      <c r="Y161" s="39" t="s">
        <v>568</v>
      </c>
      <c r="Z161" s="39" t="s">
        <v>567</v>
      </c>
      <c r="AA161" s="90" t="s">
        <v>569</v>
      </c>
    </row>
    <row r="162" ht="15.75" spans="1:27">
      <c r="A162" s="38">
        <v>23150</v>
      </c>
      <c r="B162" s="42" t="s">
        <v>283</v>
      </c>
      <c r="C162" s="35" t="s">
        <v>282</v>
      </c>
      <c r="D162" s="35" t="s">
        <v>602</v>
      </c>
      <c r="E162" s="40" t="s">
        <v>33</v>
      </c>
      <c r="F162" s="40" t="s">
        <v>38</v>
      </c>
      <c r="G162" s="37">
        <v>24</v>
      </c>
      <c r="H162" s="37">
        <v>24</v>
      </c>
      <c r="I162" s="37">
        <v>24</v>
      </c>
      <c r="J162" s="40">
        <v>27</v>
      </c>
      <c r="K162" s="40">
        <v>12</v>
      </c>
      <c r="L162" s="40">
        <v>13</v>
      </c>
      <c r="M162" s="40">
        <v>60</v>
      </c>
      <c r="N162" s="40">
        <f t="shared" si="6"/>
        <v>85</v>
      </c>
      <c r="O162" s="51">
        <f t="shared" si="7"/>
        <v>21.25</v>
      </c>
      <c r="P162" s="52">
        <v>24</v>
      </c>
      <c r="Q162" s="60">
        <f t="shared" si="8"/>
        <v>48</v>
      </c>
      <c r="R162" s="52">
        <v>47</v>
      </c>
      <c r="S162" s="60">
        <v>45</v>
      </c>
      <c r="T162" s="63">
        <v>45</v>
      </c>
      <c r="X162" s="83">
        <v>23341</v>
      </c>
      <c r="Y162" s="42" t="s">
        <v>574</v>
      </c>
      <c r="Z162" s="42" t="s">
        <v>573</v>
      </c>
      <c r="AA162" s="90" t="s">
        <v>575</v>
      </c>
    </row>
    <row r="163" ht="15.75" spans="1:27">
      <c r="A163" s="38">
        <v>23250</v>
      </c>
      <c r="B163" s="39" t="s">
        <v>493</v>
      </c>
      <c r="C163" s="35" t="s">
        <v>492</v>
      </c>
      <c r="D163" s="35" t="s">
        <v>494</v>
      </c>
      <c r="E163" s="40" t="s">
        <v>33</v>
      </c>
      <c r="F163" s="40" t="s">
        <v>34</v>
      </c>
      <c r="G163" s="37">
        <v>21</v>
      </c>
      <c r="H163" s="37">
        <v>21</v>
      </c>
      <c r="I163" s="37">
        <v>18</v>
      </c>
      <c r="J163" s="40">
        <v>17</v>
      </c>
      <c r="K163" s="40">
        <v>0</v>
      </c>
      <c r="L163" s="40">
        <v>13</v>
      </c>
      <c r="M163" s="55">
        <v>50</v>
      </c>
      <c r="N163" s="40">
        <f t="shared" si="6"/>
        <v>63</v>
      </c>
      <c r="O163" s="51">
        <f t="shared" si="7"/>
        <v>15.75</v>
      </c>
      <c r="P163" s="54">
        <v>15.75</v>
      </c>
      <c r="Q163" s="60">
        <f t="shared" si="8"/>
        <v>31.5</v>
      </c>
      <c r="R163" s="52">
        <v>34</v>
      </c>
      <c r="S163" s="61">
        <v>29</v>
      </c>
      <c r="T163" s="52">
        <v>29</v>
      </c>
      <c r="X163" s="83">
        <v>23342</v>
      </c>
      <c r="Y163" s="42" t="s">
        <v>577</v>
      </c>
      <c r="Z163" s="42" t="s">
        <v>576</v>
      </c>
      <c r="AA163" s="90" t="s">
        <v>578</v>
      </c>
    </row>
    <row r="164" ht="15.75" spans="1:27">
      <c r="A164" s="38">
        <v>23268</v>
      </c>
      <c r="B164" s="39" t="s">
        <v>547</v>
      </c>
      <c r="C164" s="35" t="s">
        <v>546</v>
      </c>
      <c r="D164" s="35" t="s">
        <v>603</v>
      </c>
      <c r="E164" s="40" t="s">
        <v>33</v>
      </c>
      <c r="F164" s="40" t="s">
        <v>34</v>
      </c>
      <c r="G164" s="37">
        <v>23</v>
      </c>
      <c r="H164" s="37">
        <v>21</v>
      </c>
      <c r="I164" s="37">
        <v>21</v>
      </c>
      <c r="J164" s="40">
        <v>25</v>
      </c>
      <c r="K164" s="40">
        <v>12</v>
      </c>
      <c r="L164" s="40">
        <v>16</v>
      </c>
      <c r="M164" s="55">
        <v>60</v>
      </c>
      <c r="N164" s="40">
        <f t="shared" si="6"/>
        <v>88</v>
      </c>
      <c r="O164" s="51">
        <f t="shared" si="7"/>
        <v>22</v>
      </c>
      <c r="P164" s="54">
        <v>23</v>
      </c>
      <c r="Q164" s="60">
        <f t="shared" si="8"/>
        <v>46</v>
      </c>
      <c r="R164" s="52">
        <v>45</v>
      </c>
      <c r="S164" s="61">
        <v>41</v>
      </c>
      <c r="T164" s="52">
        <v>41</v>
      </c>
      <c r="X164" s="83">
        <v>23343</v>
      </c>
      <c r="Y164" s="42" t="s">
        <v>583</v>
      </c>
      <c r="Z164" s="42" t="s">
        <v>582</v>
      </c>
      <c r="AA164" s="90" t="s">
        <v>584</v>
      </c>
    </row>
    <row r="165" ht="15.75" spans="1:27">
      <c r="A165" s="38">
        <v>23346</v>
      </c>
      <c r="B165" s="42" t="s">
        <v>604</v>
      </c>
      <c r="C165" s="35" t="s">
        <v>605</v>
      </c>
      <c r="D165" s="35" t="s">
        <v>606</v>
      </c>
      <c r="E165" s="40" t="s">
        <v>33</v>
      </c>
      <c r="F165" s="40" t="s">
        <v>45</v>
      </c>
      <c r="G165" s="37">
        <v>21</v>
      </c>
      <c r="H165" s="37">
        <v>17</v>
      </c>
      <c r="I165" s="37">
        <v>22</v>
      </c>
      <c r="J165" s="40">
        <v>23</v>
      </c>
      <c r="K165" s="40">
        <v>4</v>
      </c>
      <c r="L165" s="40">
        <v>12</v>
      </c>
      <c r="M165" s="50">
        <v>55</v>
      </c>
      <c r="N165" s="40">
        <f t="shared" si="6"/>
        <v>71</v>
      </c>
      <c r="O165" s="51">
        <f t="shared" si="7"/>
        <v>17.75</v>
      </c>
      <c r="P165" s="52">
        <v>21</v>
      </c>
      <c r="Q165" s="60">
        <f t="shared" si="8"/>
        <v>42</v>
      </c>
      <c r="R165" s="52">
        <v>41</v>
      </c>
      <c r="S165" s="61">
        <v>38</v>
      </c>
      <c r="T165" s="52">
        <v>40</v>
      </c>
      <c r="X165" s="83">
        <v>23344</v>
      </c>
      <c r="Y165" s="42" t="s">
        <v>607</v>
      </c>
      <c r="Z165" s="42" t="s">
        <v>608</v>
      </c>
      <c r="AA165" s="90" t="s">
        <v>609</v>
      </c>
    </row>
    <row r="166" ht="15.75" spans="1:27">
      <c r="A166" s="38">
        <v>23151</v>
      </c>
      <c r="B166" s="42" t="s">
        <v>289</v>
      </c>
      <c r="C166" s="35" t="s">
        <v>288</v>
      </c>
      <c r="D166" s="35" t="s">
        <v>290</v>
      </c>
      <c r="E166" s="40" t="s">
        <v>33</v>
      </c>
      <c r="F166" s="40" t="s">
        <v>38</v>
      </c>
      <c r="G166" s="37">
        <v>22</v>
      </c>
      <c r="H166" s="37">
        <v>17</v>
      </c>
      <c r="I166" s="37">
        <v>19</v>
      </c>
      <c r="J166" s="40">
        <v>20</v>
      </c>
      <c r="K166" s="40">
        <v>4</v>
      </c>
      <c r="L166" s="40">
        <v>12</v>
      </c>
      <c r="M166" s="40">
        <v>58</v>
      </c>
      <c r="N166" s="40">
        <f t="shared" si="6"/>
        <v>74</v>
      </c>
      <c r="O166" s="51">
        <f t="shared" si="7"/>
        <v>18.5</v>
      </c>
      <c r="P166" s="52">
        <v>20</v>
      </c>
      <c r="Q166" s="60">
        <f t="shared" si="8"/>
        <v>40</v>
      </c>
      <c r="R166" s="52">
        <v>40</v>
      </c>
      <c r="S166" s="60">
        <v>34</v>
      </c>
      <c r="T166" s="63">
        <v>34</v>
      </c>
      <c r="X166" s="83">
        <v>23345</v>
      </c>
      <c r="Y166" s="42" t="s">
        <v>514</v>
      </c>
      <c r="Z166" s="42" t="s">
        <v>513</v>
      </c>
      <c r="AA166" s="90" t="s">
        <v>515</v>
      </c>
    </row>
    <row r="167" ht="15.75" spans="1:27">
      <c r="A167" s="38">
        <v>23251</v>
      </c>
      <c r="B167" s="39" t="s">
        <v>496</v>
      </c>
      <c r="C167" s="35" t="s">
        <v>495</v>
      </c>
      <c r="D167" s="35" t="s">
        <v>610</v>
      </c>
      <c r="E167" s="40" t="s">
        <v>33</v>
      </c>
      <c r="F167" s="40" t="s">
        <v>34</v>
      </c>
      <c r="G167" s="37">
        <v>23</v>
      </c>
      <c r="H167" s="37">
        <v>23</v>
      </c>
      <c r="I167" s="37">
        <v>23</v>
      </c>
      <c r="J167" s="40">
        <v>26</v>
      </c>
      <c r="K167" s="40">
        <v>12</v>
      </c>
      <c r="L167" s="40">
        <v>15</v>
      </c>
      <c r="M167" s="55">
        <v>58</v>
      </c>
      <c r="N167" s="40">
        <f t="shared" si="6"/>
        <v>85</v>
      </c>
      <c r="O167" s="51">
        <f t="shared" si="7"/>
        <v>21.25</v>
      </c>
      <c r="P167" s="54">
        <v>21.25</v>
      </c>
      <c r="Q167" s="60">
        <f t="shared" si="8"/>
        <v>42.5</v>
      </c>
      <c r="R167" s="52">
        <v>44</v>
      </c>
      <c r="S167" s="61">
        <v>43</v>
      </c>
      <c r="T167" s="52">
        <v>43</v>
      </c>
      <c r="X167" s="83">
        <v>23346</v>
      </c>
      <c r="Y167" s="42" t="s">
        <v>605</v>
      </c>
      <c r="Z167" s="42" t="s">
        <v>604</v>
      </c>
      <c r="AA167" s="90" t="s">
        <v>611</v>
      </c>
    </row>
    <row r="168" ht="15.75" spans="1:27">
      <c r="A168" s="38">
        <v>23351</v>
      </c>
      <c r="B168" s="42" t="s">
        <v>612</v>
      </c>
      <c r="C168" s="35" t="s">
        <v>613</v>
      </c>
      <c r="D168" s="35" t="s">
        <v>614</v>
      </c>
      <c r="E168" s="40" t="s">
        <v>33</v>
      </c>
      <c r="F168" s="40" t="s">
        <v>45</v>
      </c>
      <c r="G168" s="37">
        <v>23</v>
      </c>
      <c r="H168" s="37">
        <v>19</v>
      </c>
      <c r="I168" s="37">
        <v>23</v>
      </c>
      <c r="J168" s="40">
        <v>26</v>
      </c>
      <c r="K168" s="40">
        <v>8</v>
      </c>
      <c r="L168" s="40">
        <v>15</v>
      </c>
      <c r="M168" s="50">
        <v>56</v>
      </c>
      <c r="N168" s="40">
        <f t="shared" si="6"/>
        <v>79</v>
      </c>
      <c r="O168" s="51">
        <f t="shared" si="7"/>
        <v>19.75</v>
      </c>
      <c r="P168" s="52">
        <v>21</v>
      </c>
      <c r="Q168" s="60">
        <f t="shared" si="8"/>
        <v>42</v>
      </c>
      <c r="R168" s="52">
        <v>42</v>
      </c>
      <c r="S168" s="61">
        <v>43</v>
      </c>
      <c r="T168" s="52">
        <v>43</v>
      </c>
      <c r="X168" s="83">
        <v>23347</v>
      </c>
      <c r="Y168" s="42" t="s">
        <v>143</v>
      </c>
      <c r="Z168" s="42" t="s">
        <v>142</v>
      </c>
      <c r="AA168" s="90" t="s">
        <v>144</v>
      </c>
    </row>
    <row r="169" ht="15.75" spans="1:27">
      <c r="A169" s="38">
        <v>23152</v>
      </c>
      <c r="B169" s="42" t="s">
        <v>295</v>
      </c>
      <c r="C169" s="35" t="s">
        <v>294</v>
      </c>
      <c r="D169" s="35" t="s">
        <v>296</v>
      </c>
      <c r="E169" s="40" t="s">
        <v>33</v>
      </c>
      <c r="F169" s="40" t="s">
        <v>38</v>
      </c>
      <c r="G169" s="37">
        <v>21</v>
      </c>
      <c r="H169" s="37">
        <v>22</v>
      </c>
      <c r="I169" s="37">
        <v>22</v>
      </c>
      <c r="J169" s="40">
        <v>26</v>
      </c>
      <c r="K169" s="40">
        <v>4</v>
      </c>
      <c r="L169" s="40">
        <v>13</v>
      </c>
      <c r="M169" s="40">
        <v>60</v>
      </c>
      <c r="N169" s="40">
        <f t="shared" si="6"/>
        <v>77</v>
      </c>
      <c r="O169" s="51">
        <f t="shared" si="7"/>
        <v>19.25</v>
      </c>
      <c r="P169" s="52">
        <v>22</v>
      </c>
      <c r="Q169" s="60">
        <f t="shared" si="8"/>
        <v>44</v>
      </c>
      <c r="R169" s="52">
        <v>44</v>
      </c>
      <c r="S169" s="60">
        <v>44</v>
      </c>
      <c r="T169" s="63">
        <v>44</v>
      </c>
      <c r="X169" s="83">
        <v>23348</v>
      </c>
      <c r="Y169" s="42" t="s">
        <v>597</v>
      </c>
      <c r="Z169" s="42" t="s">
        <v>596</v>
      </c>
      <c r="AA169" s="90" t="s">
        <v>598</v>
      </c>
    </row>
    <row r="170" ht="15.75" spans="1:27">
      <c r="A170" s="38">
        <v>23369</v>
      </c>
      <c r="B170" s="42" t="s">
        <v>615</v>
      </c>
      <c r="C170" s="35" t="s">
        <v>616</v>
      </c>
      <c r="D170" s="35" t="s">
        <v>617</v>
      </c>
      <c r="E170" s="40" t="s">
        <v>33</v>
      </c>
      <c r="F170" s="40" t="s">
        <v>45</v>
      </c>
      <c r="G170" s="37">
        <v>19</v>
      </c>
      <c r="H170" s="37">
        <v>20</v>
      </c>
      <c r="I170" s="37">
        <v>21</v>
      </c>
      <c r="J170" s="40">
        <v>25</v>
      </c>
      <c r="K170" s="40">
        <v>4</v>
      </c>
      <c r="L170" s="40">
        <v>15</v>
      </c>
      <c r="M170" s="50">
        <v>57</v>
      </c>
      <c r="N170" s="40">
        <f t="shared" si="6"/>
        <v>76</v>
      </c>
      <c r="O170" s="51">
        <f t="shared" si="7"/>
        <v>19</v>
      </c>
      <c r="P170" s="52">
        <v>21</v>
      </c>
      <c r="Q170" s="60">
        <f t="shared" si="8"/>
        <v>42</v>
      </c>
      <c r="R170" s="52">
        <v>42</v>
      </c>
      <c r="S170" s="61">
        <v>41</v>
      </c>
      <c r="T170" s="52">
        <v>41</v>
      </c>
      <c r="X170" s="83">
        <v>23349</v>
      </c>
      <c r="Y170" s="42" t="s">
        <v>571</v>
      </c>
      <c r="Z170" s="42" t="s">
        <v>570</v>
      </c>
      <c r="AA170" s="90" t="s">
        <v>572</v>
      </c>
    </row>
    <row r="171" ht="15.75" spans="1:27">
      <c r="A171" s="38">
        <v>23344</v>
      </c>
      <c r="B171" s="42" t="s">
        <v>608</v>
      </c>
      <c r="C171" s="35" t="s">
        <v>607</v>
      </c>
      <c r="D171" s="35" t="s">
        <v>609</v>
      </c>
      <c r="E171" s="40" t="s">
        <v>33</v>
      </c>
      <c r="F171" s="40" t="s">
        <v>45</v>
      </c>
      <c r="G171" s="37">
        <v>20</v>
      </c>
      <c r="H171" s="37">
        <v>20</v>
      </c>
      <c r="I171" s="37">
        <v>22</v>
      </c>
      <c r="J171" s="40">
        <v>20</v>
      </c>
      <c r="K171" s="40">
        <v>8</v>
      </c>
      <c r="L171" s="40">
        <v>13</v>
      </c>
      <c r="M171" s="50">
        <v>56</v>
      </c>
      <c r="N171" s="40">
        <f t="shared" si="6"/>
        <v>77</v>
      </c>
      <c r="O171" s="51">
        <f t="shared" si="7"/>
        <v>19.25</v>
      </c>
      <c r="P171" s="52">
        <v>21</v>
      </c>
      <c r="Q171" s="60">
        <f t="shared" si="8"/>
        <v>42</v>
      </c>
      <c r="R171" s="52">
        <v>41</v>
      </c>
      <c r="S171" s="61">
        <v>34</v>
      </c>
      <c r="T171" s="52">
        <v>40</v>
      </c>
      <c r="X171" s="83">
        <v>23350</v>
      </c>
      <c r="Y171" s="42" t="s">
        <v>526</v>
      </c>
      <c r="Z171" s="42" t="s">
        <v>525</v>
      </c>
      <c r="AA171" s="90" t="s">
        <v>527</v>
      </c>
    </row>
    <row r="172" ht="15.75" spans="1:27">
      <c r="A172" s="91" t="s">
        <v>618</v>
      </c>
      <c r="B172" s="92" t="s">
        <v>619</v>
      </c>
      <c r="C172" s="92" t="s">
        <v>620</v>
      </c>
      <c r="D172" s="93" t="s">
        <v>621</v>
      </c>
      <c r="E172" s="94"/>
      <c r="F172" s="94"/>
      <c r="G172" s="94"/>
      <c r="H172" s="94"/>
      <c r="I172" s="94"/>
      <c r="J172" s="94"/>
      <c r="K172" s="94"/>
      <c r="L172" s="94"/>
      <c r="M172" s="95"/>
      <c r="N172" s="94"/>
      <c r="O172" s="96"/>
      <c r="P172" s="97" t="s">
        <v>99</v>
      </c>
      <c r="Q172" s="60"/>
      <c r="R172" s="97" t="s">
        <v>99</v>
      </c>
      <c r="S172" s="60"/>
      <c r="T172" s="97" t="s">
        <v>99</v>
      </c>
      <c r="X172" s="83">
        <v>23351</v>
      </c>
      <c r="Y172" s="42" t="s">
        <v>613</v>
      </c>
      <c r="Z172" s="42" t="s">
        <v>612</v>
      </c>
      <c r="AA172" s="90" t="s">
        <v>614</v>
      </c>
    </row>
    <row r="173" ht="15.75" spans="1:27">
      <c r="A173" s="38">
        <v>23252</v>
      </c>
      <c r="B173" s="39" t="s">
        <v>499</v>
      </c>
      <c r="C173" s="35" t="s">
        <v>498</v>
      </c>
      <c r="D173" s="35" t="s">
        <v>500</v>
      </c>
      <c r="E173" s="40" t="s">
        <v>33</v>
      </c>
      <c r="F173" s="40" t="s">
        <v>34</v>
      </c>
      <c r="G173" s="37">
        <v>21</v>
      </c>
      <c r="H173" s="37">
        <v>20</v>
      </c>
      <c r="I173" s="37">
        <v>17</v>
      </c>
      <c r="J173" s="40">
        <v>10</v>
      </c>
      <c r="K173" s="40">
        <v>4</v>
      </c>
      <c r="L173" s="40">
        <v>11</v>
      </c>
      <c r="M173" s="55">
        <v>58</v>
      </c>
      <c r="N173" s="40">
        <f t="shared" ref="N173:N201" si="9">K173+L173+M173</f>
        <v>73</v>
      </c>
      <c r="O173" s="51">
        <f t="shared" ref="O173:O201" si="10">(N173*25)/100</f>
        <v>18.25</v>
      </c>
      <c r="P173" s="54">
        <v>18.25</v>
      </c>
      <c r="Q173" s="60">
        <f t="shared" ref="Q173:Q201" si="11">(P173*50)/25</f>
        <v>36.5</v>
      </c>
      <c r="R173" s="52">
        <v>38</v>
      </c>
      <c r="S173" s="61">
        <v>16</v>
      </c>
      <c r="T173" s="65">
        <v>22</v>
      </c>
      <c r="X173" s="83">
        <v>23352</v>
      </c>
      <c r="Y173" s="42" t="s">
        <v>622</v>
      </c>
      <c r="Z173" s="42" t="s">
        <v>623</v>
      </c>
      <c r="AA173" s="90" t="s">
        <v>624</v>
      </c>
    </row>
    <row r="174" ht="15.75" spans="1:27">
      <c r="A174" s="38">
        <v>23352</v>
      </c>
      <c r="B174" s="42" t="s">
        <v>623</v>
      </c>
      <c r="C174" s="35" t="s">
        <v>622</v>
      </c>
      <c r="D174" s="35" t="s">
        <v>625</v>
      </c>
      <c r="E174" s="40" t="s">
        <v>33</v>
      </c>
      <c r="F174" s="40" t="s">
        <v>45</v>
      </c>
      <c r="G174" s="37">
        <v>20</v>
      </c>
      <c r="H174" s="37">
        <v>21</v>
      </c>
      <c r="I174" s="37">
        <v>18</v>
      </c>
      <c r="J174" s="40">
        <v>19</v>
      </c>
      <c r="K174" s="40">
        <v>4</v>
      </c>
      <c r="L174" s="40">
        <v>15</v>
      </c>
      <c r="M174" s="50">
        <v>56</v>
      </c>
      <c r="N174" s="40">
        <f t="shared" si="9"/>
        <v>75</v>
      </c>
      <c r="O174" s="51">
        <f t="shared" si="10"/>
        <v>18.75</v>
      </c>
      <c r="P174" s="52">
        <v>22</v>
      </c>
      <c r="Q174" s="60">
        <f t="shared" si="11"/>
        <v>44</v>
      </c>
      <c r="R174" s="52">
        <v>41</v>
      </c>
      <c r="S174" s="61">
        <v>31</v>
      </c>
      <c r="T174" s="52">
        <v>40</v>
      </c>
      <c r="X174" s="83">
        <v>23354</v>
      </c>
      <c r="Y174" s="42" t="s">
        <v>626</v>
      </c>
      <c r="Z174" s="42" t="s">
        <v>627</v>
      </c>
      <c r="AA174" s="90" t="s">
        <v>628</v>
      </c>
    </row>
    <row r="175" ht="15.75" spans="1:27">
      <c r="A175" s="38">
        <v>23153</v>
      </c>
      <c r="B175" s="42" t="s">
        <v>298</v>
      </c>
      <c r="C175" s="35" t="s">
        <v>297</v>
      </c>
      <c r="D175" s="35" t="s">
        <v>629</v>
      </c>
      <c r="E175" s="40" t="s">
        <v>33</v>
      </c>
      <c r="F175" s="40" t="s">
        <v>38</v>
      </c>
      <c r="G175" s="37">
        <v>21</v>
      </c>
      <c r="H175" s="37">
        <v>20</v>
      </c>
      <c r="I175" s="37">
        <v>19</v>
      </c>
      <c r="J175" s="40">
        <v>23</v>
      </c>
      <c r="K175" s="40">
        <v>4</v>
      </c>
      <c r="L175" s="40">
        <v>11</v>
      </c>
      <c r="M175" s="40">
        <v>60</v>
      </c>
      <c r="N175" s="40">
        <f t="shared" si="9"/>
        <v>75</v>
      </c>
      <c r="O175" s="51">
        <f t="shared" si="10"/>
        <v>18.75</v>
      </c>
      <c r="P175" s="52">
        <v>21</v>
      </c>
      <c r="Q175" s="60">
        <f t="shared" si="11"/>
        <v>42</v>
      </c>
      <c r="R175" s="52">
        <v>42</v>
      </c>
      <c r="S175" s="60">
        <v>39</v>
      </c>
      <c r="T175" s="63">
        <v>39</v>
      </c>
      <c r="X175" s="83">
        <v>23355</v>
      </c>
      <c r="Y175" s="42" t="s">
        <v>457</v>
      </c>
      <c r="Z175" s="42" t="s">
        <v>456</v>
      </c>
      <c r="AA175" s="90" t="s">
        <v>458</v>
      </c>
    </row>
    <row r="176" ht="15.75" spans="1:27">
      <c r="A176" s="38">
        <v>23253</v>
      </c>
      <c r="B176" s="39" t="s">
        <v>505</v>
      </c>
      <c r="C176" s="35" t="s">
        <v>504</v>
      </c>
      <c r="D176" s="35" t="s">
        <v>506</v>
      </c>
      <c r="E176" s="40" t="s">
        <v>33</v>
      </c>
      <c r="F176" s="40" t="s">
        <v>34</v>
      </c>
      <c r="G176" s="37">
        <v>22</v>
      </c>
      <c r="H176" s="37">
        <v>13</v>
      </c>
      <c r="I176" s="37">
        <v>14</v>
      </c>
      <c r="J176" s="40">
        <v>22</v>
      </c>
      <c r="K176" s="40">
        <v>0</v>
      </c>
      <c r="L176" s="40">
        <v>12</v>
      </c>
      <c r="M176" s="55">
        <v>50</v>
      </c>
      <c r="N176" s="40">
        <f t="shared" si="9"/>
        <v>62</v>
      </c>
      <c r="O176" s="51">
        <f t="shared" si="10"/>
        <v>15.5</v>
      </c>
      <c r="P176" s="54">
        <v>15.5</v>
      </c>
      <c r="Q176" s="60">
        <f t="shared" si="11"/>
        <v>31</v>
      </c>
      <c r="R176" s="52">
        <v>35</v>
      </c>
      <c r="S176" s="61">
        <v>37</v>
      </c>
      <c r="T176" s="52">
        <v>37</v>
      </c>
      <c r="X176" s="83">
        <v>23356</v>
      </c>
      <c r="Y176" s="42" t="s">
        <v>630</v>
      </c>
      <c r="Z176" s="42" t="s">
        <v>631</v>
      </c>
      <c r="AA176" s="90" t="s">
        <v>632</v>
      </c>
    </row>
    <row r="177" ht="15.75" spans="1:27">
      <c r="A177" s="38">
        <v>23363</v>
      </c>
      <c r="B177" s="42" t="s">
        <v>633</v>
      </c>
      <c r="C177" s="35" t="s">
        <v>634</v>
      </c>
      <c r="D177" s="35" t="s">
        <v>635</v>
      </c>
      <c r="E177" s="40" t="s">
        <v>33</v>
      </c>
      <c r="F177" s="40" t="s">
        <v>45</v>
      </c>
      <c r="G177" s="37">
        <v>22</v>
      </c>
      <c r="H177" s="37">
        <v>23</v>
      </c>
      <c r="I177" s="37">
        <v>24</v>
      </c>
      <c r="J177" s="40">
        <v>26</v>
      </c>
      <c r="K177" s="40">
        <v>12</v>
      </c>
      <c r="L177" s="40">
        <v>15</v>
      </c>
      <c r="M177" s="50">
        <v>57</v>
      </c>
      <c r="N177" s="40">
        <f t="shared" si="9"/>
        <v>84</v>
      </c>
      <c r="O177" s="51">
        <f t="shared" si="10"/>
        <v>21</v>
      </c>
      <c r="P177" s="52">
        <v>22</v>
      </c>
      <c r="Q177" s="60">
        <f t="shared" si="11"/>
        <v>44</v>
      </c>
      <c r="R177" s="52">
        <v>42</v>
      </c>
      <c r="S177" s="61">
        <v>43</v>
      </c>
      <c r="T177" s="52">
        <v>43</v>
      </c>
      <c r="X177" s="83">
        <v>23357</v>
      </c>
      <c r="Y177" s="42" t="s">
        <v>636</v>
      </c>
      <c r="Z177" s="42" t="s">
        <v>637</v>
      </c>
      <c r="AA177" s="90" t="s">
        <v>638</v>
      </c>
    </row>
    <row r="178" ht="15.75" spans="1:27">
      <c r="A178" s="38">
        <v>23154</v>
      </c>
      <c r="B178" s="42" t="s">
        <v>304</v>
      </c>
      <c r="C178" s="35" t="s">
        <v>303</v>
      </c>
      <c r="D178" s="35" t="s">
        <v>305</v>
      </c>
      <c r="E178" s="40" t="s">
        <v>33</v>
      </c>
      <c r="F178" s="40" t="s">
        <v>38</v>
      </c>
      <c r="G178" s="37">
        <v>22</v>
      </c>
      <c r="H178" s="37">
        <v>20</v>
      </c>
      <c r="I178" s="37">
        <v>22</v>
      </c>
      <c r="J178" s="40">
        <v>21</v>
      </c>
      <c r="K178" s="40">
        <v>8</v>
      </c>
      <c r="L178" s="40">
        <v>13</v>
      </c>
      <c r="M178" s="40">
        <v>58</v>
      </c>
      <c r="N178" s="40">
        <f t="shared" si="9"/>
        <v>79</v>
      </c>
      <c r="O178" s="51">
        <f t="shared" si="10"/>
        <v>19.75</v>
      </c>
      <c r="P178" s="52">
        <v>20</v>
      </c>
      <c r="Q178" s="60">
        <f t="shared" si="11"/>
        <v>40</v>
      </c>
      <c r="R178" s="52">
        <v>40</v>
      </c>
      <c r="S178" s="60">
        <v>35</v>
      </c>
      <c r="T178" s="63">
        <v>35</v>
      </c>
      <c r="X178" s="83">
        <v>23358</v>
      </c>
      <c r="Y178" s="42" t="s">
        <v>639</v>
      </c>
      <c r="Z178" s="42" t="s">
        <v>640</v>
      </c>
      <c r="AA178" s="90" t="s">
        <v>641</v>
      </c>
    </row>
    <row r="179" ht="15.75" spans="1:27">
      <c r="A179" s="38">
        <v>23254</v>
      </c>
      <c r="B179" s="39" t="s">
        <v>508</v>
      </c>
      <c r="C179" s="35" t="s">
        <v>507</v>
      </c>
      <c r="D179" s="35" t="s">
        <v>509</v>
      </c>
      <c r="E179" s="40" t="s">
        <v>33</v>
      </c>
      <c r="F179" s="40" t="s">
        <v>34</v>
      </c>
      <c r="G179" s="37">
        <v>21</v>
      </c>
      <c r="H179" s="37">
        <v>21</v>
      </c>
      <c r="I179" s="37">
        <v>16</v>
      </c>
      <c r="J179" s="40">
        <v>25</v>
      </c>
      <c r="K179" s="40">
        <v>4</v>
      </c>
      <c r="L179" s="40">
        <v>13</v>
      </c>
      <c r="M179" s="55">
        <v>55</v>
      </c>
      <c r="N179" s="40">
        <f t="shared" si="9"/>
        <v>72</v>
      </c>
      <c r="O179" s="51">
        <f t="shared" si="10"/>
        <v>18</v>
      </c>
      <c r="P179" s="54">
        <v>18</v>
      </c>
      <c r="Q179" s="60">
        <f t="shared" si="11"/>
        <v>36</v>
      </c>
      <c r="R179" s="52">
        <v>38</v>
      </c>
      <c r="S179" s="61">
        <v>42</v>
      </c>
      <c r="T179" s="52">
        <v>42</v>
      </c>
      <c r="X179" s="83">
        <v>23359</v>
      </c>
      <c r="Y179" s="42" t="s">
        <v>642</v>
      </c>
      <c r="Z179" s="42" t="s">
        <v>643</v>
      </c>
      <c r="AA179" s="90" t="s">
        <v>644</v>
      </c>
    </row>
    <row r="180" ht="15.75" spans="1:27">
      <c r="A180" s="38">
        <v>23354</v>
      </c>
      <c r="B180" s="42" t="s">
        <v>627</v>
      </c>
      <c r="C180" s="35" t="s">
        <v>626</v>
      </c>
      <c r="D180" s="35" t="s">
        <v>628</v>
      </c>
      <c r="E180" s="40" t="s">
        <v>33</v>
      </c>
      <c r="F180" s="40" t="s">
        <v>45</v>
      </c>
      <c r="G180" s="37">
        <v>19</v>
      </c>
      <c r="H180" s="37">
        <v>20</v>
      </c>
      <c r="I180" s="37">
        <v>22</v>
      </c>
      <c r="J180" s="40">
        <v>20</v>
      </c>
      <c r="K180" s="40">
        <v>0</v>
      </c>
      <c r="L180" s="40">
        <v>15</v>
      </c>
      <c r="M180" s="50">
        <v>56</v>
      </c>
      <c r="N180" s="40">
        <f t="shared" si="9"/>
        <v>71</v>
      </c>
      <c r="O180" s="51">
        <f t="shared" si="10"/>
        <v>17.75</v>
      </c>
      <c r="P180" s="52">
        <v>21</v>
      </c>
      <c r="Q180" s="60">
        <f t="shared" si="11"/>
        <v>42</v>
      </c>
      <c r="R180" s="52">
        <v>41</v>
      </c>
      <c r="S180" s="61">
        <v>33</v>
      </c>
      <c r="T180" s="52">
        <v>40</v>
      </c>
      <c r="X180" s="83">
        <v>23360</v>
      </c>
      <c r="Y180" s="42" t="s">
        <v>645</v>
      </c>
      <c r="Z180" s="42" t="s">
        <v>646</v>
      </c>
      <c r="AA180" s="90" t="s">
        <v>647</v>
      </c>
    </row>
    <row r="181" ht="15.75" spans="1:27">
      <c r="A181" s="38">
        <v>23155</v>
      </c>
      <c r="B181" s="42" t="s">
        <v>310</v>
      </c>
      <c r="C181" s="35" t="s">
        <v>309</v>
      </c>
      <c r="D181" s="35" t="s">
        <v>648</v>
      </c>
      <c r="E181" s="40" t="s">
        <v>33</v>
      </c>
      <c r="F181" s="40" t="s">
        <v>38</v>
      </c>
      <c r="G181" s="37">
        <v>14</v>
      </c>
      <c r="H181" s="37">
        <v>11</v>
      </c>
      <c r="I181" s="37">
        <v>15</v>
      </c>
      <c r="J181" s="40">
        <v>9</v>
      </c>
      <c r="K181" s="40">
        <v>4</v>
      </c>
      <c r="L181" s="40">
        <v>2</v>
      </c>
      <c r="M181" s="40">
        <v>36</v>
      </c>
      <c r="N181" s="40">
        <f t="shared" si="9"/>
        <v>42</v>
      </c>
      <c r="O181" s="51">
        <f t="shared" si="10"/>
        <v>10.5</v>
      </c>
      <c r="P181" s="52">
        <v>11</v>
      </c>
      <c r="Q181" s="60">
        <f t="shared" si="11"/>
        <v>22</v>
      </c>
      <c r="R181" s="52">
        <v>22</v>
      </c>
      <c r="S181" s="60">
        <v>15</v>
      </c>
      <c r="T181" s="63">
        <v>15</v>
      </c>
      <c r="X181" s="83">
        <v>23361</v>
      </c>
      <c r="Y181" s="42" t="s">
        <v>433</v>
      </c>
      <c r="Z181" s="42" t="s">
        <v>432</v>
      </c>
      <c r="AA181" s="90" t="s">
        <v>434</v>
      </c>
    </row>
    <row r="182" ht="15.75" spans="1:27">
      <c r="A182" s="38">
        <v>23255</v>
      </c>
      <c r="B182" s="39" t="s">
        <v>511</v>
      </c>
      <c r="C182" s="35" t="s">
        <v>510</v>
      </c>
      <c r="D182" s="35" t="s">
        <v>512</v>
      </c>
      <c r="E182" s="40" t="s">
        <v>33</v>
      </c>
      <c r="F182" s="40" t="s">
        <v>34</v>
      </c>
      <c r="G182" s="37">
        <v>23</v>
      </c>
      <c r="H182" s="37">
        <v>22</v>
      </c>
      <c r="I182" s="37">
        <v>20</v>
      </c>
      <c r="J182" s="40">
        <v>24</v>
      </c>
      <c r="K182" s="40">
        <v>12</v>
      </c>
      <c r="L182" s="40">
        <v>15</v>
      </c>
      <c r="M182" s="55">
        <v>58</v>
      </c>
      <c r="N182" s="40">
        <f t="shared" si="9"/>
        <v>85</v>
      </c>
      <c r="O182" s="51">
        <f t="shared" si="10"/>
        <v>21.25</v>
      </c>
      <c r="P182" s="54">
        <v>21.25</v>
      </c>
      <c r="Q182" s="60">
        <f t="shared" si="11"/>
        <v>42.5</v>
      </c>
      <c r="R182" s="52">
        <v>44</v>
      </c>
      <c r="S182" s="61">
        <v>40</v>
      </c>
      <c r="T182" s="52">
        <v>40</v>
      </c>
      <c r="X182" s="83">
        <v>23362</v>
      </c>
      <c r="Y182" s="42" t="s">
        <v>194</v>
      </c>
      <c r="Z182" s="42" t="s">
        <v>193</v>
      </c>
      <c r="AA182" s="90" t="s">
        <v>195</v>
      </c>
    </row>
    <row r="183" ht="15.75" spans="1:27">
      <c r="A183" s="38">
        <v>23356</v>
      </c>
      <c r="B183" s="42" t="s">
        <v>631</v>
      </c>
      <c r="C183" s="35" t="s">
        <v>630</v>
      </c>
      <c r="D183" s="35" t="s">
        <v>649</v>
      </c>
      <c r="E183" s="40" t="s">
        <v>33</v>
      </c>
      <c r="F183" s="40" t="s">
        <v>45</v>
      </c>
      <c r="G183" s="37">
        <v>22</v>
      </c>
      <c r="H183" s="37">
        <v>20</v>
      </c>
      <c r="I183" s="37">
        <v>23</v>
      </c>
      <c r="J183" s="40">
        <v>23</v>
      </c>
      <c r="K183" s="40">
        <v>12</v>
      </c>
      <c r="L183" s="40">
        <v>14</v>
      </c>
      <c r="M183" s="50">
        <v>58</v>
      </c>
      <c r="N183" s="40">
        <f t="shared" si="9"/>
        <v>84</v>
      </c>
      <c r="O183" s="51">
        <f t="shared" si="10"/>
        <v>21</v>
      </c>
      <c r="P183" s="52">
        <v>23</v>
      </c>
      <c r="Q183" s="60">
        <f t="shared" si="11"/>
        <v>46</v>
      </c>
      <c r="R183" s="52">
        <v>43</v>
      </c>
      <c r="S183" s="61">
        <v>38</v>
      </c>
      <c r="T183" s="52">
        <v>41</v>
      </c>
      <c r="X183" s="83">
        <v>23363</v>
      </c>
      <c r="Y183" s="42" t="s">
        <v>634</v>
      </c>
      <c r="Z183" s="42" t="s">
        <v>633</v>
      </c>
      <c r="AA183" s="90" t="s">
        <v>635</v>
      </c>
    </row>
    <row r="184" ht="15.75" spans="1:27">
      <c r="A184" s="38">
        <v>23157</v>
      </c>
      <c r="B184" s="42" t="s">
        <v>316</v>
      </c>
      <c r="C184" s="35" t="s">
        <v>315</v>
      </c>
      <c r="D184" s="35" t="s">
        <v>650</v>
      </c>
      <c r="E184" s="40" t="s">
        <v>33</v>
      </c>
      <c r="F184" s="40" t="s">
        <v>38</v>
      </c>
      <c r="G184" s="37">
        <v>22</v>
      </c>
      <c r="H184" s="37">
        <v>21</v>
      </c>
      <c r="I184" s="37">
        <v>24</v>
      </c>
      <c r="J184" s="40">
        <v>19</v>
      </c>
      <c r="K184" s="40">
        <v>8</v>
      </c>
      <c r="L184" s="40">
        <v>12</v>
      </c>
      <c r="M184" s="40">
        <v>60</v>
      </c>
      <c r="N184" s="40">
        <f t="shared" si="9"/>
        <v>80</v>
      </c>
      <c r="O184" s="51">
        <f t="shared" si="10"/>
        <v>20</v>
      </c>
      <c r="P184" s="52">
        <v>21</v>
      </c>
      <c r="Q184" s="60">
        <f t="shared" si="11"/>
        <v>42</v>
      </c>
      <c r="R184" s="52">
        <v>42</v>
      </c>
      <c r="S184" s="60">
        <v>32</v>
      </c>
      <c r="T184" s="63">
        <v>32</v>
      </c>
      <c r="X184" s="83">
        <v>23364</v>
      </c>
      <c r="Y184" s="42" t="s">
        <v>341</v>
      </c>
      <c r="Z184" s="42" t="s">
        <v>340</v>
      </c>
      <c r="AA184" s="90" t="s">
        <v>342</v>
      </c>
    </row>
    <row r="185" ht="15.75" spans="1:27">
      <c r="A185" s="38">
        <v>23257</v>
      </c>
      <c r="B185" s="39" t="s">
        <v>520</v>
      </c>
      <c r="C185" s="35" t="s">
        <v>519</v>
      </c>
      <c r="D185" s="35" t="s">
        <v>651</v>
      </c>
      <c r="E185" s="40" t="s">
        <v>33</v>
      </c>
      <c r="F185" s="40" t="s">
        <v>34</v>
      </c>
      <c r="G185" s="37">
        <v>22</v>
      </c>
      <c r="H185" s="37">
        <v>24</v>
      </c>
      <c r="I185" s="37">
        <v>24</v>
      </c>
      <c r="J185" s="40">
        <v>22</v>
      </c>
      <c r="K185" s="40">
        <v>12</v>
      </c>
      <c r="L185" s="40">
        <v>15</v>
      </c>
      <c r="M185" s="55">
        <v>60</v>
      </c>
      <c r="N185" s="40">
        <f t="shared" si="9"/>
        <v>87</v>
      </c>
      <c r="O185" s="51">
        <f t="shared" si="10"/>
        <v>21.75</v>
      </c>
      <c r="P185" s="54">
        <v>24</v>
      </c>
      <c r="Q185" s="60">
        <f t="shared" si="11"/>
        <v>48</v>
      </c>
      <c r="R185" s="52">
        <v>47</v>
      </c>
      <c r="S185" s="61">
        <v>36</v>
      </c>
      <c r="T185" s="52">
        <v>36</v>
      </c>
      <c r="X185" s="83">
        <v>23365</v>
      </c>
      <c r="Y185" s="42" t="s">
        <v>550</v>
      </c>
      <c r="Z185" s="42" t="s">
        <v>549</v>
      </c>
      <c r="AA185" s="90" t="s">
        <v>551</v>
      </c>
    </row>
    <row r="186" ht="15.75" spans="1:27">
      <c r="A186" s="38">
        <v>23145</v>
      </c>
      <c r="B186" s="42" t="s">
        <v>257</v>
      </c>
      <c r="C186" s="35" t="s">
        <v>256</v>
      </c>
      <c r="D186" s="35" t="s">
        <v>258</v>
      </c>
      <c r="E186" s="40" t="s">
        <v>33</v>
      </c>
      <c r="F186" s="40" t="s">
        <v>38</v>
      </c>
      <c r="G186" s="37">
        <v>21</v>
      </c>
      <c r="H186" s="37">
        <v>24</v>
      </c>
      <c r="I186" s="37">
        <v>21</v>
      </c>
      <c r="J186" s="40">
        <v>16</v>
      </c>
      <c r="K186" s="40">
        <v>16</v>
      </c>
      <c r="L186" s="40">
        <v>8</v>
      </c>
      <c r="M186" s="40">
        <v>58</v>
      </c>
      <c r="N186" s="40">
        <f t="shared" si="9"/>
        <v>82</v>
      </c>
      <c r="O186" s="51">
        <f t="shared" si="10"/>
        <v>20.5</v>
      </c>
      <c r="P186" s="52">
        <v>23</v>
      </c>
      <c r="Q186" s="60">
        <f t="shared" si="11"/>
        <v>46</v>
      </c>
      <c r="R186" s="52">
        <v>45</v>
      </c>
      <c r="S186" s="60">
        <v>27</v>
      </c>
      <c r="T186" s="63">
        <v>27</v>
      </c>
      <c r="X186" s="83">
        <v>23366</v>
      </c>
      <c r="Y186" s="42" t="s">
        <v>565</v>
      </c>
      <c r="Z186" s="42" t="s">
        <v>564</v>
      </c>
      <c r="AA186" s="90" t="s">
        <v>566</v>
      </c>
    </row>
    <row r="187" ht="15.75" spans="1:27">
      <c r="A187" s="38">
        <v>23357</v>
      </c>
      <c r="B187" s="42" t="s">
        <v>637</v>
      </c>
      <c r="C187" s="35" t="s">
        <v>636</v>
      </c>
      <c r="D187" s="35" t="s">
        <v>638</v>
      </c>
      <c r="E187" s="40" t="s">
        <v>33</v>
      </c>
      <c r="F187" s="40" t="s">
        <v>45</v>
      </c>
      <c r="G187" s="37">
        <v>20</v>
      </c>
      <c r="H187" s="37">
        <v>12</v>
      </c>
      <c r="I187" s="37">
        <v>15</v>
      </c>
      <c r="J187" s="40" t="s">
        <v>46</v>
      </c>
      <c r="K187" s="40">
        <v>0</v>
      </c>
      <c r="L187" s="40">
        <v>8</v>
      </c>
      <c r="M187" s="50">
        <v>57</v>
      </c>
      <c r="N187" s="40">
        <f t="shared" si="9"/>
        <v>65</v>
      </c>
      <c r="O187" s="51">
        <f t="shared" si="10"/>
        <v>16.25</v>
      </c>
      <c r="P187" s="52">
        <v>17</v>
      </c>
      <c r="Q187" s="60">
        <f t="shared" si="11"/>
        <v>34</v>
      </c>
      <c r="R187" s="52">
        <v>38</v>
      </c>
      <c r="S187" s="61" t="s">
        <v>47</v>
      </c>
      <c r="T187" s="52">
        <v>38</v>
      </c>
      <c r="X187" s="83">
        <v>23367</v>
      </c>
      <c r="Y187" s="42" t="s">
        <v>652</v>
      </c>
      <c r="Z187" s="42" t="s">
        <v>653</v>
      </c>
      <c r="AA187" s="90" t="s">
        <v>654</v>
      </c>
    </row>
    <row r="188" ht="15.75" spans="1:27">
      <c r="A188" s="38">
        <v>23258</v>
      </c>
      <c r="B188" s="39" t="s">
        <v>523</v>
      </c>
      <c r="C188" s="35" t="s">
        <v>522</v>
      </c>
      <c r="D188" s="35" t="s">
        <v>524</v>
      </c>
      <c r="E188" s="40" t="s">
        <v>33</v>
      </c>
      <c r="F188" s="40" t="s">
        <v>34</v>
      </c>
      <c r="G188" s="37">
        <v>22</v>
      </c>
      <c r="H188" s="37">
        <v>19</v>
      </c>
      <c r="I188" s="37">
        <v>21</v>
      </c>
      <c r="J188" s="40">
        <v>20</v>
      </c>
      <c r="K188" s="40">
        <v>0</v>
      </c>
      <c r="L188" s="40">
        <v>9</v>
      </c>
      <c r="M188" s="55">
        <v>54</v>
      </c>
      <c r="N188" s="40">
        <f t="shared" si="9"/>
        <v>63</v>
      </c>
      <c r="O188" s="51">
        <f t="shared" si="10"/>
        <v>15.75</v>
      </c>
      <c r="P188" s="54">
        <v>15.75</v>
      </c>
      <c r="Q188" s="60">
        <f t="shared" si="11"/>
        <v>31.5</v>
      </c>
      <c r="R188" s="52">
        <v>35</v>
      </c>
      <c r="S188" s="61">
        <v>34</v>
      </c>
      <c r="T188" s="52">
        <v>34</v>
      </c>
      <c r="X188" s="83">
        <v>23368</v>
      </c>
      <c r="Y188" s="42" t="s">
        <v>389</v>
      </c>
      <c r="Z188" s="42" t="s">
        <v>388</v>
      </c>
      <c r="AA188" s="90" t="s">
        <v>390</v>
      </c>
    </row>
    <row r="189" ht="15.75" spans="1:27">
      <c r="A189" s="38">
        <v>23358</v>
      </c>
      <c r="B189" s="42" t="s">
        <v>640</v>
      </c>
      <c r="C189" s="35" t="s">
        <v>639</v>
      </c>
      <c r="D189" s="35" t="s">
        <v>641</v>
      </c>
      <c r="E189" s="40" t="s">
        <v>33</v>
      </c>
      <c r="F189" s="40" t="s">
        <v>45</v>
      </c>
      <c r="G189" s="37">
        <v>22</v>
      </c>
      <c r="H189" s="37">
        <v>24</v>
      </c>
      <c r="I189" s="37">
        <v>24</v>
      </c>
      <c r="J189" s="40">
        <v>28</v>
      </c>
      <c r="K189" s="40">
        <v>4</v>
      </c>
      <c r="L189" s="40">
        <v>14</v>
      </c>
      <c r="M189" s="50">
        <v>57</v>
      </c>
      <c r="N189" s="40">
        <f t="shared" si="9"/>
        <v>75</v>
      </c>
      <c r="O189" s="51">
        <f t="shared" si="10"/>
        <v>18.75</v>
      </c>
      <c r="P189" s="52">
        <v>24</v>
      </c>
      <c r="Q189" s="60">
        <f t="shared" si="11"/>
        <v>48</v>
      </c>
      <c r="R189" s="52">
        <v>43</v>
      </c>
      <c r="S189" s="61">
        <v>46</v>
      </c>
      <c r="T189" s="52">
        <v>43</v>
      </c>
      <c r="X189" s="83">
        <v>23369</v>
      </c>
      <c r="Y189" s="42" t="s">
        <v>616</v>
      </c>
      <c r="Z189" s="42" t="s">
        <v>615</v>
      </c>
      <c r="AA189" s="90" t="s">
        <v>617</v>
      </c>
    </row>
    <row r="190" ht="15.75" spans="1:27">
      <c r="A190" s="38">
        <v>23259</v>
      </c>
      <c r="B190" s="39" t="s">
        <v>529</v>
      </c>
      <c r="C190" s="35" t="s">
        <v>528</v>
      </c>
      <c r="D190" s="35" t="s">
        <v>655</v>
      </c>
      <c r="E190" s="40" t="s">
        <v>33</v>
      </c>
      <c r="F190" s="40" t="s">
        <v>34</v>
      </c>
      <c r="G190" s="37">
        <v>21</v>
      </c>
      <c r="H190" s="37">
        <v>17</v>
      </c>
      <c r="I190" s="37">
        <v>14</v>
      </c>
      <c r="J190" s="40">
        <v>18</v>
      </c>
      <c r="K190" s="40">
        <v>4</v>
      </c>
      <c r="L190" s="40">
        <v>8</v>
      </c>
      <c r="M190" s="55">
        <v>54</v>
      </c>
      <c r="N190" s="40">
        <f t="shared" si="9"/>
        <v>66</v>
      </c>
      <c r="O190" s="51">
        <f t="shared" si="10"/>
        <v>16.5</v>
      </c>
      <c r="P190" s="54">
        <v>16.5</v>
      </c>
      <c r="Q190" s="60">
        <f t="shared" si="11"/>
        <v>33</v>
      </c>
      <c r="R190" s="52">
        <v>34</v>
      </c>
      <c r="S190" s="61">
        <v>30</v>
      </c>
      <c r="T190" s="52">
        <v>30</v>
      </c>
      <c r="X190" s="83">
        <v>23370</v>
      </c>
      <c r="Y190" s="42" t="s">
        <v>149</v>
      </c>
      <c r="Z190" s="42" t="s">
        <v>148</v>
      </c>
      <c r="AA190" s="90" t="s">
        <v>150</v>
      </c>
    </row>
    <row r="191" ht="15.75" spans="1:27">
      <c r="A191" s="38">
        <v>23359</v>
      </c>
      <c r="B191" s="42" t="s">
        <v>643</v>
      </c>
      <c r="C191" s="35" t="s">
        <v>642</v>
      </c>
      <c r="D191" s="35" t="s">
        <v>656</v>
      </c>
      <c r="E191" s="40" t="s">
        <v>33</v>
      </c>
      <c r="F191" s="40" t="s">
        <v>45</v>
      </c>
      <c r="G191" s="37">
        <v>22</v>
      </c>
      <c r="H191" s="37">
        <v>20</v>
      </c>
      <c r="I191" s="37">
        <v>20</v>
      </c>
      <c r="J191" s="40">
        <v>25</v>
      </c>
      <c r="K191" s="40">
        <v>0</v>
      </c>
      <c r="L191" s="40">
        <v>13</v>
      </c>
      <c r="M191" s="50">
        <v>58</v>
      </c>
      <c r="N191" s="40">
        <f t="shared" si="9"/>
        <v>71</v>
      </c>
      <c r="O191" s="51">
        <f t="shared" si="10"/>
        <v>17.75</v>
      </c>
      <c r="P191" s="52">
        <v>22</v>
      </c>
      <c r="Q191" s="60">
        <f t="shared" si="11"/>
        <v>44</v>
      </c>
      <c r="R191" s="52">
        <v>43</v>
      </c>
      <c r="S191" s="61">
        <v>41</v>
      </c>
      <c r="T191" s="52">
        <v>43</v>
      </c>
      <c r="X191" s="83">
        <v>23371</v>
      </c>
      <c r="Y191" s="42" t="s">
        <v>313</v>
      </c>
      <c r="Z191" s="42" t="s">
        <v>312</v>
      </c>
      <c r="AA191" s="90" t="s">
        <v>657</v>
      </c>
    </row>
    <row r="192" ht="15.75" spans="1:27">
      <c r="A192" s="38">
        <v>23140</v>
      </c>
      <c r="B192" s="42" t="s">
        <v>233</v>
      </c>
      <c r="C192" s="35" t="s">
        <v>232</v>
      </c>
      <c r="D192" s="35" t="s">
        <v>234</v>
      </c>
      <c r="E192" s="40" t="s">
        <v>33</v>
      </c>
      <c r="F192" s="40" t="s">
        <v>38</v>
      </c>
      <c r="G192" s="37">
        <v>23</v>
      </c>
      <c r="H192" s="37">
        <v>24</v>
      </c>
      <c r="I192" s="37">
        <v>24</v>
      </c>
      <c r="J192" s="40">
        <v>27</v>
      </c>
      <c r="K192" s="40">
        <v>8</v>
      </c>
      <c r="L192" s="40">
        <v>14</v>
      </c>
      <c r="M192" s="40">
        <v>60</v>
      </c>
      <c r="N192" s="40">
        <f t="shared" si="9"/>
        <v>82</v>
      </c>
      <c r="O192" s="51">
        <f t="shared" si="10"/>
        <v>20.5</v>
      </c>
      <c r="P192" s="52">
        <v>24</v>
      </c>
      <c r="Q192" s="60">
        <f t="shared" si="11"/>
        <v>48</v>
      </c>
      <c r="R192" s="52">
        <v>47</v>
      </c>
      <c r="S192" s="60">
        <v>45</v>
      </c>
      <c r="T192" s="63">
        <v>45</v>
      </c>
      <c r="X192" s="83">
        <v>23372</v>
      </c>
      <c r="Y192" s="42" t="s">
        <v>484</v>
      </c>
      <c r="Z192" s="42" t="s">
        <v>483</v>
      </c>
      <c r="AA192" s="90" t="s">
        <v>485</v>
      </c>
    </row>
    <row r="193" ht="15.75" spans="1:27">
      <c r="A193" s="38">
        <v>23360</v>
      </c>
      <c r="B193" s="42" t="s">
        <v>646</v>
      </c>
      <c r="C193" s="35" t="s">
        <v>645</v>
      </c>
      <c r="D193" s="35" t="s">
        <v>647</v>
      </c>
      <c r="E193" s="40" t="s">
        <v>33</v>
      </c>
      <c r="F193" s="40" t="s">
        <v>45</v>
      </c>
      <c r="G193" s="37">
        <v>21</v>
      </c>
      <c r="H193" s="37">
        <v>20</v>
      </c>
      <c r="I193" s="37">
        <v>21</v>
      </c>
      <c r="J193" s="40">
        <v>23</v>
      </c>
      <c r="K193" s="40">
        <v>4</v>
      </c>
      <c r="L193" s="40">
        <v>10</v>
      </c>
      <c r="M193" s="50">
        <v>56</v>
      </c>
      <c r="N193" s="40">
        <f t="shared" si="9"/>
        <v>70</v>
      </c>
      <c r="O193" s="51">
        <f t="shared" si="10"/>
        <v>17.5</v>
      </c>
      <c r="P193" s="52">
        <v>21</v>
      </c>
      <c r="Q193" s="60">
        <f t="shared" si="11"/>
        <v>42</v>
      </c>
      <c r="R193" s="52">
        <v>42</v>
      </c>
      <c r="S193" s="61">
        <v>38</v>
      </c>
      <c r="T193" s="52">
        <v>40</v>
      </c>
      <c r="X193" s="83">
        <v>23373</v>
      </c>
      <c r="Y193" s="42" t="s">
        <v>586</v>
      </c>
      <c r="Z193" s="42" t="s">
        <v>585</v>
      </c>
      <c r="AA193" s="90" t="s">
        <v>587</v>
      </c>
    </row>
    <row r="194" ht="15.75" spans="1:27">
      <c r="A194" s="38">
        <v>23104</v>
      </c>
      <c r="B194" s="41" t="s">
        <v>55</v>
      </c>
      <c r="C194" s="35" t="s">
        <v>54</v>
      </c>
      <c r="D194" s="35" t="s">
        <v>56</v>
      </c>
      <c r="E194" s="40" t="s">
        <v>33</v>
      </c>
      <c r="F194" s="40" t="s">
        <v>38</v>
      </c>
      <c r="G194" s="37">
        <v>20</v>
      </c>
      <c r="H194" s="37">
        <v>14</v>
      </c>
      <c r="I194" s="37">
        <v>18</v>
      </c>
      <c r="J194" s="40">
        <v>23</v>
      </c>
      <c r="K194" s="40">
        <v>0</v>
      </c>
      <c r="L194" s="40">
        <v>11</v>
      </c>
      <c r="M194" s="40">
        <v>54</v>
      </c>
      <c r="N194" s="40">
        <f t="shared" si="9"/>
        <v>65</v>
      </c>
      <c r="O194" s="51">
        <f t="shared" si="10"/>
        <v>16.25</v>
      </c>
      <c r="P194" s="52">
        <v>16</v>
      </c>
      <c r="Q194" s="60">
        <f t="shared" si="11"/>
        <v>32</v>
      </c>
      <c r="R194" s="52">
        <v>31</v>
      </c>
      <c r="S194" s="60">
        <v>39</v>
      </c>
      <c r="T194" s="63">
        <v>39</v>
      </c>
      <c r="X194" s="83">
        <v>23374</v>
      </c>
      <c r="Y194" s="42" t="s">
        <v>658</v>
      </c>
      <c r="Z194" s="42" t="s">
        <v>659</v>
      </c>
      <c r="AA194" s="90" t="s">
        <v>660</v>
      </c>
    </row>
    <row r="195" ht="15.75" spans="1:27">
      <c r="A195" s="38">
        <v>23161</v>
      </c>
      <c r="B195" s="42" t="s">
        <v>328</v>
      </c>
      <c r="C195" s="35" t="s">
        <v>327</v>
      </c>
      <c r="D195" s="35" t="s">
        <v>329</v>
      </c>
      <c r="E195" s="40" t="s">
        <v>33</v>
      </c>
      <c r="F195" s="40" t="s">
        <v>38</v>
      </c>
      <c r="G195" s="37">
        <v>21</v>
      </c>
      <c r="H195" s="37">
        <v>19</v>
      </c>
      <c r="I195" s="37">
        <v>20</v>
      </c>
      <c r="J195" s="40" t="s">
        <v>46</v>
      </c>
      <c r="K195" s="40">
        <v>8</v>
      </c>
      <c r="L195" s="40">
        <v>12</v>
      </c>
      <c r="M195" s="40">
        <v>60</v>
      </c>
      <c r="N195" s="40">
        <f t="shared" si="9"/>
        <v>80</v>
      </c>
      <c r="O195" s="51">
        <f t="shared" si="10"/>
        <v>20</v>
      </c>
      <c r="P195" s="52">
        <v>21</v>
      </c>
      <c r="Q195" s="60">
        <f t="shared" si="11"/>
        <v>42</v>
      </c>
      <c r="R195" s="52">
        <v>42</v>
      </c>
      <c r="S195" s="60" t="s">
        <v>47</v>
      </c>
      <c r="T195" s="63">
        <v>25</v>
      </c>
      <c r="X195" s="83">
        <v>23375</v>
      </c>
      <c r="Y195" s="42" t="s">
        <v>266</v>
      </c>
      <c r="Z195" s="42" t="s">
        <v>265</v>
      </c>
      <c r="AA195" s="90" t="s">
        <v>267</v>
      </c>
    </row>
    <row r="196" ht="15.75" spans="1:27">
      <c r="A196" s="38">
        <v>23261</v>
      </c>
      <c r="B196" s="39" t="s">
        <v>538</v>
      </c>
      <c r="C196" s="35" t="s">
        <v>537</v>
      </c>
      <c r="D196" s="35" t="s">
        <v>539</v>
      </c>
      <c r="E196" s="40" t="s">
        <v>33</v>
      </c>
      <c r="F196" s="40" t="s">
        <v>34</v>
      </c>
      <c r="G196" s="37">
        <v>23</v>
      </c>
      <c r="H196" s="37">
        <v>17</v>
      </c>
      <c r="I196" s="37">
        <v>17</v>
      </c>
      <c r="J196" s="40">
        <v>28</v>
      </c>
      <c r="K196" s="40">
        <v>0</v>
      </c>
      <c r="L196" s="40">
        <v>12</v>
      </c>
      <c r="M196" s="55">
        <v>50</v>
      </c>
      <c r="N196" s="40">
        <f t="shared" si="9"/>
        <v>62</v>
      </c>
      <c r="O196" s="51">
        <f t="shared" si="10"/>
        <v>15.5</v>
      </c>
      <c r="P196" s="54">
        <v>15.5</v>
      </c>
      <c r="Q196" s="60">
        <f t="shared" si="11"/>
        <v>31</v>
      </c>
      <c r="R196" s="52">
        <v>35</v>
      </c>
      <c r="S196" s="61">
        <v>46</v>
      </c>
      <c r="T196" s="52">
        <v>46</v>
      </c>
      <c r="X196" s="83">
        <v>23376</v>
      </c>
      <c r="Y196" s="42" t="s">
        <v>593</v>
      </c>
      <c r="Z196" s="42" t="s">
        <v>592</v>
      </c>
      <c r="AA196" s="90" t="s">
        <v>594</v>
      </c>
    </row>
    <row r="197" ht="15.75" spans="1:27">
      <c r="A197" s="38">
        <v>23162</v>
      </c>
      <c r="B197" s="42" t="s">
        <v>332</v>
      </c>
      <c r="C197" s="35" t="s">
        <v>331</v>
      </c>
      <c r="D197" s="35" t="s">
        <v>333</v>
      </c>
      <c r="E197" s="40" t="s">
        <v>33</v>
      </c>
      <c r="F197" s="40" t="s">
        <v>38</v>
      </c>
      <c r="G197" s="37">
        <v>21</v>
      </c>
      <c r="H197" s="37">
        <v>14</v>
      </c>
      <c r="I197" s="37">
        <v>19</v>
      </c>
      <c r="J197" s="40" t="s">
        <v>46</v>
      </c>
      <c r="K197" s="40">
        <v>4</v>
      </c>
      <c r="L197" s="40">
        <v>12</v>
      </c>
      <c r="M197" s="40">
        <v>58</v>
      </c>
      <c r="N197" s="40">
        <f t="shared" si="9"/>
        <v>74</v>
      </c>
      <c r="O197" s="51">
        <f t="shared" si="10"/>
        <v>18.5</v>
      </c>
      <c r="P197" s="52">
        <v>19</v>
      </c>
      <c r="Q197" s="60">
        <f t="shared" si="11"/>
        <v>38</v>
      </c>
      <c r="R197" s="52">
        <v>38</v>
      </c>
      <c r="S197" s="60" t="s">
        <v>47</v>
      </c>
      <c r="T197" s="63">
        <v>21</v>
      </c>
      <c r="X197" s="83">
        <v>23377</v>
      </c>
      <c r="Y197" s="42" t="s">
        <v>353</v>
      </c>
      <c r="Z197" s="42" t="s">
        <v>352</v>
      </c>
      <c r="AA197" s="90" t="s">
        <v>354</v>
      </c>
    </row>
    <row r="198" ht="15.75" spans="1:27">
      <c r="A198" s="38">
        <v>23374</v>
      </c>
      <c r="B198" s="42" t="s">
        <v>659</v>
      </c>
      <c r="C198" s="35" t="s">
        <v>658</v>
      </c>
      <c r="D198" s="35" t="s">
        <v>661</v>
      </c>
      <c r="E198" s="40" t="s">
        <v>33</v>
      </c>
      <c r="F198" s="40" t="s">
        <v>45</v>
      </c>
      <c r="G198" s="37">
        <v>19</v>
      </c>
      <c r="H198" s="37">
        <v>14</v>
      </c>
      <c r="I198" s="37">
        <v>17</v>
      </c>
      <c r="J198" s="40" t="s">
        <v>46</v>
      </c>
      <c r="K198" s="40">
        <v>0</v>
      </c>
      <c r="L198" s="40">
        <v>6</v>
      </c>
      <c r="M198" s="50">
        <v>54</v>
      </c>
      <c r="N198" s="40">
        <f t="shared" si="9"/>
        <v>60</v>
      </c>
      <c r="O198" s="51">
        <f t="shared" si="10"/>
        <v>15</v>
      </c>
      <c r="P198" s="52">
        <v>15</v>
      </c>
      <c r="Q198" s="60">
        <f t="shared" si="11"/>
        <v>30</v>
      </c>
      <c r="R198" s="52">
        <v>37</v>
      </c>
      <c r="S198" s="61" t="s">
        <v>47</v>
      </c>
      <c r="T198" s="65">
        <v>35</v>
      </c>
      <c r="X198" s="83">
        <v>23378</v>
      </c>
      <c r="Y198" s="42" t="s">
        <v>562</v>
      </c>
      <c r="Z198" s="42" t="s">
        <v>561</v>
      </c>
      <c r="AA198" s="90" t="s">
        <v>563</v>
      </c>
    </row>
    <row r="199" ht="15.75" spans="1:27">
      <c r="A199" s="38">
        <v>23165</v>
      </c>
      <c r="B199" s="42" t="s">
        <v>344</v>
      </c>
      <c r="C199" s="35" t="s">
        <v>343</v>
      </c>
      <c r="D199" s="35" t="s">
        <v>662</v>
      </c>
      <c r="E199" s="40" t="s">
        <v>33</v>
      </c>
      <c r="F199" s="40" t="s">
        <v>38</v>
      </c>
      <c r="G199" s="37">
        <v>21</v>
      </c>
      <c r="H199" s="37">
        <v>17</v>
      </c>
      <c r="I199" s="37">
        <v>19</v>
      </c>
      <c r="J199" s="40">
        <v>17</v>
      </c>
      <c r="K199" s="40">
        <v>0</v>
      </c>
      <c r="L199" s="40">
        <v>12</v>
      </c>
      <c r="M199" s="40">
        <v>58</v>
      </c>
      <c r="N199" s="40">
        <f t="shared" si="9"/>
        <v>70</v>
      </c>
      <c r="O199" s="51">
        <f t="shared" si="10"/>
        <v>17.5</v>
      </c>
      <c r="P199" s="52">
        <v>18</v>
      </c>
      <c r="Q199" s="60">
        <f t="shared" si="11"/>
        <v>36</v>
      </c>
      <c r="R199" s="52">
        <v>36</v>
      </c>
      <c r="S199" s="60">
        <v>28</v>
      </c>
      <c r="T199" s="63">
        <v>28</v>
      </c>
      <c r="X199" s="83">
        <v>23379</v>
      </c>
      <c r="Y199" s="42" t="s">
        <v>663</v>
      </c>
      <c r="Z199" s="42" t="s">
        <v>664</v>
      </c>
      <c r="AA199" s="90" t="s">
        <v>665</v>
      </c>
    </row>
    <row r="200" ht="15.75" spans="1:27">
      <c r="A200" s="38">
        <v>23163</v>
      </c>
      <c r="B200" s="42" t="s">
        <v>338</v>
      </c>
      <c r="C200" s="35" t="s">
        <v>337</v>
      </c>
      <c r="D200" s="35" t="s">
        <v>339</v>
      </c>
      <c r="E200" s="40" t="s">
        <v>33</v>
      </c>
      <c r="F200" s="40" t="s">
        <v>38</v>
      </c>
      <c r="G200" s="37">
        <v>22</v>
      </c>
      <c r="H200" s="37">
        <v>23</v>
      </c>
      <c r="I200" s="37">
        <v>24</v>
      </c>
      <c r="J200" s="40">
        <v>26</v>
      </c>
      <c r="K200" s="40">
        <v>12</v>
      </c>
      <c r="L200" s="40">
        <v>15</v>
      </c>
      <c r="M200" s="40">
        <v>60</v>
      </c>
      <c r="N200" s="40">
        <f t="shared" si="9"/>
        <v>87</v>
      </c>
      <c r="O200" s="51">
        <f t="shared" si="10"/>
        <v>21.75</v>
      </c>
      <c r="P200" s="52">
        <v>23</v>
      </c>
      <c r="Q200" s="60">
        <f t="shared" si="11"/>
        <v>46</v>
      </c>
      <c r="R200" s="52">
        <v>46</v>
      </c>
      <c r="S200" s="60">
        <v>43</v>
      </c>
      <c r="T200" s="63">
        <v>43</v>
      </c>
      <c r="X200" s="83">
        <v>23380</v>
      </c>
      <c r="Y200" s="42" t="s">
        <v>377</v>
      </c>
      <c r="Z200" s="42" t="s">
        <v>376</v>
      </c>
      <c r="AA200" s="90" t="s">
        <v>378</v>
      </c>
    </row>
    <row r="201" ht="15.75" spans="1:27">
      <c r="A201" s="38">
        <v>23217</v>
      </c>
      <c r="B201" s="39" t="s">
        <v>383</v>
      </c>
      <c r="C201" s="35" t="s">
        <v>382</v>
      </c>
      <c r="D201" s="35" t="s">
        <v>384</v>
      </c>
      <c r="E201" s="40" t="s">
        <v>33</v>
      </c>
      <c r="F201" s="40" t="s">
        <v>34</v>
      </c>
      <c r="G201" s="37">
        <v>20</v>
      </c>
      <c r="H201" s="37">
        <v>19</v>
      </c>
      <c r="I201" s="37">
        <v>16</v>
      </c>
      <c r="J201" s="40" t="s">
        <v>46</v>
      </c>
      <c r="K201" s="40">
        <v>4</v>
      </c>
      <c r="L201" s="40">
        <v>7</v>
      </c>
      <c r="M201" s="53">
        <v>55</v>
      </c>
      <c r="N201" s="40">
        <f t="shared" si="9"/>
        <v>66</v>
      </c>
      <c r="O201" s="51">
        <f t="shared" si="10"/>
        <v>16.5</v>
      </c>
      <c r="P201" s="54">
        <v>16.5</v>
      </c>
      <c r="Q201" s="60">
        <f t="shared" si="11"/>
        <v>33</v>
      </c>
      <c r="R201" s="52">
        <v>34</v>
      </c>
      <c r="S201" s="61" t="s">
        <v>47</v>
      </c>
      <c r="T201" s="52">
        <v>23</v>
      </c>
      <c r="X201" s="83">
        <v>23381</v>
      </c>
      <c r="Y201" s="42" t="s">
        <v>580</v>
      </c>
      <c r="Z201" s="42" t="s">
        <v>579</v>
      </c>
      <c r="AA201" s="90" t="s">
        <v>581</v>
      </c>
    </row>
    <row r="202" ht="15.75" spans="1:27">
      <c r="A202" s="98" t="s">
        <v>618</v>
      </c>
      <c r="B202" s="99" t="s">
        <v>666</v>
      </c>
      <c r="C202" s="99" t="s">
        <v>667</v>
      </c>
      <c r="D202" s="100" t="s">
        <v>668</v>
      </c>
      <c r="E202" s="94"/>
      <c r="F202" s="94"/>
      <c r="G202" s="94"/>
      <c r="H202" s="94"/>
      <c r="I202" s="94"/>
      <c r="J202" s="94"/>
      <c r="K202" s="94"/>
      <c r="L202" s="94"/>
      <c r="M202" s="95"/>
      <c r="N202" s="94"/>
      <c r="O202" s="96"/>
      <c r="P202" s="97" t="s">
        <v>99</v>
      </c>
      <c r="Q202" s="60"/>
      <c r="R202" s="97" t="s">
        <v>99</v>
      </c>
      <c r="S202" s="60"/>
      <c r="T202" s="97" t="s">
        <v>99</v>
      </c>
      <c r="X202" s="83">
        <v>23382</v>
      </c>
      <c r="Y202" s="42" t="s">
        <v>395</v>
      </c>
      <c r="Z202" s="42" t="s">
        <v>394</v>
      </c>
      <c r="AA202" s="90" t="s">
        <v>396</v>
      </c>
    </row>
    <row r="203" ht="15.75" spans="1:27">
      <c r="A203" s="38">
        <v>23367</v>
      </c>
      <c r="B203" s="42" t="s">
        <v>653</v>
      </c>
      <c r="C203" s="35" t="s">
        <v>652</v>
      </c>
      <c r="D203" s="35" t="s">
        <v>654</v>
      </c>
      <c r="E203" s="40" t="s">
        <v>33</v>
      </c>
      <c r="F203" s="40" t="s">
        <v>45</v>
      </c>
      <c r="G203" s="37">
        <v>21</v>
      </c>
      <c r="H203" s="37">
        <v>19</v>
      </c>
      <c r="I203" s="37">
        <v>21</v>
      </c>
      <c r="J203" s="40" t="s">
        <v>46</v>
      </c>
      <c r="K203" s="40">
        <v>8</v>
      </c>
      <c r="L203" s="40">
        <v>15</v>
      </c>
      <c r="M203" s="50">
        <v>56</v>
      </c>
      <c r="N203" s="40">
        <f>K203+L203+M203</f>
        <v>79</v>
      </c>
      <c r="O203" s="51">
        <f>(N203*25)/100</f>
        <v>19.75</v>
      </c>
      <c r="P203" s="52">
        <v>21</v>
      </c>
      <c r="Q203" s="60">
        <f>(P203*50)/25</f>
        <v>42</v>
      </c>
      <c r="R203" s="52">
        <v>42</v>
      </c>
      <c r="S203" s="61" t="s">
        <v>47</v>
      </c>
      <c r="T203" s="52">
        <v>42</v>
      </c>
      <c r="X203" s="83">
        <v>23384</v>
      </c>
      <c r="Y203" s="42" t="s">
        <v>600</v>
      </c>
      <c r="Z203" s="42" t="s">
        <v>599</v>
      </c>
      <c r="AA203" s="90" t="s">
        <v>601</v>
      </c>
    </row>
    <row r="204" ht="15.75" spans="1:27">
      <c r="A204" s="38">
        <v>23379</v>
      </c>
      <c r="B204" s="42" t="s">
        <v>664</v>
      </c>
      <c r="C204" s="35" t="s">
        <v>663</v>
      </c>
      <c r="D204" s="35" t="s">
        <v>665</v>
      </c>
      <c r="E204" s="40" t="s">
        <v>33</v>
      </c>
      <c r="F204" s="40" t="s">
        <v>45</v>
      </c>
      <c r="G204" s="37">
        <v>22</v>
      </c>
      <c r="H204" s="37">
        <v>19</v>
      </c>
      <c r="I204" s="37">
        <v>19</v>
      </c>
      <c r="J204" s="40">
        <v>13</v>
      </c>
      <c r="K204" s="40">
        <v>0</v>
      </c>
      <c r="L204" s="40">
        <v>14</v>
      </c>
      <c r="M204" s="50">
        <v>57</v>
      </c>
      <c r="N204" s="40">
        <f>K204+L204+M204</f>
        <v>71</v>
      </c>
      <c r="O204" s="51">
        <f>(N204*25)/100</f>
        <v>17.75</v>
      </c>
      <c r="P204" s="52">
        <v>20</v>
      </c>
      <c r="Q204" s="60">
        <f>(P204*50)/25</f>
        <v>40</v>
      </c>
      <c r="R204" s="52">
        <v>40</v>
      </c>
      <c r="S204" s="61">
        <v>22</v>
      </c>
      <c r="T204" s="65">
        <v>41</v>
      </c>
      <c r="X204" s="79" t="s">
        <v>618</v>
      </c>
      <c r="Y204" s="39" t="s">
        <v>667</v>
      </c>
      <c r="Z204" s="39" t="s">
        <v>666</v>
      </c>
      <c r="AA204" s="78" t="s">
        <v>668</v>
      </c>
    </row>
    <row r="205" ht="15.75" spans="1:20">
      <c r="A205" s="38">
        <v>23326</v>
      </c>
      <c r="B205" s="39" t="s">
        <v>589</v>
      </c>
      <c r="C205" s="35" t="s">
        <v>588</v>
      </c>
      <c r="D205" s="35" t="s">
        <v>590</v>
      </c>
      <c r="E205" s="40" t="s">
        <v>33</v>
      </c>
      <c r="F205" s="40" t="s">
        <v>45</v>
      </c>
      <c r="G205" s="37">
        <v>23</v>
      </c>
      <c r="H205" s="37">
        <v>22</v>
      </c>
      <c r="I205" s="37">
        <v>21</v>
      </c>
      <c r="J205" s="40">
        <v>22</v>
      </c>
      <c r="K205" s="40">
        <v>20</v>
      </c>
      <c r="L205" s="40">
        <v>14</v>
      </c>
      <c r="M205" s="50">
        <v>57</v>
      </c>
      <c r="N205" s="40">
        <f>K205+L205+M205</f>
        <v>91</v>
      </c>
      <c r="O205" s="51">
        <f>(N205*25)/100</f>
        <v>22.75</v>
      </c>
      <c r="P205" s="52">
        <v>21</v>
      </c>
      <c r="Q205" s="60">
        <f>(P205*50)/25</f>
        <v>42</v>
      </c>
      <c r="R205" s="52">
        <v>42</v>
      </c>
      <c r="S205" s="61">
        <v>37</v>
      </c>
      <c r="T205" s="52">
        <v>41</v>
      </c>
    </row>
    <row r="206" spans="13:20">
      <c r="M206" s="101"/>
      <c r="O206" s="102"/>
      <c r="P206" s="57"/>
      <c r="Q206" s="56"/>
      <c r="R206" s="57"/>
      <c r="S206" s="56"/>
      <c r="T206" s="58"/>
    </row>
    <row r="207" spans="13:20">
      <c r="M207" s="101"/>
      <c r="O207" s="102"/>
      <c r="P207" s="57"/>
      <c r="Q207" s="56"/>
      <c r="R207" s="57"/>
      <c r="S207" s="56"/>
      <c r="T207" s="58"/>
    </row>
    <row r="208" spans="13:20">
      <c r="M208" s="101"/>
      <c r="O208" s="102"/>
      <c r="P208" s="57"/>
      <c r="Q208" s="56"/>
      <c r="R208" s="57"/>
      <c r="S208" s="56"/>
      <c r="T208" s="58"/>
    </row>
    <row r="209" spans="13:20">
      <c r="M209" s="101"/>
      <c r="O209" s="102"/>
      <c r="P209" s="57"/>
      <c r="Q209" s="56"/>
      <c r="R209" s="57"/>
      <c r="S209" s="56"/>
      <c r="T209" s="58"/>
    </row>
    <row r="210" spans="13:20">
      <c r="M210" s="101"/>
      <c r="O210" s="102"/>
      <c r="P210" s="57"/>
      <c r="Q210" s="56"/>
      <c r="R210" s="57"/>
      <c r="S210" s="56"/>
      <c r="T210" s="58"/>
    </row>
    <row r="211" spans="13:20">
      <c r="M211" s="101"/>
      <c r="O211" s="102"/>
      <c r="P211" s="57"/>
      <c r="Q211" s="56"/>
      <c r="R211" s="57"/>
      <c r="S211" s="56"/>
      <c r="T211" s="58"/>
    </row>
    <row r="212" spans="13:20">
      <c r="M212" s="101"/>
      <c r="O212" s="102"/>
      <c r="P212" s="57"/>
      <c r="Q212" s="56"/>
      <c r="R212" s="57"/>
      <c r="S212" s="56"/>
      <c r="T212" s="58"/>
    </row>
    <row r="213" spans="13:20">
      <c r="M213" s="101"/>
      <c r="O213" s="102"/>
      <c r="P213" s="57"/>
      <c r="Q213" s="56"/>
      <c r="R213" s="57"/>
      <c r="S213" s="56"/>
      <c r="T213" s="58"/>
    </row>
    <row r="214" spans="13:20">
      <c r="M214" s="101"/>
      <c r="O214" s="102"/>
      <c r="P214" s="57"/>
      <c r="Q214" s="56"/>
      <c r="R214" s="57"/>
      <c r="S214" s="56"/>
      <c r="T214" s="58"/>
    </row>
    <row r="215" spans="13:20">
      <c r="M215" s="101"/>
      <c r="O215" s="102"/>
      <c r="P215" s="57"/>
      <c r="Q215" s="56"/>
      <c r="R215" s="57"/>
      <c r="S215" s="56"/>
      <c r="T215" s="58"/>
    </row>
    <row r="216" spans="13:20">
      <c r="M216" s="101"/>
      <c r="O216" s="102"/>
      <c r="P216" s="57"/>
      <c r="Q216" s="56"/>
      <c r="R216" s="57"/>
      <c r="S216" s="56"/>
      <c r="T216" s="58"/>
    </row>
    <row r="217" spans="13:20">
      <c r="M217" s="101"/>
      <c r="O217" s="102"/>
      <c r="P217" s="57"/>
      <c r="Q217" s="56"/>
      <c r="R217" s="57"/>
      <c r="S217" s="56"/>
      <c r="T217" s="58"/>
    </row>
    <row r="218" spans="13:20">
      <c r="M218" s="101"/>
      <c r="O218" s="102"/>
      <c r="P218" s="57"/>
      <c r="Q218" s="56"/>
      <c r="R218" s="57"/>
      <c r="S218" s="56"/>
      <c r="T218" s="58"/>
    </row>
    <row r="219" spans="13:20">
      <c r="M219" s="101"/>
      <c r="O219" s="102"/>
      <c r="P219" s="57"/>
      <c r="Q219" s="56"/>
      <c r="R219" s="57"/>
      <c r="S219" s="56"/>
      <c r="T219" s="58"/>
    </row>
    <row r="220" spans="13:20">
      <c r="M220" s="101"/>
      <c r="O220" s="102"/>
      <c r="P220" s="57"/>
      <c r="Q220" s="56"/>
      <c r="R220" s="57"/>
      <c r="S220" s="56"/>
      <c r="T220" s="58"/>
    </row>
    <row r="221" spans="13:20">
      <c r="M221" s="101"/>
      <c r="O221" s="102"/>
      <c r="P221" s="57"/>
      <c r="Q221" s="56"/>
      <c r="R221" s="57"/>
      <c r="S221" s="56"/>
      <c r="T221" s="58"/>
    </row>
    <row r="222" spans="13:20">
      <c r="M222" s="101"/>
      <c r="O222" s="102"/>
      <c r="P222" s="57"/>
      <c r="Q222" s="56"/>
      <c r="R222" s="57"/>
      <c r="S222" s="56"/>
      <c r="T222" s="58"/>
    </row>
    <row r="223" spans="13:20">
      <c r="M223" s="101"/>
      <c r="O223" s="102"/>
      <c r="P223" s="57"/>
      <c r="Q223" s="56"/>
      <c r="R223" s="57"/>
      <c r="S223" s="56"/>
      <c r="T223" s="58"/>
    </row>
    <row r="224" spans="13:20">
      <c r="M224" s="101"/>
      <c r="O224" s="102"/>
      <c r="P224" s="57"/>
      <c r="Q224" s="56"/>
      <c r="R224" s="57"/>
      <c r="S224" s="56"/>
      <c r="T224" s="58"/>
    </row>
    <row r="225" spans="13:20">
      <c r="M225" s="101"/>
      <c r="O225" s="102"/>
      <c r="P225" s="57"/>
      <c r="Q225" s="56"/>
      <c r="R225" s="57"/>
      <c r="S225" s="56"/>
      <c r="T225" s="58"/>
    </row>
    <row r="226" spans="13:20">
      <c r="M226" s="101"/>
      <c r="O226" s="102"/>
      <c r="P226" s="57"/>
      <c r="Q226" s="56"/>
      <c r="R226" s="57"/>
      <c r="S226" s="56"/>
      <c r="T226" s="58"/>
    </row>
    <row r="227" spans="13:20">
      <c r="M227" s="101"/>
      <c r="O227" s="102"/>
      <c r="P227" s="57"/>
      <c r="Q227" s="56"/>
      <c r="R227" s="57"/>
      <c r="S227" s="56"/>
      <c r="T227" s="58"/>
    </row>
    <row r="228" spans="13:20">
      <c r="M228" s="101"/>
      <c r="O228" s="102"/>
      <c r="P228" s="57"/>
      <c r="Q228" s="56"/>
      <c r="R228" s="57"/>
      <c r="S228" s="56"/>
      <c r="T228" s="58"/>
    </row>
    <row r="229" spans="13:20">
      <c r="M229" s="101"/>
      <c r="O229" s="102"/>
      <c r="P229" s="57"/>
      <c r="Q229" s="56"/>
      <c r="R229" s="57"/>
      <c r="S229" s="56"/>
      <c r="T229" s="58"/>
    </row>
    <row r="230" spans="13:20">
      <c r="M230" s="101"/>
      <c r="O230" s="102"/>
      <c r="P230" s="57"/>
      <c r="Q230" s="56"/>
      <c r="R230" s="57"/>
      <c r="S230" s="56"/>
      <c r="T230" s="58"/>
    </row>
    <row r="231" spans="13:20">
      <c r="M231" s="101"/>
      <c r="O231" s="102"/>
      <c r="P231" s="57"/>
      <c r="Q231" s="56"/>
      <c r="R231" s="57"/>
      <c r="S231" s="56"/>
      <c r="T231" s="58"/>
    </row>
    <row r="232" spans="13:20">
      <c r="M232" s="101"/>
      <c r="O232" s="102"/>
      <c r="P232" s="57"/>
      <c r="Q232" s="56"/>
      <c r="R232" s="57"/>
      <c r="S232" s="56"/>
      <c r="T232" s="58"/>
    </row>
    <row r="233" spans="13:20">
      <c r="M233" s="101"/>
      <c r="O233" s="102"/>
      <c r="P233" s="57"/>
      <c r="Q233" s="56"/>
      <c r="R233" s="57"/>
      <c r="S233" s="56"/>
      <c r="T233" s="58"/>
    </row>
    <row r="234" spans="13:20">
      <c r="M234" s="101"/>
      <c r="O234" s="102"/>
      <c r="P234" s="57"/>
      <c r="Q234" s="56"/>
      <c r="R234" s="57"/>
      <c r="S234" s="56"/>
      <c r="T234" s="58"/>
    </row>
    <row r="235" spans="13:20">
      <c r="M235" s="101"/>
      <c r="O235" s="102"/>
      <c r="P235" s="57"/>
      <c r="Q235" s="56"/>
      <c r="R235" s="57"/>
      <c r="S235" s="56"/>
      <c r="T235" s="58"/>
    </row>
    <row r="236" spans="13:20">
      <c r="M236" s="101"/>
      <c r="O236" s="102"/>
      <c r="P236" s="57"/>
      <c r="Q236" s="56"/>
      <c r="R236" s="57"/>
      <c r="S236" s="56"/>
      <c r="T236" s="58"/>
    </row>
    <row r="237" spans="13:20">
      <c r="M237" s="101"/>
      <c r="O237" s="102"/>
      <c r="P237" s="57"/>
      <c r="Q237" s="56"/>
      <c r="R237" s="57"/>
      <c r="S237" s="56"/>
      <c r="T237" s="58"/>
    </row>
    <row r="238" spans="13:20">
      <c r="M238" s="101"/>
      <c r="O238" s="102"/>
      <c r="P238" s="57"/>
      <c r="Q238" s="56"/>
      <c r="R238" s="57"/>
      <c r="S238" s="56"/>
      <c r="T238" s="58"/>
    </row>
    <row r="239" spans="13:20">
      <c r="M239" s="101"/>
      <c r="O239" s="102"/>
      <c r="P239" s="57"/>
      <c r="Q239" s="56"/>
      <c r="R239" s="57"/>
      <c r="S239" s="56"/>
      <c r="T239" s="58"/>
    </row>
    <row r="240" spans="13:20">
      <c r="M240" s="101"/>
      <c r="O240" s="102"/>
      <c r="P240" s="57"/>
      <c r="Q240" s="56"/>
      <c r="R240" s="57"/>
      <c r="S240" s="56"/>
      <c r="T240" s="58"/>
    </row>
    <row r="241" spans="13:20">
      <c r="M241" s="101"/>
      <c r="O241" s="102"/>
      <c r="P241" s="57"/>
      <c r="Q241" s="56"/>
      <c r="R241" s="57"/>
      <c r="S241" s="56"/>
      <c r="T241" s="58"/>
    </row>
    <row r="242" spans="13:20">
      <c r="M242" s="101"/>
      <c r="O242" s="102"/>
      <c r="P242" s="57"/>
      <c r="Q242" s="56"/>
      <c r="R242" s="57"/>
      <c r="S242" s="56"/>
      <c r="T242" s="58"/>
    </row>
    <row r="243" spans="13:20">
      <c r="M243" s="101"/>
      <c r="O243" s="102"/>
      <c r="P243" s="57"/>
      <c r="Q243" s="56"/>
      <c r="R243" s="57"/>
      <c r="S243" s="56"/>
      <c r="T243" s="58"/>
    </row>
    <row r="244" spans="13:20">
      <c r="M244" s="101"/>
      <c r="O244" s="102"/>
      <c r="P244" s="57"/>
      <c r="Q244" s="56"/>
      <c r="R244" s="57"/>
      <c r="S244" s="56"/>
      <c r="T244" s="58"/>
    </row>
    <row r="245" spans="13:20">
      <c r="M245" s="101"/>
      <c r="O245" s="102"/>
      <c r="P245" s="57"/>
      <c r="Q245" s="56"/>
      <c r="R245" s="57"/>
      <c r="S245" s="56"/>
      <c r="T245" s="58"/>
    </row>
    <row r="246" spans="13:20">
      <c r="M246" s="101"/>
      <c r="O246" s="102"/>
      <c r="P246" s="57"/>
      <c r="Q246" s="56"/>
      <c r="R246" s="57"/>
      <c r="S246" s="56"/>
      <c r="T246" s="58"/>
    </row>
    <row r="247" spans="13:20">
      <c r="M247" s="101"/>
      <c r="O247" s="102"/>
      <c r="P247" s="57"/>
      <c r="Q247" s="56"/>
      <c r="R247" s="57"/>
      <c r="S247" s="56"/>
      <c r="T247" s="58"/>
    </row>
    <row r="248" spans="13:20">
      <c r="M248" s="101"/>
      <c r="O248" s="102"/>
      <c r="P248" s="57"/>
      <c r="Q248" s="56"/>
      <c r="R248" s="57"/>
      <c r="S248" s="56"/>
      <c r="T248" s="58"/>
    </row>
    <row r="249" spans="13:20">
      <c r="M249" s="101"/>
      <c r="O249" s="102"/>
      <c r="P249" s="57"/>
      <c r="Q249" s="56"/>
      <c r="R249" s="57"/>
      <c r="S249" s="56"/>
      <c r="T249" s="58"/>
    </row>
    <row r="250" spans="13:20">
      <c r="M250" s="101"/>
      <c r="O250" s="102"/>
      <c r="P250" s="57"/>
      <c r="Q250" s="56"/>
      <c r="R250" s="57"/>
      <c r="S250" s="56"/>
      <c r="T250" s="58"/>
    </row>
    <row r="251" spans="13:20">
      <c r="M251" s="101"/>
      <c r="O251" s="102"/>
      <c r="P251" s="57"/>
      <c r="Q251" s="56"/>
      <c r="R251" s="57"/>
      <c r="S251" s="56"/>
      <c r="T251" s="58"/>
    </row>
    <row r="252" spans="13:20">
      <c r="M252" s="101"/>
      <c r="O252" s="102"/>
      <c r="P252" s="57"/>
      <c r="Q252" s="56"/>
      <c r="R252" s="57"/>
      <c r="S252" s="56"/>
      <c r="T252" s="58"/>
    </row>
    <row r="253" spans="13:20">
      <c r="M253" s="101"/>
      <c r="O253" s="102"/>
      <c r="P253" s="57"/>
      <c r="Q253" s="56"/>
      <c r="R253" s="57"/>
      <c r="S253" s="56"/>
      <c r="T253" s="58"/>
    </row>
    <row r="254" spans="13:20">
      <c r="M254" s="101"/>
      <c r="O254" s="102"/>
      <c r="P254" s="57"/>
      <c r="Q254" s="56"/>
      <c r="R254" s="57"/>
      <c r="S254" s="56"/>
      <c r="T254" s="58"/>
    </row>
    <row r="255" spans="13:20">
      <c r="M255" s="101"/>
      <c r="O255" s="102"/>
      <c r="P255" s="57"/>
      <c r="Q255" s="56"/>
      <c r="R255" s="57"/>
      <c r="S255" s="56"/>
      <c r="T255" s="58"/>
    </row>
    <row r="256" spans="13:20">
      <c r="M256" s="101"/>
      <c r="O256" s="102"/>
      <c r="P256" s="57"/>
      <c r="Q256" s="56"/>
      <c r="R256" s="57"/>
      <c r="S256" s="56"/>
      <c r="T256" s="58"/>
    </row>
    <row r="257" spans="13:20">
      <c r="M257" s="101"/>
      <c r="O257" s="102"/>
      <c r="P257" s="57"/>
      <c r="Q257" s="56"/>
      <c r="R257" s="57"/>
      <c r="S257" s="56"/>
      <c r="T257" s="58"/>
    </row>
    <row r="258" spans="13:20">
      <c r="M258" s="101"/>
      <c r="O258" s="102"/>
      <c r="P258" s="57"/>
      <c r="Q258" s="56"/>
      <c r="R258" s="57"/>
      <c r="S258" s="56"/>
      <c r="T258" s="58"/>
    </row>
    <row r="259" spans="13:20">
      <c r="M259" s="101"/>
      <c r="O259" s="102"/>
      <c r="P259" s="57"/>
      <c r="Q259" s="56"/>
      <c r="R259" s="57"/>
      <c r="S259" s="56"/>
      <c r="T259" s="58"/>
    </row>
    <row r="260" spans="13:20">
      <c r="M260" s="101"/>
      <c r="O260" s="102"/>
      <c r="P260" s="57"/>
      <c r="Q260" s="56"/>
      <c r="R260" s="57"/>
      <c r="S260" s="56"/>
      <c r="T260" s="58"/>
    </row>
    <row r="261" spans="13:20">
      <c r="M261" s="101"/>
      <c r="O261" s="102"/>
      <c r="P261" s="57"/>
      <c r="Q261" s="56"/>
      <c r="R261" s="57"/>
      <c r="S261" s="56"/>
      <c r="T261" s="58"/>
    </row>
    <row r="262" spans="13:20">
      <c r="M262" s="101"/>
      <c r="O262" s="102"/>
      <c r="P262" s="57"/>
      <c r="Q262" s="56"/>
      <c r="R262" s="57"/>
      <c r="S262" s="56"/>
      <c r="T262" s="58"/>
    </row>
    <row r="263" spans="13:20">
      <c r="M263" s="101"/>
      <c r="O263" s="102"/>
      <c r="P263" s="57"/>
      <c r="Q263" s="56"/>
      <c r="R263" s="57"/>
      <c r="S263" s="56"/>
      <c r="T263" s="58"/>
    </row>
    <row r="264" spans="13:20">
      <c r="M264" s="101"/>
      <c r="O264" s="102"/>
      <c r="P264" s="57"/>
      <c r="Q264" s="56"/>
      <c r="R264" s="57"/>
      <c r="S264" s="56"/>
      <c r="T264" s="58"/>
    </row>
    <row r="265" spans="13:20">
      <c r="M265" s="101"/>
      <c r="O265" s="102"/>
      <c r="P265" s="57"/>
      <c r="Q265" s="56"/>
      <c r="R265" s="57"/>
      <c r="S265" s="56"/>
      <c r="T265" s="58"/>
    </row>
    <row r="266" spans="13:20">
      <c r="M266" s="101"/>
      <c r="O266" s="102"/>
      <c r="P266" s="57"/>
      <c r="Q266" s="56"/>
      <c r="R266" s="57"/>
      <c r="S266" s="56"/>
      <c r="T266" s="58"/>
    </row>
    <row r="267" spans="13:20">
      <c r="M267" s="101"/>
      <c r="O267" s="102"/>
      <c r="P267" s="57"/>
      <c r="Q267" s="56"/>
      <c r="R267" s="57"/>
      <c r="S267" s="56"/>
      <c r="T267" s="58"/>
    </row>
    <row r="268" spans="13:20">
      <c r="M268" s="101"/>
      <c r="O268" s="102"/>
      <c r="P268" s="57"/>
      <c r="Q268" s="56"/>
      <c r="R268" s="57"/>
      <c r="S268" s="56"/>
      <c r="T268" s="58"/>
    </row>
    <row r="269" spans="13:20">
      <c r="M269" s="101"/>
      <c r="O269" s="102"/>
      <c r="P269" s="57"/>
      <c r="Q269" s="56"/>
      <c r="R269" s="57"/>
      <c r="S269" s="56"/>
      <c r="T269" s="58"/>
    </row>
    <row r="270" spans="13:20">
      <c r="M270" s="101"/>
      <c r="O270" s="102"/>
      <c r="P270" s="57"/>
      <c r="Q270" s="56"/>
      <c r="R270" s="57"/>
      <c r="S270" s="56"/>
      <c r="T270" s="58"/>
    </row>
    <row r="271" spans="13:20">
      <c r="M271" s="101"/>
      <c r="O271" s="102"/>
      <c r="P271" s="57"/>
      <c r="Q271" s="56"/>
      <c r="R271" s="57"/>
      <c r="S271" s="56"/>
      <c r="T271" s="58"/>
    </row>
    <row r="272" spans="13:20">
      <c r="M272" s="101"/>
      <c r="O272" s="102"/>
      <c r="P272" s="57"/>
      <c r="Q272" s="56"/>
      <c r="R272" s="57"/>
      <c r="S272" s="56"/>
      <c r="T272" s="58"/>
    </row>
    <row r="273" spans="13:20">
      <c r="M273" s="101"/>
      <c r="O273" s="102"/>
      <c r="P273" s="57"/>
      <c r="Q273" s="56"/>
      <c r="R273" s="57"/>
      <c r="S273" s="56"/>
      <c r="T273" s="58"/>
    </row>
    <row r="274" spans="13:20">
      <c r="M274" s="101"/>
      <c r="O274" s="102"/>
      <c r="P274" s="57"/>
      <c r="Q274" s="56"/>
      <c r="R274" s="57"/>
      <c r="S274" s="56"/>
      <c r="T274" s="58"/>
    </row>
    <row r="275" spans="13:20">
      <c r="M275" s="101"/>
      <c r="O275" s="102"/>
      <c r="P275" s="57"/>
      <c r="Q275" s="56"/>
      <c r="R275" s="57"/>
      <c r="S275" s="56"/>
      <c r="T275" s="58"/>
    </row>
    <row r="276" spans="13:20">
      <c r="M276" s="101"/>
      <c r="O276" s="102"/>
      <c r="P276" s="57"/>
      <c r="Q276" s="56"/>
      <c r="R276" s="57"/>
      <c r="S276" s="56"/>
      <c r="T276" s="58"/>
    </row>
    <row r="277" spans="13:20">
      <c r="M277" s="101"/>
      <c r="O277" s="102"/>
      <c r="P277" s="57"/>
      <c r="Q277" s="56"/>
      <c r="R277" s="57"/>
      <c r="S277" s="56"/>
      <c r="T277" s="58"/>
    </row>
    <row r="278" spans="13:20">
      <c r="M278" s="101"/>
      <c r="O278" s="102"/>
      <c r="P278" s="57"/>
      <c r="Q278" s="56"/>
      <c r="R278" s="57"/>
      <c r="S278" s="56"/>
      <c r="T278" s="58"/>
    </row>
    <row r="279" spans="13:20">
      <c r="M279" s="101"/>
      <c r="O279" s="102"/>
      <c r="P279" s="57"/>
      <c r="Q279" s="56"/>
      <c r="R279" s="57"/>
      <c r="S279" s="56"/>
      <c r="T279" s="58"/>
    </row>
    <row r="280" spans="13:20">
      <c r="M280" s="101"/>
      <c r="O280" s="102"/>
      <c r="P280" s="57"/>
      <c r="Q280" s="56"/>
      <c r="R280" s="57"/>
      <c r="S280" s="56"/>
      <c r="T280" s="58"/>
    </row>
    <row r="281" spans="13:20">
      <c r="M281" s="101"/>
      <c r="O281" s="102"/>
      <c r="P281" s="57"/>
      <c r="Q281" s="56"/>
      <c r="R281" s="57"/>
      <c r="S281" s="56"/>
      <c r="T281" s="58"/>
    </row>
    <row r="282" spans="13:20">
      <c r="M282" s="101"/>
      <c r="O282" s="102"/>
      <c r="P282" s="57"/>
      <c r="Q282" s="56"/>
      <c r="R282" s="57"/>
      <c r="S282" s="56"/>
      <c r="T282" s="58"/>
    </row>
    <row r="283" spans="13:20">
      <c r="M283" s="101"/>
      <c r="O283" s="102"/>
      <c r="P283" s="57"/>
      <c r="Q283" s="56"/>
      <c r="R283" s="57"/>
      <c r="S283" s="56"/>
      <c r="T283" s="58"/>
    </row>
    <row r="284" spans="13:20">
      <c r="M284" s="101"/>
      <c r="O284" s="102"/>
      <c r="P284" s="57"/>
      <c r="Q284" s="56"/>
      <c r="R284" s="57"/>
      <c r="S284" s="56"/>
      <c r="T284" s="58"/>
    </row>
    <row r="285" spans="13:20">
      <c r="M285" s="101"/>
      <c r="O285" s="102"/>
      <c r="P285" s="57"/>
      <c r="Q285" s="56"/>
      <c r="R285" s="57"/>
      <c r="S285" s="56"/>
      <c r="T285" s="58"/>
    </row>
    <row r="286" spans="13:20">
      <c r="M286" s="101"/>
      <c r="O286" s="102"/>
      <c r="P286" s="57"/>
      <c r="Q286" s="56"/>
      <c r="R286" s="57"/>
      <c r="S286" s="56"/>
      <c r="T286" s="58"/>
    </row>
    <row r="287" spans="13:20">
      <c r="M287" s="101"/>
      <c r="O287" s="102"/>
      <c r="P287" s="57"/>
      <c r="Q287" s="56"/>
      <c r="R287" s="57"/>
      <c r="S287" s="56"/>
      <c r="T287" s="58"/>
    </row>
    <row r="288" spans="13:20">
      <c r="M288" s="101"/>
      <c r="O288" s="102"/>
      <c r="P288" s="57"/>
      <c r="Q288" s="56"/>
      <c r="R288" s="57"/>
      <c r="S288" s="56"/>
      <c r="T288" s="58"/>
    </row>
    <row r="289" spans="13:20">
      <c r="M289" s="101"/>
      <c r="O289" s="102"/>
      <c r="P289" s="57"/>
      <c r="Q289" s="56"/>
      <c r="R289" s="57"/>
      <c r="S289" s="56"/>
      <c r="T289" s="58"/>
    </row>
    <row r="290" spans="13:20">
      <c r="M290" s="101"/>
      <c r="O290" s="102"/>
      <c r="P290" s="57"/>
      <c r="Q290" s="56"/>
      <c r="R290" s="57"/>
      <c r="S290" s="56"/>
      <c r="T290" s="58"/>
    </row>
    <row r="291" spans="13:20">
      <c r="M291" s="101"/>
      <c r="O291" s="102"/>
      <c r="P291" s="57"/>
      <c r="Q291" s="56"/>
      <c r="R291" s="57"/>
      <c r="S291" s="56"/>
      <c r="T291" s="58"/>
    </row>
    <row r="292" spans="13:20">
      <c r="M292" s="101"/>
      <c r="O292" s="102"/>
      <c r="P292" s="57"/>
      <c r="Q292" s="56"/>
      <c r="R292" s="57"/>
      <c r="S292" s="56"/>
      <c r="T292" s="58"/>
    </row>
    <row r="293" spans="13:20">
      <c r="M293" s="101"/>
      <c r="O293" s="102"/>
      <c r="P293" s="57"/>
      <c r="Q293" s="56"/>
      <c r="R293" s="57"/>
      <c r="S293" s="56"/>
      <c r="T293" s="58"/>
    </row>
    <row r="294" spans="13:20">
      <c r="M294" s="101"/>
      <c r="O294" s="102"/>
      <c r="P294" s="57"/>
      <c r="Q294" s="56"/>
      <c r="R294" s="57"/>
      <c r="S294" s="56"/>
      <c r="T294" s="58"/>
    </row>
    <row r="295" spans="13:20">
      <c r="M295" s="101"/>
      <c r="O295" s="102"/>
      <c r="P295" s="57"/>
      <c r="Q295" s="56"/>
      <c r="R295" s="57"/>
      <c r="S295" s="56"/>
      <c r="T295" s="58"/>
    </row>
    <row r="296" spans="13:20">
      <c r="M296" s="101"/>
      <c r="O296" s="102"/>
      <c r="P296" s="57"/>
      <c r="Q296" s="56"/>
      <c r="R296" s="57"/>
      <c r="S296" s="56"/>
      <c r="T296" s="58"/>
    </row>
    <row r="297" spans="13:20">
      <c r="M297" s="101"/>
      <c r="O297" s="102"/>
      <c r="P297" s="57"/>
      <c r="Q297" s="56"/>
      <c r="R297" s="57"/>
      <c r="S297" s="56"/>
      <c r="T297" s="58"/>
    </row>
    <row r="298" spans="13:20">
      <c r="M298" s="101"/>
      <c r="O298" s="102"/>
      <c r="P298" s="57"/>
      <c r="Q298" s="56"/>
      <c r="R298" s="57"/>
      <c r="S298" s="56"/>
      <c r="T298" s="58"/>
    </row>
    <row r="299" spans="13:20">
      <c r="M299" s="101"/>
      <c r="O299" s="102"/>
      <c r="P299" s="57"/>
      <c r="Q299" s="56"/>
      <c r="R299" s="57"/>
      <c r="S299" s="56"/>
      <c r="T299" s="58"/>
    </row>
    <row r="300" spans="13:20">
      <c r="M300" s="101"/>
      <c r="O300" s="102"/>
      <c r="P300" s="57"/>
      <c r="Q300" s="56"/>
      <c r="R300" s="57"/>
      <c r="S300" s="56"/>
      <c r="T300" s="58"/>
    </row>
    <row r="301" spans="13:20">
      <c r="M301" s="101"/>
      <c r="O301" s="102"/>
      <c r="P301" s="57"/>
      <c r="Q301" s="56"/>
      <c r="R301" s="57"/>
      <c r="S301" s="56"/>
      <c r="T301" s="58"/>
    </row>
    <row r="302" spans="13:20">
      <c r="M302" s="101"/>
      <c r="O302" s="102"/>
      <c r="P302" s="57"/>
      <c r="Q302" s="56"/>
      <c r="R302" s="57"/>
      <c r="S302" s="56"/>
      <c r="T302" s="58"/>
    </row>
    <row r="303" spans="13:20">
      <c r="M303" s="101"/>
      <c r="O303" s="102"/>
      <c r="P303" s="57"/>
      <c r="Q303" s="56"/>
      <c r="R303" s="57"/>
      <c r="S303" s="56"/>
      <c r="T303" s="58"/>
    </row>
    <row r="304" spans="13:20">
      <c r="M304" s="101"/>
      <c r="O304" s="102"/>
      <c r="P304" s="57"/>
      <c r="Q304" s="56"/>
      <c r="R304" s="57"/>
      <c r="S304" s="56"/>
      <c r="T304" s="58"/>
    </row>
    <row r="305" spans="13:20">
      <c r="M305" s="101"/>
      <c r="O305" s="102"/>
      <c r="P305" s="57"/>
      <c r="Q305" s="56"/>
      <c r="R305" s="57"/>
      <c r="S305" s="56"/>
      <c r="T305" s="58"/>
    </row>
    <row r="306" spans="13:20">
      <c r="M306" s="101"/>
      <c r="O306" s="102"/>
      <c r="P306" s="57"/>
      <c r="Q306" s="56"/>
      <c r="R306" s="57"/>
      <c r="S306" s="56"/>
      <c r="T306" s="58"/>
    </row>
    <row r="307" spans="13:20">
      <c r="M307" s="101"/>
      <c r="O307" s="102"/>
      <c r="P307" s="57"/>
      <c r="Q307" s="56"/>
      <c r="R307" s="57"/>
      <c r="S307" s="56"/>
      <c r="T307" s="58"/>
    </row>
    <row r="308" spans="13:20">
      <c r="M308" s="101"/>
      <c r="O308" s="102"/>
      <c r="P308" s="57"/>
      <c r="Q308" s="56"/>
      <c r="R308" s="57"/>
      <c r="S308" s="56"/>
      <c r="T308" s="58"/>
    </row>
    <row r="309" spans="13:20">
      <c r="M309" s="101"/>
      <c r="O309" s="102"/>
      <c r="P309" s="57"/>
      <c r="Q309" s="56"/>
      <c r="R309" s="57"/>
      <c r="S309" s="56"/>
      <c r="T309" s="58"/>
    </row>
    <row r="310" spans="13:20">
      <c r="M310" s="101"/>
      <c r="O310" s="102"/>
      <c r="P310" s="57"/>
      <c r="Q310" s="56"/>
      <c r="R310" s="57"/>
      <c r="S310" s="56"/>
      <c r="T310" s="58"/>
    </row>
    <row r="311" spans="13:20">
      <c r="M311" s="101"/>
      <c r="O311" s="102"/>
      <c r="P311" s="57"/>
      <c r="Q311" s="56"/>
      <c r="R311" s="57"/>
      <c r="S311" s="56"/>
      <c r="T311" s="58"/>
    </row>
    <row r="312" spans="13:20">
      <c r="M312" s="101"/>
      <c r="O312" s="102"/>
      <c r="P312" s="57"/>
      <c r="Q312" s="56"/>
      <c r="R312" s="57"/>
      <c r="S312" s="56"/>
      <c r="T312" s="58"/>
    </row>
    <row r="313" spans="13:20">
      <c r="M313" s="101"/>
      <c r="O313" s="102"/>
      <c r="P313" s="57"/>
      <c r="Q313" s="56"/>
      <c r="R313" s="57"/>
      <c r="S313" s="56"/>
      <c r="T313" s="58"/>
    </row>
    <row r="314" spans="13:20">
      <c r="M314" s="101"/>
      <c r="O314" s="102"/>
      <c r="P314" s="57"/>
      <c r="Q314" s="56"/>
      <c r="R314" s="57"/>
      <c r="S314" s="56"/>
      <c r="T314" s="58"/>
    </row>
    <row r="315" spans="13:20">
      <c r="M315" s="101"/>
      <c r="O315" s="102"/>
      <c r="P315" s="57"/>
      <c r="Q315" s="56"/>
      <c r="R315" s="57"/>
      <c r="S315" s="56"/>
      <c r="T315" s="58"/>
    </row>
    <row r="316" spans="13:20">
      <c r="M316" s="101"/>
      <c r="O316" s="102"/>
      <c r="P316" s="57"/>
      <c r="Q316" s="56"/>
      <c r="R316" s="57"/>
      <c r="S316" s="56"/>
      <c r="T316" s="58"/>
    </row>
    <row r="317" spans="13:20">
      <c r="M317" s="101"/>
      <c r="O317" s="102"/>
      <c r="P317" s="57"/>
      <c r="Q317" s="56"/>
      <c r="R317" s="57"/>
      <c r="S317" s="56"/>
      <c r="T317" s="58"/>
    </row>
    <row r="318" spans="13:20">
      <c r="M318" s="101"/>
      <c r="O318" s="102"/>
      <c r="P318" s="57"/>
      <c r="Q318" s="56"/>
      <c r="R318" s="57"/>
      <c r="S318" s="56"/>
      <c r="T318" s="58"/>
    </row>
    <row r="319" spans="13:20">
      <c r="M319" s="101"/>
      <c r="O319" s="102"/>
      <c r="P319" s="57"/>
      <c r="Q319" s="56"/>
      <c r="R319" s="57"/>
      <c r="S319" s="56"/>
      <c r="T319" s="58"/>
    </row>
    <row r="320" spans="13:20">
      <c r="M320" s="101"/>
      <c r="O320" s="102"/>
      <c r="P320" s="57"/>
      <c r="Q320" s="56"/>
      <c r="R320" s="57"/>
      <c r="S320" s="56"/>
      <c r="T320" s="58"/>
    </row>
    <row r="321" spans="13:20">
      <c r="M321" s="101"/>
      <c r="O321" s="102"/>
      <c r="P321" s="57"/>
      <c r="Q321" s="56"/>
      <c r="R321" s="57"/>
      <c r="S321" s="56"/>
      <c r="T321" s="58"/>
    </row>
    <row r="322" spans="13:20">
      <c r="M322" s="101"/>
      <c r="O322" s="102"/>
      <c r="P322" s="57"/>
      <c r="Q322" s="56"/>
      <c r="R322" s="57"/>
      <c r="S322" s="56"/>
      <c r="T322" s="58"/>
    </row>
    <row r="323" spans="13:20">
      <c r="M323" s="101"/>
      <c r="O323" s="102"/>
      <c r="P323" s="57"/>
      <c r="Q323" s="56"/>
      <c r="R323" s="57"/>
      <c r="S323" s="56"/>
      <c r="T323" s="58"/>
    </row>
    <row r="324" spans="13:20">
      <c r="M324" s="101"/>
      <c r="O324" s="102"/>
      <c r="P324" s="57"/>
      <c r="Q324" s="56"/>
      <c r="R324" s="57"/>
      <c r="S324" s="56"/>
      <c r="T324" s="58"/>
    </row>
    <row r="325" spans="13:20">
      <c r="M325" s="101"/>
      <c r="O325" s="102"/>
      <c r="P325" s="57"/>
      <c r="Q325" s="56"/>
      <c r="R325" s="57"/>
      <c r="S325" s="56"/>
      <c r="T325" s="58"/>
    </row>
    <row r="326" spans="13:20">
      <c r="M326" s="101"/>
      <c r="O326" s="102"/>
      <c r="P326" s="57"/>
      <c r="Q326" s="56"/>
      <c r="R326" s="57"/>
      <c r="S326" s="56"/>
      <c r="T326" s="58"/>
    </row>
    <row r="327" spans="13:20">
      <c r="M327" s="101"/>
      <c r="O327" s="102"/>
      <c r="P327" s="57"/>
      <c r="Q327" s="56"/>
      <c r="R327" s="57"/>
      <c r="S327" s="56"/>
      <c r="T327" s="58"/>
    </row>
    <row r="328" spans="13:20">
      <c r="M328" s="101"/>
      <c r="O328" s="102"/>
      <c r="P328" s="57"/>
      <c r="Q328" s="56"/>
      <c r="R328" s="57"/>
      <c r="S328" s="56"/>
      <c r="T328" s="58"/>
    </row>
    <row r="329" spans="13:20">
      <c r="M329" s="101"/>
      <c r="O329" s="102"/>
      <c r="P329" s="57"/>
      <c r="Q329" s="56"/>
      <c r="R329" s="57"/>
      <c r="S329" s="56"/>
      <c r="T329" s="58"/>
    </row>
    <row r="330" spans="13:20">
      <c r="M330" s="101"/>
      <c r="O330" s="102"/>
      <c r="P330" s="57"/>
      <c r="Q330" s="56"/>
      <c r="R330" s="57"/>
      <c r="S330" s="56"/>
      <c r="T330" s="58"/>
    </row>
    <row r="331" spans="13:20">
      <c r="M331" s="101"/>
      <c r="O331" s="102"/>
      <c r="P331" s="57"/>
      <c r="Q331" s="56"/>
      <c r="R331" s="57"/>
      <c r="S331" s="56"/>
      <c r="T331" s="58"/>
    </row>
    <row r="332" spans="13:20">
      <c r="M332" s="101"/>
      <c r="O332" s="102"/>
      <c r="P332" s="57"/>
      <c r="Q332" s="56"/>
      <c r="R332" s="57"/>
      <c r="S332" s="56"/>
      <c r="T332" s="58"/>
    </row>
    <row r="333" spans="13:20">
      <c r="M333" s="101"/>
      <c r="O333" s="102"/>
      <c r="P333" s="57"/>
      <c r="Q333" s="56"/>
      <c r="R333" s="57"/>
      <c r="S333" s="56"/>
      <c r="T333" s="58"/>
    </row>
    <row r="334" spans="13:20">
      <c r="M334" s="101"/>
      <c r="O334" s="102"/>
      <c r="P334" s="57"/>
      <c r="Q334" s="56"/>
      <c r="R334" s="57"/>
      <c r="S334" s="56"/>
      <c r="T334" s="58"/>
    </row>
    <row r="335" spans="13:20">
      <c r="M335" s="101"/>
      <c r="O335" s="102"/>
      <c r="P335" s="57"/>
      <c r="Q335" s="56"/>
      <c r="R335" s="57"/>
      <c r="S335" s="56"/>
      <c r="T335" s="58"/>
    </row>
    <row r="336" spans="13:20">
      <c r="M336" s="101"/>
      <c r="O336" s="102"/>
      <c r="P336" s="57"/>
      <c r="Q336" s="56"/>
      <c r="R336" s="57"/>
      <c r="S336" s="56"/>
      <c r="T336" s="58"/>
    </row>
    <row r="337" spans="13:20">
      <c r="M337" s="101"/>
      <c r="O337" s="102"/>
      <c r="P337" s="57"/>
      <c r="Q337" s="56"/>
      <c r="R337" s="57"/>
      <c r="S337" s="56"/>
      <c r="T337" s="58"/>
    </row>
    <row r="338" spans="13:20">
      <c r="M338" s="101"/>
      <c r="O338" s="102"/>
      <c r="P338" s="57"/>
      <c r="Q338" s="56"/>
      <c r="R338" s="57"/>
      <c r="S338" s="56"/>
      <c r="T338" s="58"/>
    </row>
    <row r="339" spans="13:20">
      <c r="M339" s="101"/>
      <c r="O339" s="102"/>
      <c r="P339" s="57"/>
      <c r="Q339" s="56"/>
      <c r="R339" s="57"/>
      <c r="S339" s="56"/>
      <c r="T339" s="58"/>
    </row>
    <row r="340" spans="13:20">
      <c r="M340" s="101"/>
      <c r="O340" s="102"/>
      <c r="P340" s="57"/>
      <c r="Q340" s="56"/>
      <c r="R340" s="57"/>
      <c r="S340" s="56"/>
      <c r="T340" s="58"/>
    </row>
    <row r="341" spans="13:20">
      <c r="M341" s="101"/>
      <c r="O341" s="102"/>
      <c r="P341" s="57"/>
      <c r="Q341" s="56"/>
      <c r="R341" s="57"/>
      <c r="S341" s="56"/>
      <c r="T341" s="58"/>
    </row>
    <row r="342" spans="13:20">
      <c r="M342" s="101"/>
      <c r="O342" s="102"/>
      <c r="P342" s="57"/>
      <c r="Q342" s="56"/>
      <c r="R342" s="57"/>
      <c r="S342" s="56"/>
      <c r="T342" s="58"/>
    </row>
    <row r="343" spans="13:20">
      <c r="M343" s="101"/>
      <c r="O343" s="102"/>
      <c r="P343" s="57"/>
      <c r="Q343" s="56"/>
      <c r="R343" s="57"/>
      <c r="S343" s="56"/>
      <c r="T343" s="58"/>
    </row>
    <row r="344" spans="13:20">
      <c r="M344" s="101"/>
      <c r="O344" s="102"/>
      <c r="P344" s="57"/>
      <c r="Q344" s="56"/>
      <c r="R344" s="57"/>
      <c r="S344" s="56"/>
      <c r="T344" s="58"/>
    </row>
    <row r="345" spans="13:20">
      <c r="M345" s="101"/>
      <c r="O345" s="102"/>
      <c r="P345" s="57"/>
      <c r="Q345" s="56"/>
      <c r="R345" s="57"/>
      <c r="S345" s="56"/>
      <c r="T345" s="58"/>
    </row>
    <row r="346" spans="13:20">
      <c r="M346" s="101"/>
      <c r="O346" s="102"/>
      <c r="P346" s="57"/>
      <c r="Q346" s="56"/>
      <c r="R346" s="57"/>
      <c r="S346" s="56"/>
      <c r="T346" s="58"/>
    </row>
    <row r="347" spans="13:20">
      <c r="M347" s="101"/>
      <c r="O347" s="102"/>
      <c r="P347" s="57"/>
      <c r="Q347" s="56"/>
      <c r="R347" s="57"/>
      <c r="S347" s="56"/>
      <c r="T347" s="58"/>
    </row>
    <row r="348" spans="13:20">
      <c r="M348" s="101"/>
      <c r="O348" s="102"/>
      <c r="P348" s="57"/>
      <c r="Q348" s="56"/>
      <c r="R348" s="57"/>
      <c r="S348" s="56"/>
      <c r="T348" s="58"/>
    </row>
    <row r="349" spans="13:20">
      <c r="M349" s="101"/>
      <c r="O349" s="102"/>
      <c r="P349" s="57"/>
      <c r="Q349" s="56"/>
      <c r="R349" s="57"/>
      <c r="S349" s="56"/>
      <c r="T349" s="58"/>
    </row>
    <row r="350" spans="13:20">
      <c r="M350" s="101"/>
      <c r="O350" s="102"/>
      <c r="P350" s="57"/>
      <c r="Q350" s="56"/>
      <c r="R350" s="57"/>
      <c r="S350" s="56"/>
      <c r="T350" s="58"/>
    </row>
    <row r="351" spans="13:20">
      <c r="M351" s="101"/>
      <c r="O351" s="102"/>
      <c r="P351" s="57"/>
      <c r="Q351" s="56"/>
      <c r="R351" s="57"/>
      <c r="S351" s="56"/>
      <c r="T351" s="58"/>
    </row>
    <row r="352" spans="13:20">
      <c r="M352" s="101"/>
      <c r="O352" s="102"/>
      <c r="P352" s="57"/>
      <c r="Q352" s="56"/>
      <c r="R352" s="57"/>
      <c r="S352" s="56"/>
      <c r="T352" s="58"/>
    </row>
    <row r="353" spans="13:20">
      <c r="M353" s="101"/>
      <c r="O353" s="102"/>
      <c r="P353" s="57"/>
      <c r="Q353" s="56"/>
      <c r="R353" s="57"/>
      <c r="S353" s="56"/>
      <c r="T353" s="58"/>
    </row>
    <row r="354" spans="13:20">
      <c r="M354" s="101"/>
      <c r="O354" s="102"/>
      <c r="P354" s="57"/>
      <c r="Q354" s="56"/>
      <c r="R354" s="57"/>
      <c r="S354" s="56"/>
      <c r="T354" s="58"/>
    </row>
    <row r="355" spans="13:20">
      <c r="M355" s="101"/>
      <c r="O355" s="102"/>
      <c r="P355" s="57"/>
      <c r="Q355" s="56"/>
      <c r="R355" s="57"/>
      <c r="S355" s="56"/>
      <c r="T355" s="58"/>
    </row>
    <row r="356" spans="13:20">
      <c r="M356" s="101"/>
      <c r="O356" s="102"/>
      <c r="P356" s="57"/>
      <c r="Q356" s="56"/>
      <c r="R356" s="57"/>
      <c r="S356" s="56"/>
      <c r="T356" s="58"/>
    </row>
    <row r="357" spans="13:20">
      <c r="M357" s="101"/>
      <c r="O357" s="102"/>
      <c r="P357" s="57"/>
      <c r="Q357" s="56"/>
      <c r="R357" s="57"/>
      <c r="S357" s="56"/>
      <c r="T357" s="58"/>
    </row>
    <row r="358" spans="13:20">
      <c r="M358" s="101"/>
      <c r="O358" s="102"/>
      <c r="P358" s="57"/>
      <c r="Q358" s="56"/>
      <c r="R358" s="57"/>
      <c r="S358" s="56"/>
      <c r="T358" s="58"/>
    </row>
    <row r="359" spans="13:20">
      <c r="M359" s="101"/>
      <c r="O359" s="102"/>
      <c r="P359" s="57"/>
      <c r="Q359" s="56"/>
      <c r="R359" s="57"/>
      <c r="S359" s="56"/>
      <c r="T359" s="58"/>
    </row>
    <row r="360" spans="13:20">
      <c r="M360" s="101"/>
      <c r="O360" s="102"/>
      <c r="P360" s="57"/>
      <c r="Q360" s="56"/>
      <c r="R360" s="57"/>
      <c r="S360" s="56"/>
      <c r="T360" s="58"/>
    </row>
    <row r="361" spans="13:20">
      <c r="M361" s="101"/>
      <c r="O361" s="102"/>
      <c r="P361" s="57"/>
      <c r="Q361" s="56"/>
      <c r="R361" s="57"/>
      <c r="S361" s="56"/>
      <c r="T361" s="58"/>
    </row>
    <row r="362" spans="13:20">
      <c r="M362" s="101"/>
      <c r="O362" s="102"/>
      <c r="P362" s="57"/>
      <c r="Q362" s="56"/>
      <c r="R362" s="57"/>
      <c r="S362" s="56"/>
      <c r="T362" s="58"/>
    </row>
    <row r="363" spans="13:20">
      <c r="M363" s="101"/>
      <c r="O363" s="102"/>
      <c r="P363" s="57"/>
      <c r="Q363" s="56"/>
      <c r="R363" s="57"/>
      <c r="S363" s="56"/>
      <c r="T363" s="58"/>
    </row>
    <row r="364" spans="13:20">
      <c r="M364" s="101"/>
      <c r="O364" s="102"/>
      <c r="P364" s="57"/>
      <c r="Q364" s="56"/>
      <c r="R364" s="57"/>
      <c r="S364" s="56"/>
      <c r="T364" s="58"/>
    </row>
    <row r="365" spans="13:20">
      <c r="M365" s="101"/>
      <c r="O365" s="102"/>
      <c r="P365" s="57"/>
      <c r="Q365" s="56"/>
      <c r="R365" s="57"/>
      <c r="S365" s="56"/>
      <c r="T365" s="58"/>
    </row>
    <row r="366" spans="13:20">
      <c r="M366" s="101"/>
      <c r="O366" s="102"/>
      <c r="P366" s="57"/>
      <c r="Q366" s="56"/>
      <c r="R366" s="57"/>
      <c r="S366" s="56"/>
      <c r="T366" s="58"/>
    </row>
    <row r="367" spans="13:20">
      <c r="M367" s="101"/>
      <c r="O367" s="102"/>
      <c r="P367" s="57"/>
      <c r="Q367" s="56"/>
      <c r="R367" s="57"/>
      <c r="S367" s="56"/>
      <c r="T367" s="58"/>
    </row>
    <row r="368" spans="13:20">
      <c r="M368" s="101"/>
      <c r="O368" s="102"/>
      <c r="P368" s="57"/>
      <c r="Q368" s="56"/>
      <c r="R368" s="57"/>
      <c r="S368" s="56"/>
      <c r="T368" s="58"/>
    </row>
    <row r="369" spans="13:20">
      <c r="M369" s="101"/>
      <c r="O369" s="102"/>
      <c r="P369" s="57"/>
      <c r="Q369" s="56"/>
      <c r="R369" s="57"/>
      <c r="S369" s="56"/>
      <c r="T369" s="58"/>
    </row>
    <row r="370" spans="13:20">
      <c r="M370" s="101"/>
      <c r="O370" s="102"/>
      <c r="P370" s="57"/>
      <c r="Q370" s="56"/>
      <c r="R370" s="57"/>
      <c r="S370" s="56"/>
      <c r="T370" s="58"/>
    </row>
    <row r="371" spans="13:20">
      <c r="M371" s="101"/>
      <c r="O371" s="102"/>
      <c r="P371" s="57"/>
      <c r="Q371" s="56"/>
      <c r="R371" s="57"/>
      <c r="S371" s="56"/>
      <c r="T371" s="58"/>
    </row>
    <row r="372" spans="13:20">
      <c r="M372" s="101"/>
      <c r="O372" s="102"/>
      <c r="P372" s="57"/>
      <c r="Q372" s="56"/>
      <c r="R372" s="57"/>
      <c r="S372" s="56"/>
      <c r="T372" s="58"/>
    </row>
    <row r="373" spans="13:20">
      <c r="M373" s="101"/>
      <c r="O373" s="102"/>
      <c r="P373" s="57"/>
      <c r="Q373" s="56"/>
      <c r="R373" s="57"/>
      <c r="S373" s="56"/>
      <c r="T373" s="58"/>
    </row>
    <row r="374" spans="13:20">
      <c r="M374" s="101"/>
      <c r="O374" s="102"/>
      <c r="P374" s="57"/>
      <c r="Q374" s="56"/>
      <c r="R374" s="57"/>
      <c r="S374" s="56"/>
      <c r="T374" s="58"/>
    </row>
    <row r="375" spans="13:20">
      <c r="M375" s="101"/>
      <c r="O375" s="102"/>
      <c r="P375" s="57"/>
      <c r="Q375" s="56"/>
      <c r="R375" s="57"/>
      <c r="S375" s="56"/>
      <c r="T375" s="58"/>
    </row>
    <row r="376" spans="13:20">
      <c r="M376" s="101"/>
      <c r="O376" s="102"/>
      <c r="P376" s="57"/>
      <c r="Q376" s="56"/>
      <c r="R376" s="57"/>
      <c r="S376" s="56"/>
      <c r="T376" s="58"/>
    </row>
    <row r="377" spans="13:20">
      <c r="M377" s="101"/>
      <c r="O377" s="102"/>
      <c r="P377" s="57"/>
      <c r="Q377" s="56"/>
      <c r="R377" s="57"/>
      <c r="S377" s="56"/>
      <c r="T377" s="58"/>
    </row>
    <row r="378" spans="13:20">
      <c r="M378" s="101"/>
      <c r="O378" s="102"/>
      <c r="P378" s="57"/>
      <c r="Q378" s="56"/>
      <c r="R378" s="57"/>
      <c r="S378" s="56"/>
      <c r="T378" s="58"/>
    </row>
    <row r="379" spans="13:20">
      <c r="M379" s="101"/>
      <c r="O379" s="102"/>
      <c r="P379" s="57"/>
      <c r="Q379" s="56"/>
      <c r="R379" s="57"/>
      <c r="S379" s="56"/>
      <c r="T379" s="58"/>
    </row>
    <row r="380" spans="13:20">
      <c r="M380" s="101"/>
      <c r="O380" s="102"/>
      <c r="P380" s="57"/>
      <c r="Q380" s="56"/>
      <c r="R380" s="57"/>
      <c r="S380" s="56"/>
      <c r="T380" s="58"/>
    </row>
    <row r="381" spans="13:20">
      <c r="M381" s="101"/>
      <c r="O381" s="102"/>
      <c r="P381" s="57"/>
      <c r="Q381" s="56"/>
      <c r="R381" s="57"/>
      <c r="S381" s="56"/>
      <c r="T381" s="58"/>
    </row>
    <row r="382" spans="13:20">
      <c r="M382" s="101"/>
      <c r="O382" s="102"/>
      <c r="P382" s="57"/>
      <c r="Q382" s="56"/>
      <c r="R382" s="57"/>
      <c r="S382" s="56"/>
      <c r="T382" s="58"/>
    </row>
    <row r="383" spans="13:20">
      <c r="M383" s="101"/>
      <c r="O383" s="102"/>
      <c r="P383" s="57"/>
      <c r="Q383" s="56"/>
      <c r="R383" s="57"/>
      <c r="S383" s="56"/>
      <c r="T383" s="58"/>
    </row>
    <row r="384" spans="13:20">
      <c r="M384" s="101"/>
      <c r="O384" s="102"/>
      <c r="P384" s="57"/>
      <c r="Q384" s="56"/>
      <c r="R384" s="57"/>
      <c r="S384" s="56"/>
      <c r="T384" s="58"/>
    </row>
    <row r="385" spans="13:20">
      <c r="M385" s="101"/>
      <c r="O385" s="102"/>
      <c r="P385" s="57"/>
      <c r="Q385" s="56"/>
      <c r="R385" s="57"/>
      <c r="S385" s="56"/>
      <c r="T385" s="58"/>
    </row>
    <row r="386" spans="13:20">
      <c r="M386" s="101"/>
      <c r="O386" s="102"/>
      <c r="P386" s="57"/>
      <c r="Q386" s="56"/>
      <c r="R386" s="57"/>
      <c r="S386" s="56"/>
      <c r="T386" s="58"/>
    </row>
    <row r="387" spans="13:20">
      <c r="M387" s="101"/>
      <c r="O387" s="102"/>
      <c r="P387" s="57"/>
      <c r="Q387" s="56"/>
      <c r="R387" s="57"/>
      <c r="S387" s="56"/>
      <c r="T387" s="58"/>
    </row>
    <row r="388" spans="13:20">
      <c r="M388" s="101"/>
      <c r="O388" s="102"/>
      <c r="P388" s="57"/>
      <c r="Q388" s="56"/>
      <c r="R388" s="57"/>
      <c r="S388" s="56"/>
      <c r="T388" s="58"/>
    </row>
    <row r="389" spans="13:20">
      <c r="M389" s="101"/>
      <c r="O389" s="102"/>
      <c r="P389" s="57"/>
      <c r="Q389" s="56"/>
      <c r="R389" s="57"/>
      <c r="S389" s="56"/>
      <c r="T389" s="58"/>
    </row>
    <row r="390" spans="13:20">
      <c r="M390" s="101"/>
      <c r="O390" s="102"/>
      <c r="P390" s="57"/>
      <c r="Q390" s="56"/>
      <c r="R390" s="57"/>
      <c r="S390" s="56"/>
      <c r="T390" s="58"/>
    </row>
    <row r="391" spans="13:20">
      <c r="M391" s="101"/>
      <c r="O391" s="102"/>
      <c r="P391" s="57"/>
      <c r="Q391" s="56"/>
      <c r="R391" s="57"/>
      <c r="S391" s="56"/>
      <c r="T391" s="58"/>
    </row>
    <row r="392" spans="13:20">
      <c r="M392" s="101"/>
      <c r="O392" s="102"/>
      <c r="P392" s="57"/>
      <c r="Q392" s="56"/>
      <c r="R392" s="57"/>
      <c r="S392" s="56"/>
      <c r="T392" s="58"/>
    </row>
    <row r="393" spans="13:20">
      <c r="M393" s="101"/>
      <c r="O393" s="102"/>
      <c r="P393" s="57"/>
      <c r="Q393" s="56"/>
      <c r="R393" s="57"/>
      <c r="S393" s="56"/>
      <c r="T393" s="58"/>
    </row>
    <row r="394" spans="13:20">
      <c r="M394" s="101"/>
      <c r="O394" s="102"/>
      <c r="P394" s="57"/>
      <c r="Q394" s="56"/>
      <c r="R394" s="57"/>
      <c r="S394" s="56"/>
      <c r="T394" s="58"/>
    </row>
    <row r="395" spans="13:20">
      <c r="M395" s="101"/>
      <c r="O395" s="102"/>
      <c r="P395" s="57"/>
      <c r="Q395" s="56"/>
      <c r="R395" s="57"/>
      <c r="S395" s="56"/>
      <c r="T395" s="58"/>
    </row>
    <row r="396" spans="13:20">
      <c r="M396" s="101"/>
      <c r="O396" s="102"/>
      <c r="P396" s="57"/>
      <c r="Q396" s="56"/>
      <c r="R396" s="57"/>
      <c r="S396" s="56"/>
      <c r="T396" s="58"/>
    </row>
    <row r="397" spans="13:20">
      <c r="M397" s="101"/>
      <c r="O397" s="102"/>
      <c r="P397" s="57"/>
      <c r="Q397" s="56"/>
      <c r="R397" s="57"/>
      <c r="S397" s="56"/>
      <c r="T397" s="58"/>
    </row>
    <row r="398" spans="13:20">
      <c r="M398" s="101"/>
      <c r="O398" s="102"/>
      <c r="P398" s="57"/>
      <c r="Q398" s="56"/>
      <c r="R398" s="57"/>
      <c r="S398" s="56"/>
      <c r="T398" s="58"/>
    </row>
    <row r="399" spans="13:20">
      <c r="M399" s="101"/>
      <c r="O399" s="102"/>
      <c r="P399" s="57"/>
      <c r="Q399" s="56"/>
      <c r="R399" s="57"/>
      <c r="S399" s="56"/>
      <c r="T399" s="58"/>
    </row>
    <row r="400" spans="13:20">
      <c r="M400" s="101"/>
      <c r="O400" s="102"/>
      <c r="P400" s="57"/>
      <c r="Q400" s="56"/>
      <c r="R400" s="57"/>
      <c r="S400" s="56"/>
      <c r="T400" s="58"/>
    </row>
    <row r="401" spans="13:20">
      <c r="M401" s="101"/>
      <c r="O401" s="102"/>
      <c r="P401" s="57"/>
      <c r="Q401" s="56"/>
      <c r="R401" s="57"/>
      <c r="S401" s="56"/>
      <c r="T401" s="58"/>
    </row>
    <row r="402" spans="13:20">
      <c r="M402" s="101"/>
      <c r="O402" s="102"/>
      <c r="P402" s="57"/>
      <c r="Q402" s="56"/>
      <c r="R402" s="57"/>
      <c r="S402" s="56"/>
      <c r="T402" s="58"/>
    </row>
    <row r="403" spans="13:20">
      <c r="M403" s="101"/>
      <c r="O403" s="102"/>
      <c r="P403" s="57"/>
      <c r="Q403" s="56"/>
      <c r="R403" s="57"/>
      <c r="S403" s="56"/>
      <c r="T403" s="58"/>
    </row>
    <row r="404" spans="13:20">
      <c r="M404" s="101"/>
      <c r="O404" s="102"/>
      <c r="P404" s="57"/>
      <c r="Q404" s="56"/>
      <c r="R404" s="57"/>
      <c r="S404" s="56"/>
      <c r="T404" s="58"/>
    </row>
    <row r="405" spans="13:20">
      <c r="M405" s="101"/>
      <c r="O405" s="102"/>
      <c r="P405" s="57"/>
      <c r="Q405" s="56"/>
      <c r="R405" s="57"/>
      <c r="S405" s="56"/>
      <c r="T405" s="58"/>
    </row>
    <row r="406" spans="13:20">
      <c r="M406" s="101"/>
      <c r="O406" s="102"/>
      <c r="P406" s="57"/>
      <c r="Q406" s="56"/>
      <c r="R406" s="57"/>
      <c r="S406" s="56"/>
      <c r="T406" s="58"/>
    </row>
    <row r="407" spans="13:20">
      <c r="M407" s="101"/>
      <c r="O407" s="102"/>
      <c r="P407" s="57"/>
      <c r="Q407" s="56"/>
      <c r="R407" s="57"/>
      <c r="S407" s="56"/>
      <c r="T407" s="58"/>
    </row>
    <row r="408" spans="13:20">
      <c r="M408" s="101"/>
      <c r="O408" s="102"/>
      <c r="P408" s="57"/>
      <c r="Q408" s="56"/>
      <c r="R408" s="57"/>
      <c r="S408" s="56"/>
      <c r="T408" s="58"/>
    </row>
    <row r="409" spans="13:20">
      <c r="M409" s="101"/>
      <c r="O409" s="102"/>
      <c r="P409" s="57"/>
      <c r="Q409" s="56"/>
      <c r="R409" s="57"/>
      <c r="S409" s="56"/>
      <c r="T409" s="58"/>
    </row>
    <row r="410" spans="13:20">
      <c r="M410" s="101"/>
      <c r="O410" s="102"/>
      <c r="P410" s="57"/>
      <c r="Q410" s="56"/>
      <c r="R410" s="57"/>
      <c r="S410" s="56"/>
      <c r="T410" s="58"/>
    </row>
    <row r="411" spans="13:20">
      <c r="M411" s="101"/>
      <c r="O411" s="102"/>
      <c r="P411" s="57"/>
      <c r="Q411" s="56"/>
      <c r="R411" s="57"/>
      <c r="S411" s="56"/>
      <c r="T411" s="58"/>
    </row>
    <row r="412" spans="13:20">
      <c r="M412" s="101"/>
      <c r="O412" s="102"/>
      <c r="P412" s="57"/>
      <c r="Q412" s="56"/>
      <c r="R412" s="57"/>
      <c r="S412" s="56"/>
      <c r="T412" s="58"/>
    </row>
    <row r="413" spans="13:20">
      <c r="M413" s="101"/>
      <c r="O413" s="102"/>
      <c r="P413" s="57"/>
      <c r="Q413" s="56"/>
      <c r="R413" s="57"/>
      <c r="S413" s="56"/>
      <c r="T413" s="58"/>
    </row>
    <row r="414" spans="13:20">
      <c r="M414" s="101"/>
      <c r="O414" s="102"/>
      <c r="P414" s="57"/>
      <c r="Q414" s="56"/>
      <c r="R414" s="57"/>
      <c r="S414" s="56"/>
      <c r="T414" s="58"/>
    </row>
    <row r="415" spans="13:20">
      <c r="M415" s="101"/>
      <c r="O415" s="102"/>
      <c r="P415" s="57"/>
      <c r="Q415" s="56"/>
      <c r="R415" s="57"/>
      <c r="S415" s="56"/>
      <c r="T415" s="58"/>
    </row>
    <row r="416" spans="13:20">
      <c r="M416" s="101"/>
      <c r="O416" s="102"/>
      <c r="P416" s="57"/>
      <c r="Q416" s="56"/>
      <c r="R416" s="57"/>
      <c r="S416" s="56"/>
      <c r="T416" s="58"/>
    </row>
    <row r="417" spans="13:20">
      <c r="M417" s="101"/>
      <c r="O417" s="102"/>
      <c r="P417" s="57"/>
      <c r="Q417" s="56"/>
      <c r="R417" s="57"/>
      <c r="S417" s="56"/>
      <c r="T417" s="58"/>
    </row>
    <row r="418" spans="13:20">
      <c r="M418" s="101"/>
      <c r="O418" s="102"/>
      <c r="P418" s="57"/>
      <c r="Q418" s="56"/>
      <c r="R418" s="57"/>
      <c r="S418" s="56"/>
      <c r="T418" s="58"/>
    </row>
    <row r="419" spans="13:20">
      <c r="M419" s="101"/>
      <c r="O419" s="102"/>
      <c r="P419" s="57"/>
      <c r="Q419" s="56"/>
      <c r="R419" s="57"/>
      <c r="S419" s="56"/>
      <c r="T419" s="58"/>
    </row>
    <row r="420" spans="13:20">
      <c r="M420" s="101"/>
      <c r="O420" s="102"/>
      <c r="P420" s="57"/>
      <c r="Q420" s="56"/>
      <c r="R420" s="57"/>
      <c r="S420" s="56"/>
      <c r="T420" s="58"/>
    </row>
    <row r="421" spans="13:20">
      <c r="M421" s="101"/>
      <c r="O421" s="102"/>
      <c r="P421" s="57"/>
      <c r="Q421" s="56"/>
      <c r="R421" s="57"/>
      <c r="S421" s="56"/>
      <c r="T421" s="58"/>
    </row>
    <row r="422" spans="13:20">
      <c r="M422" s="101"/>
      <c r="O422" s="102"/>
      <c r="P422" s="57"/>
      <c r="Q422" s="56"/>
      <c r="R422" s="57"/>
      <c r="S422" s="56"/>
      <c r="T422" s="58"/>
    </row>
    <row r="423" spans="13:20">
      <c r="M423" s="101"/>
      <c r="O423" s="102"/>
      <c r="P423" s="57"/>
      <c r="Q423" s="56"/>
      <c r="R423" s="57"/>
      <c r="S423" s="56"/>
      <c r="T423" s="58"/>
    </row>
    <row r="424" spans="13:20">
      <c r="M424" s="101"/>
      <c r="O424" s="102"/>
      <c r="P424" s="57"/>
      <c r="Q424" s="56"/>
      <c r="R424" s="57"/>
      <c r="S424" s="56"/>
      <c r="T424" s="58"/>
    </row>
    <row r="425" spans="13:20">
      <c r="M425" s="101"/>
      <c r="O425" s="102"/>
      <c r="P425" s="57"/>
      <c r="Q425" s="56"/>
      <c r="R425" s="57"/>
      <c r="S425" s="56"/>
      <c r="T425" s="58"/>
    </row>
    <row r="426" spans="13:20">
      <c r="M426" s="101"/>
      <c r="O426" s="102"/>
      <c r="P426" s="57"/>
      <c r="Q426" s="56"/>
      <c r="R426" s="57"/>
      <c r="S426" s="56"/>
      <c r="T426" s="58"/>
    </row>
    <row r="427" spans="13:20">
      <c r="M427" s="101"/>
      <c r="O427" s="102"/>
      <c r="P427" s="57"/>
      <c r="Q427" s="56"/>
      <c r="R427" s="57"/>
      <c r="S427" s="56"/>
      <c r="T427" s="58"/>
    </row>
    <row r="428" spans="13:20">
      <c r="M428" s="101"/>
      <c r="O428" s="102"/>
      <c r="P428" s="57"/>
      <c r="Q428" s="56"/>
      <c r="R428" s="57"/>
      <c r="S428" s="56"/>
      <c r="T428" s="58"/>
    </row>
    <row r="429" spans="13:20">
      <c r="M429" s="101"/>
      <c r="O429" s="102"/>
      <c r="P429" s="57"/>
      <c r="Q429" s="56"/>
      <c r="R429" s="57"/>
      <c r="S429" s="56"/>
      <c r="T429" s="58"/>
    </row>
    <row r="430" spans="13:20">
      <c r="M430" s="101"/>
      <c r="O430" s="102"/>
      <c r="P430" s="57"/>
      <c r="Q430" s="56"/>
      <c r="R430" s="57"/>
      <c r="S430" s="56"/>
      <c r="T430" s="58"/>
    </row>
    <row r="431" spans="13:20">
      <c r="M431" s="101"/>
      <c r="O431" s="102"/>
      <c r="P431" s="57"/>
      <c r="Q431" s="56"/>
      <c r="R431" s="57"/>
      <c r="S431" s="56"/>
      <c r="T431" s="58"/>
    </row>
    <row r="432" spans="13:20">
      <c r="M432" s="101"/>
      <c r="O432" s="102"/>
      <c r="P432" s="57"/>
      <c r="Q432" s="56"/>
      <c r="R432" s="57"/>
      <c r="S432" s="56"/>
      <c r="T432" s="58"/>
    </row>
    <row r="433" spans="13:20">
      <c r="M433" s="101"/>
      <c r="O433" s="102"/>
      <c r="P433" s="57"/>
      <c r="Q433" s="56"/>
      <c r="R433" s="57"/>
      <c r="S433" s="56"/>
      <c r="T433" s="58"/>
    </row>
    <row r="434" spans="13:20">
      <c r="M434" s="101"/>
      <c r="O434" s="102"/>
      <c r="P434" s="57"/>
      <c r="Q434" s="56"/>
      <c r="R434" s="57"/>
      <c r="S434" s="56"/>
      <c r="T434" s="58"/>
    </row>
    <row r="435" spans="13:20">
      <c r="M435" s="101"/>
      <c r="O435" s="102"/>
      <c r="P435" s="57"/>
      <c r="Q435" s="56"/>
      <c r="R435" s="57"/>
      <c r="S435" s="56"/>
      <c r="T435" s="58"/>
    </row>
    <row r="436" spans="13:20">
      <c r="M436" s="101"/>
      <c r="O436" s="102"/>
      <c r="P436" s="57"/>
      <c r="Q436" s="56"/>
      <c r="R436" s="57"/>
      <c r="S436" s="56"/>
      <c r="T436" s="58"/>
    </row>
    <row r="437" spans="13:20">
      <c r="M437" s="101"/>
      <c r="O437" s="102"/>
      <c r="P437" s="57"/>
      <c r="Q437" s="56"/>
      <c r="R437" s="57"/>
      <c r="S437" s="56"/>
      <c r="T437" s="58"/>
    </row>
    <row r="438" spans="13:20">
      <c r="M438" s="101"/>
      <c r="O438" s="102"/>
      <c r="P438" s="57"/>
      <c r="Q438" s="56"/>
      <c r="R438" s="57"/>
      <c r="S438" s="56"/>
      <c r="T438" s="58"/>
    </row>
    <row r="439" spans="13:20">
      <c r="M439" s="101"/>
      <c r="O439" s="102"/>
      <c r="P439" s="57"/>
      <c r="Q439" s="56"/>
      <c r="R439" s="57"/>
      <c r="S439" s="56"/>
      <c r="T439" s="58"/>
    </row>
    <row r="440" spans="13:20">
      <c r="M440" s="101"/>
      <c r="O440" s="102"/>
      <c r="P440" s="57"/>
      <c r="Q440" s="56"/>
      <c r="R440" s="57"/>
      <c r="S440" s="56"/>
      <c r="T440" s="58"/>
    </row>
    <row r="441" spans="13:20">
      <c r="M441" s="101"/>
      <c r="O441" s="102"/>
      <c r="P441" s="57"/>
      <c r="Q441" s="56"/>
      <c r="R441" s="57"/>
      <c r="S441" s="56"/>
      <c r="T441" s="58"/>
    </row>
    <row r="442" spans="13:20">
      <c r="M442" s="101"/>
      <c r="O442" s="102"/>
      <c r="P442" s="57"/>
      <c r="Q442" s="56"/>
      <c r="R442" s="57"/>
      <c r="S442" s="56"/>
      <c r="T442" s="58"/>
    </row>
    <row r="443" spans="13:20">
      <c r="M443" s="101"/>
      <c r="O443" s="102"/>
      <c r="P443" s="57"/>
      <c r="Q443" s="56"/>
      <c r="R443" s="57"/>
      <c r="S443" s="56"/>
      <c r="T443" s="58"/>
    </row>
    <row r="444" spans="13:20">
      <c r="M444" s="101"/>
      <c r="O444" s="102"/>
      <c r="P444" s="57"/>
      <c r="Q444" s="56"/>
      <c r="R444" s="57"/>
      <c r="S444" s="56"/>
      <c r="T444" s="58"/>
    </row>
    <row r="445" spans="13:20">
      <c r="M445" s="101"/>
      <c r="O445" s="102"/>
      <c r="P445" s="57"/>
      <c r="Q445" s="56"/>
      <c r="R445" s="57"/>
      <c r="S445" s="56"/>
      <c r="T445" s="58"/>
    </row>
    <row r="446" spans="13:20">
      <c r="M446" s="101"/>
      <c r="O446" s="102"/>
      <c r="P446" s="57"/>
      <c r="Q446" s="56"/>
      <c r="R446" s="57"/>
      <c r="S446" s="56"/>
      <c r="T446" s="58"/>
    </row>
    <row r="447" spans="13:20">
      <c r="M447" s="101"/>
      <c r="O447" s="102"/>
      <c r="P447" s="57"/>
      <c r="Q447" s="56"/>
      <c r="R447" s="57"/>
      <c r="S447" s="56"/>
      <c r="T447" s="58"/>
    </row>
    <row r="448" spans="13:20">
      <c r="M448" s="101"/>
      <c r="O448" s="102"/>
      <c r="P448" s="57"/>
      <c r="Q448" s="56"/>
      <c r="R448" s="57"/>
      <c r="S448" s="56"/>
      <c r="T448" s="58"/>
    </row>
    <row r="449" spans="13:20">
      <c r="M449" s="101"/>
      <c r="O449" s="102"/>
      <c r="P449" s="57"/>
      <c r="Q449" s="56"/>
      <c r="R449" s="57"/>
      <c r="S449" s="56"/>
      <c r="T449" s="58"/>
    </row>
    <row r="450" spans="13:20">
      <c r="M450" s="101"/>
      <c r="O450" s="102"/>
      <c r="P450" s="57"/>
      <c r="Q450" s="56"/>
      <c r="R450" s="57"/>
      <c r="S450" s="56"/>
      <c r="T450" s="58"/>
    </row>
    <row r="451" spans="13:20">
      <c r="M451" s="101"/>
      <c r="O451" s="102"/>
      <c r="P451" s="57"/>
      <c r="Q451" s="56"/>
      <c r="R451" s="57"/>
      <c r="S451" s="56"/>
      <c r="T451" s="58"/>
    </row>
    <row r="452" spans="13:20">
      <c r="M452" s="101"/>
      <c r="O452" s="102"/>
      <c r="P452" s="57"/>
      <c r="Q452" s="56"/>
      <c r="R452" s="57"/>
      <c r="S452" s="56"/>
      <c r="T452" s="58"/>
    </row>
    <row r="453" spans="13:20">
      <c r="M453" s="101"/>
      <c r="O453" s="102"/>
      <c r="P453" s="57"/>
      <c r="Q453" s="56"/>
      <c r="R453" s="57"/>
      <c r="S453" s="56"/>
      <c r="T453" s="58"/>
    </row>
    <row r="454" spans="13:20">
      <c r="M454" s="101"/>
      <c r="O454" s="102"/>
      <c r="P454" s="57"/>
      <c r="Q454" s="56"/>
      <c r="R454" s="57"/>
      <c r="S454" s="56"/>
      <c r="T454" s="58"/>
    </row>
    <row r="455" spans="13:20">
      <c r="M455" s="101"/>
      <c r="O455" s="102"/>
      <c r="P455" s="57"/>
      <c r="Q455" s="56"/>
      <c r="R455" s="57"/>
      <c r="S455" s="56"/>
      <c r="T455" s="58"/>
    </row>
    <row r="456" spans="13:20">
      <c r="M456" s="101"/>
      <c r="O456" s="102"/>
      <c r="P456" s="57"/>
      <c r="Q456" s="56"/>
      <c r="R456" s="57"/>
      <c r="S456" s="56"/>
      <c r="T456" s="58"/>
    </row>
    <row r="457" spans="13:20">
      <c r="M457" s="101"/>
      <c r="O457" s="102"/>
      <c r="P457" s="57"/>
      <c r="Q457" s="56"/>
      <c r="R457" s="57"/>
      <c r="S457" s="56"/>
      <c r="T457" s="58"/>
    </row>
    <row r="458" spans="13:20">
      <c r="M458" s="101"/>
      <c r="O458" s="102"/>
      <c r="P458" s="57"/>
      <c r="Q458" s="56"/>
      <c r="R458" s="57"/>
      <c r="S458" s="56"/>
      <c r="T458" s="58"/>
    </row>
    <row r="459" spans="13:20">
      <c r="M459" s="101"/>
      <c r="O459" s="102"/>
      <c r="P459" s="57"/>
      <c r="Q459" s="56"/>
      <c r="R459" s="57"/>
      <c r="S459" s="56"/>
      <c r="T459" s="58"/>
    </row>
    <row r="460" spans="13:20">
      <c r="M460" s="101"/>
      <c r="O460" s="102"/>
      <c r="P460" s="57"/>
      <c r="Q460" s="56"/>
      <c r="R460" s="57"/>
      <c r="S460" s="56"/>
      <c r="T460" s="58"/>
    </row>
    <row r="461" spans="13:20">
      <c r="M461" s="101"/>
      <c r="O461" s="102"/>
      <c r="P461" s="57"/>
      <c r="Q461" s="56"/>
      <c r="R461" s="57"/>
      <c r="S461" s="56"/>
      <c r="T461" s="58"/>
    </row>
    <row r="462" spans="13:20">
      <c r="M462" s="101"/>
      <c r="O462" s="102"/>
      <c r="P462" s="57"/>
      <c r="Q462" s="56"/>
      <c r="R462" s="57"/>
      <c r="S462" s="56"/>
      <c r="T462" s="58"/>
    </row>
    <row r="463" spans="13:20">
      <c r="M463" s="101"/>
      <c r="O463" s="102"/>
      <c r="P463" s="57"/>
      <c r="Q463" s="56"/>
      <c r="R463" s="57"/>
      <c r="S463" s="56"/>
      <c r="T463" s="58"/>
    </row>
    <row r="464" spans="13:20">
      <c r="M464" s="101"/>
      <c r="O464" s="102"/>
      <c r="P464" s="57"/>
      <c r="Q464" s="56"/>
      <c r="R464" s="57"/>
      <c r="S464" s="56"/>
      <c r="T464" s="58"/>
    </row>
    <row r="465" spans="13:20">
      <c r="M465" s="101"/>
      <c r="O465" s="102"/>
      <c r="P465" s="57"/>
      <c r="Q465" s="56"/>
      <c r="R465" s="57"/>
      <c r="S465" s="56"/>
      <c r="T465" s="58"/>
    </row>
    <row r="466" spans="13:20">
      <c r="M466" s="101"/>
      <c r="O466" s="102"/>
      <c r="P466" s="57"/>
      <c r="Q466" s="56"/>
      <c r="R466" s="57"/>
      <c r="S466" s="56"/>
      <c r="T466" s="58"/>
    </row>
    <row r="467" spans="13:20">
      <c r="M467" s="101"/>
      <c r="O467" s="102"/>
      <c r="P467" s="57"/>
      <c r="Q467" s="56"/>
      <c r="R467" s="57"/>
      <c r="S467" s="56"/>
      <c r="T467" s="58"/>
    </row>
    <row r="468" spans="13:20">
      <c r="M468" s="101"/>
      <c r="O468" s="102"/>
      <c r="P468" s="57"/>
      <c r="Q468" s="56"/>
      <c r="R468" s="57"/>
      <c r="S468" s="56"/>
      <c r="T468" s="58"/>
    </row>
    <row r="469" spans="13:20">
      <c r="M469" s="101"/>
      <c r="O469" s="102"/>
      <c r="P469" s="57"/>
      <c r="Q469" s="56"/>
      <c r="R469" s="57"/>
      <c r="S469" s="56"/>
      <c r="T469" s="58"/>
    </row>
    <row r="470" spans="13:20">
      <c r="M470" s="101"/>
      <c r="O470" s="102"/>
      <c r="P470" s="57"/>
      <c r="Q470" s="56"/>
      <c r="R470" s="57"/>
      <c r="S470" s="56"/>
      <c r="T470" s="58"/>
    </row>
    <row r="471" spans="13:20">
      <c r="M471" s="101"/>
      <c r="O471" s="102"/>
      <c r="P471" s="57"/>
      <c r="Q471" s="56"/>
      <c r="R471" s="57"/>
      <c r="S471" s="56"/>
      <c r="T471" s="58"/>
    </row>
    <row r="472" spans="13:20">
      <c r="M472" s="101"/>
      <c r="O472" s="102"/>
      <c r="P472" s="57"/>
      <c r="Q472" s="56"/>
      <c r="R472" s="57"/>
      <c r="S472" s="56"/>
      <c r="T472" s="58"/>
    </row>
    <row r="473" spans="13:20">
      <c r="M473" s="101"/>
      <c r="O473" s="102"/>
      <c r="P473" s="57"/>
      <c r="Q473" s="56"/>
      <c r="R473" s="57"/>
      <c r="S473" s="56"/>
      <c r="T473" s="58"/>
    </row>
    <row r="474" spans="13:20">
      <c r="M474" s="101"/>
      <c r="O474" s="102"/>
      <c r="P474" s="57"/>
      <c r="Q474" s="56"/>
      <c r="R474" s="57"/>
      <c r="S474" s="56"/>
      <c r="T474" s="58"/>
    </row>
    <row r="475" spans="13:20">
      <c r="M475" s="101"/>
      <c r="O475" s="102"/>
      <c r="P475" s="57"/>
      <c r="Q475" s="56"/>
      <c r="R475" s="57"/>
      <c r="S475" s="56"/>
      <c r="T475" s="58"/>
    </row>
    <row r="476" spans="13:20">
      <c r="M476" s="101"/>
      <c r="O476" s="102"/>
      <c r="P476" s="57"/>
      <c r="Q476" s="56"/>
      <c r="R476" s="57"/>
      <c r="S476" s="56"/>
      <c r="T476" s="58"/>
    </row>
    <row r="477" spans="13:20">
      <c r="M477" s="101"/>
      <c r="O477" s="102"/>
      <c r="P477" s="57"/>
      <c r="Q477" s="56"/>
      <c r="R477" s="57"/>
      <c r="S477" s="56"/>
      <c r="T477" s="58"/>
    </row>
    <row r="478" spans="13:20">
      <c r="M478" s="101"/>
      <c r="O478" s="102"/>
      <c r="P478" s="57"/>
      <c r="Q478" s="56"/>
      <c r="R478" s="57"/>
      <c r="S478" s="56"/>
      <c r="T478" s="58"/>
    </row>
    <row r="479" spans="13:20">
      <c r="M479" s="101"/>
      <c r="O479" s="102"/>
      <c r="P479" s="57"/>
      <c r="Q479" s="56"/>
      <c r="R479" s="57"/>
      <c r="S479" s="56"/>
      <c r="T479" s="58"/>
    </row>
    <row r="480" spans="13:20">
      <c r="M480" s="101"/>
      <c r="O480" s="102"/>
      <c r="P480" s="57"/>
      <c r="Q480" s="56"/>
      <c r="R480" s="57"/>
      <c r="S480" s="56"/>
      <c r="T480" s="58"/>
    </row>
    <row r="481" spans="13:20">
      <c r="M481" s="101"/>
      <c r="O481" s="102"/>
      <c r="P481" s="57"/>
      <c r="Q481" s="56"/>
      <c r="R481" s="57"/>
      <c r="S481" s="56"/>
      <c r="T481" s="58"/>
    </row>
    <row r="482" spans="13:20">
      <c r="M482" s="101"/>
      <c r="O482" s="102"/>
      <c r="P482" s="57"/>
      <c r="Q482" s="56"/>
      <c r="R482" s="57"/>
      <c r="S482" s="56"/>
      <c r="T482" s="58"/>
    </row>
    <row r="483" spans="13:20">
      <c r="M483" s="101"/>
      <c r="O483" s="102"/>
      <c r="P483" s="57"/>
      <c r="Q483" s="56"/>
      <c r="R483" s="57"/>
      <c r="S483" s="56"/>
      <c r="T483" s="58"/>
    </row>
    <row r="484" spans="13:20">
      <c r="M484" s="101"/>
      <c r="O484" s="102"/>
      <c r="P484" s="57"/>
      <c r="Q484" s="56"/>
      <c r="R484" s="57"/>
      <c r="S484" s="56"/>
      <c r="T484" s="58"/>
    </row>
    <row r="485" spans="13:20">
      <c r="M485" s="101"/>
      <c r="O485" s="102"/>
      <c r="P485" s="57"/>
      <c r="Q485" s="56"/>
      <c r="R485" s="57"/>
      <c r="S485" s="56"/>
      <c r="T485" s="58"/>
    </row>
    <row r="486" spans="13:20">
      <c r="M486" s="101"/>
      <c r="O486" s="102"/>
      <c r="P486" s="57"/>
      <c r="Q486" s="56"/>
      <c r="R486" s="57"/>
      <c r="S486" s="56"/>
      <c r="T486" s="58"/>
    </row>
    <row r="487" spans="13:20">
      <c r="M487" s="101"/>
      <c r="O487" s="102"/>
      <c r="P487" s="57"/>
      <c r="Q487" s="56"/>
      <c r="R487" s="57"/>
      <c r="S487" s="56"/>
      <c r="T487" s="58"/>
    </row>
    <row r="488" spans="13:20">
      <c r="M488" s="101"/>
      <c r="O488" s="102"/>
      <c r="P488" s="57"/>
      <c r="Q488" s="56"/>
      <c r="R488" s="57"/>
      <c r="S488" s="56"/>
      <c r="T488" s="58"/>
    </row>
    <row r="489" spans="13:20">
      <c r="M489" s="101"/>
      <c r="O489" s="102"/>
      <c r="P489" s="57"/>
      <c r="Q489" s="56"/>
      <c r="R489" s="57"/>
      <c r="S489" s="56"/>
      <c r="T489" s="58"/>
    </row>
    <row r="490" spans="13:20">
      <c r="M490" s="101"/>
      <c r="O490" s="102"/>
      <c r="P490" s="57"/>
      <c r="Q490" s="56"/>
      <c r="R490" s="57"/>
      <c r="S490" s="56"/>
      <c r="T490" s="58"/>
    </row>
    <row r="491" spans="13:20">
      <c r="M491" s="101"/>
      <c r="O491" s="102"/>
      <c r="P491" s="57"/>
      <c r="Q491" s="56"/>
      <c r="R491" s="57"/>
      <c r="S491" s="56"/>
      <c r="T491" s="58"/>
    </row>
    <row r="492" spans="13:20">
      <c r="M492" s="101"/>
      <c r="O492" s="102"/>
      <c r="P492" s="57"/>
      <c r="Q492" s="56"/>
      <c r="R492" s="57"/>
      <c r="S492" s="56"/>
      <c r="T492" s="58"/>
    </row>
    <row r="493" spans="13:20">
      <c r="M493" s="101"/>
      <c r="O493" s="102"/>
      <c r="P493" s="57"/>
      <c r="Q493" s="56"/>
      <c r="R493" s="57"/>
      <c r="S493" s="56"/>
      <c r="T493" s="58"/>
    </row>
    <row r="494" spans="13:20">
      <c r="M494" s="101"/>
      <c r="O494" s="102"/>
      <c r="P494" s="57"/>
      <c r="Q494" s="56"/>
      <c r="R494" s="57"/>
      <c r="S494" s="56"/>
      <c r="T494" s="58"/>
    </row>
    <row r="495" spans="13:20">
      <c r="M495" s="101"/>
      <c r="O495" s="102"/>
      <c r="P495" s="57"/>
      <c r="Q495" s="56"/>
      <c r="R495" s="57"/>
      <c r="S495" s="56"/>
      <c r="T495" s="58"/>
    </row>
    <row r="496" spans="13:20">
      <c r="M496" s="101"/>
      <c r="O496" s="102"/>
      <c r="P496" s="57"/>
      <c r="Q496" s="56"/>
      <c r="R496" s="57"/>
      <c r="S496" s="56"/>
      <c r="T496" s="58"/>
    </row>
    <row r="497" spans="13:20">
      <c r="M497" s="101"/>
      <c r="O497" s="102"/>
      <c r="P497" s="57"/>
      <c r="Q497" s="56"/>
      <c r="R497" s="57"/>
      <c r="S497" s="56"/>
      <c r="T497" s="58"/>
    </row>
    <row r="498" spans="13:20">
      <c r="M498" s="101"/>
      <c r="O498" s="102"/>
      <c r="P498" s="57"/>
      <c r="Q498" s="56"/>
      <c r="R498" s="57"/>
      <c r="S498" s="56"/>
      <c r="T498" s="58"/>
    </row>
    <row r="499" spans="13:20">
      <c r="M499" s="101"/>
      <c r="O499" s="102"/>
      <c r="P499" s="57"/>
      <c r="Q499" s="56"/>
      <c r="R499" s="57"/>
      <c r="S499" s="56"/>
      <c r="T499" s="58"/>
    </row>
    <row r="500" spans="13:20">
      <c r="M500" s="101"/>
      <c r="O500" s="102"/>
      <c r="P500" s="57"/>
      <c r="Q500" s="56"/>
      <c r="R500" s="57"/>
      <c r="S500" s="56"/>
      <c r="T500" s="58"/>
    </row>
    <row r="501" spans="13:20">
      <c r="M501" s="101"/>
      <c r="O501" s="102"/>
      <c r="P501" s="57"/>
      <c r="Q501" s="56"/>
      <c r="R501" s="57"/>
      <c r="S501" s="56"/>
      <c r="T501" s="58"/>
    </row>
    <row r="502" spans="13:20">
      <c r="M502" s="101"/>
      <c r="O502" s="102"/>
      <c r="P502" s="57"/>
      <c r="Q502" s="56"/>
      <c r="R502" s="57"/>
      <c r="S502" s="56"/>
      <c r="T502" s="58"/>
    </row>
    <row r="503" spans="13:20">
      <c r="M503" s="101"/>
      <c r="O503" s="102"/>
      <c r="P503" s="57"/>
      <c r="Q503" s="56"/>
      <c r="R503" s="57"/>
      <c r="S503" s="56"/>
      <c r="T503" s="58"/>
    </row>
    <row r="504" spans="13:20">
      <c r="M504" s="101"/>
      <c r="O504" s="102"/>
      <c r="P504" s="57"/>
      <c r="Q504" s="56"/>
      <c r="R504" s="57"/>
      <c r="S504" s="56"/>
      <c r="T504" s="58"/>
    </row>
    <row r="505" spans="13:20">
      <c r="M505" s="101"/>
      <c r="O505" s="102"/>
      <c r="P505" s="57"/>
      <c r="Q505" s="56"/>
      <c r="R505" s="57"/>
      <c r="S505" s="56"/>
      <c r="T505" s="58"/>
    </row>
    <row r="506" spans="13:20">
      <c r="M506" s="101"/>
      <c r="O506" s="102"/>
      <c r="P506" s="57"/>
      <c r="Q506" s="56"/>
      <c r="R506" s="57"/>
      <c r="S506" s="56"/>
      <c r="T506" s="58"/>
    </row>
    <row r="507" spans="13:20">
      <c r="M507" s="101"/>
      <c r="O507" s="102"/>
      <c r="P507" s="57"/>
      <c r="Q507" s="56"/>
      <c r="R507" s="57"/>
      <c r="S507" s="56"/>
      <c r="T507" s="58"/>
    </row>
    <row r="508" spans="13:20">
      <c r="M508" s="101"/>
      <c r="O508" s="102"/>
      <c r="P508" s="57"/>
      <c r="Q508" s="56"/>
      <c r="R508" s="57"/>
      <c r="S508" s="56"/>
      <c r="T508" s="58"/>
    </row>
    <row r="509" spans="13:20">
      <c r="M509" s="101"/>
      <c r="O509" s="102"/>
      <c r="P509" s="57"/>
      <c r="Q509" s="56"/>
      <c r="R509" s="57"/>
      <c r="S509" s="56"/>
      <c r="T509" s="58"/>
    </row>
    <row r="510" spans="13:20">
      <c r="M510" s="101"/>
      <c r="O510" s="102"/>
      <c r="P510" s="57"/>
      <c r="Q510" s="56"/>
      <c r="R510" s="57"/>
      <c r="S510" s="56"/>
      <c r="T510" s="58"/>
    </row>
    <row r="511" spans="13:20">
      <c r="M511" s="101"/>
      <c r="O511" s="102"/>
      <c r="P511" s="57"/>
      <c r="Q511" s="56"/>
      <c r="R511" s="57"/>
      <c r="S511" s="56"/>
      <c r="T511" s="58"/>
    </row>
    <row r="512" spans="13:20">
      <c r="M512" s="101"/>
      <c r="O512" s="102"/>
      <c r="P512" s="57"/>
      <c r="Q512" s="56"/>
      <c r="R512" s="57"/>
      <c r="S512" s="56"/>
      <c r="T512" s="58"/>
    </row>
    <row r="513" spans="13:20">
      <c r="M513" s="101"/>
      <c r="O513" s="102"/>
      <c r="P513" s="57"/>
      <c r="Q513" s="56"/>
      <c r="R513" s="57"/>
      <c r="S513" s="56"/>
      <c r="T513" s="58"/>
    </row>
    <row r="514" spans="13:20">
      <c r="M514" s="101"/>
      <c r="O514" s="102"/>
      <c r="P514" s="57"/>
      <c r="Q514" s="56"/>
      <c r="R514" s="57"/>
      <c r="S514" s="56"/>
      <c r="T514" s="58"/>
    </row>
    <row r="515" spans="13:20">
      <c r="M515" s="101"/>
      <c r="O515" s="102"/>
      <c r="P515" s="57"/>
      <c r="Q515" s="56"/>
      <c r="R515" s="57"/>
      <c r="S515" s="56"/>
      <c r="T515" s="58"/>
    </row>
    <row r="516" spans="13:20">
      <c r="M516" s="101"/>
      <c r="O516" s="102"/>
      <c r="P516" s="57"/>
      <c r="Q516" s="56"/>
      <c r="R516" s="57"/>
      <c r="S516" s="56"/>
      <c r="T516" s="58"/>
    </row>
    <row r="517" spans="13:20">
      <c r="M517" s="101"/>
      <c r="O517" s="102"/>
      <c r="P517" s="57"/>
      <c r="Q517" s="56"/>
      <c r="R517" s="57"/>
      <c r="S517" s="56"/>
      <c r="T517" s="58"/>
    </row>
    <row r="518" spans="13:20">
      <c r="M518" s="101"/>
      <c r="O518" s="102"/>
      <c r="P518" s="57"/>
      <c r="Q518" s="56"/>
      <c r="R518" s="57"/>
      <c r="S518" s="56"/>
      <c r="T518" s="58"/>
    </row>
    <row r="519" spans="13:20">
      <c r="M519" s="101"/>
      <c r="O519" s="102"/>
      <c r="P519" s="57"/>
      <c r="Q519" s="56"/>
      <c r="R519" s="57"/>
      <c r="S519" s="56"/>
      <c r="T519" s="58"/>
    </row>
    <row r="520" spans="13:20">
      <c r="M520" s="101"/>
      <c r="O520" s="102"/>
      <c r="P520" s="57"/>
      <c r="Q520" s="56"/>
      <c r="R520" s="57"/>
      <c r="S520" s="56"/>
      <c r="T520" s="58"/>
    </row>
    <row r="521" spans="13:20">
      <c r="M521" s="101"/>
      <c r="O521" s="102"/>
      <c r="P521" s="57"/>
      <c r="Q521" s="56"/>
      <c r="R521" s="57"/>
      <c r="S521" s="56"/>
      <c r="T521" s="58"/>
    </row>
    <row r="522" spans="13:20">
      <c r="M522" s="101"/>
      <c r="O522" s="102"/>
      <c r="P522" s="57"/>
      <c r="Q522" s="56"/>
      <c r="R522" s="57"/>
      <c r="S522" s="56"/>
      <c r="T522" s="58"/>
    </row>
    <row r="523" spans="13:20">
      <c r="M523" s="101"/>
      <c r="O523" s="102"/>
      <c r="P523" s="57"/>
      <c r="Q523" s="56"/>
      <c r="R523" s="57"/>
      <c r="S523" s="56"/>
      <c r="T523" s="58"/>
    </row>
    <row r="524" spans="13:20">
      <c r="M524" s="101"/>
      <c r="O524" s="102"/>
      <c r="P524" s="57"/>
      <c r="Q524" s="56"/>
      <c r="R524" s="57"/>
      <c r="S524" s="56"/>
      <c r="T524" s="58"/>
    </row>
    <row r="525" spans="13:20">
      <c r="M525" s="101"/>
      <c r="O525" s="102"/>
      <c r="P525" s="57"/>
      <c r="Q525" s="56"/>
      <c r="R525" s="57"/>
      <c r="S525" s="56"/>
      <c r="T525" s="58"/>
    </row>
    <row r="526" spans="13:20">
      <c r="M526" s="101"/>
      <c r="O526" s="102"/>
      <c r="P526" s="57"/>
      <c r="Q526" s="56"/>
      <c r="R526" s="57"/>
      <c r="S526" s="56"/>
      <c r="T526" s="58"/>
    </row>
    <row r="527" spans="13:20">
      <c r="M527" s="101"/>
      <c r="O527" s="102"/>
      <c r="P527" s="57"/>
      <c r="Q527" s="56"/>
      <c r="R527" s="57"/>
      <c r="S527" s="56"/>
      <c r="T527" s="58"/>
    </row>
    <row r="528" spans="13:20">
      <c r="M528" s="101"/>
      <c r="O528" s="102"/>
      <c r="P528" s="57"/>
      <c r="Q528" s="56"/>
      <c r="R528" s="57"/>
      <c r="S528" s="56"/>
      <c r="T528" s="58"/>
    </row>
    <row r="529" spans="13:20">
      <c r="M529" s="101"/>
      <c r="O529" s="102"/>
      <c r="P529" s="57"/>
      <c r="Q529" s="56"/>
      <c r="R529" s="57"/>
      <c r="S529" s="56"/>
      <c r="T529" s="58"/>
    </row>
    <row r="530" spans="13:20">
      <c r="M530" s="101"/>
      <c r="O530" s="102"/>
      <c r="P530" s="57"/>
      <c r="Q530" s="56"/>
      <c r="R530" s="57"/>
      <c r="S530" s="56"/>
      <c r="T530" s="58"/>
    </row>
    <row r="531" spans="13:20">
      <c r="M531" s="101"/>
      <c r="O531" s="102"/>
      <c r="P531" s="57"/>
      <c r="Q531" s="56"/>
      <c r="R531" s="57"/>
      <c r="S531" s="56"/>
      <c r="T531" s="58"/>
    </row>
    <row r="532" spans="13:20">
      <c r="M532" s="101"/>
      <c r="O532" s="102"/>
      <c r="P532" s="57"/>
      <c r="Q532" s="56"/>
      <c r="R532" s="57"/>
      <c r="S532" s="56"/>
      <c r="T532" s="58"/>
    </row>
    <row r="533" spans="13:20">
      <c r="M533" s="101"/>
      <c r="O533" s="102"/>
      <c r="P533" s="57"/>
      <c r="Q533" s="56"/>
      <c r="R533" s="57"/>
      <c r="S533" s="56"/>
      <c r="T533" s="58"/>
    </row>
    <row r="534" spans="13:20">
      <c r="M534" s="101"/>
      <c r="O534" s="102"/>
      <c r="P534" s="57"/>
      <c r="Q534" s="56"/>
      <c r="R534" s="57"/>
      <c r="S534" s="56"/>
      <c r="T534" s="58"/>
    </row>
    <row r="535" spans="13:20">
      <c r="M535" s="101"/>
      <c r="O535" s="102"/>
      <c r="P535" s="57"/>
      <c r="Q535" s="56"/>
      <c r="R535" s="57"/>
      <c r="S535" s="56"/>
      <c r="T535" s="58"/>
    </row>
    <row r="536" spans="13:20">
      <c r="M536" s="101"/>
      <c r="O536" s="102"/>
      <c r="P536" s="57"/>
      <c r="Q536" s="56"/>
      <c r="R536" s="57"/>
      <c r="S536" s="56"/>
      <c r="T536" s="58"/>
    </row>
    <row r="537" spans="13:20">
      <c r="M537" s="101"/>
      <c r="O537" s="102"/>
      <c r="P537" s="57"/>
      <c r="Q537" s="56"/>
      <c r="R537" s="57"/>
      <c r="S537" s="56"/>
      <c r="T537" s="58"/>
    </row>
    <row r="538" spans="13:20">
      <c r="M538" s="101"/>
      <c r="O538" s="102"/>
      <c r="P538" s="57"/>
      <c r="Q538" s="56"/>
      <c r="R538" s="57"/>
      <c r="S538" s="56"/>
      <c r="T538" s="58"/>
    </row>
    <row r="539" spans="13:20">
      <c r="M539" s="101"/>
      <c r="O539" s="102"/>
      <c r="P539" s="57"/>
      <c r="Q539" s="56"/>
      <c r="R539" s="57"/>
      <c r="S539" s="56"/>
      <c r="T539" s="58"/>
    </row>
    <row r="540" spans="13:20">
      <c r="M540" s="101"/>
      <c r="O540" s="102"/>
      <c r="P540" s="57"/>
      <c r="Q540" s="56"/>
      <c r="R540" s="57"/>
      <c r="S540" s="56"/>
      <c r="T540" s="58"/>
    </row>
    <row r="541" spans="13:20">
      <c r="M541" s="101"/>
      <c r="O541" s="102"/>
      <c r="P541" s="57"/>
      <c r="Q541" s="56"/>
      <c r="R541" s="57"/>
      <c r="S541" s="56"/>
      <c r="T541" s="58"/>
    </row>
    <row r="542" spans="13:20">
      <c r="M542" s="101"/>
      <c r="O542" s="102"/>
      <c r="P542" s="57"/>
      <c r="Q542" s="56"/>
      <c r="R542" s="57"/>
      <c r="S542" s="56"/>
      <c r="T542" s="58"/>
    </row>
    <row r="543" spans="13:20">
      <c r="M543" s="101"/>
      <c r="O543" s="102"/>
      <c r="P543" s="57"/>
      <c r="Q543" s="56"/>
      <c r="R543" s="57"/>
      <c r="S543" s="56"/>
      <c r="T543" s="58"/>
    </row>
    <row r="544" spans="13:20">
      <c r="M544" s="101"/>
      <c r="O544" s="102"/>
      <c r="P544" s="57"/>
      <c r="Q544" s="56"/>
      <c r="R544" s="57"/>
      <c r="S544" s="56"/>
      <c r="T544" s="58"/>
    </row>
    <row r="545" spans="13:20">
      <c r="M545" s="101"/>
      <c r="O545" s="102"/>
      <c r="P545" s="57"/>
      <c r="Q545" s="56"/>
      <c r="R545" s="57"/>
      <c r="S545" s="56"/>
      <c r="T545" s="58"/>
    </row>
    <row r="546" spans="13:20">
      <c r="M546" s="101"/>
      <c r="O546" s="102"/>
      <c r="P546" s="57"/>
      <c r="Q546" s="56"/>
      <c r="R546" s="57"/>
      <c r="S546" s="56"/>
      <c r="T546" s="58"/>
    </row>
    <row r="547" spans="13:20">
      <c r="M547" s="101"/>
      <c r="O547" s="102"/>
      <c r="P547" s="57"/>
      <c r="Q547" s="56"/>
      <c r="R547" s="57"/>
      <c r="S547" s="56"/>
      <c r="T547" s="58"/>
    </row>
    <row r="548" spans="13:20">
      <c r="M548" s="101"/>
      <c r="O548" s="102"/>
      <c r="P548" s="57"/>
      <c r="Q548" s="56"/>
      <c r="R548" s="57"/>
      <c r="S548" s="56"/>
      <c r="T548" s="58"/>
    </row>
    <row r="549" spans="13:20">
      <c r="M549" s="101"/>
      <c r="O549" s="102"/>
      <c r="P549" s="57"/>
      <c r="Q549" s="56"/>
      <c r="R549" s="57"/>
      <c r="S549" s="56"/>
      <c r="T549" s="58"/>
    </row>
    <row r="550" spans="13:20">
      <c r="M550" s="101"/>
      <c r="O550" s="102"/>
      <c r="P550" s="57"/>
      <c r="Q550" s="56"/>
      <c r="R550" s="57"/>
      <c r="S550" s="56"/>
      <c r="T550" s="58"/>
    </row>
    <row r="551" spans="13:20">
      <c r="M551" s="101"/>
      <c r="O551" s="102"/>
      <c r="P551" s="57"/>
      <c r="Q551" s="56"/>
      <c r="R551" s="57"/>
      <c r="S551" s="56"/>
      <c r="T551" s="58"/>
    </row>
    <row r="552" spans="13:20">
      <c r="M552" s="101"/>
      <c r="O552" s="102"/>
      <c r="P552" s="57"/>
      <c r="Q552" s="56"/>
      <c r="R552" s="57"/>
      <c r="S552" s="56"/>
      <c r="T552" s="58"/>
    </row>
    <row r="553" spans="13:20">
      <c r="M553" s="101"/>
      <c r="O553" s="102"/>
      <c r="P553" s="57"/>
      <c r="Q553" s="56"/>
      <c r="R553" s="57"/>
      <c r="S553" s="56"/>
      <c r="T553" s="58"/>
    </row>
    <row r="554" spans="13:20">
      <c r="M554" s="101"/>
      <c r="O554" s="102"/>
      <c r="P554" s="57"/>
      <c r="Q554" s="56"/>
      <c r="R554" s="57"/>
      <c r="S554" s="56"/>
      <c r="T554" s="58"/>
    </row>
    <row r="555" spans="13:20">
      <c r="M555" s="101"/>
      <c r="O555" s="102"/>
      <c r="P555" s="57"/>
      <c r="Q555" s="56"/>
      <c r="R555" s="57"/>
      <c r="S555" s="56"/>
      <c r="T555" s="58"/>
    </row>
    <row r="556" spans="13:20">
      <c r="M556" s="101"/>
      <c r="O556" s="102"/>
      <c r="P556" s="57"/>
      <c r="Q556" s="56"/>
      <c r="R556" s="57"/>
      <c r="S556" s="56"/>
      <c r="T556" s="58"/>
    </row>
    <row r="557" spans="13:20">
      <c r="M557" s="101"/>
      <c r="O557" s="102"/>
      <c r="P557" s="57"/>
      <c r="Q557" s="56"/>
      <c r="R557" s="57"/>
      <c r="S557" s="56"/>
      <c r="T557" s="58"/>
    </row>
    <row r="558" spans="13:20">
      <c r="M558" s="101"/>
      <c r="O558" s="102"/>
      <c r="P558" s="57"/>
      <c r="Q558" s="56"/>
      <c r="R558" s="57"/>
      <c r="S558" s="56"/>
      <c r="T558" s="58"/>
    </row>
    <row r="559" spans="13:20">
      <c r="M559" s="101"/>
      <c r="O559" s="102"/>
      <c r="P559" s="57"/>
      <c r="Q559" s="56"/>
      <c r="R559" s="57"/>
      <c r="S559" s="56"/>
      <c r="T559" s="58"/>
    </row>
    <row r="560" spans="13:20">
      <c r="M560" s="101"/>
      <c r="O560" s="102"/>
      <c r="P560" s="57"/>
      <c r="Q560" s="56"/>
      <c r="R560" s="57"/>
      <c r="S560" s="56"/>
      <c r="T560" s="58"/>
    </row>
    <row r="561" spans="13:20">
      <c r="M561" s="101"/>
      <c r="O561" s="102"/>
      <c r="P561" s="57"/>
      <c r="Q561" s="56"/>
      <c r="R561" s="57"/>
      <c r="S561" s="56"/>
      <c r="T561" s="58"/>
    </row>
    <row r="562" spans="13:20">
      <c r="M562" s="101"/>
      <c r="O562" s="102"/>
      <c r="P562" s="57"/>
      <c r="Q562" s="56"/>
      <c r="R562" s="57"/>
      <c r="S562" s="56"/>
      <c r="T562" s="58"/>
    </row>
    <row r="563" spans="13:20">
      <c r="M563" s="101"/>
      <c r="O563" s="102"/>
      <c r="P563" s="57"/>
      <c r="Q563" s="56"/>
      <c r="R563" s="57"/>
      <c r="S563" s="56"/>
      <c r="T563" s="58"/>
    </row>
    <row r="564" spans="13:20">
      <c r="M564" s="101"/>
      <c r="O564" s="102"/>
      <c r="P564" s="57"/>
      <c r="Q564" s="56"/>
      <c r="R564" s="57"/>
      <c r="S564" s="56"/>
      <c r="T564" s="58"/>
    </row>
    <row r="565" spans="13:20">
      <c r="M565" s="101"/>
      <c r="O565" s="102"/>
      <c r="P565" s="57"/>
      <c r="Q565" s="56"/>
      <c r="R565" s="57"/>
      <c r="S565" s="56"/>
      <c r="T565" s="58"/>
    </row>
    <row r="566" spans="13:20">
      <c r="M566" s="101"/>
      <c r="O566" s="102"/>
      <c r="P566" s="57"/>
      <c r="Q566" s="56"/>
      <c r="R566" s="57"/>
      <c r="S566" s="56"/>
      <c r="T566" s="58"/>
    </row>
    <row r="567" spans="13:20">
      <c r="M567" s="101"/>
      <c r="O567" s="102"/>
      <c r="P567" s="57"/>
      <c r="Q567" s="56"/>
      <c r="R567" s="57"/>
      <c r="S567" s="56"/>
      <c r="T567" s="58"/>
    </row>
    <row r="568" spans="13:20">
      <c r="M568" s="101"/>
      <c r="O568" s="102"/>
      <c r="P568" s="57"/>
      <c r="Q568" s="56"/>
      <c r="R568" s="57"/>
      <c r="S568" s="56"/>
      <c r="T568" s="58"/>
    </row>
    <row r="569" spans="13:20">
      <c r="M569" s="101"/>
      <c r="O569" s="102"/>
      <c r="P569" s="57"/>
      <c r="Q569" s="56"/>
      <c r="R569" s="57"/>
      <c r="S569" s="56"/>
      <c r="T569" s="58"/>
    </row>
    <row r="570" spans="13:20">
      <c r="M570" s="101"/>
      <c r="O570" s="102"/>
      <c r="P570" s="57"/>
      <c r="Q570" s="56"/>
      <c r="R570" s="57"/>
      <c r="S570" s="56"/>
      <c r="T570" s="58"/>
    </row>
    <row r="571" spans="13:20">
      <c r="M571" s="101"/>
      <c r="O571" s="102"/>
      <c r="P571" s="57"/>
      <c r="Q571" s="56"/>
      <c r="R571" s="57"/>
      <c r="S571" s="56"/>
      <c r="T571" s="58"/>
    </row>
    <row r="572" spans="13:20">
      <c r="M572" s="101"/>
      <c r="O572" s="102"/>
      <c r="P572" s="57"/>
      <c r="Q572" s="56"/>
      <c r="R572" s="57"/>
      <c r="S572" s="56"/>
      <c r="T572" s="58"/>
    </row>
    <row r="573" spans="13:20">
      <c r="M573" s="101"/>
      <c r="O573" s="102"/>
      <c r="P573" s="57"/>
      <c r="Q573" s="56"/>
      <c r="R573" s="57"/>
      <c r="S573" s="56"/>
      <c r="T573" s="58"/>
    </row>
    <row r="574" spans="13:20">
      <c r="M574" s="101"/>
      <c r="O574" s="102"/>
      <c r="P574" s="57"/>
      <c r="Q574" s="56"/>
      <c r="R574" s="57"/>
      <c r="S574" s="56"/>
      <c r="T574" s="58"/>
    </row>
    <row r="575" spans="13:20">
      <c r="M575" s="101"/>
      <c r="O575" s="102"/>
      <c r="P575" s="57"/>
      <c r="Q575" s="56"/>
      <c r="R575" s="57"/>
      <c r="S575" s="56"/>
      <c r="T575" s="58"/>
    </row>
    <row r="576" spans="13:20">
      <c r="M576" s="101"/>
      <c r="O576" s="102"/>
      <c r="P576" s="57"/>
      <c r="Q576" s="56"/>
      <c r="R576" s="57"/>
      <c r="S576" s="56"/>
      <c r="T576" s="58"/>
    </row>
    <row r="577" spans="13:20">
      <c r="M577" s="101"/>
      <c r="O577" s="102"/>
      <c r="P577" s="57"/>
      <c r="Q577" s="56"/>
      <c r="R577" s="57"/>
      <c r="S577" s="56"/>
      <c r="T577" s="58"/>
    </row>
    <row r="578" spans="13:20">
      <c r="M578" s="101"/>
      <c r="O578" s="102"/>
      <c r="P578" s="57"/>
      <c r="Q578" s="56"/>
      <c r="R578" s="57"/>
      <c r="S578" s="56"/>
      <c r="T578" s="58"/>
    </row>
    <row r="579" spans="13:20">
      <c r="M579" s="101"/>
      <c r="O579" s="102"/>
      <c r="P579" s="57"/>
      <c r="Q579" s="56"/>
      <c r="R579" s="57"/>
      <c r="S579" s="56"/>
      <c r="T579" s="58"/>
    </row>
    <row r="580" spans="13:20">
      <c r="M580" s="101"/>
      <c r="O580" s="102"/>
      <c r="P580" s="57"/>
      <c r="Q580" s="56"/>
      <c r="R580" s="57"/>
      <c r="S580" s="56"/>
      <c r="T580" s="58"/>
    </row>
    <row r="581" spans="13:20">
      <c r="M581" s="101"/>
      <c r="O581" s="102"/>
      <c r="P581" s="57"/>
      <c r="Q581" s="56"/>
      <c r="R581" s="57"/>
      <c r="S581" s="56"/>
      <c r="T581" s="58"/>
    </row>
    <row r="582" spans="13:20">
      <c r="M582" s="101"/>
      <c r="O582" s="102"/>
      <c r="P582" s="57"/>
      <c r="Q582" s="56"/>
      <c r="R582" s="57"/>
      <c r="S582" s="56"/>
      <c r="T582" s="58"/>
    </row>
    <row r="583" spans="13:20">
      <c r="M583" s="101"/>
      <c r="O583" s="102"/>
      <c r="P583" s="57"/>
      <c r="Q583" s="56"/>
      <c r="R583" s="57"/>
      <c r="S583" s="56"/>
      <c r="T583" s="58"/>
    </row>
    <row r="584" spans="13:20">
      <c r="M584" s="101"/>
      <c r="O584" s="102"/>
      <c r="P584" s="57"/>
      <c r="Q584" s="56"/>
      <c r="R584" s="57"/>
      <c r="S584" s="56"/>
      <c r="T584" s="58"/>
    </row>
    <row r="585" spans="13:20">
      <c r="M585" s="101"/>
      <c r="O585" s="102"/>
      <c r="P585" s="57"/>
      <c r="Q585" s="56"/>
      <c r="R585" s="57"/>
      <c r="S585" s="56"/>
      <c r="T585" s="58"/>
    </row>
    <row r="586" spans="13:20">
      <c r="M586" s="101"/>
      <c r="O586" s="102"/>
      <c r="P586" s="57"/>
      <c r="Q586" s="56"/>
      <c r="R586" s="57"/>
      <c r="S586" s="56"/>
      <c r="T586" s="58"/>
    </row>
    <row r="587" spans="13:20">
      <c r="M587" s="101"/>
      <c r="O587" s="102"/>
      <c r="P587" s="57"/>
      <c r="Q587" s="56"/>
      <c r="R587" s="57"/>
      <c r="S587" s="56"/>
      <c r="T587" s="58"/>
    </row>
    <row r="588" spans="13:20">
      <c r="M588" s="101"/>
      <c r="O588" s="102"/>
      <c r="P588" s="57"/>
      <c r="Q588" s="56"/>
      <c r="R588" s="57"/>
      <c r="S588" s="56"/>
      <c r="T588" s="58"/>
    </row>
    <row r="589" spans="13:20">
      <c r="M589" s="101"/>
      <c r="O589" s="102"/>
      <c r="P589" s="57"/>
      <c r="Q589" s="56"/>
      <c r="R589" s="57"/>
      <c r="S589" s="56"/>
      <c r="T589" s="58"/>
    </row>
    <row r="590" spans="13:20">
      <c r="M590" s="101"/>
      <c r="O590" s="102"/>
      <c r="P590" s="57"/>
      <c r="Q590" s="56"/>
      <c r="R590" s="57"/>
      <c r="S590" s="56"/>
      <c r="T590" s="58"/>
    </row>
    <row r="591" spans="13:20">
      <c r="M591" s="101"/>
      <c r="O591" s="102"/>
      <c r="P591" s="57"/>
      <c r="Q591" s="56"/>
      <c r="R591" s="57"/>
      <c r="S591" s="56"/>
      <c r="T591" s="58"/>
    </row>
    <row r="592" spans="13:20">
      <c r="M592" s="101"/>
      <c r="O592" s="102"/>
      <c r="P592" s="57"/>
      <c r="Q592" s="56"/>
      <c r="R592" s="57"/>
      <c r="S592" s="56"/>
      <c r="T592" s="58"/>
    </row>
    <row r="593" spans="13:20">
      <c r="M593" s="101"/>
      <c r="O593" s="102"/>
      <c r="P593" s="57"/>
      <c r="Q593" s="56"/>
      <c r="R593" s="57"/>
      <c r="S593" s="56"/>
      <c r="T593" s="58"/>
    </row>
    <row r="594" spans="13:20">
      <c r="M594" s="101"/>
      <c r="O594" s="102"/>
      <c r="P594" s="57"/>
      <c r="Q594" s="56"/>
      <c r="R594" s="57"/>
      <c r="S594" s="56"/>
      <c r="T594" s="58"/>
    </row>
    <row r="595" spans="13:20">
      <c r="M595" s="101"/>
      <c r="O595" s="102"/>
      <c r="P595" s="57"/>
      <c r="Q595" s="56"/>
      <c r="R595" s="57"/>
      <c r="S595" s="56"/>
      <c r="T595" s="58"/>
    </row>
    <row r="596" spans="13:20">
      <c r="M596" s="101"/>
      <c r="O596" s="102"/>
      <c r="P596" s="57"/>
      <c r="Q596" s="56"/>
      <c r="R596" s="57"/>
      <c r="S596" s="56"/>
      <c r="T596" s="58"/>
    </row>
    <row r="597" spans="13:20">
      <c r="M597" s="101"/>
      <c r="O597" s="102"/>
      <c r="P597" s="57"/>
      <c r="Q597" s="56"/>
      <c r="R597" s="57"/>
      <c r="S597" s="56"/>
      <c r="T597" s="58"/>
    </row>
    <row r="598" spans="13:20">
      <c r="M598" s="101"/>
      <c r="O598" s="102"/>
      <c r="P598" s="57"/>
      <c r="Q598" s="56"/>
      <c r="R598" s="57"/>
      <c r="S598" s="56"/>
      <c r="T598" s="58"/>
    </row>
    <row r="599" spans="13:20">
      <c r="M599" s="101"/>
      <c r="O599" s="102"/>
      <c r="P599" s="57"/>
      <c r="Q599" s="56"/>
      <c r="R599" s="57"/>
      <c r="S599" s="56"/>
      <c r="T599" s="58"/>
    </row>
    <row r="600" spans="13:20">
      <c r="M600" s="101"/>
      <c r="O600" s="102"/>
      <c r="P600" s="57"/>
      <c r="Q600" s="56"/>
      <c r="R600" s="57"/>
      <c r="S600" s="56"/>
      <c r="T600" s="58"/>
    </row>
    <row r="601" spans="13:20">
      <c r="M601" s="101"/>
      <c r="O601" s="102"/>
      <c r="P601" s="57"/>
      <c r="Q601" s="56"/>
      <c r="R601" s="57"/>
      <c r="S601" s="56"/>
      <c r="T601" s="58"/>
    </row>
    <row r="602" spans="13:20">
      <c r="M602" s="101"/>
      <c r="O602" s="102"/>
      <c r="P602" s="57"/>
      <c r="Q602" s="56"/>
      <c r="R602" s="57"/>
      <c r="S602" s="56"/>
      <c r="T602" s="58"/>
    </row>
    <row r="603" spans="13:20">
      <c r="M603" s="101"/>
      <c r="O603" s="102"/>
      <c r="P603" s="57"/>
      <c r="Q603" s="56"/>
      <c r="R603" s="57"/>
      <c r="S603" s="56"/>
      <c r="T603" s="58"/>
    </row>
    <row r="604" spans="13:20">
      <c r="M604" s="101"/>
      <c r="O604" s="102"/>
      <c r="P604" s="57"/>
      <c r="Q604" s="56"/>
      <c r="R604" s="57"/>
      <c r="S604" s="56"/>
      <c r="T604" s="58"/>
    </row>
    <row r="605" spans="13:20">
      <c r="M605" s="101"/>
      <c r="O605" s="102"/>
      <c r="P605" s="57"/>
      <c r="Q605" s="56"/>
      <c r="R605" s="57"/>
      <c r="S605" s="56"/>
      <c r="T605" s="58"/>
    </row>
    <row r="606" spans="13:20">
      <c r="M606" s="101"/>
      <c r="O606" s="102"/>
      <c r="P606" s="57"/>
      <c r="Q606" s="56"/>
      <c r="R606" s="57"/>
      <c r="S606" s="56"/>
      <c r="T606" s="58"/>
    </row>
    <row r="607" spans="13:20">
      <c r="M607" s="101"/>
      <c r="O607" s="102"/>
      <c r="P607" s="57"/>
      <c r="Q607" s="56"/>
      <c r="R607" s="57"/>
      <c r="S607" s="56"/>
      <c r="T607" s="58"/>
    </row>
    <row r="608" spans="13:20">
      <c r="M608" s="101"/>
      <c r="O608" s="102"/>
      <c r="P608" s="57"/>
      <c r="Q608" s="56"/>
      <c r="R608" s="57"/>
      <c r="S608" s="56"/>
      <c r="T608" s="58"/>
    </row>
    <row r="609" spans="13:20">
      <c r="M609" s="101"/>
      <c r="O609" s="102"/>
      <c r="P609" s="57"/>
      <c r="Q609" s="56"/>
      <c r="R609" s="57"/>
      <c r="S609" s="56"/>
      <c r="T609" s="58"/>
    </row>
    <row r="610" spans="13:20">
      <c r="M610" s="101"/>
      <c r="O610" s="102"/>
      <c r="P610" s="57"/>
      <c r="Q610" s="56"/>
      <c r="R610" s="57"/>
      <c r="S610" s="56"/>
      <c r="T610" s="58"/>
    </row>
    <row r="611" spans="13:20">
      <c r="M611" s="101"/>
      <c r="O611" s="102"/>
      <c r="P611" s="57"/>
      <c r="Q611" s="56"/>
      <c r="R611" s="57"/>
      <c r="S611" s="56"/>
      <c r="T611" s="58"/>
    </row>
    <row r="612" spans="13:20">
      <c r="M612" s="101"/>
      <c r="O612" s="102"/>
      <c r="P612" s="57"/>
      <c r="Q612" s="56"/>
      <c r="R612" s="57"/>
      <c r="S612" s="56"/>
      <c r="T612" s="58"/>
    </row>
    <row r="613" spans="13:20">
      <c r="M613" s="101"/>
      <c r="O613" s="102"/>
      <c r="P613" s="57"/>
      <c r="Q613" s="56"/>
      <c r="R613" s="57"/>
      <c r="S613" s="56"/>
      <c r="T613" s="58"/>
    </row>
    <row r="614" spans="13:20">
      <c r="M614" s="101"/>
      <c r="O614" s="102"/>
      <c r="P614" s="57"/>
      <c r="Q614" s="56"/>
      <c r="R614" s="57"/>
      <c r="S614" s="56"/>
      <c r="T614" s="58"/>
    </row>
    <row r="615" spans="13:20">
      <c r="M615" s="101"/>
      <c r="O615" s="102"/>
      <c r="P615" s="57"/>
      <c r="Q615" s="56"/>
      <c r="R615" s="57"/>
      <c r="S615" s="56"/>
      <c r="T615" s="58"/>
    </row>
    <row r="616" spans="13:20">
      <c r="M616" s="101"/>
      <c r="O616" s="102"/>
      <c r="P616" s="57"/>
      <c r="Q616" s="56"/>
      <c r="R616" s="57"/>
      <c r="S616" s="56"/>
      <c r="T616" s="58"/>
    </row>
    <row r="617" spans="13:20">
      <c r="M617" s="101"/>
      <c r="O617" s="102"/>
      <c r="P617" s="57"/>
      <c r="Q617" s="56"/>
      <c r="R617" s="57"/>
      <c r="S617" s="56"/>
      <c r="T617" s="58"/>
    </row>
    <row r="618" spans="13:20">
      <c r="M618" s="101"/>
      <c r="O618" s="102"/>
      <c r="P618" s="57"/>
      <c r="Q618" s="56"/>
      <c r="R618" s="57"/>
      <c r="S618" s="56"/>
      <c r="T618" s="58"/>
    </row>
    <row r="619" spans="13:20">
      <c r="M619" s="101"/>
      <c r="O619" s="102"/>
      <c r="P619" s="57"/>
      <c r="Q619" s="56"/>
      <c r="R619" s="57"/>
      <c r="S619" s="56"/>
      <c r="T619" s="58"/>
    </row>
    <row r="620" spans="13:20">
      <c r="M620" s="101"/>
      <c r="O620" s="102"/>
      <c r="P620" s="57"/>
      <c r="Q620" s="56"/>
      <c r="R620" s="57"/>
      <c r="S620" s="56"/>
      <c r="T620" s="58"/>
    </row>
    <row r="621" spans="13:20">
      <c r="M621" s="101"/>
      <c r="O621" s="102"/>
      <c r="P621" s="57"/>
      <c r="Q621" s="56"/>
      <c r="R621" s="57"/>
      <c r="S621" s="56"/>
      <c r="T621" s="58"/>
    </row>
    <row r="622" spans="13:20">
      <c r="M622" s="101"/>
      <c r="O622" s="102"/>
      <c r="P622" s="57"/>
      <c r="Q622" s="56"/>
      <c r="R622" s="57"/>
      <c r="S622" s="56"/>
      <c r="T622" s="58"/>
    </row>
    <row r="623" spans="13:20">
      <c r="M623" s="101"/>
      <c r="O623" s="102"/>
      <c r="P623" s="57"/>
      <c r="Q623" s="56"/>
      <c r="R623" s="57"/>
      <c r="S623" s="56"/>
      <c r="T623" s="58"/>
    </row>
    <row r="624" spans="13:20">
      <c r="M624" s="101"/>
      <c r="O624" s="102"/>
      <c r="P624" s="57"/>
      <c r="Q624" s="56"/>
      <c r="R624" s="57"/>
      <c r="S624" s="56"/>
      <c r="T624" s="58"/>
    </row>
    <row r="625" spans="13:20">
      <c r="M625" s="101"/>
      <c r="O625" s="102"/>
      <c r="P625" s="57"/>
      <c r="Q625" s="56"/>
      <c r="R625" s="57"/>
      <c r="S625" s="56"/>
      <c r="T625" s="58"/>
    </row>
    <row r="626" spans="13:20">
      <c r="M626" s="101"/>
      <c r="O626" s="102"/>
      <c r="P626" s="57"/>
      <c r="Q626" s="56"/>
      <c r="R626" s="57"/>
      <c r="S626" s="56"/>
      <c r="T626" s="58"/>
    </row>
    <row r="627" spans="13:20">
      <c r="M627" s="101"/>
      <c r="O627" s="102"/>
      <c r="P627" s="57"/>
      <c r="Q627" s="56"/>
      <c r="R627" s="57"/>
      <c r="S627" s="56"/>
      <c r="T627" s="58"/>
    </row>
    <row r="628" spans="13:20">
      <c r="M628" s="101"/>
      <c r="O628" s="102"/>
      <c r="P628" s="57"/>
      <c r="Q628" s="56"/>
      <c r="R628" s="57"/>
      <c r="S628" s="56"/>
      <c r="T628" s="58"/>
    </row>
    <row r="629" spans="13:20">
      <c r="M629" s="101"/>
      <c r="O629" s="102"/>
      <c r="P629" s="57"/>
      <c r="Q629" s="56"/>
      <c r="R629" s="57"/>
      <c r="S629" s="56"/>
      <c r="T629" s="58"/>
    </row>
    <row r="630" spans="13:20">
      <c r="M630" s="101"/>
      <c r="O630" s="102"/>
      <c r="P630" s="57"/>
      <c r="Q630" s="56"/>
      <c r="R630" s="57"/>
      <c r="S630" s="56"/>
      <c r="T630" s="58"/>
    </row>
    <row r="631" spans="13:20">
      <c r="M631" s="101"/>
      <c r="O631" s="102"/>
      <c r="P631" s="57"/>
      <c r="Q631" s="56"/>
      <c r="R631" s="57"/>
      <c r="S631" s="56"/>
      <c r="T631" s="58"/>
    </row>
    <row r="632" spans="13:20">
      <c r="M632" s="101"/>
      <c r="O632" s="102"/>
      <c r="P632" s="57"/>
      <c r="Q632" s="56"/>
      <c r="R632" s="57"/>
      <c r="S632" s="56"/>
      <c r="T632" s="58"/>
    </row>
    <row r="633" spans="13:20">
      <c r="M633" s="101"/>
      <c r="O633" s="102"/>
      <c r="P633" s="57"/>
      <c r="Q633" s="56"/>
      <c r="R633" s="57"/>
      <c r="S633" s="56"/>
      <c r="T633" s="58"/>
    </row>
    <row r="634" spans="13:20">
      <c r="M634" s="101"/>
      <c r="O634" s="102"/>
      <c r="P634" s="57"/>
      <c r="Q634" s="56"/>
      <c r="R634" s="57"/>
      <c r="S634" s="56"/>
      <c r="T634" s="58"/>
    </row>
    <row r="635" spans="13:20">
      <c r="M635" s="101"/>
      <c r="O635" s="102"/>
      <c r="P635" s="57"/>
      <c r="Q635" s="56"/>
      <c r="R635" s="57"/>
      <c r="S635" s="56"/>
      <c r="T635" s="58"/>
    </row>
    <row r="636" spans="13:20">
      <c r="M636" s="101"/>
      <c r="O636" s="102"/>
      <c r="P636" s="57"/>
      <c r="Q636" s="56"/>
      <c r="R636" s="57"/>
      <c r="S636" s="56"/>
      <c r="T636" s="58"/>
    </row>
    <row r="637" spans="13:20">
      <c r="M637" s="101"/>
      <c r="O637" s="102"/>
      <c r="P637" s="57"/>
      <c r="Q637" s="56"/>
      <c r="R637" s="57"/>
      <c r="S637" s="56"/>
      <c r="T637" s="58"/>
    </row>
    <row r="638" spans="13:20">
      <c r="M638" s="101"/>
      <c r="O638" s="102"/>
      <c r="P638" s="57"/>
      <c r="Q638" s="56"/>
      <c r="R638" s="57"/>
      <c r="S638" s="56"/>
      <c r="T638" s="58"/>
    </row>
    <row r="639" spans="13:20">
      <c r="M639" s="101"/>
      <c r="O639" s="102"/>
      <c r="P639" s="57"/>
      <c r="Q639" s="56"/>
      <c r="R639" s="57"/>
      <c r="S639" s="56"/>
      <c r="T639" s="58"/>
    </row>
    <row r="640" spans="13:20">
      <c r="M640" s="101"/>
      <c r="O640" s="102"/>
      <c r="P640" s="57"/>
      <c r="Q640" s="56"/>
      <c r="R640" s="57"/>
      <c r="S640" s="56"/>
      <c r="T640" s="58"/>
    </row>
    <row r="641" spans="13:20">
      <c r="M641" s="101"/>
      <c r="O641" s="102"/>
      <c r="P641" s="57"/>
      <c r="Q641" s="56"/>
      <c r="R641" s="57"/>
      <c r="S641" s="56"/>
      <c r="T641" s="58"/>
    </row>
    <row r="642" spans="13:20">
      <c r="M642" s="101"/>
      <c r="O642" s="102"/>
      <c r="P642" s="57"/>
      <c r="Q642" s="56"/>
      <c r="R642" s="57"/>
      <c r="S642" s="56"/>
      <c r="T642" s="58"/>
    </row>
    <row r="643" spans="13:20">
      <c r="M643" s="101"/>
      <c r="O643" s="102"/>
      <c r="P643" s="57"/>
      <c r="Q643" s="56"/>
      <c r="R643" s="57"/>
      <c r="S643" s="56"/>
      <c r="T643" s="58"/>
    </row>
    <row r="644" spans="13:20">
      <c r="M644" s="101"/>
      <c r="O644" s="102"/>
      <c r="P644" s="57"/>
      <c r="Q644" s="56"/>
      <c r="R644" s="57"/>
      <c r="S644" s="56"/>
      <c r="T644" s="58"/>
    </row>
    <row r="645" spans="13:20">
      <c r="M645" s="101"/>
      <c r="O645" s="102"/>
      <c r="P645" s="57"/>
      <c r="Q645" s="56"/>
      <c r="R645" s="57"/>
      <c r="S645" s="56"/>
      <c r="T645" s="58"/>
    </row>
    <row r="646" spans="13:20">
      <c r="M646" s="101"/>
      <c r="O646" s="102"/>
      <c r="P646" s="57"/>
      <c r="Q646" s="56"/>
      <c r="R646" s="57"/>
      <c r="S646" s="56"/>
      <c r="T646" s="58"/>
    </row>
    <row r="647" spans="13:20">
      <c r="M647" s="101"/>
      <c r="O647" s="102"/>
      <c r="P647" s="57"/>
      <c r="Q647" s="56"/>
      <c r="R647" s="57"/>
      <c r="S647" s="56"/>
      <c r="T647" s="58"/>
    </row>
    <row r="648" spans="13:20">
      <c r="M648" s="101"/>
      <c r="O648" s="102"/>
      <c r="P648" s="57"/>
      <c r="Q648" s="56"/>
      <c r="R648" s="57"/>
      <c r="S648" s="56"/>
      <c r="T648" s="58"/>
    </row>
    <row r="649" spans="13:20">
      <c r="M649" s="101"/>
      <c r="O649" s="102"/>
      <c r="P649" s="57"/>
      <c r="Q649" s="56"/>
      <c r="R649" s="57"/>
      <c r="S649" s="56"/>
      <c r="T649" s="58"/>
    </row>
    <row r="650" spans="13:20">
      <c r="M650" s="101"/>
      <c r="O650" s="102"/>
      <c r="P650" s="57"/>
      <c r="Q650" s="56"/>
      <c r="R650" s="57"/>
      <c r="S650" s="56"/>
      <c r="T650" s="58"/>
    </row>
    <row r="651" spans="13:20">
      <c r="M651" s="101"/>
      <c r="O651" s="102"/>
      <c r="P651" s="57"/>
      <c r="Q651" s="56"/>
      <c r="R651" s="57"/>
      <c r="S651" s="56"/>
      <c r="T651" s="58"/>
    </row>
    <row r="652" spans="13:20">
      <c r="M652" s="101"/>
      <c r="O652" s="102"/>
      <c r="P652" s="57"/>
      <c r="Q652" s="56"/>
      <c r="R652" s="57"/>
      <c r="S652" s="56"/>
      <c r="T652" s="58"/>
    </row>
    <row r="653" spans="13:20">
      <c r="M653" s="101"/>
      <c r="O653" s="102"/>
      <c r="P653" s="57"/>
      <c r="Q653" s="56"/>
      <c r="R653" s="57"/>
      <c r="S653" s="56"/>
      <c r="T653" s="58"/>
    </row>
    <row r="654" spans="13:20">
      <c r="M654" s="101"/>
      <c r="O654" s="102"/>
      <c r="P654" s="57"/>
      <c r="Q654" s="56"/>
      <c r="R654" s="57"/>
      <c r="S654" s="56"/>
      <c r="T654" s="58"/>
    </row>
    <row r="655" spans="13:20">
      <c r="M655" s="101"/>
      <c r="O655" s="102"/>
      <c r="P655" s="57"/>
      <c r="Q655" s="56"/>
      <c r="R655" s="57"/>
      <c r="S655" s="56"/>
      <c r="T655" s="58"/>
    </row>
    <row r="656" spans="13:20">
      <c r="M656" s="101"/>
      <c r="O656" s="102"/>
      <c r="P656" s="57"/>
      <c r="Q656" s="56"/>
      <c r="R656" s="57"/>
      <c r="S656" s="56"/>
      <c r="T656" s="58"/>
    </row>
    <row r="657" spans="13:20">
      <c r="M657" s="101"/>
      <c r="O657" s="102"/>
      <c r="P657" s="57"/>
      <c r="Q657" s="56"/>
      <c r="R657" s="57"/>
      <c r="S657" s="56"/>
      <c r="T657" s="58"/>
    </row>
    <row r="658" spans="13:20">
      <c r="M658" s="101"/>
      <c r="O658" s="102"/>
      <c r="P658" s="57"/>
      <c r="Q658" s="56"/>
      <c r="R658" s="57"/>
      <c r="S658" s="56"/>
      <c r="T658" s="58"/>
    </row>
    <row r="659" spans="13:20">
      <c r="M659" s="101"/>
      <c r="O659" s="102"/>
      <c r="P659" s="57"/>
      <c r="Q659" s="56"/>
      <c r="R659" s="57"/>
      <c r="S659" s="56"/>
      <c r="T659" s="58"/>
    </row>
    <row r="660" spans="13:20">
      <c r="M660" s="101"/>
      <c r="O660" s="102"/>
      <c r="P660" s="57"/>
      <c r="Q660" s="56"/>
      <c r="R660" s="57"/>
      <c r="S660" s="56"/>
      <c r="T660" s="58"/>
    </row>
    <row r="661" spans="13:20">
      <c r="M661" s="101"/>
      <c r="O661" s="102"/>
      <c r="P661" s="57"/>
      <c r="Q661" s="56"/>
      <c r="R661" s="57"/>
      <c r="S661" s="56"/>
      <c r="T661" s="58"/>
    </row>
    <row r="662" spans="13:20">
      <c r="M662" s="101"/>
      <c r="O662" s="102"/>
      <c r="P662" s="57"/>
      <c r="Q662" s="56"/>
      <c r="R662" s="57"/>
      <c r="S662" s="56"/>
      <c r="T662" s="58"/>
    </row>
    <row r="663" spans="13:20">
      <c r="M663" s="101"/>
      <c r="O663" s="102"/>
      <c r="P663" s="57"/>
      <c r="Q663" s="56"/>
      <c r="R663" s="57"/>
      <c r="S663" s="56"/>
      <c r="T663" s="58"/>
    </row>
    <row r="664" spans="13:20">
      <c r="M664" s="101"/>
      <c r="O664" s="102"/>
      <c r="P664" s="57"/>
      <c r="Q664" s="56"/>
      <c r="R664" s="57"/>
      <c r="S664" s="56"/>
      <c r="T664" s="58"/>
    </row>
    <row r="665" spans="13:20">
      <c r="M665" s="101"/>
      <c r="O665" s="102"/>
      <c r="P665" s="57"/>
      <c r="Q665" s="56"/>
      <c r="R665" s="57"/>
      <c r="S665" s="56"/>
      <c r="T665" s="58"/>
    </row>
    <row r="666" spans="13:20">
      <c r="M666" s="101"/>
      <c r="O666" s="102"/>
      <c r="P666" s="57"/>
      <c r="Q666" s="56"/>
      <c r="R666" s="57"/>
      <c r="S666" s="56"/>
      <c r="T666" s="58"/>
    </row>
    <row r="667" spans="13:20">
      <c r="M667" s="101"/>
      <c r="O667" s="102"/>
      <c r="P667" s="57"/>
      <c r="Q667" s="56"/>
      <c r="R667" s="57"/>
      <c r="S667" s="56"/>
      <c r="T667" s="58"/>
    </row>
    <row r="668" spans="13:20">
      <c r="M668" s="101"/>
      <c r="O668" s="102"/>
      <c r="P668" s="57"/>
      <c r="Q668" s="56"/>
      <c r="R668" s="57"/>
      <c r="S668" s="56"/>
      <c r="T668" s="58"/>
    </row>
    <row r="669" spans="13:20">
      <c r="M669" s="101"/>
      <c r="O669" s="102"/>
      <c r="P669" s="57"/>
      <c r="Q669" s="56"/>
      <c r="R669" s="57"/>
      <c r="S669" s="56"/>
      <c r="T669" s="58"/>
    </row>
    <row r="670" spans="13:20">
      <c r="M670" s="101"/>
      <c r="O670" s="102"/>
      <c r="P670" s="57"/>
      <c r="Q670" s="56"/>
      <c r="R670" s="57"/>
      <c r="S670" s="56"/>
      <c r="T670" s="58"/>
    </row>
    <row r="671" spans="13:20">
      <c r="M671" s="101"/>
      <c r="O671" s="102"/>
      <c r="P671" s="57"/>
      <c r="Q671" s="56"/>
      <c r="R671" s="57"/>
      <c r="S671" s="56"/>
      <c r="T671" s="58"/>
    </row>
    <row r="672" spans="13:20">
      <c r="M672" s="101"/>
      <c r="O672" s="102"/>
      <c r="P672" s="57"/>
      <c r="Q672" s="56"/>
      <c r="R672" s="57"/>
      <c r="S672" s="56"/>
      <c r="T672" s="58"/>
    </row>
    <row r="673" spans="13:20">
      <c r="M673" s="101"/>
      <c r="O673" s="102"/>
      <c r="P673" s="57"/>
      <c r="Q673" s="56"/>
      <c r="R673" s="57"/>
      <c r="S673" s="56"/>
      <c r="T673" s="58"/>
    </row>
    <row r="674" spans="13:20">
      <c r="M674" s="101"/>
      <c r="O674" s="102"/>
      <c r="P674" s="57"/>
      <c r="Q674" s="56"/>
      <c r="R674" s="57"/>
      <c r="S674" s="56"/>
      <c r="T674" s="58"/>
    </row>
    <row r="675" spans="13:20">
      <c r="M675" s="101"/>
      <c r="O675" s="102"/>
      <c r="P675" s="57"/>
      <c r="Q675" s="56"/>
      <c r="R675" s="57"/>
      <c r="S675" s="56"/>
      <c r="T675" s="58"/>
    </row>
    <row r="676" spans="13:20">
      <c r="M676" s="101"/>
      <c r="O676" s="102"/>
      <c r="P676" s="57"/>
      <c r="Q676" s="56"/>
      <c r="R676" s="57"/>
      <c r="S676" s="56"/>
      <c r="T676" s="58"/>
    </row>
    <row r="677" spans="13:20">
      <c r="M677" s="101"/>
      <c r="O677" s="102"/>
      <c r="P677" s="57"/>
      <c r="Q677" s="56"/>
      <c r="R677" s="57"/>
      <c r="S677" s="56"/>
      <c r="T677" s="58"/>
    </row>
    <row r="678" spans="13:20">
      <c r="M678" s="101"/>
      <c r="O678" s="102"/>
      <c r="P678" s="57"/>
      <c r="Q678" s="56"/>
      <c r="R678" s="57"/>
      <c r="S678" s="56"/>
      <c r="T678" s="58"/>
    </row>
    <row r="679" spans="13:20">
      <c r="M679" s="101"/>
      <c r="O679" s="102"/>
      <c r="P679" s="57"/>
      <c r="Q679" s="56"/>
      <c r="R679" s="57"/>
      <c r="S679" s="56"/>
      <c r="T679" s="58"/>
    </row>
    <row r="680" spans="13:20">
      <c r="M680" s="101"/>
      <c r="O680" s="102"/>
      <c r="P680" s="57"/>
      <c r="Q680" s="56"/>
      <c r="R680" s="57"/>
      <c r="S680" s="56"/>
      <c r="T680" s="58"/>
    </row>
    <row r="681" spans="13:20">
      <c r="M681" s="101"/>
      <c r="O681" s="102"/>
      <c r="P681" s="57"/>
      <c r="Q681" s="56"/>
      <c r="R681" s="57"/>
      <c r="S681" s="56"/>
      <c r="T681" s="58"/>
    </row>
    <row r="682" spans="13:20">
      <c r="M682" s="101"/>
      <c r="O682" s="102"/>
      <c r="P682" s="57"/>
      <c r="Q682" s="56"/>
      <c r="R682" s="57"/>
      <c r="S682" s="56"/>
      <c r="T682" s="58"/>
    </row>
    <row r="683" spans="13:20">
      <c r="M683" s="101"/>
      <c r="O683" s="102"/>
      <c r="P683" s="57"/>
      <c r="Q683" s="56"/>
      <c r="R683" s="57"/>
      <c r="S683" s="56"/>
      <c r="T683" s="58"/>
    </row>
    <row r="684" spans="13:20">
      <c r="M684" s="101"/>
      <c r="O684" s="102"/>
      <c r="P684" s="57"/>
      <c r="Q684" s="56"/>
      <c r="R684" s="57"/>
      <c r="S684" s="56"/>
      <c r="T684" s="58"/>
    </row>
    <row r="685" spans="13:20">
      <c r="M685" s="101"/>
      <c r="O685" s="102"/>
      <c r="P685" s="57"/>
      <c r="Q685" s="56"/>
      <c r="R685" s="57"/>
      <c r="S685" s="56"/>
      <c r="T685" s="58"/>
    </row>
    <row r="686" spans="13:20">
      <c r="M686" s="101"/>
      <c r="O686" s="102"/>
      <c r="P686" s="57"/>
      <c r="Q686" s="56"/>
      <c r="R686" s="57"/>
      <c r="S686" s="56"/>
      <c r="T686" s="58"/>
    </row>
    <row r="687" spans="13:20">
      <c r="M687" s="101"/>
      <c r="O687" s="102"/>
      <c r="P687" s="57"/>
      <c r="Q687" s="56"/>
      <c r="R687" s="57"/>
      <c r="S687" s="56"/>
      <c r="T687" s="58"/>
    </row>
    <row r="688" spans="13:20">
      <c r="M688" s="101"/>
      <c r="O688" s="102"/>
      <c r="P688" s="57"/>
      <c r="Q688" s="56"/>
      <c r="R688" s="57"/>
      <c r="S688" s="56"/>
      <c r="T688" s="58"/>
    </row>
    <row r="689" spans="13:20">
      <c r="M689" s="101"/>
      <c r="O689" s="102"/>
      <c r="P689" s="57"/>
      <c r="Q689" s="56"/>
      <c r="R689" s="57"/>
      <c r="S689" s="56"/>
      <c r="T689" s="58"/>
    </row>
    <row r="690" spans="13:20">
      <c r="M690" s="101"/>
      <c r="O690" s="102"/>
      <c r="P690" s="57"/>
      <c r="Q690" s="56"/>
      <c r="R690" s="57"/>
      <c r="S690" s="56"/>
      <c r="T690" s="58"/>
    </row>
    <row r="691" spans="13:20">
      <c r="M691" s="101"/>
      <c r="O691" s="102"/>
      <c r="P691" s="57"/>
      <c r="Q691" s="56"/>
      <c r="R691" s="57"/>
      <c r="S691" s="56"/>
      <c r="T691" s="58"/>
    </row>
    <row r="692" spans="13:20">
      <c r="M692" s="101"/>
      <c r="O692" s="102"/>
      <c r="P692" s="57"/>
      <c r="Q692" s="56"/>
      <c r="R692" s="57"/>
      <c r="S692" s="56"/>
      <c r="T692" s="58"/>
    </row>
    <row r="693" spans="13:20">
      <c r="M693" s="101"/>
      <c r="O693" s="102"/>
      <c r="P693" s="57"/>
      <c r="Q693" s="56"/>
      <c r="R693" s="57"/>
      <c r="S693" s="56"/>
      <c r="T693" s="58"/>
    </row>
    <row r="694" spans="13:20">
      <c r="M694" s="101"/>
      <c r="O694" s="102"/>
      <c r="P694" s="57"/>
      <c r="Q694" s="56"/>
      <c r="R694" s="57"/>
      <c r="S694" s="56"/>
      <c r="T694" s="58"/>
    </row>
    <row r="695" spans="13:20">
      <c r="M695" s="101"/>
      <c r="O695" s="102"/>
      <c r="P695" s="57"/>
      <c r="Q695" s="56"/>
      <c r="R695" s="57"/>
      <c r="S695" s="56"/>
      <c r="T695" s="58"/>
    </row>
    <row r="696" spans="13:20">
      <c r="M696" s="101"/>
      <c r="O696" s="102"/>
      <c r="P696" s="57"/>
      <c r="Q696" s="56"/>
      <c r="R696" s="57"/>
      <c r="S696" s="56"/>
      <c r="T696" s="58"/>
    </row>
    <row r="697" spans="13:20">
      <c r="M697" s="101"/>
      <c r="O697" s="102"/>
      <c r="P697" s="57"/>
      <c r="Q697" s="56"/>
      <c r="R697" s="57"/>
      <c r="S697" s="56"/>
      <c r="T697" s="58"/>
    </row>
    <row r="698" spans="13:20">
      <c r="M698" s="101"/>
      <c r="O698" s="102"/>
      <c r="P698" s="57"/>
      <c r="Q698" s="56"/>
      <c r="R698" s="57"/>
      <c r="S698" s="56"/>
      <c r="T698" s="58"/>
    </row>
    <row r="699" spans="13:20">
      <c r="M699" s="101"/>
      <c r="O699" s="102"/>
      <c r="P699" s="57"/>
      <c r="Q699" s="56"/>
      <c r="R699" s="57"/>
      <c r="S699" s="56"/>
      <c r="T699" s="58"/>
    </row>
    <row r="700" spans="13:20">
      <c r="M700" s="101"/>
      <c r="O700" s="102"/>
      <c r="P700" s="57"/>
      <c r="Q700" s="56"/>
      <c r="R700" s="57"/>
      <c r="S700" s="56"/>
      <c r="T700" s="58"/>
    </row>
    <row r="701" spans="13:20">
      <c r="M701" s="101"/>
      <c r="O701" s="102"/>
      <c r="P701" s="57"/>
      <c r="Q701" s="56"/>
      <c r="R701" s="57"/>
      <c r="S701" s="56"/>
      <c r="T701" s="58"/>
    </row>
    <row r="702" spans="13:20">
      <c r="M702" s="101"/>
      <c r="O702" s="102"/>
      <c r="P702" s="57"/>
      <c r="Q702" s="56"/>
      <c r="R702" s="57"/>
      <c r="S702" s="56"/>
      <c r="T702" s="58"/>
    </row>
    <row r="703" spans="13:20">
      <c r="M703" s="101"/>
      <c r="O703" s="102"/>
      <c r="P703" s="57"/>
      <c r="Q703" s="56"/>
      <c r="R703" s="57"/>
      <c r="S703" s="56"/>
      <c r="T703" s="58"/>
    </row>
    <row r="704" spans="13:20">
      <c r="M704" s="101"/>
      <c r="O704" s="102"/>
      <c r="P704" s="57"/>
      <c r="Q704" s="56"/>
      <c r="R704" s="57"/>
      <c r="S704" s="56"/>
      <c r="T704" s="58"/>
    </row>
    <row r="705" spans="13:20">
      <c r="M705" s="101"/>
      <c r="O705" s="102"/>
      <c r="P705" s="57"/>
      <c r="Q705" s="56"/>
      <c r="R705" s="57"/>
      <c r="S705" s="56"/>
      <c r="T705" s="58"/>
    </row>
    <row r="706" spans="13:20">
      <c r="M706" s="101"/>
      <c r="O706" s="102"/>
      <c r="P706" s="57"/>
      <c r="Q706" s="56"/>
      <c r="R706" s="57"/>
      <c r="S706" s="56"/>
      <c r="T706" s="58"/>
    </row>
    <row r="707" spans="13:20">
      <c r="M707" s="101"/>
      <c r="O707" s="102"/>
      <c r="P707" s="57"/>
      <c r="Q707" s="56"/>
      <c r="R707" s="57"/>
      <c r="S707" s="56"/>
      <c r="T707" s="58"/>
    </row>
    <row r="708" spans="13:20">
      <c r="M708" s="101"/>
      <c r="O708" s="102"/>
      <c r="P708" s="57"/>
      <c r="Q708" s="56"/>
      <c r="R708" s="57"/>
      <c r="S708" s="56"/>
      <c r="T708" s="58"/>
    </row>
    <row r="709" spans="13:20">
      <c r="M709" s="101"/>
      <c r="O709" s="102"/>
      <c r="P709" s="57"/>
      <c r="Q709" s="56"/>
      <c r="R709" s="57"/>
      <c r="S709" s="56"/>
      <c r="T709" s="58"/>
    </row>
    <row r="710" spans="13:20">
      <c r="M710" s="101"/>
      <c r="O710" s="102"/>
      <c r="P710" s="57"/>
      <c r="Q710" s="56"/>
      <c r="R710" s="57"/>
      <c r="S710" s="56"/>
      <c r="T710" s="58"/>
    </row>
    <row r="711" spans="13:20">
      <c r="M711" s="101"/>
      <c r="O711" s="102"/>
      <c r="P711" s="57"/>
      <c r="Q711" s="56"/>
      <c r="R711" s="57"/>
      <c r="S711" s="56"/>
      <c r="T711" s="58"/>
    </row>
    <row r="712" spans="13:20">
      <c r="M712" s="101"/>
      <c r="O712" s="102"/>
      <c r="P712" s="57"/>
      <c r="Q712" s="56"/>
      <c r="R712" s="57"/>
      <c r="S712" s="56"/>
      <c r="T712" s="58"/>
    </row>
    <row r="713" spans="13:20">
      <c r="M713" s="101"/>
      <c r="O713" s="102"/>
      <c r="P713" s="57"/>
      <c r="Q713" s="56"/>
      <c r="R713" s="57"/>
      <c r="S713" s="56"/>
      <c r="T713" s="58"/>
    </row>
    <row r="714" spans="13:20">
      <c r="M714" s="101"/>
      <c r="O714" s="102"/>
      <c r="P714" s="57"/>
      <c r="Q714" s="56"/>
      <c r="R714" s="57"/>
      <c r="S714" s="56"/>
      <c r="T714" s="58"/>
    </row>
    <row r="715" spans="13:20">
      <c r="M715" s="101"/>
      <c r="O715" s="102"/>
      <c r="P715" s="57"/>
      <c r="Q715" s="56"/>
      <c r="R715" s="57"/>
      <c r="S715" s="56"/>
      <c r="T715" s="58"/>
    </row>
    <row r="716" spans="13:20">
      <c r="M716" s="101"/>
      <c r="O716" s="102"/>
      <c r="P716" s="57"/>
      <c r="Q716" s="56"/>
      <c r="R716" s="57"/>
      <c r="S716" s="56"/>
      <c r="T716" s="58"/>
    </row>
    <row r="717" spans="13:20">
      <c r="M717" s="101"/>
      <c r="O717" s="102"/>
      <c r="P717" s="57"/>
      <c r="Q717" s="56"/>
      <c r="R717" s="57"/>
      <c r="S717" s="56"/>
      <c r="T717" s="58"/>
    </row>
    <row r="718" spans="13:20">
      <c r="M718" s="101"/>
      <c r="O718" s="102"/>
      <c r="P718" s="57"/>
      <c r="Q718" s="56"/>
      <c r="R718" s="57"/>
      <c r="S718" s="56"/>
      <c r="T718" s="58"/>
    </row>
    <row r="719" spans="13:20">
      <c r="M719" s="101"/>
      <c r="O719" s="102"/>
      <c r="P719" s="57"/>
      <c r="Q719" s="56"/>
      <c r="R719" s="57"/>
      <c r="S719" s="56"/>
      <c r="T719" s="58"/>
    </row>
    <row r="720" spans="13:20">
      <c r="M720" s="101"/>
      <c r="O720" s="102"/>
      <c r="P720" s="57"/>
      <c r="Q720" s="56"/>
      <c r="R720" s="57"/>
      <c r="S720" s="56"/>
      <c r="T720" s="58"/>
    </row>
    <row r="721" spans="13:20">
      <c r="M721" s="101"/>
      <c r="O721" s="102"/>
      <c r="P721" s="57"/>
      <c r="Q721" s="56"/>
      <c r="R721" s="57"/>
      <c r="S721" s="56"/>
      <c r="T721" s="58"/>
    </row>
    <row r="722" spans="13:20">
      <c r="M722" s="101"/>
      <c r="O722" s="102"/>
      <c r="P722" s="57"/>
      <c r="Q722" s="56"/>
      <c r="R722" s="57"/>
      <c r="S722" s="56"/>
      <c r="T722" s="58"/>
    </row>
    <row r="723" spans="13:20">
      <c r="M723" s="101"/>
      <c r="O723" s="102"/>
      <c r="P723" s="57"/>
      <c r="Q723" s="56"/>
      <c r="R723" s="57"/>
      <c r="S723" s="56"/>
      <c r="T723" s="58"/>
    </row>
    <row r="724" spans="13:20">
      <c r="M724" s="101"/>
      <c r="O724" s="102"/>
      <c r="P724" s="57"/>
      <c r="Q724" s="56"/>
      <c r="R724" s="57"/>
      <c r="S724" s="56"/>
      <c r="T724" s="58"/>
    </row>
    <row r="725" spans="13:20">
      <c r="M725" s="101"/>
      <c r="O725" s="102"/>
      <c r="P725" s="57"/>
      <c r="Q725" s="56"/>
      <c r="R725" s="57"/>
      <c r="S725" s="56"/>
      <c r="T725" s="58"/>
    </row>
    <row r="726" spans="13:20">
      <c r="M726" s="101"/>
      <c r="O726" s="102"/>
      <c r="P726" s="57"/>
      <c r="Q726" s="56"/>
      <c r="R726" s="57"/>
      <c r="S726" s="56"/>
      <c r="T726" s="58"/>
    </row>
    <row r="727" spans="13:20">
      <c r="M727" s="101"/>
      <c r="O727" s="102"/>
      <c r="P727" s="57"/>
      <c r="Q727" s="56"/>
      <c r="R727" s="57"/>
      <c r="S727" s="56"/>
      <c r="T727" s="58"/>
    </row>
    <row r="728" spans="13:20">
      <c r="M728" s="101"/>
      <c r="O728" s="102"/>
      <c r="P728" s="57"/>
      <c r="Q728" s="56"/>
      <c r="R728" s="57"/>
      <c r="S728" s="56"/>
      <c r="T728" s="58"/>
    </row>
    <row r="729" spans="13:20">
      <c r="M729" s="101"/>
      <c r="O729" s="102"/>
      <c r="P729" s="57"/>
      <c r="Q729" s="56"/>
      <c r="R729" s="57"/>
      <c r="S729" s="56"/>
      <c r="T729" s="58"/>
    </row>
    <row r="730" spans="13:20">
      <c r="M730" s="101"/>
      <c r="O730" s="102"/>
      <c r="P730" s="57"/>
      <c r="Q730" s="56"/>
      <c r="R730" s="57"/>
      <c r="S730" s="56"/>
      <c r="T730" s="58"/>
    </row>
    <row r="731" spans="13:20">
      <c r="M731" s="101"/>
      <c r="O731" s="102"/>
      <c r="P731" s="57"/>
      <c r="Q731" s="56"/>
      <c r="R731" s="57"/>
      <c r="S731" s="56"/>
      <c r="T731" s="58"/>
    </row>
    <row r="732" spans="13:20">
      <c r="M732" s="101"/>
      <c r="O732" s="102"/>
      <c r="P732" s="57"/>
      <c r="Q732" s="56"/>
      <c r="R732" s="57"/>
      <c r="S732" s="56"/>
      <c r="T732" s="58"/>
    </row>
    <row r="733" spans="13:20">
      <c r="M733" s="101"/>
      <c r="O733" s="102"/>
      <c r="P733" s="57"/>
      <c r="Q733" s="56"/>
      <c r="R733" s="57"/>
      <c r="S733" s="56"/>
      <c r="T733" s="58"/>
    </row>
    <row r="734" spans="13:20">
      <c r="M734" s="101"/>
      <c r="O734" s="102"/>
      <c r="P734" s="57"/>
      <c r="Q734" s="56"/>
      <c r="R734" s="57"/>
      <c r="S734" s="56"/>
      <c r="T734" s="58"/>
    </row>
    <row r="735" spans="13:20">
      <c r="M735" s="101"/>
      <c r="O735" s="102"/>
      <c r="P735" s="57"/>
      <c r="Q735" s="56"/>
      <c r="R735" s="57"/>
      <c r="S735" s="56"/>
      <c r="T735" s="58"/>
    </row>
    <row r="736" spans="13:20">
      <c r="M736" s="101"/>
      <c r="O736" s="102"/>
      <c r="P736" s="57"/>
      <c r="Q736" s="56"/>
      <c r="R736" s="57"/>
      <c r="S736" s="56"/>
      <c r="T736" s="58"/>
    </row>
    <row r="737" spans="13:20">
      <c r="M737" s="101"/>
      <c r="O737" s="102"/>
      <c r="P737" s="57"/>
      <c r="Q737" s="56"/>
      <c r="R737" s="57"/>
      <c r="S737" s="56"/>
      <c r="T737" s="58"/>
    </row>
    <row r="738" spans="13:20">
      <c r="M738" s="101"/>
      <c r="O738" s="102"/>
      <c r="P738" s="57"/>
      <c r="Q738" s="56"/>
      <c r="R738" s="57"/>
      <c r="S738" s="56"/>
      <c r="T738" s="58"/>
    </row>
    <row r="739" spans="13:20">
      <c r="M739" s="101"/>
      <c r="O739" s="102"/>
      <c r="P739" s="57"/>
      <c r="Q739" s="56"/>
      <c r="R739" s="57"/>
      <c r="S739" s="56"/>
      <c r="T739" s="58"/>
    </row>
    <row r="740" spans="13:20">
      <c r="M740" s="101"/>
      <c r="O740" s="102"/>
      <c r="P740" s="57"/>
      <c r="Q740" s="56"/>
      <c r="R740" s="57"/>
      <c r="S740" s="56"/>
      <c r="T740" s="58"/>
    </row>
    <row r="741" spans="13:20">
      <c r="M741" s="101"/>
      <c r="O741" s="102"/>
      <c r="P741" s="57"/>
      <c r="Q741" s="56"/>
      <c r="R741" s="57"/>
      <c r="S741" s="56"/>
      <c r="T741" s="58"/>
    </row>
    <row r="742" spans="13:20">
      <c r="M742" s="101"/>
      <c r="O742" s="102"/>
      <c r="P742" s="57"/>
      <c r="Q742" s="56"/>
      <c r="R742" s="57"/>
      <c r="S742" s="56"/>
      <c r="T742" s="58"/>
    </row>
    <row r="743" spans="13:20">
      <c r="M743" s="101"/>
      <c r="O743" s="102"/>
      <c r="P743" s="57"/>
      <c r="Q743" s="56"/>
      <c r="R743" s="57"/>
      <c r="S743" s="56"/>
      <c r="T743" s="58"/>
    </row>
    <row r="744" spans="13:20">
      <c r="M744" s="101"/>
      <c r="O744" s="102"/>
      <c r="P744" s="57"/>
      <c r="Q744" s="56"/>
      <c r="R744" s="57"/>
      <c r="S744" s="56"/>
      <c r="T744" s="58"/>
    </row>
    <row r="745" spans="13:20">
      <c r="M745" s="101"/>
      <c r="O745" s="102"/>
      <c r="P745" s="57"/>
      <c r="Q745" s="56"/>
      <c r="R745" s="57"/>
      <c r="S745" s="56"/>
      <c r="T745" s="58"/>
    </row>
    <row r="746" spans="13:20">
      <c r="M746" s="101"/>
      <c r="O746" s="102"/>
      <c r="P746" s="57"/>
      <c r="Q746" s="56"/>
      <c r="R746" s="57"/>
      <c r="S746" s="56"/>
      <c r="T746" s="58"/>
    </row>
    <row r="747" spans="13:20">
      <c r="M747" s="101"/>
      <c r="O747" s="102"/>
      <c r="P747" s="57"/>
      <c r="Q747" s="56"/>
      <c r="R747" s="57"/>
      <c r="S747" s="56"/>
      <c r="T747" s="58"/>
    </row>
    <row r="748" spans="13:20">
      <c r="M748" s="101"/>
      <c r="O748" s="102"/>
      <c r="P748" s="57"/>
      <c r="Q748" s="56"/>
      <c r="R748" s="57"/>
      <c r="S748" s="56"/>
      <c r="T748" s="58"/>
    </row>
    <row r="749" spans="13:20">
      <c r="M749" s="101"/>
      <c r="O749" s="102"/>
      <c r="P749" s="57"/>
      <c r="Q749" s="56"/>
      <c r="R749" s="57"/>
      <c r="S749" s="56"/>
      <c r="T749" s="58"/>
    </row>
    <row r="750" spans="13:20">
      <c r="M750" s="101"/>
      <c r="O750" s="102"/>
      <c r="P750" s="57"/>
      <c r="Q750" s="56"/>
      <c r="R750" s="57"/>
      <c r="S750" s="56"/>
      <c r="T750" s="58"/>
    </row>
    <row r="751" spans="13:20">
      <c r="M751" s="101"/>
      <c r="O751" s="102"/>
      <c r="P751" s="57"/>
      <c r="Q751" s="56"/>
      <c r="R751" s="57"/>
      <c r="S751" s="56"/>
      <c r="T751" s="58"/>
    </row>
    <row r="752" spans="13:20">
      <c r="M752" s="101"/>
      <c r="O752" s="102"/>
      <c r="P752" s="57"/>
      <c r="Q752" s="56"/>
      <c r="R752" s="57"/>
      <c r="S752" s="56"/>
      <c r="T752" s="58"/>
    </row>
    <row r="753" spans="13:20">
      <c r="M753" s="101"/>
      <c r="O753" s="102"/>
      <c r="P753" s="57"/>
      <c r="Q753" s="56"/>
      <c r="R753" s="57"/>
      <c r="S753" s="56"/>
      <c r="T753" s="58"/>
    </row>
    <row r="754" spans="13:20">
      <c r="M754" s="101"/>
      <c r="O754" s="102"/>
      <c r="P754" s="57"/>
      <c r="Q754" s="56"/>
      <c r="R754" s="57"/>
      <c r="S754" s="56"/>
      <c r="T754" s="58"/>
    </row>
    <row r="755" spans="13:20">
      <c r="M755" s="101"/>
      <c r="O755" s="102"/>
      <c r="P755" s="57"/>
      <c r="Q755" s="56"/>
      <c r="R755" s="57"/>
      <c r="S755" s="56"/>
      <c r="T755" s="58"/>
    </row>
    <row r="756" spans="13:20">
      <c r="M756" s="101"/>
      <c r="O756" s="102"/>
      <c r="P756" s="57"/>
      <c r="Q756" s="56"/>
      <c r="R756" s="57"/>
      <c r="S756" s="56"/>
      <c r="T756" s="58"/>
    </row>
    <row r="757" spans="13:20">
      <c r="M757" s="101"/>
      <c r="O757" s="102"/>
      <c r="P757" s="57"/>
      <c r="Q757" s="56"/>
      <c r="R757" s="57"/>
      <c r="S757" s="56"/>
      <c r="T757" s="58"/>
    </row>
    <row r="758" spans="13:20">
      <c r="M758" s="101"/>
      <c r="O758" s="102"/>
      <c r="P758" s="57"/>
      <c r="Q758" s="56"/>
      <c r="R758" s="57"/>
      <c r="S758" s="56"/>
      <c r="T758" s="58"/>
    </row>
    <row r="759" spans="13:20">
      <c r="M759" s="101"/>
      <c r="O759" s="102"/>
      <c r="P759" s="57"/>
      <c r="Q759" s="56"/>
      <c r="R759" s="57"/>
      <c r="S759" s="56"/>
      <c r="T759" s="58"/>
    </row>
    <row r="760" spans="13:20">
      <c r="M760" s="101"/>
      <c r="O760" s="102"/>
      <c r="P760" s="57"/>
      <c r="Q760" s="56"/>
      <c r="R760" s="57"/>
      <c r="S760" s="56"/>
      <c r="T760" s="58"/>
    </row>
    <row r="761" spans="13:20">
      <c r="M761" s="101"/>
      <c r="O761" s="102"/>
      <c r="P761" s="57"/>
      <c r="Q761" s="56"/>
      <c r="R761" s="57"/>
      <c r="S761" s="56"/>
      <c r="T761" s="58"/>
    </row>
    <row r="762" spans="13:20">
      <c r="M762" s="101"/>
      <c r="O762" s="102"/>
      <c r="P762" s="57"/>
      <c r="Q762" s="56"/>
      <c r="R762" s="57"/>
      <c r="S762" s="56"/>
      <c r="T762" s="58"/>
    </row>
    <row r="763" spans="13:20">
      <c r="M763" s="101"/>
      <c r="O763" s="102"/>
      <c r="P763" s="57"/>
      <c r="Q763" s="56"/>
      <c r="R763" s="57"/>
      <c r="S763" s="56"/>
      <c r="T763" s="58"/>
    </row>
    <row r="764" spans="13:20">
      <c r="M764" s="101"/>
      <c r="O764" s="102"/>
      <c r="P764" s="57"/>
      <c r="Q764" s="56"/>
      <c r="R764" s="57"/>
      <c r="S764" s="56"/>
      <c r="T764" s="58"/>
    </row>
    <row r="765" spans="13:20">
      <c r="M765" s="101"/>
      <c r="O765" s="102"/>
      <c r="P765" s="57"/>
      <c r="Q765" s="56"/>
      <c r="R765" s="57"/>
      <c r="S765" s="56"/>
      <c r="T765" s="58"/>
    </row>
    <row r="766" spans="13:20">
      <c r="M766" s="101"/>
      <c r="O766" s="102"/>
      <c r="P766" s="57"/>
      <c r="Q766" s="56"/>
      <c r="R766" s="57"/>
      <c r="S766" s="56"/>
      <c r="T766" s="58"/>
    </row>
    <row r="767" spans="13:20">
      <c r="M767" s="101"/>
      <c r="O767" s="102"/>
      <c r="P767" s="57"/>
      <c r="Q767" s="56"/>
      <c r="R767" s="57"/>
      <c r="S767" s="56"/>
      <c r="T767" s="58"/>
    </row>
    <row r="768" spans="13:20">
      <c r="M768" s="101"/>
      <c r="O768" s="102"/>
      <c r="P768" s="57"/>
      <c r="Q768" s="56"/>
      <c r="R768" s="57"/>
      <c r="S768" s="56"/>
      <c r="T768" s="58"/>
    </row>
    <row r="769" spans="13:20">
      <c r="M769" s="101"/>
      <c r="O769" s="102"/>
      <c r="P769" s="57"/>
      <c r="Q769" s="56"/>
      <c r="R769" s="57"/>
      <c r="S769" s="56"/>
      <c r="T769" s="58"/>
    </row>
    <row r="770" spans="13:20">
      <c r="M770" s="101"/>
      <c r="O770" s="102"/>
      <c r="P770" s="57"/>
      <c r="Q770" s="56"/>
      <c r="R770" s="57"/>
      <c r="S770" s="56"/>
      <c r="T770" s="58"/>
    </row>
    <row r="771" spans="13:20">
      <c r="M771" s="101"/>
      <c r="O771" s="102"/>
      <c r="P771" s="57"/>
      <c r="Q771" s="56"/>
      <c r="R771" s="57"/>
      <c r="S771" s="56"/>
      <c r="T771" s="58"/>
    </row>
    <row r="772" spans="13:20">
      <c r="M772" s="101"/>
      <c r="O772" s="102"/>
      <c r="P772" s="57"/>
      <c r="Q772" s="56"/>
      <c r="R772" s="57"/>
      <c r="S772" s="56"/>
      <c r="T772" s="58"/>
    </row>
    <row r="773" spans="13:20">
      <c r="M773" s="101"/>
      <c r="O773" s="102"/>
      <c r="P773" s="57"/>
      <c r="Q773" s="56"/>
      <c r="R773" s="57"/>
      <c r="S773" s="56"/>
      <c r="T773" s="58"/>
    </row>
    <row r="774" spans="13:20">
      <c r="M774" s="101"/>
      <c r="O774" s="102"/>
      <c r="P774" s="57"/>
      <c r="Q774" s="56"/>
      <c r="R774" s="57"/>
      <c r="S774" s="56"/>
      <c r="T774" s="58"/>
    </row>
    <row r="775" spans="13:20">
      <c r="M775" s="101"/>
      <c r="O775" s="102"/>
      <c r="P775" s="57"/>
      <c r="Q775" s="56"/>
      <c r="R775" s="57"/>
      <c r="S775" s="56"/>
      <c r="T775" s="58"/>
    </row>
    <row r="776" spans="13:20">
      <c r="M776" s="101"/>
      <c r="O776" s="102"/>
      <c r="P776" s="57"/>
      <c r="Q776" s="56"/>
      <c r="R776" s="57"/>
      <c r="S776" s="56"/>
      <c r="T776" s="58"/>
    </row>
    <row r="777" spans="13:20">
      <c r="M777" s="101"/>
      <c r="O777" s="102"/>
      <c r="P777" s="57"/>
      <c r="Q777" s="56"/>
      <c r="R777" s="57"/>
      <c r="S777" s="56"/>
      <c r="T777" s="58"/>
    </row>
    <row r="778" spans="13:20">
      <c r="M778" s="101"/>
      <c r="O778" s="102"/>
      <c r="P778" s="57"/>
      <c r="Q778" s="56"/>
      <c r="R778" s="57"/>
      <c r="S778" s="56"/>
      <c r="T778" s="58"/>
    </row>
    <row r="779" spans="13:20">
      <c r="M779" s="101"/>
      <c r="O779" s="102"/>
      <c r="P779" s="57"/>
      <c r="Q779" s="56"/>
      <c r="R779" s="57"/>
      <c r="S779" s="56"/>
      <c r="T779" s="58"/>
    </row>
    <row r="780" spans="13:20">
      <c r="M780" s="101"/>
      <c r="O780" s="102"/>
      <c r="P780" s="57"/>
      <c r="Q780" s="56"/>
      <c r="R780" s="57"/>
      <c r="S780" s="56"/>
      <c r="T780" s="58"/>
    </row>
    <row r="781" spans="13:20">
      <c r="M781" s="101"/>
      <c r="O781" s="102"/>
      <c r="P781" s="57"/>
      <c r="Q781" s="56"/>
      <c r="R781" s="57"/>
      <c r="S781" s="56"/>
      <c r="T781" s="58"/>
    </row>
    <row r="782" spans="13:20">
      <c r="M782" s="101"/>
      <c r="O782" s="102"/>
      <c r="P782" s="57"/>
      <c r="Q782" s="56"/>
      <c r="R782" s="57"/>
      <c r="S782" s="56"/>
      <c r="T782" s="58"/>
    </row>
    <row r="783" spans="13:20">
      <c r="M783" s="101"/>
      <c r="O783" s="102"/>
      <c r="P783" s="57"/>
      <c r="Q783" s="56"/>
      <c r="R783" s="57"/>
      <c r="S783" s="56"/>
      <c r="T783" s="58"/>
    </row>
    <row r="784" spans="13:20">
      <c r="M784" s="101"/>
      <c r="O784" s="102"/>
      <c r="P784" s="57"/>
      <c r="Q784" s="56"/>
      <c r="R784" s="57"/>
      <c r="S784" s="56"/>
      <c r="T784" s="58"/>
    </row>
    <row r="785" spans="13:20">
      <c r="M785" s="101"/>
      <c r="O785" s="102"/>
      <c r="P785" s="57"/>
      <c r="Q785" s="56"/>
      <c r="R785" s="57"/>
      <c r="S785" s="56"/>
      <c r="T785" s="58"/>
    </row>
    <row r="786" spans="13:20">
      <c r="M786" s="101"/>
      <c r="O786" s="102"/>
      <c r="P786" s="57"/>
      <c r="Q786" s="56"/>
      <c r="R786" s="57"/>
      <c r="S786" s="56"/>
      <c r="T786" s="58"/>
    </row>
    <row r="787" spans="13:20">
      <c r="M787" s="101"/>
      <c r="O787" s="102"/>
      <c r="P787" s="57"/>
      <c r="Q787" s="56"/>
      <c r="R787" s="57"/>
      <c r="S787" s="56"/>
      <c r="T787" s="58"/>
    </row>
    <row r="788" spans="13:20">
      <c r="M788" s="101"/>
      <c r="O788" s="102"/>
      <c r="P788" s="57"/>
      <c r="Q788" s="56"/>
      <c r="R788" s="57"/>
      <c r="S788" s="56"/>
      <c r="T788" s="58"/>
    </row>
    <row r="789" spans="13:20">
      <c r="M789" s="101"/>
      <c r="O789" s="102"/>
      <c r="P789" s="57"/>
      <c r="Q789" s="56"/>
      <c r="R789" s="57"/>
      <c r="S789" s="56"/>
      <c r="T789" s="58"/>
    </row>
    <row r="790" spans="13:20">
      <c r="M790" s="101"/>
      <c r="O790" s="102"/>
      <c r="P790" s="57"/>
      <c r="Q790" s="56"/>
      <c r="R790" s="57"/>
      <c r="S790" s="56"/>
      <c r="T790" s="58"/>
    </row>
    <row r="791" spans="13:20">
      <c r="M791" s="101"/>
      <c r="O791" s="102"/>
      <c r="P791" s="57"/>
      <c r="Q791" s="56"/>
      <c r="R791" s="57"/>
      <c r="S791" s="56"/>
      <c r="T791" s="58"/>
    </row>
    <row r="792" spans="13:20">
      <c r="M792" s="101"/>
      <c r="O792" s="102"/>
      <c r="P792" s="57"/>
      <c r="Q792" s="56"/>
      <c r="R792" s="57"/>
      <c r="S792" s="56"/>
      <c r="T792" s="58"/>
    </row>
    <row r="793" spans="13:20">
      <c r="M793" s="101"/>
      <c r="O793" s="102"/>
      <c r="P793" s="57"/>
      <c r="Q793" s="56"/>
      <c r="R793" s="57"/>
      <c r="S793" s="56"/>
      <c r="T793" s="58"/>
    </row>
    <row r="794" spans="13:20">
      <c r="M794" s="101"/>
      <c r="O794" s="102"/>
      <c r="P794" s="57"/>
      <c r="Q794" s="56"/>
      <c r="R794" s="57"/>
      <c r="S794" s="56"/>
      <c r="T794" s="58"/>
    </row>
    <row r="795" spans="13:20">
      <c r="M795" s="101"/>
      <c r="O795" s="102"/>
      <c r="P795" s="57"/>
      <c r="Q795" s="56"/>
      <c r="R795" s="57"/>
      <c r="S795" s="56"/>
      <c r="T795" s="58"/>
    </row>
    <row r="796" spans="13:20">
      <c r="M796" s="101"/>
      <c r="O796" s="102"/>
      <c r="P796" s="57"/>
      <c r="Q796" s="56"/>
      <c r="R796" s="57"/>
      <c r="S796" s="56"/>
      <c r="T796" s="58"/>
    </row>
    <row r="797" spans="13:20">
      <c r="M797" s="101"/>
      <c r="O797" s="102"/>
      <c r="P797" s="57"/>
      <c r="Q797" s="56"/>
      <c r="R797" s="57"/>
      <c r="S797" s="56"/>
      <c r="T797" s="58"/>
    </row>
    <row r="798" spans="13:20">
      <c r="M798" s="101"/>
      <c r="O798" s="102"/>
      <c r="P798" s="57"/>
      <c r="Q798" s="56"/>
      <c r="R798" s="57"/>
      <c r="S798" s="56"/>
      <c r="T798" s="58"/>
    </row>
    <row r="799" spans="13:20">
      <c r="M799" s="101"/>
      <c r="O799" s="102"/>
      <c r="P799" s="57"/>
      <c r="Q799" s="56"/>
      <c r="R799" s="57"/>
      <c r="S799" s="56"/>
      <c r="T799" s="58"/>
    </row>
    <row r="800" spans="13:20">
      <c r="M800" s="101"/>
      <c r="O800" s="102"/>
      <c r="P800" s="57"/>
      <c r="Q800" s="56"/>
      <c r="R800" s="57"/>
      <c r="S800" s="56"/>
      <c r="T800" s="58"/>
    </row>
    <row r="801" spans="13:20">
      <c r="M801" s="101"/>
      <c r="O801" s="102"/>
      <c r="P801" s="57"/>
      <c r="Q801" s="56"/>
      <c r="R801" s="57"/>
      <c r="S801" s="56"/>
      <c r="T801" s="58"/>
    </row>
    <row r="802" spans="13:20">
      <c r="M802" s="101"/>
      <c r="O802" s="102"/>
      <c r="P802" s="57"/>
      <c r="Q802" s="56"/>
      <c r="R802" s="57"/>
      <c r="S802" s="56"/>
      <c r="T802" s="58"/>
    </row>
    <row r="803" spans="13:20">
      <c r="M803" s="101"/>
      <c r="O803" s="102"/>
      <c r="P803" s="57"/>
      <c r="Q803" s="56"/>
      <c r="R803" s="57"/>
      <c r="S803" s="56"/>
      <c r="T803" s="58"/>
    </row>
    <row r="804" spans="13:20">
      <c r="M804" s="101"/>
      <c r="O804" s="102"/>
      <c r="P804" s="57"/>
      <c r="Q804" s="56"/>
      <c r="R804" s="57"/>
      <c r="S804" s="56"/>
      <c r="T804" s="58"/>
    </row>
    <row r="805" spans="13:20">
      <c r="M805" s="101"/>
      <c r="O805" s="102"/>
      <c r="P805" s="57"/>
      <c r="Q805" s="56"/>
      <c r="R805" s="57"/>
      <c r="S805" s="56"/>
      <c r="T805" s="58"/>
    </row>
    <row r="806" spans="13:20">
      <c r="M806" s="101"/>
      <c r="O806" s="102"/>
      <c r="P806" s="57"/>
      <c r="Q806" s="56"/>
      <c r="R806" s="57"/>
      <c r="S806" s="56"/>
      <c r="T806" s="58"/>
    </row>
    <row r="807" spans="13:20">
      <c r="M807" s="101"/>
      <c r="O807" s="102"/>
      <c r="P807" s="57"/>
      <c r="Q807" s="56"/>
      <c r="R807" s="57"/>
      <c r="S807" s="56"/>
      <c r="T807" s="58"/>
    </row>
    <row r="808" spans="13:20">
      <c r="M808" s="101"/>
      <c r="O808" s="102"/>
      <c r="P808" s="57"/>
      <c r="Q808" s="56"/>
      <c r="R808" s="57"/>
      <c r="S808" s="56"/>
      <c r="T808" s="58"/>
    </row>
    <row r="809" spans="13:20">
      <c r="M809" s="101"/>
      <c r="O809" s="102"/>
      <c r="P809" s="57"/>
      <c r="Q809" s="56"/>
      <c r="R809" s="57"/>
      <c r="S809" s="56"/>
      <c r="T809" s="58"/>
    </row>
    <row r="810" spans="13:20">
      <c r="M810" s="101"/>
      <c r="O810" s="102"/>
      <c r="P810" s="57"/>
      <c r="Q810" s="56"/>
      <c r="R810" s="57"/>
      <c r="S810" s="56"/>
      <c r="T810" s="58"/>
    </row>
    <row r="811" spans="13:20">
      <c r="M811" s="101"/>
      <c r="O811" s="102"/>
      <c r="P811" s="57"/>
      <c r="Q811" s="56"/>
      <c r="R811" s="57"/>
      <c r="S811" s="56"/>
      <c r="T811" s="58"/>
    </row>
    <row r="812" spans="13:20">
      <c r="M812" s="101"/>
      <c r="O812" s="102"/>
      <c r="P812" s="57"/>
      <c r="Q812" s="56"/>
      <c r="R812" s="57"/>
      <c r="S812" s="56"/>
      <c r="T812" s="58"/>
    </row>
    <row r="813" spans="13:20">
      <c r="M813" s="101"/>
      <c r="O813" s="102"/>
      <c r="P813" s="57"/>
      <c r="Q813" s="56"/>
      <c r="R813" s="57"/>
      <c r="S813" s="56"/>
      <c r="T813" s="58"/>
    </row>
    <row r="814" spans="13:20">
      <c r="M814" s="101"/>
      <c r="O814" s="102"/>
      <c r="P814" s="57"/>
      <c r="Q814" s="56"/>
      <c r="R814" s="57"/>
      <c r="S814" s="56"/>
      <c r="T814" s="58"/>
    </row>
    <row r="815" spans="13:20">
      <c r="M815" s="101"/>
      <c r="O815" s="102"/>
      <c r="P815" s="57"/>
      <c r="Q815" s="56"/>
      <c r="R815" s="57"/>
      <c r="S815" s="56"/>
      <c r="T815" s="58"/>
    </row>
    <row r="816" spans="13:20">
      <c r="M816" s="101"/>
      <c r="O816" s="102"/>
      <c r="P816" s="57"/>
      <c r="Q816" s="56"/>
      <c r="R816" s="57"/>
      <c r="S816" s="56"/>
      <c r="T816" s="58"/>
    </row>
    <row r="817" spans="13:20">
      <c r="M817" s="101"/>
      <c r="O817" s="102"/>
      <c r="P817" s="57"/>
      <c r="Q817" s="56"/>
      <c r="R817" s="57"/>
      <c r="S817" s="56"/>
      <c r="T817" s="58"/>
    </row>
    <row r="818" spans="13:20">
      <c r="M818" s="101"/>
      <c r="O818" s="102"/>
      <c r="P818" s="57"/>
      <c r="Q818" s="56"/>
      <c r="R818" s="57"/>
      <c r="S818" s="56"/>
      <c r="T818" s="58"/>
    </row>
    <row r="819" spans="13:20">
      <c r="M819" s="101"/>
      <c r="O819" s="102"/>
      <c r="P819" s="57"/>
      <c r="Q819" s="56"/>
      <c r="R819" s="57"/>
      <c r="S819" s="56"/>
      <c r="T819" s="58"/>
    </row>
    <row r="820" spans="13:20">
      <c r="M820" s="101"/>
      <c r="O820" s="102"/>
      <c r="P820" s="57"/>
      <c r="Q820" s="56"/>
      <c r="R820" s="57"/>
      <c r="S820" s="56"/>
      <c r="T820" s="58"/>
    </row>
    <row r="821" spans="13:20">
      <c r="M821" s="101"/>
      <c r="O821" s="102"/>
      <c r="P821" s="57"/>
      <c r="Q821" s="56"/>
      <c r="R821" s="57"/>
      <c r="S821" s="56"/>
      <c r="T821" s="58"/>
    </row>
    <row r="822" spans="13:20">
      <c r="M822" s="101"/>
      <c r="O822" s="102"/>
      <c r="P822" s="57"/>
      <c r="Q822" s="56"/>
      <c r="R822" s="57"/>
      <c r="S822" s="56"/>
      <c r="T822" s="58"/>
    </row>
    <row r="823" spans="13:20">
      <c r="M823" s="101"/>
      <c r="O823" s="102"/>
      <c r="P823" s="57"/>
      <c r="Q823" s="56"/>
      <c r="R823" s="57"/>
      <c r="S823" s="56"/>
      <c r="T823" s="58"/>
    </row>
    <row r="824" spans="13:20">
      <c r="M824" s="101"/>
      <c r="O824" s="102"/>
      <c r="P824" s="57"/>
      <c r="Q824" s="56"/>
      <c r="R824" s="57"/>
      <c r="S824" s="56"/>
      <c r="T824" s="58"/>
    </row>
    <row r="825" spans="13:20">
      <c r="M825" s="101"/>
      <c r="O825" s="102"/>
      <c r="P825" s="57"/>
      <c r="Q825" s="56"/>
      <c r="R825" s="57"/>
      <c r="S825" s="56"/>
      <c r="T825" s="58"/>
    </row>
    <row r="826" spans="13:20">
      <c r="M826" s="101"/>
      <c r="O826" s="102"/>
      <c r="P826" s="57"/>
      <c r="Q826" s="56"/>
      <c r="R826" s="57"/>
      <c r="S826" s="56"/>
      <c r="T826" s="58"/>
    </row>
    <row r="827" spans="13:20">
      <c r="M827" s="101"/>
      <c r="O827" s="102"/>
      <c r="P827" s="57"/>
      <c r="Q827" s="56"/>
      <c r="R827" s="57"/>
      <c r="S827" s="56"/>
      <c r="T827" s="58"/>
    </row>
    <row r="828" spans="13:20">
      <c r="M828" s="101"/>
      <c r="O828" s="102"/>
      <c r="P828" s="57"/>
      <c r="Q828" s="56"/>
      <c r="R828" s="57"/>
      <c r="S828" s="56"/>
      <c r="T828" s="58"/>
    </row>
    <row r="829" spans="13:20">
      <c r="M829" s="101"/>
      <c r="O829" s="102"/>
      <c r="P829" s="57"/>
      <c r="Q829" s="56"/>
      <c r="R829" s="57"/>
      <c r="S829" s="56"/>
      <c r="T829" s="58"/>
    </row>
    <row r="830" spans="13:20">
      <c r="M830" s="101"/>
      <c r="O830" s="102"/>
      <c r="P830" s="57"/>
      <c r="Q830" s="56"/>
      <c r="R830" s="57"/>
      <c r="S830" s="56"/>
      <c r="T830" s="58"/>
    </row>
    <row r="831" spans="13:20">
      <c r="M831" s="101"/>
      <c r="O831" s="102"/>
      <c r="P831" s="57"/>
      <c r="Q831" s="56"/>
      <c r="R831" s="57"/>
      <c r="S831" s="56"/>
      <c r="T831" s="58"/>
    </row>
    <row r="832" spans="13:20">
      <c r="M832" s="101"/>
      <c r="O832" s="102"/>
      <c r="P832" s="57"/>
      <c r="Q832" s="56"/>
      <c r="R832" s="57"/>
      <c r="S832" s="56"/>
      <c r="T832" s="58"/>
    </row>
    <row r="833" spans="13:20">
      <c r="M833" s="101"/>
      <c r="O833" s="102"/>
      <c r="P833" s="57"/>
      <c r="Q833" s="56"/>
      <c r="R833" s="57"/>
      <c r="S833" s="56"/>
      <c r="T833" s="58"/>
    </row>
    <row r="834" spans="13:20">
      <c r="M834" s="101"/>
      <c r="O834" s="102"/>
      <c r="P834" s="57"/>
      <c r="Q834" s="56"/>
      <c r="R834" s="57"/>
      <c r="S834" s="56"/>
      <c r="T834" s="58"/>
    </row>
    <row r="835" spans="13:20">
      <c r="M835" s="101"/>
      <c r="O835" s="102"/>
      <c r="P835" s="57"/>
      <c r="Q835" s="56"/>
      <c r="R835" s="57"/>
      <c r="S835" s="56"/>
      <c r="T835" s="58"/>
    </row>
    <row r="836" spans="13:20">
      <c r="M836" s="101"/>
      <c r="O836" s="102"/>
      <c r="P836" s="57"/>
      <c r="Q836" s="56"/>
      <c r="R836" s="57"/>
      <c r="S836" s="56"/>
      <c r="T836" s="58"/>
    </row>
    <row r="837" spans="13:20">
      <c r="M837" s="101"/>
      <c r="O837" s="102"/>
      <c r="P837" s="57"/>
      <c r="Q837" s="56"/>
      <c r="R837" s="57"/>
      <c r="S837" s="56"/>
      <c r="T837" s="58"/>
    </row>
    <row r="838" spans="13:20">
      <c r="M838" s="101"/>
      <c r="O838" s="102"/>
      <c r="P838" s="57"/>
      <c r="Q838" s="56"/>
      <c r="R838" s="57"/>
      <c r="S838" s="56"/>
      <c r="T838" s="58"/>
    </row>
    <row r="839" spans="13:20">
      <c r="M839" s="101"/>
      <c r="O839" s="102"/>
      <c r="P839" s="57"/>
      <c r="Q839" s="56"/>
      <c r="R839" s="57"/>
      <c r="S839" s="56"/>
      <c r="T839" s="58"/>
    </row>
    <row r="840" spans="13:20">
      <c r="M840" s="101"/>
      <c r="O840" s="102"/>
      <c r="P840" s="57"/>
      <c r="Q840" s="56"/>
      <c r="R840" s="57"/>
      <c r="S840" s="56"/>
      <c r="T840" s="58"/>
    </row>
    <row r="841" spans="13:20">
      <c r="M841" s="101"/>
      <c r="O841" s="102"/>
      <c r="P841" s="57"/>
      <c r="Q841" s="56"/>
      <c r="R841" s="57"/>
      <c r="S841" s="56"/>
      <c r="T841" s="58"/>
    </row>
    <row r="842" spans="13:20">
      <c r="M842" s="101"/>
      <c r="O842" s="102"/>
      <c r="P842" s="57"/>
      <c r="Q842" s="56"/>
      <c r="R842" s="57"/>
      <c r="S842" s="56"/>
      <c r="T842" s="58"/>
    </row>
    <row r="843" spans="13:20">
      <c r="M843" s="101"/>
      <c r="O843" s="102"/>
      <c r="P843" s="57"/>
      <c r="Q843" s="56"/>
      <c r="R843" s="57"/>
      <c r="S843" s="56"/>
      <c r="T843" s="58"/>
    </row>
    <row r="844" spans="13:20">
      <c r="M844" s="101"/>
      <c r="O844" s="102"/>
      <c r="P844" s="57"/>
      <c r="Q844" s="56"/>
      <c r="R844" s="57"/>
      <c r="S844" s="56"/>
      <c r="T844" s="58"/>
    </row>
    <row r="845" spans="13:20">
      <c r="M845" s="101"/>
      <c r="O845" s="102"/>
      <c r="P845" s="57"/>
      <c r="Q845" s="56"/>
      <c r="R845" s="57"/>
      <c r="S845" s="56"/>
      <c r="T845" s="58"/>
    </row>
    <row r="846" spans="13:20">
      <c r="M846" s="101"/>
      <c r="O846" s="102"/>
      <c r="P846" s="57"/>
      <c r="Q846" s="56"/>
      <c r="R846" s="57"/>
      <c r="S846" s="56"/>
      <c r="T846" s="58"/>
    </row>
    <row r="847" spans="13:20">
      <c r="M847" s="101"/>
      <c r="O847" s="102"/>
      <c r="P847" s="57"/>
      <c r="Q847" s="56"/>
      <c r="R847" s="57"/>
      <c r="S847" s="56"/>
      <c r="T847" s="58"/>
    </row>
    <row r="848" spans="13:20">
      <c r="M848" s="101"/>
      <c r="O848" s="102"/>
      <c r="P848" s="57"/>
      <c r="Q848" s="56"/>
      <c r="R848" s="57"/>
      <c r="S848" s="56"/>
      <c r="T848" s="58"/>
    </row>
    <row r="849" spans="13:20">
      <c r="M849" s="101"/>
      <c r="O849" s="102"/>
      <c r="P849" s="57"/>
      <c r="Q849" s="56"/>
      <c r="R849" s="57"/>
      <c r="S849" s="56"/>
      <c r="T849" s="58"/>
    </row>
    <row r="850" spans="13:20">
      <c r="M850" s="101"/>
      <c r="O850" s="102"/>
      <c r="P850" s="57"/>
      <c r="Q850" s="56"/>
      <c r="R850" s="57"/>
      <c r="S850" s="56"/>
      <c r="T850" s="58"/>
    </row>
    <row r="851" spans="13:20">
      <c r="M851" s="101"/>
      <c r="O851" s="102"/>
      <c r="P851" s="57"/>
      <c r="Q851" s="56"/>
      <c r="R851" s="57"/>
      <c r="S851" s="56"/>
      <c r="T851" s="58"/>
    </row>
    <row r="852" spans="13:20">
      <c r="M852" s="101"/>
      <c r="O852" s="102"/>
      <c r="P852" s="57"/>
      <c r="Q852" s="56"/>
      <c r="R852" s="57"/>
      <c r="S852" s="56"/>
      <c r="T852" s="58"/>
    </row>
    <row r="853" spans="13:20">
      <c r="M853" s="101"/>
      <c r="O853" s="102"/>
      <c r="P853" s="57"/>
      <c r="Q853" s="56"/>
      <c r="R853" s="57"/>
      <c r="S853" s="56"/>
      <c r="T853" s="58"/>
    </row>
    <row r="854" spans="13:20">
      <c r="M854" s="101"/>
      <c r="O854" s="102"/>
      <c r="P854" s="57"/>
      <c r="Q854" s="56"/>
      <c r="R854" s="57"/>
      <c r="S854" s="56"/>
      <c r="T854" s="58"/>
    </row>
    <row r="855" spans="13:20">
      <c r="M855" s="101"/>
      <c r="O855" s="102"/>
      <c r="P855" s="57"/>
      <c r="Q855" s="56"/>
      <c r="R855" s="57"/>
      <c r="S855" s="56"/>
      <c r="T855" s="58"/>
    </row>
    <row r="856" spans="13:20">
      <c r="M856" s="101"/>
      <c r="O856" s="102"/>
      <c r="P856" s="57"/>
      <c r="Q856" s="56"/>
      <c r="R856" s="57"/>
      <c r="S856" s="56"/>
      <c r="T856" s="58"/>
    </row>
    <row r="857" spans="13:20">
      <c r="M857" s="101"/>
      <c r="O857" s="102"/>
      <c r="P857" s="57"/>
      <c r="Q857" s="56"/>
      <c r="R857" s="57"/>
      <c r="S857" s="56"/>
      <c r="T857" s="58"/>
    </row>
    <row r="858" spans="13:20">
      <c r="M858" s="101"/>
      <c r="O858" s="102"/>
      <c r="P858" s="57"/>
      <c r="Q858" s="56"/>
      <c r="R858" s="57"/>
      <c r="S858" s="56"/>
      <c r="T858" s="58"/>
    </row>
    <row r="859" spans="13:20">
      <c r="M859" s="101"/>
      <c r="O859" s="102"/>
      <c r="P859" s="57"/>
      <c r="Q859" s="56"/>
      <c r="R859" s="57"/>
      <c r="S859" s="56"/>
      <c r="T859" s="58"/>
    </row>
    <row r="860" spans="13:20">
      <c r="M860" s="101"/>
      <c r="O860" s="102"/>
      <c r="P860" s="57"/>
      <c r="Q860" s="56"/>
      <c r="R860" s="57"/>
      <c r="S860" s="56"/>
      <c r="T860" s="58"/>
    </row>
    <row r="861" spans="13:20">
      <c r="M861" s="101"/>
      <c r="O861" s="102"/>
      <c r="P861" s="57"/>
      <c r="Q861" s="56"/>
      <c r="R861" s="57"/>
      <c r="S861" s="56"/>
      <c r="T861" s="58"/>
    </row>
    <row r="862" spans="13:20">
      <c r="M862" s="101"/>
      <c r="O862" s="102"/>
      <c r="P862" s="57"/>
      <c r="Q862" s="56"/>
      <c r="R862" s="57"/>
      <c r="S862" s="56"/>
      <c r="T862" s="58"/>
    </row>
    <row r="863" spans="13:20">
      <c r="M863" s="101"/>
      <c r="O863" s="102"/>
      <c r="P863" s="57"/>
      <c r="Q863" s="56"/>
      <c r="R863" s="57"/>
      <c r="S863" s="56"/>
      <c r="T863" s="58"/>
    </row>
    <row r="864" spans="13:20">
      <c r="M864" s="101"/>
      <c r="O864" s="102"/>
      <c r="P864" s="57"/>
      <c r="Q864" s="56"/>
      <c r="R864" s="57"/>
      <c r="S864" s="56"/>
      <c r="T864" s="58"/>
    </row>
    <row r="865" spans="13:20">
      <c r="M865" s="101"/>
      <c r="O865" s="102"/>
      <c r="P865" s="57"/>
      <c r="Q865" s="56"/>
      <c r="R865" s="57"/>
      <c r="S865" s="56"/>
      <c r="T865" s="58"/>
    </row>
    <row r="866" spans="13:20">
      <c r="M866" s="101"/>
      <c r="O866" s="102"/>
      <c r="P866" s="57"/>
      <c r="Q866" s="56"/>
      <c r="R866" s="57"/>
      <c r="S866" s="56"/>
      <c r="T866" s="58"/>
    </row>
    <row r="867" spans="13:20">
      <c r="M867" s="101"/>
      <c r="O867" s="102"/>
      <c r="P867" s="57"/>
      <c r="Q867" s="56"/>
      <c r="R867" s="57"/>
      <c r="S867" s="56"/>
      <c r="T867" s="58"/>
    </row>
    <row r="868" spans="13:20">
      <c r="M868" s="101"/>
      <c r="O868" s="102"/>
      <c r="P868" s="57"/>
      <c r="Q868" s="56"/>
      <c r="R868" s="57"/>
      <c r="S868" s="56"/>
      <c r="T868" s="58"/>
    </row>
    <row r="869" spans="13:20">
      <c r="M869" s="101"/>
      <c r="O869" s="102"/>
      <c r="P869" s="57"/>
      <c r="Q869" s="56"/>
      <c r="R869" s="57"/>
      <c r="S869" s="56"/>
      <c r="T869" s="58"/>
    </row>
    <row r="870" spans="13:20">
      <c r="M870" s="101"/>
      <c r="O870" s="102"/>
      <c r="P870" s="57"/>
      <c r="Q870" s="56"/>
      <c r="R870" s="57"/>
      <c r="S870" s="56"/>
      <c r="T870" s="58"/>
    </row>
    <row r="871" spans="13:20">
      <c r="M871" s="101"/>
      <c r="O871" s="102"/>
      <c r="P871" s="57"/>
      <c r="Q871" s="56"/>
      <c r="R871" s="57"/>
      <c r="S871" s="56"/>
      <c r="T871" s="58"/>
    </row>
    <row r="872" spans="13:20">
      <c r="M872" s="101"/>
      <c r="O872" s="102"/>
      <c r="P872" s="57"/>
      <c r="Q872" s="56"/>
      <c r="R872" s="57"/>
      <c r="S872" s="56"/>
      <c r="T872" s="58"/>
    </row>
    <row r="873" spans="13:20">
      <c r="M873" s="101"/>
      <c r="O873" s="102"/>
      <c r="P873" s="57"/>
      <c r="Q873" s="56"/>
      <c r="R873" s="57"/>
      <c r="S873" s="56"/>
      <c r="T873" s="58"/>
    </row>
    <row r="874" spans="13:20">
      <c r="M874" s="101"/>
      <c r="O874" s="102"/>
      <c r="P874" s="57"/>
      <c r="Q874" s="56"/>
      <c r="R874" s="57"/>
      <c r="S874" s="56"/>
      <c r="T874" s="58"/>
    </row>
    <row r="875" spans="13:20">
      <c r="M875" s="101"/>
      <c r="O875" s="102"/>
      <c r="P875" s="57"/>
      <c r="Q875" s="56"/>
      <c r="R875" s="57"/>
      <c r="S875" s="56"/>
      <c r="T875" s="58"/>
    </row>
    <row r="876" spans="13:20">
      <c r="M876" s="101"/>
      <c r="O876" s="102"/>
      <c r="P876" s="57"/>
      <c r="Q876" s="56"/>
      <c r="R876" s="57"/>
      <c r="S876" s="56"/>
      <c r="T876" s="58"/>
    </row>
    <row r="877" spans="13:20">
      <c r="M877" s="101"/>
      <c r="O877" s="102"/>
      <c r="P877" s="57"/>
      <c r="Q877" s="56"/>
      <c r="R877" s="57"/>
      <c r="S877" s="56"/>
      <c r="T877" s="58"/>
    </row>
    <row r="878" spans="13:20">
      <c r="M878" s="101"/>
      <c r="O878" s="102"/>
      <c r="P878" s="57"/>
      <c r="Q878" s="56"/>
      <c r="R878" s="57"/>
      <c r="S878" s="56"/>
      <c r="T878" s="58"/>
    </row>
    <row r="879" spans="13:20">
      <c r="M879" s="101"/>
      <c r="O879" s="102"/>
      <c r="P879" s="57"/>
      <c r="Q879" s="56"/>
      <c r="R879" s="57"/>
      <c r="S879" s="56"/>
      <c r="T879" s="58"/>
    </row>
    <row r="880" spans="13:20">
      <c r="M880" s="101"/>
      <c r="O880" s="102"/>
      <c r="P880" s="57"/>
      <c r="Q880" s="56"/>
      <c r="R880" s="57"/>
      <c r="S880" s="56"/>
      <c r="T880" s="58"/>
    </row>
    <row r="881" spans="13:20">
      <c r="M881" s="101"/>
      <c r="O881" s="102"/>
      <c r="P881" s="57"/>
      <c r="Q881" s="56"/>
      <c r="R881" s="57"/>
      <c r="S881" s="56"/>
      <c r="T881" s="58"/>
    </row>
    <row r="882" spans="13:20">
      <c r="M882" s="101"/>
      <c r="O882" s="102"/>
      <c r="P882" s="57"/>
      <c r="Q882" s="56"/>
      <c r="R882" s="57"/>
      <c r="S882" s="56"/>
      <c r="T882" s="58"/>
    </row>
    <row r="883" spans="13:20">
      <c r="M883" s="101"/>
      <c r="O883" s="102"/>
      <c r="P883" s="57"/>
      <c r="Q883" s="56"/>
      <c r="R883" s="57"/>
      <c r="S883" s="56"/>
      <c r="T883" s="58"/>
    </row>
    <row r="884" spans="13:20">
      <c r="M884" s="101"/>
      <c r="O884" s="102"/>
      <c r="P884" s="57"/>
      <c r="Q884" s="56"/>
      <c r="R884" s="57"/>
      <c r="S884" s="56"/>
      <c r="T884" s="58"/>
    </row>
    <row r="885" spans="13:20">
      <c r="M885" s="101"/>
      <c r="O885" s="102"/>
      <c r="P885" s="57"/>
      <c r="Q885" s="56"/>
      <c r="R885" s="57"/>
      <c r="S885" s="56"/>
      <c r="T885" s="58"/>
    </row>
    <row r="886" spans="13:20">
      <c r="M886" s="101"/>
      <c r="O886" s="102"/>
      <c r="P886" s="57"/>
      <c r="Q886" s="56"/>
      <c r="R886" s="57"/>
      <c r="S886" s="56"/>
      <c r="T886" s="58"/>
    </row>
    <row r="887" spans="13:20">
      <c r="M887" s="101"/>
      <c r="O887" s="102"/>
      <c r="P887" s="57"/>
      <c r="Q887" s="56"/>
      <c r="R887" s="57"/>
      <c r="S887" s="56"/>
      <c r="T887" s="58"/>
    </row>
    <row r="888" spans="13:20">
      <c r="M888" s="101"/>
      <c r="O888" s="102"/>
      <c r="P888" s="57"/>
      <c r="Q888" s="56"/>
      <c r="R888" s="57"/>
      <c r="S888" s="56"/>
      <c r="T888" s="58"/>
    </row>
    <row r="889" spans="13:20">
      <c r="M889" s="101"/>
      <c r="O889" s="102"/>
      <c r="P889" s="57"/>
      <c r="Q889" s="56"/>
      <c r="R889" s="57"/>
      <c r="S889" s="56"/>
      <c r="T889" s="58"/>
    </row>
    <row r="890" spans="13:20">
      <c r="M890" s="101"/>
      <c r="O890" s="102"/>
      <c r="P890" s="57"/>
      <c r="Q890" s="56"/>
      <c r="R890" s="57"/>
      <c r="S890" s="56"/>
      <c r="T890" s="58"/>
    </row>
    <row r="891" spans="13:20">
      <c r="M891" s="101"/>
      <c r="O891" s="102"/>
      <c r="P891" s="57"/>
      <c r="Q891" s="56"/>
      <c r="R891" s="57"/>
      <c r="S891" s="56"/>
      <c r="T891" s="58"/>
    </row>
    <row r="892" spans="13:20">
      <c r="M892" s="101"/>
      <c r="O892" s="102"/>
      <c r="P892" s="57"/>
      <c r="Q892" s="56"/>
      <c r="R892" s="57"/>
      <c r="S892" s="56"/>
      <c r="T892" s="58"/>
    </row>
    <row r="893" spans="13:20">
      <c r="M893" s="101"/>
      <c r="O893" s="102"/>
      <c r="P893" s="57"/>
      <c r="Q893" s="56"/>
      <c r="R893" s="57"/>
      <c r="S893" s="56"/>
      <c r="T893" s="58"/>
    </row>
    <row r="894" spans="13:20">
      <c r="M894" s="101"/>
      <c r="O894" s="102"/>
      <c r="P894" s="57"/>
      <c r="Q894" s="56"/>
      <c r="R894" s="57"/>
      <c r="S894" s="56"/>
      <c r="T894" s="58"/>
    </row>
    <row r="895" spans="13:20">
      <c r="M895" s="101"/>
      <c r="O895" s="102"/>
      <c r="P895" s="57"/>
      <c r="Q895" s="56"/>
      <c r="R895" s="57"/>
      <c r="S895" s="56"/>
      <c r="T895" s="58"/>
    </row>
    <row r="896" spans="13:20">
      <c r="M896" s="101"/>
      <c r="O896" s="102"/>
      <c r="P896" s="57"/>
      <c r="Q896" s="56"/>
      <c r="R896" s="57"/>
      <c r="S896" s="56"/>
      <c r="T896" s="58"/>
    </row>
    <row r="897" spans="13:20">
      <c r="M897" s="101"/>
      <c r="O897" s="102"/>
      <c r="P897" s="57"/>
      <c r="Q897" s="56"/>
      <c r="R897" s="57"/>
      <c r="S897" s="56"/>
      <c r="T897" s="58"/>
    </row>
    <row r="898" spans="13:20">
      <c r="M898" s="101"/>
      <c r="O898" s="102"/>
      <c r="P898" s="57"/>
      <c r="Q898" s="56"/>
      <c r="R898" s="57"/>
      <c r="S898" s="56"/>
      <c r="T898" s="58"/>
    </row>
    <row r="899" spans="13:20">
      <c r="M899" s="101"/>
      <c r="O899" s="102"/>
      <c r="P899" s="57"/>
      <c r="Q899" s="56"/>
      <c r="R899" s="57"/>
      <c r="S899" s="56"/>
      <c r="T899" s="58"/>
    </row>
    <row r="900" spans="13:20">
      <c r="M900" s="101"/>
      <c r="O900" s="102"/>
      <c r="P900" s="57"/>
      <c r="Q900" s="56"/>
      <c r="R900" s="57"/>
      <c r="S900" s="56"/>
      <c r="T900" s="58"/>
    </row>
    <row r="901" spans="13:20">
      <c r="M901" s="101"/>
      <c r="O901" s="102"/>
      <c r="P901" s="57"/>
      <c r="Q901" s="56"/>
      <c r="R901" s="57"/>
      <c r="S901" s="56"/>
      <c r="T901" s="58"/>
    </row>
    <row r="902" spans="13:20">
      <c r="M902" s="101"/>
      <c r="O902" s="102"/>
      <c r="P902" s="57"/>
      <c r="Q902" s="56"/>
      <c r="R902" s="57"/>
      <c r="S902" s="56"/>
      <c r="T902" s="58"/>
    </row>
    <row r="903" spans="13:20">
      <c r="M903" s="101"/>
      <c r="O903" s="102"/>
      <c r="P903" s="57"/>
      <c r="Q903" s="56"/>
      <c r="R903" s="57"/>
      <c r="S903" s="56"/>
      <c r="T903" s="58"/>
    </row>
    <row r="904" spans="13:20">
      <c r="M904" s="101"/>
      <c r="O904" s="102"/>
      <c r="P904" s="57"/>
      <c r="Q904" s="56"/>
      <c r="R904" s="57"/>
      <c r="S904" s="56"/>
      <c r="T904" s="58"/>
    </row>
    <row r="905" spans="13:20">
      <c r="M905" s="101"/>
      <c r="O905" s="102"/>
      <c r="P905" s="57"/>
      <c r="Q905" s="56"/>
      <c r="R905" s="57"/>
      <c r="S905" s="56"/>
      <c r="T905" s="58"/>
    </row>
    <row r="906" spans="13:20">
      <c r="M906" s="101"/>
      <c r="O906" s="102"/>
      <c r="P906" s="57"/>
      <c r="Q906" s="56"/>
      <c r="R906" s="57"/>
      <c r="S906" s="56"/>
      <c r="T906" s="58"/>
    </row>
    <row r="907" spans="13:20">
      <c r="M907" s="101"/>
      <c r="O907" s="102"/>
      <c r="P907" s="57"/>
      <c r="Q907" s="56"/>
      <c r="R907" s="57"/>
      <c r="S907" s="56"/>
      <c r="T907" s="58"/>
    </row>
    <row r="908" spans="13:20">
      <c r="M908" s="101"/>
      <c r="O908" s="102"/>
      <c r="P908" s="57"/>
      <c r="Q908" s="56"/>
      <c r="R908" s="57"/>
      <c r="S908" s="56"/>
      <c r="T908" s="58"/>
    </row>
    <row r="909" spans="13:20">
      <c r="M909" s="101"/>
      <c r="O909" s="102"/>
      <c r="P909" s="57"/>
      <c r="Q909" s="56"/>
      <c r="R909" s="57"/>
      <c r="S909" s="56"/>
      <c r="T909" s="58"/>
    </row>
    <row r="910" spans="13:20">
      <c r="M910" s="101"/>
      <c r="O910" s="102"/>
      <c r="P910" s="57"/>
      <c r="Q910" s="56"/>
      <c r="R910" s="57"/>
      <c r="S910" s="56"/>
      <c r="T910" s="58"/>
    </row>
    <row r="911" spans="13:20">
      <c r="M911" s="101"/>
      <c r="O911" s="102"/>
      <c r="P911" s="57"/>
      <c r="Q911" s="56"/>
      <c r="R911" s="57"/>
      <c r="S911" s="56"/>
      <c r="T911" s="58"/>
    </row>
    <row r="912" spans="13:20">
      <c r="M912" s="101"/>
      <c r="O912" s="102"/>
      <c r="P912" s="57"/>
      <c r="Q912" s="56"/>
      <c r="R912" s="57"/>
      <c r="S912" s="56"/>
      <c r="T912" s="58"/>
    </row>
    <row r="913" spans="13:20">
      <c r="M913" s="101"/>
      <c r="O913" s="102"/>
      <c r="P913" s="57"/>
      <c r="Q913" s="56"/>
      <c r="R913" s="57"/>
      <c r="S913" s="56"/>
      <c r="T913" s="58"/>
    </row>
    <row r="914" spans="13:20">
      <c r="M914" s="101"/>
      <c r="O914" s="102"/>
      <c r="P914" s="57"/>
      <c r="Q914" s="56"/>
      <c r="R914" s="57"/>
      <c r="S914" s="56"/>
      <c r="T914" s="58"/>
    </row>
    <row r="915" spans="13:20">
      <c r="M915" s="101"/>
      <c r="O915" s="102"/>
      <c r="P915" s="57"/>
      <c r="Q915" s="56"/>
      <c r="R915" s="57"/>
      <c r="S915" s="56"/>
      <c r="T915" s="58"/>
    </row>
    <row r="916" spans="13:20">
      <c r="M916" s="101"/>
      <c r="O916" s="102"/>
      <c r="P916" s="57"/>
      <c r="Q916" s="56"/>
      <c r="R916" s="57"/>
      <c r="S916" s="56"/>
      <c r="T916" s="58"/>
    </row>
    <row r="917" spans="13:20">
      <c r="M917" s="101"/>
      <c r="O917" s="102"/>
      <c r="P917" s="57"/>
      <c r="Q917" s="56"/>
      <c r="R917" s="57"/>
      <c r="S917" s="56"/>
      <c r="T917" s="58"/>
    </row>
    <row r="918" spans="13:20">
      <c r="M918" s="101"/>
      <c r="O918" s="102"/>
      <c r="P918" s="57"/>
      <c r="Q918" s="56"/>
      <c r="R918" s="57"/>
      <c r="S918" s="56"/>
      <c r="T918" s="58"/>
    </row>
    <row r="919" spans="13:20">
      <c r="M919" s="101"/>
      <c r="O919" s="102"/>
      <c r="P919" s="57"/>
      <c r="Q919" s="56"/>
      <c r="R919" s="57"/>
      <c r="S919" s="56"/>
      <c r="T919" s="58"/>
    </row>
    <row r="920" spans="13:20">
      <c r="M920" s="101"/>
      <c r="O920" s="102"/>
      <c r="P920" s="57"/>
      <c r="Q920" s="56"/>
      <c r="R920" s="57"/>
      <c r="S920" s="56"/>
      <c r="T920" s="58"/>
    </row>
    <row r="921" spans="13:20">
      <c r="M921" s="101"/>
      <c r="O921" s="102"/>
      <c r="P921" s="57"/>
      <c r="Q921" s="56"/>
      <c r="R921" s="57"/>
      <c r="S921" s="56"/>
      <c r="T921" s="58"/>
    </row>
    <row r="922" spans="13:20">
      <c r="M922" s="101"/>
      <c r="O922" s="102"/>
      <c r="P922" s="57"/>
      <c r="Q922" s="56"/>
      <c r="R922" s="57"/>
      <c r="S922" s="56"/>
      <c r="T922" s="58"/>
    </row>
    <row r="923" spans="13:20">
      <c r="M923" s="101"/>
      <c r="O923" s="102"/>
      <c r="P923" s="57"/>
      <c r="Q923" s="56"/>
      <c r="R923" s="57"/>
      <c r="S923" s="56"/>
      <c r="T923" s="58"/>
    </row>
    <row r="924" spans="13:20">
      <c r="M924" s="101"/>
      <c r="O924" s="102"/>
      <c r="P924" s="57"/>
      <c r="Q924" s="56"/>
      <c r="R924" s="57"/>
      <c r="S924" s="56"/>
      <c r="T924" s="58"/>
    </row>
    <row r="925" spans="13:20">
      <c r="M925" s="101"/>
      <c r="O925" s="102"/>
      <c r="P925" s="57"/>
      <c r="Q925" s="56"/>
      <c r="R925" s="57"/>
      <c r="S925" s="56"/>
      <c r="T925" s="58"/>
    </row>
    <row r="926" spans="13:20">
      <c r="M926" s="101"/>
      <c r="O926" s="102"/>
      <c r="P926" s="57"/>
      <c r="Q926" s="56"/>
      <c r="R926" s="57"/>
      <c r="S926" s="56"/>
      <c r="T926" s="58"/>
    </row>
    <row r="927" spans="13:20">
      <c r="M927" s="101"/>
      <c r="O927" s="102"/>
      <c r="P927" s="57"/>
      <c r="Q927" s="56"/>
      <c r="R927" s="57"/>
      <c r="S927" s="56"/>
      <c r="T927" s="58"/>
    </row>
    <row r="928" spans="13:20">
      <c r="M928" s="101"/>
      <c r="O928" s="102"/>
      <c r="P928" s="57"/>
      <c r="Q928" s="56"/>
      <c r="R928" s="57"/>
      <c r="S928" s="56"/>
      <c r="T928" s="58"/>
    </row>
    <row r="929" spans="13:20">
      <c r="M929" s="101"/>
      <c r="O929" s="102"/>
      <c r="P929" s="57"/>
      <c r="Q929" s="56"/>
      <c r="R929" s="57"/>
      <c r="S929" s="56"/>
      <c r="T929" s="58"/>
    </row>
    <row r="930" spans="13:20">
      <c r="M930" s="101"/>
      <c r="O930" s="102"/>
      <c r="P930" s="57"/>
      <c r="Q930" s="56"/>
      <c r="R930" s="57"/>
      <c r="S930" s="56"/>
      <c r="T930" s="58"/>
    </row>
    <row r="931" spans="13:20">
      <c r="M931" s="101"/>
      <c r="O931" s="102"/>
      <c r="P931" s="57"/>
      <c r="Q931" s="56"/>
      <c r="R931" s="57"/>
      <c r="S931" s="56"/>
      <c r="T931" s="58"/>
    </row>
    <row r="932" spans="13:20">
      <c r="M932" s="101"/>
      <c r="O932" s="102"/>
      <c r="P932" s="57"/>
      <c r="Q932" s="56"/>
      <c r="R932" s="57"/>
      <c r="S932" s="56"/>
      <c r="T932" s="58"/>
    </row>
    <row r="933" spans="13:20">
      <c r="M933" s="101"/>
      <c r="O933" s="102"/>
      <c r="P933" s="57"/>
      <c r="Q933" s="56"/>
      <c r="R933" s="57"/>
      <c r="S933" s="56"/>
      <c r="T933" s="58"/>
    </row>
    <row r="934" spans="13:20">
      <c r="M934" s="101"/>
      <c r="O934" s="102"/>
      <c r="P934" s="57"/>
      <c r="Q934" s="56"/>
      <c r="R934" s="57"/>
      <c r="S934" s="56"/>
      <c r="T934" s="58"/>
    </row>
    <row r="935" spans="13:20">
      <c r="M935" s="101"/>
      <c r="O935" s="102"/>
      <c r="P935" s="57"/>
      <c r="Q935" s="56"/>
      <c r="R935" s="57"/>
      <c r="S935" s="56"/>
      <c r="T935" s="58"/>
    </row>
    <row r="936" spans="13:20">
      <c r="M936" s="101"/>
      <c r="O936" s="102"/>
      <c r="P936" s="57"/>
      <c r="Q936" s="56"/>
      <c r="R936" s="57"/>
      <c r="S936" s="56"/>
      <c r="T936" s="58"/>
    </row>
    <row r="937" spans="13:20">
      <c r="M937" s="101"/>
      <c r="O937" s="102"/>
      <c r="P937" s="57"/>
      <c r="Q937" s="56"/>
      <c r="R937" s="57"/>
      <c r="S937" s="56"/>
      <c r="T937" s="58"/>
    </row>
    <row r="938" spans="13:20">
      <c r="M938" s="101"/>
      <c r="O938" s="102"/>
      <c r="P938" s="57"/>
      <c r="Q938" s="56"/>
      <c r="R938" s="57"/>
      <c r="S938" s="56"/>
      <c r="T938" s="58"/>
    </row>
    <row r="939" spans="13:20">
      <c r="M939" s="101"/>
      <c r="O939" s="102"/>
      <c r="P939" s="57"/>
      <c r="Q939" s="56"/>
      <c r="R939" s="57"/>
      <c r="S939" s="56"/>
      <c r="T939" s="58"/>
    </row>
    <row r="940" spans="13:20">
      <c r="M940" s="101"/>
      <c r="O940" s="102"/>
      <c r="P940" s="57"/>
      <c r="Q940" s="56"/>
      <c r="R940" s="57"/>
      <c r="S940" s="56"/>
      <c r="T940" s="58"/>
    </row>
    <row r="941" spans="13:20">
      <c r="M941" s="101"/>
      <c r="O941" s="102"/>
      <c r="P941" s="57"/>
      <c r="Q941" s="56"/>
      <c r="R941" s="57"/>
      <c r="S941" s="56"/>
      <c r="T941" s="58"/>
    </row>
    <row r="942" spans="13:20">
      <c r="M942" s="101"/>
      <c r="O942" s="102"/>
      <c r="P942" s="57"/>
      <c r="Q942" s="56"/>
      <c r="R942" s="57"/>
      <c r="S942" s="56"/>
      <c r="T942" s="58"/>
    </row>
    <row r="943" spans="13:20">
      <c r="M943" s="101"/>
      <c r="O943" s="102"/>
      <c r="P943" s="57"/>
      <c r="Q943" s="56"/>
      <c r="R943" s="57"/>
      <c r="S943" s="56"/>
      <c r="T943" s="58"/>
    </row>
    <row r="944" spans="13:20">
      <c r="M944" s="101"/>
      <c r="O944" s="102"/>
      <c r="P944" s="57"/>
      <c r="Q944" s="56"/>
      <c r="R944" s="57"/>
      <c r="S944" s="56"/>
      <c r="T944" s="58"/>
    </row>
    <row r="945" spans="13:20">
      <c r="M945" s="101"/>
      <c r="O945" s="102"/>
      <c r="P945" s="57"/>
      <c r="Q945" s="56"/>
      <c r="R945" s="57"/>
      <c r="S945" s="56"/>
      <c r="T945" s="58"/>
    </row>
    <row r="946" spans="13:20">
      <c r="M946" s="101"/>
      <c r="O946" s="102"/>
      <c r="P946" s="57"/>
      <c r="Q946" s="56"/>
      <c r="R946" s="57"/>
      <c r="S946" s="56"/>
      <c r="T946" s="58"/>
    </row>
    <row r="947" spans="13:20">
      <c r="M947" s="101"/>
      <c r="O947" s="102"/>
      <c r="P947" s="57"/>
      <c r="Q947" s="56"/>
      <c r="R947" s="57"/>
      <c r="S947" s="56"/>
      <c r="T947" s="58"/>
    </row>
    <row r="948" spans="13:20">
      <c r="M948" s="101"/>
      <c r="O948" s="102"/>
      <c r="P948" s="57"/>
      <c r="Q948" s="56"/>
      <c r="R948" s="57"/>
      <c r="S948" s="56"/>
      <c r="T948" s="58"/>
    </row>
    <row r="949" spans="13:20">
      <c r="M949" s="101"/>
      <c r="O949" s="102"/>
      <c r="P949" s="57"/>
      <c r="Q949" s="56"/>
      <c r="R949" s="57"/>
      <c r="S949" s="56"/>
      <c r="T949" s="58"/>
    </row>
    <row r="950" spans="13:20">
      <c r="M950" s="101"/>
      <c r="O950" s="102"/>
      <c r="P950" s="57"/>
      <c r="Q950" s="56"/>
      <c r="R950" s="57"/>
      <c r="S950" s="56"/>
      <c r="T950" s="58"/>
    </row>
    <row r="951" spans="13:20">
      <c r="M951" s="101"/>
      <c r="O951" s="102"/>
      <c r="P951" s="57"/>
      <c r="Q951" s="56"/>
      <c r="R951" s="57"/>
      <c r="S951" s="56"/>
      <c r="T951" s="58"/>
    </row>
    <row r="952" spans="13:20">
      <c r="M952" s="101"/>
      <c r="O952" s="102"/>
      <c r="P952" s="57"/>
      <c r="Q952" s="56"/>
      <c r="R952" s="57"/>
      <c r="S952" s="56"/>
      <c r="T952" s="58"/>
    </row>
    <row r="953" spans="13:20">
      <c r="M953" s="101"/>
      <c r="O953" s="102"/>
      <c r="P953" s="57"/>
      <c r="Q953" s="56"/>
      <c r="R953" s="57"/>
      <c r="S953" s="56"/>
      <c r="T953" s="58"/>
    </row>
    <row r="954" spans="13:20">
      <c r="M954" s="101"/>
      <c r="O954" s="102"/>
      <c r="P954" s="57"/>
      <c r="Q954" s="56"/>
      <c r="R954" s="57"/>
      <c r="S954" s="56"/>
      <c r="T954" s="58"/>
    </row>
    <row r="955" spans="13:20">
      <c r="M955" s="101"/>
      <c r="O955" s="102"/>
      <c r="P955" s="57"/>
      <c r="Q955" s="56"/>
      <c r="R955" s="57"/>
      <c r="S955" s="56"/>
      <c r="T955" s="58"/>
    </row>
    <row r="956" spans="13:20">
      <c r="M956" s="101"/>
      <c r="O956" s="102"/>
      <c r="P956" s="57"/>
      <c r="Q956" s="56"/>
      <c r="R956" s="57"/>
      <c r="S956" s="56"/>
      <c r="T956" s="58"/>
    </row>
    <row r="957" spans="13:20">
      <c r="M957" s="101"/>
      <c r="O957" s="102"/>
      <c r="P957" s="57"/>
      <c r="Q957" s="56"/>
      <c r="R957" s="57"/>
      <c r="S957" s="56"/>
      <c r="T957" s="58"/>
    </row>
    <row r="958" spans="13:20">
      <c r="M958" s="101"/>
      <c r="O958" s="102"/>
      <c r="P958" s="57"/>
      <c r="Q958" s="56"/>
      <c r="R958" s="57"/>
      <c r="S958" s="56"/>
      <c r="T958" s="58"/>
    </row>
    <row r="959" spans="13:20">
      <c r="M959" s="101"/>
      <c r="O959" s="102"/>
      <c r="P959" s="57"/>
      <c r="Q959" s="56"/>
      <c r="R959" s="57"/>
      <c r="S959" s="56"/>
      <c r="T959" s="58"/>
    </row>
    <row r="960" spans="13:20">
      <c r="M960" s="101"/>
      <c r="O960" s="102"/>
      <c r="P960" s="57"/>
      <c r="Q960" s="56"/>
      <c r="R960" s="57"/>
      <c r="S960" s="56"/>
      <c r="T960" s="58"/>
    </row>
    <row r="961" spans="13:20">
      <c r="M961" s="101"/>
      <c r="O961" s="102"/>
      <c r="P961" s="57"/>
      <c r="Q961" s="56"/>
      <c r="R961" s="57"/>
      <c r="S961" s="56"/>
      <c r="T961" s="58"/>
    </row>
    <row r="962" spans="13:20">
      <c r="M962" s="101"/>
      <c r="O962" s="102"/>
      <c r="P962" s="57"/>
      <c r="Q962" s="56"/>
      <c r="R962" s="57"/>
      <c r="S962" s="56"/>
      <c r="T962" s="58"/>
    </row>
    <row r="963" spans="13:20">
      <c r="M963" s="101"/>
      <c r="O963" s="102"/>
      <c r="P963" s="57"/>
      <c r="Q963" s="56"/>
      <c r="R963" s="57"/>
      <c r="S963" s="56"/>
      <c r="T963" s="58"/>
    </row>
    <row r="964" spans="13:20">
      <c r="M964" s="101"/>
      <c r="O964" s="102"/>
      <c r="P964" s="57"/>
      <c r="Q964" s="56"/>
      <c r="R964" s="57"/>
      <c r="S964" s="56"/>
      <c r="T964" s="58"/>
    </row>
    <row r="965" spans="13:20">
      <c r="M965" s="101"/>
      <c r="O965" s="102"/>
      <c r="P965" s="57"/>
      <c r="Q965" s="56"/>
      <c r="R965" s="57"/>
      <c r="S965" s="56"/>
      <c r="T965" s="58"/>
    </row>
    <row r="966" spans="13:20">
      <c r="M966" s="101"/>
      <c r="O966" s="102"/>
      <c r="P966" s="57"/>
      <c r="Q966" s="56"/>
      <c r="R966" s="57"/>
      <c r="S966" s="56"/>
      <c r="T966" s="58"/>
    </row>
    <row r="967" spans="13:20">
      <c r="M967" s="101"/>
      <c r="O967" s="102"/>
      <c r="P967" s="57"/>
      <c r="Q967" s="56"/>
      <c r="R967" s="57"/>
      <c r="S967" s="56"/>
      <c r="T967" s="58"/>
    </row>
    <row r="968" spans="13:20">
      <c r="M968" s="101"/>
      <c r="O968" s="102"/>
      <c r="P968" s="57"/>
      <c r="Q968" s="56"/>
      <c r="R968" s="57"/>
      <c r="S968" s="56"/>
      <c r="T968" s="58"/>
    </row>
    <row r="969" spans="13:20">
      <c r="M969" s="101"/>
      <c r="O969" s="102"/>
      <c r="P969" s="57"/>
      <c r="Q969" s="56"/>
      <c r="R969" s="57"/>
      <c r="S969" s="56"/>
      <c r="T969" s="58"/>
    </row>
    <row r="970" spans="13:20">
      <c r="M970" s="101"/>
      <c r="O970" s="102"/>
      <c r="P970" s="57"/>
      <c r="Q970" s="56"/>
      <c r="R970" s="57"/>
      <c r="S970" s="56"/>
      <c r="T970" s="58"/>
    </row>
    <row r="971" spans="13:20">
      <c r="M971" s="101"/>
      <c r="O971" s="102"/>
      <c r="P971" s="57"/>
      <c r="Q971" s="56"/>
      <c r="R971" s="57"/>
      <c r="S971" s="56"/>
      <c r="T971" s="58"/>
    </row>
    <row r="972" spans="13:20">
      <c r="M972" s="101"/>
      <c r="O972" s="102"/>
      <c r="P972" s="57"/>
      <c r="Q972" s="56"/>
      <c r="R972" s="57"/>
      <c r="S972" s="56"/>
      <c r="T972" s="58"/>
    </row>
    <row r="973" spans="13:20">
      <c r="M973" s="101"/>
      <c r="O973" s="102"/>
      <c r="P973" s="57"/>
      <c r="Q973" s="56"/>
      <c r="R973" s="57"/>
      <c r="S973" s="56"/>
      <c r="T973" s="58"/>
    </row>
    <row r="974" spans="13:20">
      <c r="M974" s="101"/>
      <c r="O974" s="102"/>
      <c r="P974" s="57"/>
      <c r="Q974" s="56"/>
      <c r="R974" s="57"/>
      <c r="S974" s="56"/>
      <c r="T974" s="58"/>
    </row>
    <row r="975" spans="13:20">
      <c r="M975" s="101"/>
      <c r="O975" s="102"/>
      <c r="P975" s="57"/>
      <c r="Q975" s="56"/>
      <c r="R975" s="57"/>
      <c r="S975" s="56"/>
      <c r="T975" s="58"/>
    </row>
    <row r="976" spans="13:20">
      <c r="M976" s="101"/>
      <c r="O976" s="102"/>
      <c r="P976" s="57"/>
      <c r="Q976" s="56"/>
      <c r="R976" s="57"/>
      <c r="S976" s="56"/>
      <c r="T976" s="58"/>
    </row>
    <row r="977" spans="13:20">
      <c r="M977" s="101"/>
      <c r="O977" s="102"/>
      <c r="P977" s="57"/>
      <c r="Q977" s="56"/>
      <c r="R977" s="57"/>
      <c r="S977" s="56"/>
      <c r="T977" s="58"/>
    </row>
    <row r="978" spans="13:20">
      <c r="M978" s="101"/>
      <c r="O978" s="102"/>
      <c r="P978" s="57"/>
      <c r="Q978" s="56"/>
      <c r="R978" s="57"/>
      <c r="S978" s="56"/>
      <c r="T978" s="58"/>
    </row>
    <row r="979" spans="13:20">
      <c r="M979" s="101"/>
      <c r="O979" s="102"/>
      <c r="P979" s="57"/>
      <c r="Q979" s="56"/>
      <c r="R979" s="57"/>
      <c r="S979" s="56"/>
      <c r="T979" s="58"/>
    </row>
    <row r="980" spans="13:20">
      <c r="M980" s="101"/>
      <c r="O980" s="102"/>
      <c r="P980" s="57"/>
      <c r="Q980" s="56"/>
      <c r="R980" s="57"/>
      <c r="S980" s="56"/>
      <c r="T980" s="58"/>
    </row>
    <row r="981" spans="13:20">
      <c r="M981" s="101"/>
      <c r="O981" s="102"/>
      <c r="P981" s="57"/>
      <c r="Q981" s="56"/>
      <c r="R981" s="57"/>
      <c r="S981" s="56"/>
      <c r="T981" s="58"/>
    </row>
    <row r="982" spans="13:20">
      <c r="M982" s="101"/>
      <c r="O982" s="102"/>
      <c r="P982" s="57"/>
      <c r="Q982" s="56"/>
      <c r="R982" s="57"/>
      <c r="S982" s="56"/>
      <c r="T982" s="58"/>
    </row>
    <row r="983" spans="13:20">
      <c r="M983" s="101"/>
      <c r="O983" s="102"/>
      <c r="P983" s="57"/>
      <c r="Q983" s="56"/>
      <c r="R983" s="57"/>
      <c r="S983" s="56"/>
      <c r="T983" s="58"/>
    </row>
    <row r="984" spans="13:20">
      <c r="M984" s="101"/>
      <c r="O984" s="102"/>
      <c r="P984" s="57"/>
      <c r="Q984" s="56"/>
      <c r="R984" s="57"/>
      <c r="S984" s="56"/>
      <c r="T984" s="58"/>
    </row>
    <row r="985" spans="13:20">
      <c r="M985" s="101"/>
      <c r="O985" s="102"/>
      <c r="P985" s="57"/>
      <c r="Q985" s="56"/>
      <c r="R985" s="57"/>
      <c r="S985" s="56"/>
      <c r="T985" s="58"/>
    </row>
    <row r="986" spans="13:20">
      <c r="M986" s="101"/>
      <c r="O986" s="102"/>
      <c r="P986" s="57"/>
      <c r="Q986" s="56"/>
      <c r="R986" s="57"/>
      <c r="S986" s="56"/>
      <c r="T986" s="58"/>
    </row>
    <row r="987" spans="13:20">
      <c r="M987" s="101"/>
      <c r="O987" s="102"/>
      <c r="P987" s="57"/>
      <c r="Q987" s="56"/>
      <c r="R987" s="57"/>
      <c r="S987" s="56"/>
      <c r="T987" s="58"/>
    </row>
    <row r="988" spans="13:20">
      <c r="M988" s="101"/>
      <c r="O988" s="102"/>
      <c r="P988" s="57"/>
      <c r="Q988" s="56"/>
      <c r="R988" s="57"/>
      <c r="S988" s="56"/>
      <c r="T988" s="58"/>
    </row>
    <row r="989" spans="13:20">
      <c r="M989" s="101"/>
      <c r="O989" s="102"/>
      <c r="P989" s="57"/>
      <c r="Q989" s="56"/>
      <c r="R989" s="57"/>
      <c r="S989" s="56"/>
      <c r="T989" s="58"/>
    </row>
    <row r="990" spans="13:20">
      <c r="M990" s="101"/>
      <c r="O990" s="102"/>
      <c r="P990" s="57"/>
      <c r="Q990" s="56"/>
      <c r="R990" s="57"/>
      <c r="S990" s="56"/>
      <c r="T990" s="58"/>
    </row>
    <row r="991" spans="13:20">
      <c r="M991" s="101"/>
      <c r="O991" s="102"/>
      <c r="P991" s="57"/>
      <c r="Q991" s="56"/>
      <c r="R991" s="57"/>
      <c r="S991" s="56"/>
      <c r="T991" s="58"/>
    </row>
    <row r="992" spans="13:20">
      <c r="M992" s="101"/>
      <c r="O992" s="102"/>
      <c r="P992" s="57"/>
      <c r="Q992" s="56"/>
      <c r="R992" s="57"/>
      <c r="S992" s="56"/>
      <c r="T992" s="58"/>
    </row>
    <row r="993" spans="13:20">
      <c r="M993" s="101"/>
      <c r="O993" s="102"/>
      <c r="P993" s="57"/>
      <c r="Q993" s="56"/>
      <c r="R993" s="57"/>
      <c r="S993" s="56"/>
      <c r="T993" s="58"/>
    </row>
    <row r="994" spans="13:20">
      <c r="M994" s="101"/>
      <c r="O994" s="102"/>
      <c r="P994" s="57"/>
      <c r="Q994" s="56"/>
      <c r="R994" s="57"/>
      <c r="S994" s="56"/>
      <c r="T994" s="58"/>
    </row>
    <row r="995" spans="13:20">
      <c r="M995" s="101"/>
      <c r="O995" s="102"/>
      <c r="P995" s="57"/>
      <c r="Q995" s="56"/>
      <c r="R995" s="57"/>
      <c r="S995" s="56"/>
      <c r="T995" s="58"/>
    </row>
  </sheetData>
  <sortState ref="A3:V205">
    <sortCondition ref="B3:B205"/>
  </sortState>
  <mergeCells count="1">
    <mergeCell ref="G1:I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1" sqref="A1:A4"/>
    </sheetView>
  </sheetViews>
  <sheetFormatPr defaultColWidth="9.14285714285714" defaultRowHeight="12.75" outlineLevelRow="3"/>
  <sheetData>
    <row r="1" ht="15" spans="1:22">
      <c r="A1" s="1">
        <v>23166</v>
      </c>
      <c r="B1" s="2" t="s">
        <v>565</v>
      </c>
      <c r="C1" s="3" t="s">
        <v>669</v>
      </c>
      <c r="D1" s="3" t="s">
        <v>670</v>
      </c>
      <c r="E1" s="3" t="s">
        <v>671</v>
      </c>
      <c r="F1" s="4">
        <v>9130747339</v>
      </c>
      <c r="G1" s="4" t="s">
        <v>33</v>
      </c>
      <c r="H1" s="4" t="s">
        <v>38</v>
      </c>
      <c r="I1" s="11" t="s">
        <v>99</v>
      </c>
      <c r="J1" s="11" t="s">
        <v>99</v>
      </c>
      <c r="K1" s="11" t="s">
        <v>99</v>
      </c>
      <c r="L1" s="4" t="s">
        <v>46</v>
      </c>
      <c r="M1" s="4">
        <v>0</v>
      </c>
      <c r="N1" s="4">
        <v>0</v>
      </c>
      <c r="O1" s="12">
        <v>0</v>
      </c>
      <c r="P1" s="4">
        <f>M1+N1+O1</f>
        <v>0</v>
      </c>
      <c r="Q1" s="17">
        <f>(P1*25)/100</f>
        <v>0</v>
      </c>
      <c r="R1" s="18">
        <v>0</v>
      </c>
      <c r="S1" s="19">
        <f>(R1*50)/25</f>
        <v>0</v>
      </c>
      <c r="T1" s="18">
        <v>0</v>
      </c>
      <c r="U1" s="19" t="s">
        <v>47</v>
      </c>
      <c r="V1" s="20" t="s">
        <v>47</v>
      </c>
    </row>
    <row r="2" ht="15.75" spans="1:22">
      <c r="A2" s="5">
        <v>23208</v>
      </c>
      <c r="B2" s="3" t="s">
        <v>672</v>
      </c>
      <c r="C2" s="6" t="s">
        <v>673</v>
      </c>
      <c r="D2" s="6" t="s">
        <v>674</v>
      </c>
      <c r="E2" s="6" t="s">
        <v>675</v>
      </c>
      <c r="F2" s="7">
        <v>9075809755</v>
      </c>
      <c r="G2" s="7" t="s">
        <v>33</v>
      </c>
      <c r="H2" s="7" t="s">
        <v>34</v>
      </c>
      <c r="I2" s="11" t="s">
        <v>99</v>
      </c>
      <c r="J2" s="11" t="s">
        <v>99</v>
      </c>
      <c r="K2" s="11" t="s">
        <v>99</v>
      </c>
      <c r="L2" s="7">
        <v>0</v>
      </c>
      <c r="M2" s="7">
        <v>0</v>
      </c>
      <c r="N2" s="7">
        <v>0</v>
      </c>
      <c r="O2" s="13">
        <v>0</v>
      </c>
      <c r="P2" s="7">
        <f>M2+N2+O2</f>
        <v>0</v>
      </c>
      <c r="Q2" s="21">
        <f>(P2*25)/100</f>
        <v>0</v>
      </c>
      <c r="R2" s="22">
        <v>0</v>
      </c>
      <c r="S2" s="23">
        <f>(R2*50)/25</f>
        <v>0</v>
      </c>
      <c r="T2" s="24">
        <v>0</v>
      </c>
      <c r="U2" s="25">
        <v>0</v>
      </c>
      <c r="V2" s="24">
        <v>0</v>
      </c>
    </row>
    <row r="3" ht="15.75" spans="1:22">
      <c r="A3" s="8">
        <v>23202</v>
      </c>
      <c r="B3" s="9" t="s">
        <v>676</v>
      </c>
      <c r="C3" s="9" t="s">
        <v>677</v>
      </c>
      <c r="D3" s="9" t="s">
        <v>678</v>
      </c>
      <c r="E3" s="9" t="s">
        <v>679</v>
      </c>
      <c r="F3" s="10">
        <v>7588071274</v>
      </c>
      <c r="G3" s="10" t="s">
        <v>33</v>
      </c>
      <c r="H3" s="10" t="s">
        <v>34</v>
      </c>
      <c r="I3" s="14">
        <v>19</v>
      </c>
      <c r="J3" s="14">
        <v>11</v>
      </c>
      <c r="K3" s="14">
        <v>16</v>
      </c>
      <c r="L3" s="10" t="s">
        <v>46</v>
      </c>
      <c r="M3" s="10">
        <v>0</v>
      </c>
      <c r="N3" s="10">
        <v>7</v>
      </c>
      <c r="O3" s="15">
        <v>50</v>
      </c>
      <c r="P3" s="10">
        <f>M3+N3+O3</f>
        <v>57</v>
      </c>
      <c r="Q3" s="26">
        <f>(P3*25)/100</f>
        <v>14.25</v>
      </c>
      <c r="R3" s="27">
        <v>14.25</v>
      </c>
      <c r="S3" s="28">
        <f>(R3*50)/25</f>
        <v>28.5</v>
      </c>
      <c r="T3" s="29">
        <v>25</v>
      </c>
      <c r="U3" s="30" t="s">
        <v>47</v>
      </c>
      <c r="V3" s="31">
        <v>20</v>
      </c>
    </row>
    <row r="4" ht="15.75" spans="1:22">
      <c r="A4" s="8">
        <v>23353</v>
      </c>
      <c r="B4" s="9" t="s">
        <v>680</v>
      </c>
      <c r="C4" s="9" t="s">
        <v>681</v>
      </c>
      <c r="D4" s="9" t="s">
        <v>682</v>
      </c>
      <c r="E4" s="9" t="s">
        <v>683</v>
      </c>
      <c r="F4" s="10">
        <v>9689684568</v>
      </c>
      <c r="G4" s="10" t="s">
        <v>33</v>
      </c>
      <c r="H4" s="10" t="s">
        <v>45</v>
      </c>
      <c r="I4" s="14">
        <v>23</v>
      </c>
      <c r="J4" s="14">
        <v>10</v>
      </c>
      <c r="K4" s="14">
        <v>16</v>
      </c>
      <c r="L4" s="10" t="s">
        <v>46</v>
      </c>
      <c r="M4" s="10">
        <v>0</v>
      </c>
      <c r="N4" s="10">
        <v>5</v>
      </c>
      <c r="O4" s="16">
        <v>52</v>
      </c>
      <c r="P4" s="10">
        <f>M4+N4+O4</f>
        <v>57</v>
      </c>
      <c r="Q4" s="26">
        <f>(P4*25)/100</f>
        <v>14.25</v>
      </c>
      <c r="R4" s="29">
        <v>17</v>
      </c>
      <c r="S4" s="28">
        <f>(R4*50)/25</f>
        <v>34</v>
      </c>
      <c r="T4" s="29">
        <v>38</v>
      </c>
      <c r="U4" s="30" t="s">
        <v>47</v>
      </c>
      <c r="V4" s="29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 Sai</cp:lastModifiedBy>
  <dcterms:created xsi:type="dcterms:W3CDTF">2020-06-14T14:14:00Z</dcterms:created>
  <dcterms:modified xsi:type="dcterms:W3CDTF">2020-06-14T18:36:39Z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