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55" activeTab="1"/>
  </bookViews>
  <sheets>
    <sheet name="Distictions" sheetId="4" r:id="rId1"/>
    <sheet name="All Clear" sheetId="5" r:id="rId2"/>
    <sheet name="Sheet1" sheetId="6" r:id="rId3"/>
  </sheets>
  <calcPr calcId="144525"/>
</workbook>
</file>

<file path=xl/sharedStrings.xml><?xml version="1.0" encoding="utf-8"?>
<sst xmlns="http://schemas.openxmlformats.org/spreadsheetml/2006/main" count="31">
  <si>
    <t>Subject:-</t>
  </si>
  <si>
    <t>Pecentatge of Students passed in Distinction</t>
  </si>
  <si>
    <t>2005</t>
  </si>
  <si>
    <t>2006</t>
  </si>
  <si>
    <t>2007</t>
  </si>
  <si>
    <t>Pecentatge of Students passed in First Class</t>
  </si>
  <si>
    <t>Pecentatge of Students passed in Higher Second Class</t>
  </si>
  <si>
    <t>Pecentatge of Students passed in Second Class</t>
  </si>
  <si>
    <t>Pecentatge of Students passed with ATKT</t>
  </si>
  <si>
    <t>Pecentatge of Students who lost the Year ( Failed )</t>
  </si>
  <si>
    <t>Analysis of University Examination Result for B.E.</t>
  </si>
  <si>
    <t>Analysis of University Examination Result for BE - IT</t>
  </si>
  <si>
    <t>Year</t>
  </si>
  <si>
    <t>No. of Student Appeared</t>
  </si>
  <si>
    <t>No. of Student Secured Distinction</t>
  </si>
  <si>
    <t>No. of Student Secured First Class</t>
  </si>
  <si>
    <t>No. of Student Secured Higher II  Class</t>
  </si>
  <si>
    <t>No. of Student Secured II Class</t>
  </si>
  <si>
    <t>No. of students secured Pass class</t>
  </si>
  <si>
    <t>No of Students having ATKT</t>
  </si>
  <si>
    <t>No of Student to Fail</t>
  </si>
  <si>
    <t>% PICT With ATKT</t>
  </si>
  <si>
    <t>% PICT All Clear</t>
  </si>
  <si>
    <t>% University All Clear</t>
  </si>
  <si>
    <t>FC+DIST</t>
  </si>
  <si>
    <t>% Dist</t>
  </si>
  <si>
    <t>% FC</t>
  </si>
  <si>
    <t>% total</t>
  </si>
  <si>
    <t>Avg</t>
  </si>
  <si>
    <t>Current(2016)</t>
  </si>
  <si>
    <t>SPPU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</si>
</sst>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0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7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2" fontId="0" fillId="0" borderId="2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Pecentatge of Students who lost the Year ( Failed )</a:t>
            </a:r>
            <a:endParaRPr lang="en-US"/>
          </a:p>
        </c:rich>
      </c:tx>
      <c:layout>
        <c:manualLayout>
          <c:xMode val="edge"/>
          <c:yMode val="edge"/>
          <c:x val="0.131578947368421"/>
          <c:y val="0.04054054054054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105263157895"/>
          <c:y val="0.288289556453919"/>
          <c:w val="0.768421052631579"/>
          <c:h val="0.39639814012413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Distictions!$B$23:$D$23</c:f>
              <c:strCache>
                <c:ptCount val="3"/>
                <c:pt idx="0" c:formatCode="@">
                  <c:v>2005</c:v>
                </c:pt>
                <c:pt idx="1" c:formatCode="@">
                  <c:v>2006</c:v>
                </c:pt>
                <c:pt idx="2" c:formatCode="@">
                  <c:v>2007</c:v>
                </c:pt>
              </c:strCache>
            </c:strRef>
          </c:cat>
          <c:val>
            <c:numRef>
              <c:f>Distictions!$B$24:$D$24</c:f>
              <c:numCache>
                <c:formatCode>General</c:formatCode>
                <c:ptCount val="3"/>
                <c:pt idx="0">
                  <c:v>0</c:v>
                </c:pt>
                <c:pt idx="1">
                  <c:v>2.94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81562240"/>
        <c:axId val="81576704"/>
      </c:barChart>
      <c:catAx>
        <c:axId val="815622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21052631579"/>
              <c:y val="0.824328107635194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1576704"/>
        <c:crossesAt val="0"/>
        <c:auto val="1"/>
        <c:lblAlgn val="ctr"/>
        <c:lblOffset val="100"/>
        <c:tickLblSkip val="1"/>
        <c:noMultiLvlLbl val="0"/>
      </c:catAx>
      <c:valAx>
        <c:axId val="81576704"/>
        <c:scaling>
          <c:orientation val="minMax"/>
          <c:max val="100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% of Passing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47368421052632"/>
              <c:y val="0.297298716038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1562240"/>
        <c:crosses val="autoZero"/>
        <c:crossBetween val="between"/>
        <c:majorUnit val="20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BE-IT RESULT(Classwise)</a:t>
            </a:r>
          </a:p>
        </c:rich>
      </c:tx>
      <c:layout>
        <c:manualLayout>
          <c:xMode val="edge"/>
          <c:yMode val="edge"/>
          <c:x val="0.248485238984116"/>
          <c:y val="0.03341902313624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000221946351"/>
          <c:y val="0.182519280205656"/>
          <c:w val="0.827273951340482"/>
          <c:h val="0.4781491002570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"Distinction"</c:f>
              <c:strCache>
                <c:ptCount val="1"/>
                <c:pt idx="0">
                  <c:v>Distinction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Clear'!$C$31:$C$41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82</c:v>
                </c:pt>
                <c:pt idx="3">
                  <c:v>90</c:v>
                </c:pt>
                <c:pt idx="4">
                  <c:v>81</c:v>
                </c:pt>
                <c:pt idx="5">
                  <c:v>57</c:v>
                </c:pt>
                <c:pt idx="6">
                  <c:v>56</c:v>
                </c:pt>
                <c:pt idx="7">
                  <c:v>96</c:v>
                </c:pt>
                <c:pt idx="8">
                  <c:v>92</c:v>
                </c:pt>
                <c:pt idx="9">
                  <c:v>83</c:v>
                </c:pt>
                <c:pt idx="10">
                  <c:v>96</c:v>
                </c:pt>
              </c:numCache>
            </c:numRef>
          </c:val>
        </c:ser>
        <c:ser>
          <c:idx val="1"/>
          <c:order val="1"/>
          <c:tx>
            <c:strRef>
              <c:f>"First"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Clear'!$D$31:$D$41</c:f>
              <c:numCache>
                <c:formatCode>General</c:formatCode>
                <c:ptCount val="11"/>
                <c:pt idx="0">
                  <c:v>15</c:v>
                </c:pt>
                <c:pt idx="1">
                  <c:v>22</c:v>
                </c:pt>
                <c:pt idx="2">
                  <c:v>37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32</c:v>
                </c:pt>
                <c:pt idx="8">
                  <c:v>41</c:v>
                </c:pt>
                <c:pt idx="9">
                  <c:v>33</c:v>
                </c:pt>
                <c:pt idx="10">
                  <c:v>37</c:v>
                </c:pt>
              </c:numCache>
            </c:numRef>
          </c:val>
        </c:ser>
        <c:ser>
          <c:idx val="2"/>
          <c:order val="2"/>
          <c:tx>
            <c:strRef>
              <c:f>"HII"</c:f>
              <c:strCache>
                <c:ptCount val="1"/>
                <c:pt idx="0">
                  <c:v>HII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Clear'!$E$31:$E$41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  <c:pt idx="5">
                  <c:v>20</c:v>
                </c:pt>
                <c:pt idx="6">
                  <c:v>19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</c:ser>
        <c:ser>
          <c:idx val="3"/>
          <c:order val="3"/>
          <c:tx>
            <c:strRef>
              <c:f>"II"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Clear'!$A$32:$A$41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Clear'!$F$31:$F$41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"Pass"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Clear'!$G$31:$G$41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516160"/>
        <c:axId val="93518080"/>
      </c:barChart>
      <c:catAx>
        <c:axId val="935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36364434590081"/>
              <c:y val="0.7506426735218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18080"/>
        <c:crosses val="autoZero"/>
        <c:auto val="1"/>
        <c:lblAlgn val="ctr"/>
        <c:lblOffset val="100"/>
        <c:tickLblSkip val="1"/>
        <c:noMultiLvlLbl val="0"/>
      </c:catAx>
      <c:valAx>
        <c:axId val="93518080"/>
        <c:scaling>
          <c:orientation val="minMax"/>
          <c:max val="100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No.of students</a:t>
                </a:r>
              </a:p>
            </c:rich>
          </c:tx>
          <c:layout>
            <c:manualLayout>
              <c:xMode val="edge"/>
              <c:yMode val="edge"/>
              <c:x val="0.0500000315844996"/>
              <c:y val="0.2827763496143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16160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BE-IT RESULT(Classwise)</a:t>
            </a:r>
          </a:p>
        </c:rich>
      </c:tx>
      <c:layout>
        <c:manualLayout>
          <c:xMode val="edge"/>
          <c:yMode val="edge"/>
          <c:x val="0.260606337251322"/>
          <c:y val="0.032581400297935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322973269102"/>
          <c:y val="0.144912156250739"/>
          <c:w val="0.789395107414636"/>
          <c:h val="0.58190655222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"Total Students"</c:f>
              <c:strCache>
                <c:ptCount val="1"/>
                <c:pt idx="0">
                  <c:v>Total Students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Clear'!$B$31:$B$41</c:f>
              <c:numCache>
                <c:formatCode>General</c:formatCode>
                <c:ptCount val="11"/>
                <c:pt idx="0">
                  <c:v>56</c:v>
                </c:pt>
                <c:pt idx="1">
                  <c:v>68</c:v>
                </c:pt>
                <c:pt idx="2">
                  <c:v>133</c:v>
                </c:pt>
                <c:pt idx="3">
                  <c:v>132</c:v>
                </c:pt>
                <c:pt idx="4">
                  <c:v>137</c:v>
                </c:pt>
                <c:pt idx="5">
                  <c:v>143</c:v>
                </c:pt>
                <c:pt idx="6">
                  <c:v>153</c:v>
                </c:pt>
                <c:pt idx="7">
                  <c:v>137</c:v>
                </c:pt>
                <c:pt idx="8">
                  <c:v>148</c:v>
                </c:pt>
                <c:pt idx="9">
                  <c:v>132</c:v>
                </c:pt>
                <c:pt idx="10">
                  <c:v>148</c:v>
                </c:pt>
              </c:numCache>
            </c:numRef>
          </c:val>
        </c:ser>
        <c:ser>
          <c:idx val="1"/>
          <c:order val="1"/>
          <c:tx>
            <c:strRef>
              <c:f>"Distinction"</c:f>
              <c:strCache>
                <c:ptCount val="1"/>
                <c:pt idx="0">
                  <c:v>Distinction</c:v>
                </c:pt>
              </c:strCache>
            </c:strRef>
          </c:tx>
          <c:spPr>
            <a:solidFill>
              <a:schemeClr val="accent2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Clear'!$C$31:$C$41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82</c:v>
                </c:pt>
                <c:pt idx="3">
                  <c:v>90</c:v>
                </c:pt>
                <c:pt idx="4">
                  <c:v>81</c:v>
                </c:pt>
                <c:pt idx="5">
                  <c:v>57</c:v>
                </c:pt>
                <c:pt idx="6">
                  <c:v>56</c:v>
                </c:pt>
                <c:pt idx="7">
                  <c:v>96</c:v>
                </c:pt>
                <c:pt idx="8">
                  <c:v>92</c:v>
                </c:pt>
                <c:pt idx="9">
                  <c:v>83</c:v>
                </c:pt>
                <c:pt idx="10">
                  <c:v>96</c:v>
                </c:pt>
              </c:numCache>
            </c:numRef>
          </c:val>
        </c:ser>
        <c:ser>
          <c:idx val="2"/>
          <c:order val="2"/>
          <c:tx>
            <c:strRef>
              <c:f>"First"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3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Clear'!$D$31:$D$41</c:f>
              <c:numCache>
                <c:formatCode>General</c:formatCode>
                <c:ptCount val="11"/>
                <c:pt idx="0">
                  <c:v>15</c:v>
                </c:pt>
                <c:pt idx="1">
                  <c:v>22</c:v>
                </c:pt>
                <c:pt idx="2">
                  <c:v>37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32</c:v>
                </c:pt>
                <c:pt idx="8">
                  <c:v>41</c:v>
                </c:pt>
                <c:pt idx="9">
                  <c:v>33</c:v>
                </c:pt>
                <c:pt idx="10">
                  <c:v>37</c:v>
                </c:pt>
              </c:numCache>
            </c:numRef>
          </c:val>
        </c:ser>
        <c:ser>
          <c:idx val="3"/>
          <c:order val="3"/>
          <c:tx>
            <c:strRef>
              <c:f>"HII"</c:f>
              <c:strCache>
                <c:ptCount val="1"/>
                <c:pt idx="0">
                  <c:v>HII</c:v>
                </c:pt>
              </c:strCache>
            </c:strRef>
          </c:tx>
          <c:spPr>
            <a:solidFill>
              <a:schemeClr val="accent4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Clear'!$E$31:$E$41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  <c:pt idx="5">
                  <c:v>20</c:v>
                </c:pt>
                <c:pt idx="6">
                  <c:v>19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</c:ser>
        <c:ser>
          <c:idx val="4"/>
          <c:order val="4"/>
          <c:tx>
            <c:strRef>
              <c:f>"II"</c:f>
              <c:strCache>
                <c:ptCount val="1"/>
                <c:pt idx="0">
                  <c:v>II</c:v>
                </c:pt>
              </c:strCache>
            </c:strRef>
          </c:tx>
          <c:spPr>
            <a:solidFill>
              <a:schemeClr val="accent5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Clear'!$F$31:$F$41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"Pass"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'All Clear'!$G$31:$G$41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541504"/>
        <c:axId val="93543424"/>
      </c:barChart>
      <c:catAx>
        <c:axId val="935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1363715899149"/>
              <c:y val="0.81704476129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43424"/>
        <c:crosses val="autoZero"/>
        <c:auto val="1"/>
        <c:lblAlgn val="ctr"/>
        <c:lblOffset val="100"/>
        <c:tickLblSkip val="1"/>
        <c:noMultiLvlLbl val="0"/>
      </c:catAx>
      <c:valAx>
        <c:axId val="93543424"/>
        <c:scaling>
          <c:orientation val="minMax"/>
          <c:max val="160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No.of students</a:t>
                </a:r>
              </a:p>
            </c:rich>
          </c:tx>
          <c:layout>
            <c:manualLayout>
              <c:xMode val="edge"/>
              <c:yMode val="edge"/>
              <c:x val="0.0409090563284333"/>
              <c:y val="0.3032588494005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41504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 RESULTS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"PICT ALL CLEAR"</c:f>
              <c:strCache>
                <c:ptCount val="1"/>
                <c:pt idx="0">
                  <c:v>PICT ALL CLEAR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'All Clear'!$A$40:$A$42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'All Clear'!$K$40:$K$42</c:f>
              <c:numCache>
                <c:formatCode>0.00</c:formatCode>
                <c:ptCount val="3"/>
                <c:pt idx="0">
                  <c:v>92.4242424242424</c:v>
                </c:pt>
                <c:pt idx="1">
                  <c:v>96.6216216216216</c:v>
                </c:pt>
                <c:pt idx="2">
                  <c:v>89.3081761006289</c:v>
                </c:pt>
              </c:numCache>
            </c:numRef>
          </c:val>
        </c:ser>
        <c:ser>
          <c:idx val="1"/>
          <c:order val="1"/>
          <c:tx>
            <c:strRef>
              <c:f>"University All Clear"</c:f>
              <c:strCache>
                <c:ptCount val="1"/>
                <c:pt idx="0">
                  <c:v>University All Clear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'All Clear'!$A$40:$A$42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'All Clear'!$L$40:$L$42</c:f>
              <c:numCache>
                <c:formatCode>General</c:formatCode>
                <c:ptCount val="3"/>
                <c:pt idx="0">
                  <c:v>90</c:v>
                </c:pt>
                <c:pt idx="1">
                  <c:v>94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43584"/>
        <c:axId val="49445120"/>
      </c:barChart>
      <c:catAx>
        <c:axId val="494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445120"/>
        <c:crosses val="autoZero"/>
        <c:auto val="1"/>
        <c:lblAlgn val="ctr"/>
        <c:lblOffset val="100"/>
        <c:noMultiLvlLbl val="0"/>
      </c:catAx>
      <c:valAx>
        <c:axId val="4944512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443584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 ALL CLEAR YEAR WISE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Sheet1!$A$1:$A$8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Avg</c:v>
                </c:pt>
                <c:pt idx="6">
                  <c:v>Current(2016)</c:v>
                </c:pt>
                <c:pt idx="7">
                  <c:v>SPPU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94.77</c:v>
                </c:pt>
                <c:pt idx="1">
                  <c:v>94.16</c:v>
                </c:pt>
                <c:pt idx="2">
                  <c:v>93.24</c:v>
                </c:pt>
                <c:pt idx="3">
                  <c:v>92.42</c:v>
                </c:pt>
                <c:pt idx="4">
                  <c:v>96.62</c:v>
                </c:pt>
                <c:pt idx="5">
                  <c:v>94.24</c:v>
                </c:pt>
                <c:pt idx="6">
                  <c:v>89.31</c:v>
                </c:pt>
                <c:pt idx="7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563520"/>
        <c:axId val="93589888"/>
      </c:barChart>
      <c:catAx>
        <c:axId val="935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589888"/>
        <c:crosses val="autoZero"/>
        <c:auto val="1"/>
        <c:lblAlgn val="ctr"/>
        <c:lblOffset val="100"/>
        <c:noMultiLvlLbl val="0"/>
      </c:catAx>
      <c:valAx>
        <c:axId val="9358988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563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Pecentatge of Students passed in Distinction</a:t>
            </a:r>
            <a:endParaRPr lang="en-US"/>
          </a:p>
        </c:rich>
      </c:tx>
      <c:layout>
        <c:manualLayout>
          <c:xMode val="edge"/>
          <c:yMode val="edge"/>
          <c:x val="0.127329518592785"/>
          <c:y val="0.04147465437788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969254915044"/>
          <c:y val="0.26267340211289"/>
          <c:w val="0.748448339917053"/>
          <c:h val="0.44239730882170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5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Distictions!$B$3:$D$3</c:f>
              <c:strCache>
                <c:ptCount val="3"/>
                <c:pt idx="0" c:formatCode="@">
                  <c:v>2005</c:v>
                </c:pt>
                <c:pt idx="1" c:formatCode="@">
                  <c:v>2006</c:v>
                </c:pt>
                <c:pt idx="2" c:formatCode="@">
                  <c:v>2007</c:v>
                </c:pt>
              </c:strCache>
            </c:strRef>
          </c:cat>
          <c:val>
            <c:numRef>
              <c:f>Distictions!$B$4:$D$4</c:f>
              <c:numCache>
                <c:formatCode>General</c:formatCode>
                <c:ptCount val="3"/>
                <c:pt idx="0">
                  <c:v>60.71</c:v>
                </c:pt>
                <c:pt idx="1">
                  <c:v>50</c:v>
                </c:pt>
                <c:pt idx="2">
                  <c:v>96.99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81412864"/>
        <c:axId val="81414784"/>
      </c:barChart>
      <c:catAx>
        <c:axId val="814128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162142775631"/>
              <c:y val="0.82949502279956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1414784"/>
        <c:crossesAt val="0"/>
        <c:auto val="1"/>
        <c:lblAlgn val="ctr"/>
        <c:lblOffset val="100"/>
        <c:tickLblSkip val="1"/>
        <c:noMultiLvlLbl val="0"/>
      </c:catAx>
      <c:valAx>
        <c:axId val="81414784"/>
        <c:scaling>
          <c:orientation val="minMax"/>
          <c:max val="100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% of Passing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27950310559006"/>
              <c:y val="0.313364539110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1412864"/>
        <c:crosses val="autoZero"/>
        <c:crossBetween val="between"/>
        <c:majorUnit val="20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Pecentatge of Students passed in First Class</a:t>
            </a:r>
            <a:endParaRPr lang="en-US"/>
          </a:p>
        </c:rich>
      </c:tx>
      <c:layout>
        <c:manualLayout>
          <c:xMode val="edge"/>
          <c:yMode val="edge"/>
          <c:x val="0.127329518592785"/>
          <c:y val="0.041095890410958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969254915044"/>
          <c:y val="0.26027513321888"/>
          <c:w val="0.748448339917053"/>
          <c:h val="0.4474905799201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5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Distictions!$B$7:$D$7</c:f>
              <c:strCache>
                <c:ptCount val="3"/>
                <c:pt idx="0" c:formatCode="@">
                  <c:v>2005</c:v>
                </c:pt>
                <c:pt idx="1" c:formatCode="@">
                  <c:v>2006</c:v>
                </c:pt>
                <c:pt idx="2" c:formatCode="@">
                  <c:v>2007</c:v>
                </c:pt>
              </c:strCache>
            </c:strRef>
          </c:cat>
          <c:val>
            <c:numRef>
              <c:f>Distictions!$B$8:$D$8</c:f>
              <c:numCache>
                <c:formatCode>General</c:formatCode>
                <c:ptCount val="3"/>
                <c:pt idx="0">
                  <c:v>26.78</c:v>
                </c:pt>
                <c:pt idx="1">
                  <c:v>32.35</c:v>
                </c:pt>
                <c:pt idx="2">
                  <c:v>27.81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81443456"/>
        <c:axId val="81498880"/>
      </c:barChart>
      <c:catAx>
        <c:axId val="814434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162142775631"/>
              <c:y val="0.83105406344754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1498880"/>
        <c:crossesAt val="0"/>
        <c:auto val="1"/>
        <c:lblAlgn val="ctr"/>
        <c:lblOffset val="100"/>
        <c:tickLblSkip val="1"/>
        <c:noMultiLvlLbl val="0"/>
      </c:catAx>
      <c:valAx>
        <c:axId val="81498880"/>
        <c:scaling>
          <c:orientation val="minMax"/>
          <c:max val="100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% of Passing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27950310559006"/>
              <c:y val="0.315069931327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1443456"/>
        <c:crosses val="autoZero"/>
        <c:crossBetween val="between"/>
        <c:majorUnit val="20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Pecentatge of Students passed in Higher Second Class</a:t>
            </a:r>
            <a:endParaRPr lang="en-US"/>
          </a:p>
        </c:rich>
      </c:tx>
      <c:layout>
        <c:manualLayout>
          <c:xMode val="edge"/>
          <c:yMode val="edge"/>
          <c:x val="0.127329518592785"/>
          <c:y val="0.04147465437788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969254915044"/>
          <c:y val="0.26267340211289"/>
          <c:w val="0.748448339917053"/>
          <c:h val="0.44239730882170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5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Distictions!$B$11:$D$11</c:f>
              <c:strCache>
                <c:ptCount val="3"/>
                <c:pt idx="0" c:formatCode="@">
                  <c:v>2005</c:v>
                </c:pt>
                <c:pt idx="1" c:formatCode="@">
                  <c:v>2006</c:v>
                </c:pt>
                <c:pt idx="2" c:formatCode="@">
                  <c:v>2007</c:v>
                </c:pt>
              </c:strCache>
            </c:strRef>
          </c:cat>
          <c:val>
            <c:numRef>
              <c:f>Distictions!$B$12:$D$12</c:f>
              <c:numCache>
                <c:formatCode>General</c:formatCode>
                <c:ptCount val="3"/>
                <c:pt idx="0">
                  <c:v>10.71</c:v>
                </c:pt>
                <c:pt idx="1">
                  <c:v>11.76</c:v>
                </c:pt>
                <c:pt idx="2">
                  <c:v>6.76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81638144"/>
        <c:axId val="81640064"/>
      </c:barChart>
      <c:catAx>
        <c:axId val="816381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162142775631"/>
              <c:y val="0.82949502279956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1640064"/>
        <c:crossesAt val="0"/>
        <c:auto val="1"/>
        <c:lblAlgn val="ctr"/>
        <c:lblOffset val="100"/>
        <c:tickLblSkip val="1"/>
        <c:noMultiLvlLbl val="0"/>
      </c:catAx>
      <c:valAx>
        <c:axId val="81640064"/>
        <c:scaling>
          <c:orientation val="minMax"/>
          <c:max val="100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% of Passing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27950310559006"/>
              <c:y val="0.313364539110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1638144"/>
        <c:crosses val="autoZero"/>
        <c:crossBetween val="between"/>
        <c:majorUnit val="20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Pecentatge of Students passed in Second Class</a:t>
            </a:r>
            <a:endParaRPr lang="en-US"/>
          </a:p>
        </c:rich>
      </c:tx>
      <c:layout>
        <c:manualLayout>
          <c:xMode val="edge"/>
          <c:yMode val="edge"/>
          <c:x val="0.127329518592785"/>
          <c:y val="0.04147465437788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969254915044"/>
          <c:y val="0.26267340211289"/>
          <c:w val="0.748448339917053"/>
          <c:h val="0.44239730882170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5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Distictions!$B$15:$D$15</c:f>
              <c:strCache>
                <c:ptCount val="3"/>
                <c:pt idx="0" c:formatCode="@">
                  <c:v>2005</c:v>
                </c:pt>
                <c:pt idx="1" c:formatCode="@">
                  <c:v>2006</c:v>
                </c:pt>
                <c:pt idx="2" c:formatCode="@">
                  <c:v>2007</c:v>
                </c:pt>
              </c:strCache>
            </c:strRef>
          </c:cat>
          <c:val>
            <c:numRef>
              <c:f>Distictions!$B$16:$D$16</c:f>
              <c:numCache>
                <c:formatCode>General</c:formatCode>
                <c:ptCount val="3"/>
                <c:pt idx="0">
                  <c:v>0</c:v>
                </c:pt>
                <c:pt idx="1">
                  <c:v>2.94</c:v>
                </c:pt>
                <c:pt idx="2">
                  <c:v>0.75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84163200"/>
        <c:axId val="84194048"/>
      </c:barChart>
      <c:catAx>
        <c:axId val="84163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162142775631"/>
              <c:y val="0.82949502279956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4194048"/>
        <c:crossesAt val="0"/>
        <c:auto val="1"/>
        <c:lblAlgn val="ctr"/>
        <c:lblOffset val="100"/>
        <c:tickLblSkip val="1"/>
        <c:noMultiLvlLbl val="0"/>
      </c:catAx>
      <c:valAx>
        <c:axId val="84194048"/>
        <c:scaling>
          <c:orientation val="minMax"/>
          <c:max val="100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% of Passing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27950310559006"/>
              <c:y val="0.313364539110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84163200"/>
        <c:crosses val="autoZero"/>
        <c:crossBetween val="between"/>
        <c:majorUnit val="20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Pecentatge of Students passed with ATKT</a:t>
            </a:r>
            <a:endParaRPr lang="en-US"/>
          </a:p>
        </c:rich>
      </c:tx>
      <c:layout>
        <c:manualLayout>
          <c:xMode val="edge"/>
          <c:yMode val="edge"/>
          <c:x val="0.152174239089679"/>
          <c:y val="0.041095890410958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969254915044"/>
          <c:y val="0.26027513321888"/>
          <c:w val="0.748448339917053"/>
          <c:h val="0.4474905799201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5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Distictions!$B$19:$D$19</c:f>
              <c:strCache>
                <c:ptCount val="3"/>
                <c:pt idx="0" c:formatCode="@">
                  <c:v>2005</c:v>
                </c:pt>
                <c:pt idx="1" c:formatCode="@">
                  <c:v>2006</c:v>
                </c:pt>
                <c:pt idx="2" c:formatCode="@">
                  <c:v>2007</c:v>
                </c:pt>
              </c:strCache>
            </c:strRef>
          </c:cat>
          <c:val>
            <c:numRef>
              <c:f>Distictions!$B$20:$D$20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92885760"/>
        <c:axId val="92887680"/>
      </c:barChart>
      <c:catAx>
        <c:axId val="928857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162142775631"/>
              <c:y val="0.83105406344754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92887680"/>
        <c:crossesAt val="0"/>
        <c:auto val="1"/>
        <c:lblAlgn val="ctr"/>
        <c:lblOffset val="100"/>
        <c:tickLblSkip val="1"/>
        <c:noMultiLvlLbl val="0"/>
      </c:catAx>
      <c:valAx>
        <c:axId val="92887680"/>
        <c:scaling>
          <c:orientation val="minMax"/>
          <c:max val="100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% of Passing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27950310559006"/>
              <c:y val="0.315069931327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92885760"/>
        <c:crosses val="autoZero"/>
        <c:crossBetween val="between"/>
        <c:majorUnit val="20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en-US"/>
              <a:t>Pecentatge of Students who lost the Year ( Failed )</a:t>
            </a:r>
            <a:endParaRPr lang="en-US"/>
          </a:p>
        </c:rich>
      </c:tx>
      <c:layout>
        <c:manualLayout>
          <c:xMode val="edge"/>
          <c:yMode val="edge"/>
          <c:x val="0.139751878841232"/>
          <c:y val="0.041095890410958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969254915044"/>
          <c:y val="0.26027513321888"/>
          <c:w val="0.748448339917053"/>
          <c:h val="0.4474905799201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50" b="0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Distictions!$B$23:$D$23</c:f>
              <c:strCache>
                <c:ptCount val="3"/>
                <c:pt idx="0" c:formatCode="@">
                  <c:v>2005</c:v>
                </c:pt>
                <c:pt idx="1" c:formatCode="@">
                  <c:v>2006</c:v>
                </c:pt>
                <c:pt idx="2" c:formatCode="@">
                  <c:v>2007</c:v>
                </c:pt>
              </c:strCache>
            </c:strRef>
          </c:cat>
          <c:val>
            <c:numRef>
              <c:f>Distictions!$B$24:$D$24</c:f>
              <c:numCache>
                <c:formatCode>General</c:formatCode>
                <c:ptCount val="3"/>
                <c:pt idx="0">
                  <c:v>0</c:v>
                </c:pt>
                <c:pt idx="1">
                  <c:v>2.94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92912256"/>
        <c:axId val="92934912"/>
      </c:barChart>
      <c:catAx>
        <c:axId val="929122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4162142775631"/>
              <c:y val="0.83105406344754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92934912"/>
        <c:crossesAt val="0"/>
        <c:auto val="1"/>
        <c:lblAlgn val="ctr"/>
        <c:lblOffset val="100"/>
        <c:tickLblSkip val="1"/>
        <c:noMultiLvlLbl val="0"/>
      </c:catAx>
      <c:valAx>
        <c:axId val="92934912"/>
        <c:scaling>
          <c:orientation val="minMax"/>
          <c:max val="100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8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en-US"/>
                  <a:t>% of Passing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27950310559006"/>
              <c:y val="0.315069931327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85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92912256"/>
        <c:crosses val="autoZero"/>
        <c:crossBetween val="between"/>
        <c:majorUnit val="20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8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with ATKT</a:t>
            </a:r>
          </a:p>
        </c:rich>
      </c:tx>
      <c:layout>
        <c:manualLayout>
          <c:xMode val="edge"/>
          <c:yMode val="edge"/>
          <c:x val="0.263482488417761"/>
          <c:y val="0.03157894736842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133548734518"/>
          <c:y val="0.276315789473684"/>
          <c:w val="0.781087775982768"/>
          <c:h val="0.41059649122807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Lbl>
              <c:idx val="7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94.16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Clear'!$A$31:$A$42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'All Clear'!$J$31:$J$42</c:f>
              <c:numCache>
                <c:formatCode>0.00</c:formatCode>
                <c:ptCount val="12"/>
                <c:pt idx="0">
                  <c:v>98.2142857142857</c:v>
                </c:pt>
                <c:pt idx="1">
                  <c:v>97.0588235294118</c:v>
                </c:pt>
                <c:pt idx="2">
                  <c:v>96.9924812030075</c:v>
                </c:pt>
                <c:pt idx="3">
                  <c:v>97.7272727272727</c:v>
                </c:pt>
                <c:pt idx="4">
                  <c:v>98.5401459854015</c:v>
                </c:pt>
                <c:pt idx="5">
                  <c:v>96.5034965034965</c:v>
                </c:pt>
                <c:pt idx="6">
                  <c:v>94.7712418300654</c:v>
                </c:pt>
                <c:pt idx="7">
                  <c:v>94.1605839416058</c:v>
                </c:pt>
                <c:pt idx="8">
                  <c:v>93.2432432432432</c:v>
                </c:pt>
                <c:pt idx="9">
                  <c:v>92.4242424242424</c:v>
                </c:pt>
                <c:pt idx="10">
                  <c:v>96.6216216216216</c:v>
                </c:pt>
                <c:pt idx="11">
                  <c:v>89.3081761006289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3041792"/>
        <c:axId val="93043712"/>
      </c:barChart>
      <c:catAx>
        <c:axId val="930417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>
            <c:manualLayout>
              <c:xMode val="edge"/>
              <c:yMode val="edge"/>
              <c:x val="0.385281452585964"/>
              <c:y val="0.765789473684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43712"/>
        <c:crossesAt val="0"/>
        <c:auto val="1"/>
        <c:lblAlgn val="ctr"/>
        <c:lblOffset val="100"/>
        <c:tickLblSkip val="1"/>
        <c:noMultiLvlLbl val="0"/>
      </c:catAx>
      <c:valAx>
        <c:axId val="93043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Percentage</a:t>
                </a:r>
              </a:p>
            </c:rich>
          </c:tx>
          <c:layout>
            <c:manualLayout>
              <c:xMode val="edge"/>
              <c:yMode val="edge"/>
              <c:x val="0.00770420646571721"/>
              <c:y val="0.1868421052631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417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with All Clear</a:t>
            </a:r>
          </a:p>
        </c:rich>
      </c:tx>
      <c:layout>
        <c:manualLayout>
          <c:xMode val="edge"/>
          <c:yMode val="edge"/>
          <c:x val="0.241691879424163"/>
          <c:y val="0.01599988526024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3141993957704"/>
          <c:y val="0.216000562501465"/>
          <c:w val="0.756797583081571"/>
          <c:h val="0.381334326391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"University"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Clear'!$A$31:$A$38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'All Clear'!$L$31:$L$38</c:f>
              <c:numCache>
                <c:formatCode>General</c:formatCode>
                <c:ptCount val="8"/>
                <c:pt idx="0">
                  <c:v>95.87</c:v>
                </c:pt>
                <c:pt idx="1">
                  <c:v>94.08</c:v>
                </c:pt>
                <c:pt idx="2">
                  <c:v>93.84</c:v>
                </c:pt>
                <c:pt idx="3">
                  <c:v>94.57</c:v>
                </c:pt>
                <c:pt idx="4">
                  <c:v>91.14</c:v>
                </c:pt>
                <c:pt idx="5">
                  <c:v>92</c:v>
                </c:pt>
                <c:pt idx="6">
                  <c:v>88</c:v>
                </c:pt>
                <c:pt idx="7">
                  <c:v>89</c:v>
                </c:pt>
              </c:numCache>
            </c:numRef>
          </c:val>
        </c:ser>
        <c:ser>
          <c:idx val="1"/>
          <c:order val="1"/>
          <c:tx>
            <c:strRef>
              <c:f>"PICT"</c:f>
              <c:strCache>
                <c:ptCount val="1"/>
                <c:pt idx="0">
                  <c:v>PICT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7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lang="en-US" sz="800" b="0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94.16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'All Clear'!$A$31:$A$38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'All Clear'!$K$31:$K$38</c:f>
              <c:numCache>
                <c:formatCode>0.00</c:formatCode>
                <c:ptCount val="8"/>
                <c:pt idx="0">
                  <c:v>98.2142857142857</c:v>
                </c:pt>
                <c:pt idx="1">
                  <c:v>97.0588235294118</c:v>
                </c:pt>
                <c:pt idx="2">
                  <c:v>96.9924812030075</c:v>
                </c:pt>
                <c:pt idx="3">
                  <c:v>97.7272727272727</c:v>
                </c:pt>
                <c:pt idx="4">
                  <c:v>98.5401459854015</c:v>
                </c:pt>
                <c:pt idx="5">
                  <c:v>96.5034965034965</c:v>
                </c:pt>
                <c:pt idx="6">
                  <c:v>94.7712418300654</c:v>
                </c:pt>
                <c:pt idx="7" c:formatCode="General">
                  <c:v>94.1605839416058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143808"/>
        <c:axId val="93145728"/>
      </c:barChart>
      <c:catAx>
        <c:axId val="93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>
            <c:manualLayout>
              <c:xMode val="edge"/>
              <c:yMode val="edge"/>
              <c:x val="0.47885198441104"/>
              <c:y val="0.7440018358360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5728"/>
        <c:crossesAt val="0"/>
        <c:auto val="1"/>
        <c:lblAlgn val="ctr"/>
        <c:lblOffset val="100"/>
        <c:tickLblSkip val="1"/>
        <c:noMultiLvlLbl val="0"/>
      </c:catAx>
      <c:valAx>
        <c:axId val="93145728"/>
        <c:scaling>
          <c:orientation val="minMax"/>
          <c:max val="100"/>
          <c:min val="0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Percentage</a:t>
                </a:r>
              </a:p>
            </c:rich>
          </c:tx>
          <c:layout>
            <c:manualLayout>
              <c:xMode val="edge"/>
              <c:yMode val="edge"/>
              <c:x val="0.00755285134812694"/>
              <c:y val="0.2240006884385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3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27</xdr:row>
      <xdr:rowOff>38100</xdr:rowOff>
    </xdr:from>
    <xdr:to>
      <xdr:col>7</xdr:col>
      <xdr:colOff>581025</xdr:colOff>
      <xdr:row>40</xdr:row>
      <xdr:rowOff>47625</xdr:rowOff>
    </xdr:to>
    <xdr:graphicFrame>
      <xdr:nvGraphicFramePr>
        <xdr:cNvPr id="4272" name="Chart 1"/>
        <xdr:cNvGraphicFramePr/>
      </xdr:nvGraphicFramePr>
      <xdr:xfrm>
        <a:off x="1209675" y="4410075"/>
        <a:ext cx="3571875" cy="211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5</xdr:col>
      <xdr:colOff>19050</xdr:colOff>
      <xdr:row>65</xdr:row>
      <xdr:rowOff>133350</xdr:rowOff>
    </xdr:to>
    <xdr:graphicFrame>
      <xdr:nvGraphicFramePr>
        <xdr:cNvPr id="4273" name="Chart 2"/>
        <xdr:cNvGraphicFramePr/>
      </xdr:nvGraphicFramePr>
      <xdr:xfrm>
        <a:off x="0" y="8620125"/>
        <a:ext cx="3019425" cy="206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53</xdr:row>
      <xdr:rowOff>19050</xdr:rowOff>
    </xdr:from>
    <xdr:to>
      <xdr:col>10</xdr:col>
      <xdr:colOff>133350</xdr:colOff>
      <xdr:row>66</xdr:row>
      <xdr:rowOff>0</xdr:rowOff>
    </xdr:to>
    <xdr:graphicFrame>
      <xdr:nvGraphicFramePr>
        <xdr:cNvPr id="4274" name="Chart 3"/>
        <xdr:cNvGraphicFramePr/>
      </xdr:nvGraphicFramePr>
      <xdr:xfrm>
        <a:off x="3114675" y="8629650"/>
        <a:ext cx="3019425" cy="2085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38100</xdr:rowOff>
    </xdr:from>
    <xdr:to>
      <xdr:col>5</xdr:col>
      <xdr:colOff>19050</xdr:colOff>
      <xdr:row>81</xdr:row>
      <xdr:rowOff>0</xdr:rowOff>
    </xdr:to>
    <xdr:graphicFrame>
      <xdr:nvGraphicFramePr>
        <xdr:cNvPr id="4275" name="Chart 4"/>
        <xdr:cNvGraphicFramePr/>
      </xdr:nvGraphicFramePr>
      <xdr:xfrm>
        <a:off x="0" y="11077575"/>
        <a:ext cx="3019425" cy="206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68</xdr:row>
      <xdr:rowOff>38100</xdr:rowOff>
    </xdr:from>
    <xdr:to>
      <xdr:col>10</xdr:col>
      <xdr:colOff>133350</xdr:colOff>
      <xdr:row>81</xdr:row>
      <xdr:rowOff>0</xdr:rowOff>
    </xdr:to>
    <xdr:graphicFrame>
      <xdr:nvGraphicFramePr>
        <xdr:cNvPr id="4276" name="Chart 5"/>
        <xdr:cNvGraphicFramePr/>
      </xdr:nvGraphicFramePr>
      <xdr:xfrm>
        <a:off x="3114675" y="11077575"/>
        <a:ext cx="3019425" cy="206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84</xdr:row>
      <xdr:rowOff>19050</xdr:rowOff>
    </xdr:from>
    <xdr:to>
      <xdr:col>5</xdr:col>
      <xdr:colOff>19050</xdr:colOff>
      <xdr:row>97</xdr:row>
      <xdr:rowOff>0</xdr:rowOff>
    </xdr:to>
    <xdr:graphicFrame>
      <xdr:nvGraphicFramePr>
        <xdr:cNvPr id="4277" name="Chart 6"/>
        <xdr:cNvGraphicFramePr/>
      </xdr:nvGraphicFramePr>
      <xdr:xfrm>
        <a:off x="0" y="13649325"/>
        <a:ext cx="3019425" cy="2085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123825</xdr:colOff>
      <xdr:row>84</xdr:row>
      <xdr:rowOff>19050</xdr:rowOff>
    </xdr:from>
    <xdr:to>
      <xdr:col>10</xdr:col>
      <xdr:colOff>142875</xdr:colOff>
      <xdr:row>97</xdr:row>
      <xdr:rowOff>0</xdr:rowOff>
    </xdr:to>
    <xdr:graphicFrame>
      <xdr:nvGraphicFramePr>
        <xdr:cNvPr id="4278" name="Chart 7"/>
        <xdr:cNvGraphicFramePr/>
      </xdr:nvGraphicFramePr>
      <xdr:xfrm>
        <a:off x="3124200" y="13649325"/>
        <a:ext cx="3019425" cy="2085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52</xdr:row>
      <xdr:rowOff>133350</xdr:rowOff>
    </xdr:from>
    <xdr:to>
      <xdr:col>11</xdr:col>
      <xdr:colOff>285750</xdr:colOff>
      <xdr:row>75</xdr:row>
      <xdr:rowOff>28575</xdr:rowOff>
    </xdr:to>
    <xdr:graphicFrame>
      <xdr:nvGraphicFramePr>
        <xdr:cNvPr id="5222" name="Chart 1"/>
        <xdr:cNvGraphicFramePr/>
      </xdr:nvGraphicFramePr>
      <xdr:xfrm>
        <a:off x="95250" y="9267825"/>
        <a:ext cx="589597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11</xdr:col>
      <xdr:colOff>571500</xdr:colOff>
      <xdr:row>26</xdr:row>
      <xdr:rowOff>9525</xdr:rowOff>
    </xdr:to>
    <xdr:graphicFrame>
      <xdr:nvGraphicFramePr>
        <xdr:cNvPr id="5223" name="Chart 2"/>
        <xdr:cNvGraphicFramePr/>
      </xdr:nvGraphicFramePr>
      <xdr:xfrm>
        <a:off x="0" y="800100"/>
        <a:ext cx="6276975" cy="348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106</xdr:row>
      <xdr:rowOff>123825</xdr:rowOff>
    </xdr:from>
    <xdr:to>
      <xdr:col>14</xdr:col>
      <xdr:colOff>371475</xdr:colOff>
      <xdr:row>129</xdr:row>
      <xdr:rowOff>104775</xdr:rowOff>
    </xdr:to>
    <xdr:graphicFrame>
      <xdr:nvGraphicFramePr>
        <xdr:cNvPr id="5224" name="Chart 3"/>
        <xdr:cNvGraphicFramePr/>
      </xdr:nvGraphicFramePr>
      <xdr:xfrm>
        <a:off x="0" y="18002250"/>
        <a:ext cx="7877175" cy="3705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136</xdr:row>
      <xdr:rowOff>57150</xdr:rowOff>
    </xdr:from>
    <xdr:to>
      <xdr:col>13</xdr:col>
      <xdr:colOff>428625</xdr:colOff>
      <xdr:row>162</xdr:row>
      <xdr:rowOff>76200</xdr:rowOff>
    </xdr:to>
    <xdr:graphicFrame>
      <xdr:nvGraphicFramePr>
        <xdr:cNvPr id="5225" name="Chart 4"/>
        <xdr:cNvGraphicFramePr/>
      </xdr:nvGraphicFramePr>
      <xdr:xfrm>
        <a:off x="133350" y="22793325"/>
        <a:ext cx="7200900" cy="4229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466725</xdr:colOff>
      <xdr:row>45</xdr:row>
      <xdr:rowOff>66675</xdr:rowOff>
    </xdr:from>
    <xdr:to>
      <xdr:col>23</xdr:col>
      <xdr:colOff>161925</xdr:colOff>
      <xdr:row>62</xdr:row>
      <xdr:rowOff>57150</xdr:rowOff>
    </xdr:to>
    <xdr:graphicFrame>
      <xdr:nvGraphicFramePr>
        <xdr:cNvPr id="6" name="Chart 5"/>
        <xdr:cNvGraphicFramePr/>
      </xdr:nvGraphicFramePr>
      <xdr:xfrm>
        <a:off x="8572500" y="806767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104775</xdr:colOff>
      <xdr:row>7</xdr:row>
      <xdr:rowOff>19050</xdr:rowOff>
    </xdr:from>
    <xdr:to>
      <xdr:col>13</xdr:col>
      <xdr:colOff>409575</xdr:colOff>
      <xdr:row>24</xdr:row>
      <xdr:rowOff>9525</xdr:rowOff>
    </xdr:to>
    <xdr:graphicFrame>
      <xdr:nvGraphicFramePr>
        <xdr:cNvPr id="299009" name="Chart 1"/>
        <xdr:cNvGraphicFramePr/>
      </xdr:nvGraphicFramePr>
      <xdr:xfrm>
        <a:off x="4095750" y="115252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52"/>
  <sheetViews>
    <sheetView zoomScale="85" zoomScaleNormal="85" topLeftCell="A46" workbookViewId="0">
      <selection activeCell="I26" sqref="I26"/>
    </sheetView>
  </sheetViews>
  <sheetFormatPr defaultColWidth="9" defaultRowHeight="12.75"/>
  <sheetData>
    <row r="2" spans="1:4">
      <c r="A2" s="19">
        <v>1</v>
      </c>
      <c r="B2" s="19" t="s">
        <v>0</v>
      </c>
      <c r="C2" s="19" t="s">
        <v>1</v>
      </c>
      <c r="D2" s="19"/>
    </row>
    <row r="3" spans="1:4">
      <c r="A3" s="19"/>
      <c r="B3" s="20" t="s">
        <v>2</v>
      </c>
      <c r="C3" s="20" t="s">
        <v>3</v>
      </c>
      <c r="D3" s="20" t="s">
        <v>4</v>
      </c>
    </row>
    <row r="4" spans="1:4">
      <c r="A4" s="19"/>
      <c r="B4" s="2">
        <v>60.71</v>
      </c>
      <c r="C4" s="2">
        <v>50</v>
      </c>
      <c r="D4">
        <v>96.99</v>
      </c>
    </row>
    <row r="6" spans="1:4">
      <c r="A6" s="19">
        <v>1</v>
      </c>
      <c r="B6" s="19" t="s">
        <v>0</v>
      </c>
      <c r="C6" s="19" t="s">
        <v>5</v>
      </c>
      <c r="D6" s="19"/>
    </row>
    <row r="7" spans="1:4">
      <c r="A7" s="19"/>
      <c r="B7" s="20" t="s">
        <v>2</v>
      </c>
      <c r="C7" s="20" t="s">
        <v>3</v>
      </c>
      <c r="D7" s="20" t="s">
        <v>4</v>
      </c>
    </row>
    <row r="8" spans="1:4">
      <c r="A8" s="19"/>
      <c r="B8" s="2">
        <v>26.78</v>
      </c>
      <c r="C8" s="2">
        <v>32.35</v>
      </c>
      <c r="D8">
        <v>27.81</v>
      </c>
    </row>
    <row r="10" spans="1:4">
      <c r="A10" s="19">
        <v>1</v>
      </c>
      <c r="B10" s="19" t="s">
        <v>0</v>
      </c>
      <c r="C10" s="19" t="s">
        <v>6</v>
      </c>
      <c r="D10" s="19"/>
    </row>
    <row r="11" spans="1:4">
      <c r="A11" s="19"/>
      <c r="B11" s="20" t="s">
        <v>2</v>
      </c>
      <c r="C11" s="20" t="s">
        <v>3</v>
      </c>
      <c r="D11" s="20" t="s">
        <v>4</v>
      </c>
    </row>
    <row r="12" spans="1:4">
      <c r="A12" s="19"/>
      <c r="B12" s="2">
        <v>10.71</v>
      </c>
      <c r="C12" s="2">
        <v>11.76</v>
      </c>
      <c r="D12">
        <v>6.76</v>
      </c>
    </row>
    <row r="14" spans="1:4">
      <c r="A14" s="19">
        <v>1</v>
      </c>
      <c r="B14" s="19" t="s">
        <v>0</v>
      </c>
      <c r="C14" s="19" t="s">
        <v>7</v>
      </c>
      <c r="D14" s="19"/>
    </row>
    <row r="15" spans="1:4">
      <c r="A15" s="19"/>
      <c r="B15" s="20" t="s">
        <v>2</v>
      </c>
      <c r="C15" s="20" t="s">
        <v>3</v>
      </c>
      <c r="D15" s="20" t="s">
        <v>4</v>
      </c>
    </row>
    <row r="16" spans="1:4">
      <c r="A16" s="19"/>
      <c r="B16" s="2">
        <v>0</v>
      </c>
      <c r="C16" s="2">
        <v>2.94</v>
      </c>
      <c r="D16">
        <v>0.75</v>
      </c>
    </row>
    <row r="18" spans="1:4">
      <c r="A18" s="19">
        <v>1</v>
      </c>
      <c r="B18" s="19" t="s">
        <v>0</v>
      </c>
      <c r="C18" s="19" t="s">
        <v>8</v>
      </c>
      <c r="D18" s="19"/>
    </row>
    <row r="19" spans="1:4">
      <c r="A19" s="19"/>
      <c r="B19" s="20" t="s">
        <v>2</v>
      </c>
      <c r="C19" s="20" t="s">
        <v>3</v>
      </c>
      <c r="D19" s="20" t="s">
        <v>4</v>
      </c>
    </row>
    <row r="20" spans="1:4">
      <c r="A20" s="19"/>
      <c r="B20" s="2">
        <v>0</v>
      </c>
      <c r="C20" s="2">
        <v>0</v>
      </c>
      <c r="D20">
        <v>0</v>
      </c>
    </row>
    <row r="22" spans="1:4">
      <c r="A22" s="19">
        <v>1</v>
      </c>
      <c r="B22" s="19" t="s">
        <v>0</v>
      </c>
      <c r="C22" s="19" t="s">
        <v>9</v>
      </c>
      <c r="D22" s="19"/>
    </row>
    <row r="23" spans="1:4">
      <c r="A23" s="19"/>
      <c r="B23" s="20" t="s">
        <v>2</v>
      </c>
      <c r="C23" s="20" t="s">
        <v>3</v>
      </c>
      <c r="D23" s="20" t="s">
        <v>4</v>
      </c>
    </row>
    <row r="24" spans="1:4">
      <c r="A24" s="19"/>
      <c r="B24" s="2">
        <v>0</v>
      </c>
      <c r="C24" s="2">
        <v>2.94</v>
      </c>
      <c r="D24">
        <v>3</v>
      </c>
    </row>
    <row r="52" ht="15" spans="1:10">
      <c r="A52" s="21" t="s">
        <v>10</v>
      </c>
      <c r="B52" s="21"/>
      <c r="C52" s="21"/>
      <c r="D52" s="21"/>
      <c r="E52" s="21"/>
      <c r="F52" s="21"/>
      <c r="G52" s="21"/>
      <c r="H52" s="21"/>
      <c r="I52" s="21"/>
      <c r="J52" s="21"/>
    </row>
  </sheetData>
  <mergeCells count="1">
    <mergeCell ref="A52:J52"/>
  </mergeCells>
  <pageMargins left="0.509027777777778" right="0.75" top="1.3" bottom="1" header="0.5" footer="0.5"/>
  <pageSetup paperSize="1" orientation="portrait" verticalDpi="300"/>
  <headerFooter alignWithMargins="0">
    <oddHeader>&amp;C&amp;"Arial,Bold"&amp;14PUNE INSTITUTE OF COMPUTER TECHNOLOGY
INFORMATION TECHNOLOGY DEPT
B.E. RESULT ANALYSIS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S72"/>
  <sheetViews>
    <sheetView tabSelected="1" topLeftCell="A22" workbookViewId="0">
      <selection activeCell="M35" sqref="M35"/>
    </sheetView>
  </sheetViews>
  <sheetFormatPr defaultColWidth="9" defaultRowHeight="12.75"/>
  <cols>
    <col min="1" max="1" width="5.42857142857143" customWidth="1"/>
    <col min="3" max="3" width="9.42857142857143" customWidth="1"/>
    <col min="4" max="5" width="8" customWidth="1"/>
    <col min="6" max="6" width="7.85714285714286" customWidth="1"/>
    <col min="7" max="7" width="8" customWidth="1"/>
    <col min="8" max="8" width="7.57142857142857" customWidth="1"/>
    <col min="9" max="9" width="7.14285714285714" customWidth="1"/>
    <col min="10" max="10" width="7" customWidth="1"/>
    <col min="11" max="11" width="8.14285714285714" customWidth="1"/>
  </cols>
  <sheetData>
    <row r="3" ht="18" spans="1:12">
      <c r="A3" s="6" t="s">
        <v>11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14" spans="15:19">
      <c r="O14" s="3"/>
      <c r="P14" s="3"/>
      <c r="Q14" s="3"/>
      <c r="R14" s="3"/>
      <c r="S14" s="3"/>
    </row>
    <row r="15" spans="15:19">
      <c r="O15" s="3"/>
      <c r="P15" s="3"/>
      <c r="Q15" s="3"/>
      <c r="R15" s="3"/>
      <c r="S15" s="3"/>
    </row>
    <row r="16" spans="15:19">
      <c r="O16" s="3"/>
      <c r="P16" s="3"/>
      <c r="Q16" s="3"/>
      <c r="R16" s="3"/>
      <c r="S16" s="3"/>
    </row>
    <row r="17" spans="15:19">
      <c r="O17" s="3"/>
      <c r="P17" s="3"/>
      <c r="Q17" s="3"/>
      <c r="R17" s="3"/>
      <c r="S17" s="3"/>
    </row>
    <row r="18" spans="15:19">
      <c r="O18" s="3"/>
      <c r="P18" s="3"/>
      <c r="Q18" s="3"/>
      <c r="R18" s="3"/>
      <c r="S18" s="3"/>
    </row>
    <row r="19" spans="15:19">
      <c r="O19" s="3"/>
      <c r="P19" s="3"/>
      <c r="Q19" s="17"/>
      <c r="R19" s="17"/>
      <c r="S19" s="3"/>
    </row>
    <row r="20" spans="15:19">
      <c r="O20" s="3"/>
      <c r="P20" s="3"/>
      <c r="Q20" s="3"/>
      <c r="R20" s="3"/>
      <c r="S20" s="3"/>
    </row>
    <row r="21" spans="15:19">
      <c r="O21" s="3"/>
      <c r="P21" s="3"/>
      <c r="Q21" s="3"/>
      <c r="R21" s="3"/>
      <c r="S21" s="3"/>
    </row>
    <row r="22" spans="15:19">
      <c r="O22" s="3"/>
      <c r="P22" s="3"/>
      <c r="Q22" s="3"/>
      <c r="R22" s="3"/>
      <c r="S22" s="3"/>
    </row>
    <row r="30" s="1" customFormat="1" ht="63.75" spans="1:16">
      <c r="A30" s="7" t="s">
        <v>12</v>
      </c>
      <c r="B30" s="7" t="s">
        <v>13</v>
      </c>
      <c r="C30" s="7" t="s">
        <v>14</v>
      </c>
      <c r="D30" s="7" t="s">
        <v>15</v>
      </c>
      <c r="E30" s="7" t="s">
        <v>16</v>
      </c>
      <c r="F30" s="7" t="s">
        <v>17</v>
      </c>
      <c r="G30" s="7" t="s">
        <v>18</v>
      </c>
      <c r="H30" s="7" t="s">
        <v>19</v>
      </c>
      <c r="I30" s="7" t="s">
        <v>20</v>
      </c>
      <c r="J30" s="7" t="s">
        <v>21</v>
      </c>
      <c r="K30" s="7" t="s">
        <v>22</v>
      </c>
      <c r="L30" s="7" t="s">
        <v>23</v>
      </c>
      <c r="M30" s="12" t="s">
        <v>24</v>
      </c>
      <c r="N30" s="1" t="s">
        <v>25</v>
      </c>
      <c r="O30" s="1" t="s">
        <v>26</v>
      </c>
      <c r="P30" s="1" t="s">
        <v>27</v>
      </c>
    </row>
    <row r="31" s="2" customFormat="1" spans="1:16">
      <c r="A31" s="8">
        <v>2005</v>
      </c>
      <c r="B31" s="8">
        <v>56</v>
      </c>
      <c r="C31" s="8">
        <v>34</v>
      </c>
      <c r="D31" s="8">
        <v>15</v>
      </c>
      <c r="E31" s="8">
        <v>6</v>
      </c>
      <c r="F31" s="8">
        <v>0</v>
      </c>
      <c r="G31" s="8">
        <v>0</v>
      </c>
      <c r="H31" s="8">
        <v>0</v>
      </c>
      <c r="I31" s="8">
        <v>1</v>
      </c>
      <c r="J31" s="13">
        <f t="shared" ref="J31:J42" si="0">(SUM(C31:H31)*100)/B31</f>
        <v>98.2142857142857</v>
      </c>
      <c r="K31" s="13">
        <f t="shared" ref="K31:K42" si="1">(SUM(C31:G31)*100)/B31</f>
        <v>98.2142857142857</v>
      </c>
      <c r="L31" s="8">
        <v>95.87</v>
      </c>
      <c r="M31" s="8"/>
      <c r="N31" s="8"/>
      <c r="O31" s="8"/>
      <c r="P31" s="8"/>
    </row>
    <row r="32" s="2" customFormat="1" spans="1:16">
      <c r="A32" s="8">
        <v>2006</v>
      </c>
      <c r="B32" s="8">
        <v>68</v>
      </c>
      <c r="C32" s="8">
        <v>34</v>
      </c>
      <c r="D32" s="8">
        <v>22</v>
      </c>
      <c r="E32" s="8">
        <v>8</v>
      </c>
      <c r="F32" s="8">
        <v>2</v>
      </c>
      <c r="G32" s="8">
        <v>0</v>
      </c>
      <c r="H32" s="8">
        <v>0</v>
      </c>
      <c r="I32" s="8">
        <v>2</v>
      </c>
      <c r="J32" s="13">
        <f t="shared" si="0"/>
        <v>97.0588235294118</v>
      </c>
      <c r="K32" s="13">
        <f t="shared" si="1"/>
        <v>97.0588235294118</v>
      </c>
      <c r="L32" s="8">
        <v>94.08</v>
      </c>
      <c r="M32" s="8"/>
      <c r="N32" s="8"/>
      <c r="O32" s="8"/>
      <c r="P32" s="8"/>
    </row>
    <row r="33" s="2" customFormat="1" spans="1:16">
      <c r="A33" s="8">
        <v>2007</v>
      </c>
      <c r="B33" s="8">
        <v>133</v>
      </c>
      <c r="C33" s="8">
        <v>82</v>
      </c>
      <c r="D33" s="8">
        <v>37</v>
      </c>
      <c r="E33" s="8">
        <v>9</v>
      </c>
      <c r="F33" s="8">
        <v>1</v>
      </c>
      <c r="G33" s="8">
        <v>0</v>
      </c>
      <c r="H33" s="8">
        <v>0</v>
      </c>
      <c r="I33" s="8">
        <v>4</v>
      </c>
      <c r="J33" s="13">
        <f t="shared" si="0"/>
        <v>96.9924812030075</v>
      </c>
      <c r="K33" s="13">
        <f t="shared" si="1"/>
        <v>96.9924812030075</v>
      </c>
      <c r="L33" s="8">
        <v>93.84</v>
      </c>
      <c r="M33" s="8"/>
      <c r="N33" s="8"/>
      <c r="O33" s="8"/>
      <c r="P33" s="8"/>
    </row>
    <row r="34" spans="1:16">
      <c r="A34" s="8">
        <v>2008</v>
      </c>
      <c r="B34" s="8">
        <v>132</v>
      </c>
      <c r="C34" s="8">
        <v>90</v>
      </c>
      <c r="D34" s="8">
        <v>37</v>
      </c>
      <c r="E34" s="8">
        <v>2</v>
      </c>
      <c r="F34" s="8">
        <v>0</v>
      </c>
      <c r="G34" s="8">
        <v>0</v>
      </c>
      <c r="H34" s="8">
        <v>0</v>
      </c>
      <c r="I34" s="8">
        <v>3</v>
      </c>
      <c r="J34" s="13">
        <f t="shared" si="0"/>
        <v>97.7272727272727</v>
      </c>
      <c r="K34" s="13">
        <f t="shared" si="1"/>
        <v>97.7272727272727</v>
      </c>
      <c r="L34" s="8">
        <v>94.57</v>
      </c>
      <c r="M34" s="10"/>
      <c r="N34" s="10"/>
      <c r="O34" s="10"/>
      <c r="P34" s="10"/>
    </row>
    <row r="35" spans="1:16">
      <c r="A35" s="9">
        <v>2009</v>
      </c>
      <c r="B35" s="9">
        <v>137</v>
      </c>
      <c r="C35" s="9">
        <v>81</v>
      </c>
      <c r="D35" s="9">
        <v>46</v>
      </c>
      <c r="E35" s="9">
        <v>8</v>
      </c>
      <c r="F35" s="9">
        <v>0</v>
      </c>
      <c r="G35" s="9">
        <v>0</v>
      </c>
      <c r="H35" s="9">
        <v>0</v>
      </c>
      <c r="I35" s="9">
        <v>2</v>
      </c>
      <c r="J35" s="14">
        <f t="shared" si="0"/>
        <v>98.5401459854015</v>
      </c>
      <c r="K35" s="14">
        <f t="shared" si="1"/>
        <v>98.5401459854015</v>
      </c>
      <c r="L35" s="9">
        <v>91.14</v>
      </c>
      <c r="M35" s="10">
        <f t="shared" ref="M35:M42" si="2">(C35+D35)</f>
        <v>127</v>
      </c>
      <c r="N35" s="10">
        <f t="shared" ref="N35:N42" si="3">(C35/B35*100)</f>
        <v>59.1240875912409</v>
      </c>
      <c r="O35" s="10">
        <f t="shared" ref="O35:O42" si="4">(D35/B35*100)</f>
        <v>33.5766423357664</v>
      </c>
      <c r="P35" s="10">
        <f t="shared" ref="P35:P42" si="5">(M35/B35*100)</f>
        <v>92.7007299270073</v>
      </c>
    </row>
    <row r="36" spans="1:16">
      <c r="A36" s="9">
        <v>2010</v>
      </c>
      <c r="B36" s="9">
        <v>143</v>
      </c>
      <c r="C36" s="9">
        <v>57</v>
      </c>
      <c r="D36" s="9">
        <v>55</v>
      </c>
      <c r="E36" s="9">
        <v>20</v>
      </c>
      <c r="F36" s="9">
        <v>6</v>
      </c>
      <c r="G36" s="9">
        <v>0</v>
      </c>
      <c r="H36" s="9">
        <v>0</v>
      </c>
      <c r="I36" s="9">
        <v>5</v>
      </c>
      <c r="J36" s="14">
        <f t="shared" si="0"/>
        <v>96.5034965034965</v>
      </c>
      <c r="K36" s="14">
        <f t="shared" si="1"/>
        <v>96.5034965034965</v>
      </c>
      <c r="L36" s="9">
        <v>92</v>
      </c>
      <c r="M36" s="10">
        <f t="shared" si="2"/>
        <v>112</v>
      </c>
      <c r="N36" s="10">
        <f t="shared" si="3"/>
        <v>39.8601398601399</v>
      </c>
      <c r="O36" s="10">
        <f t="shared" si="4"/>
        <v>38.4615384615385</v>
      </c>
      <c r="P36" s="10">
        <f t="shared" si="5"/>
        <v>78.3216783216783</v>
      </c>
    </row>
    <row r="37" spans="1:16">
      <c r="A37" s="9">
        <v>2011</v>
      </c>
      <c r="B37" s="9">
        <v>153</v>
      </c>
      <c r="C37" s="9">
        <v>56</v>
      </c>
      <c r="D37" s="9">
        <v>64</v>
      </c>
      <c r="E37" s="9">
        <v>19</v>
      </c>
      <c r="F37" s="9">
        <v>5</v>
      </c>
      <c r="G37" s="9">
        <v>1</v>
      </c>
      <c r="H37" s="9">
        <v>0</v>
      </c>
      <c r="I37" s="9">
        <v>8</v>
      </c>
      <c r="J37" s="14">
        <f t="shared" si="0"/>
        <v>94.7712418300654</v>
      </c>
      <c r="K37" s="14">
        <f t="shared" si="1"/>
        <v>94.7712418300654</v>
      </c>
      <c r="L37" s="8">
        <v>88</v>
      </c>
      <c r="M37" s="10">
        <f t="shared" si="2"/>
        <v>120</v>
      </c>
      <c r="N37" s="10">
        <f t="shared" si="3"/>
        <v>36.6013071895425</v>
      </c>
      <c r="O37" s="10">
        <f t="shared" si="4"/>
        <v>41.8300653594771</v>
      </c>
      <c r="P37" s="10">
        <f t="shared" si="5"/>
        <v>78.4313725490196</v>
      </c>
    </row>
    <row r="38" spans="1:16">
      <c r="A38" s="10">
        <v>2012</v>
      </c>
      <c r="B38" s="8">
        <v>137</v>
      </c>
      <c r="C38" s="8">
        <v>96</v>
      </c>
      <c r="D38" s="8">
        <v>32</v>
      </c>
      <c r="E38" s="8">
        <v>1</v>
      </c>
      <c r="F38" s="8">
        <v>0</v>
      </c>
      <c r="G38" s="8">
        <v>0</v>
      </c>
      <c r="H38" s="8">
        <v>0</v>
      </c>
      <c r="I38" s="8">
        <v>8</v>
      </c>
      <c r="J38" s="14">
        <f t="shared" si="0"/>
        <v>94.1605839416058</v>
      </c>
      <c r="K38" s="10">
        <f t="shared" si="1"/>
        <v>94.1605839416058</v>
      </c>
      <c r="L38" s="8">
        <v>89</v>
      </c>
      <c r="M38" s="10">
        <f t="shared" si="2"/>
        <v>128</v>
      </c>
      <c r="N38" s="10">
        <f t="shared" si="3"/>
        <v>70.0729927007299</v>
      </c>
      <c r="O38" s="10">
        <f t="shared" si="4"/>
        <v>23.3576642335766</v>
      </c>
      <c r="P38" s="10">
        <f t="shared" si="5"/>
        <v>93.4306569343066</v>
      </c>
    </row>
    <row r="39" spans="1:16">
      <c r="A39" s="9">
        <v>2013</v>
      </c>
      <c r="B39" s="9">
        <v>148</v>
      </c>
      <c r="C39" s="9">
        <v>92</v>
      </c>
      <c r="D39" s="9">
        <v>41</v>
      </c>
      <c r="E39" s="9">
        <v>3</v>
      </c>
      <c r="F39" s="9">
        <v>1</v>
      </c>
      <c r="G39" s="9">
        <v>1</v>
      </c>
      <c r="H39" s="9">
        <v>0</v>
      </c>
      <c r="I39" s="9">
        <v>10</v>
      </c>
      <c r="J39" s="14">
        <f t="shared" si="0"/>
        <v>93.2432432432432</v>
      </c>
      <c r="K39" s="14">
        <f t="shared" si="1"/>
        <v>93.2432432432432</v>
      </c>
      <c r="L39" s="9">
        <v>85</v>
      </c>
      <c r="M39" s="15">
        <f t="shared" si="2"/>
        <v>133</v>
      </c>
      <c r="N39" s="10">
        <f t="shared" si="3"/>
        <v>62.1621621621622</v>
      </c>
      <c r="O39" s="10">
        <f t="shared" si="4"/>
        <v>27.7027027027027</v>
      </c>
      <c r="P39" s="10">
        <f t="shared" si="5"/>
        <v>89.8648648648649</v>
      </c>
    </row>
    <row r="40" spans="1:16">
      <c r="A40" s="9">
        <v>2014</v>
      </c>
      <c r="B40" s="9">
        <v>132</v>
      </c>
      <c r="C40" s="9">
        <v>83</v>
      </c>
      <c r="D40" s="9">
        <v>33</v>
      </c>
      <c r="E40" s="9">
        <v>3</v>
      </c>
      <c r="F40" s="9">
        <v>3</v>
      </c>
      <c r="G40" s="9">
        <v>0</v>
      </c>
      <c r="H40" s="9">
        <v>0</v>
      </c>
      <c r="I40" s="9">
        <v>10</v>
      </c>
      <c r="J40" s="14">
        <f t="shared" si="0"/>
        <v>92.4242424242424</v>
      </c>
      <c r="K40" s="14">
        <f t="shared" si="1"/>
        <v>92.4242424242424</v>
      </c>
      <c r="L40" s="9">
        <v>90</v>
      </c>
      <c r="M40" s="15">
        <f t="shared" si="2"/>
        <v>116</v>
      </c>
      <c r="N40" s="10">
        <f t="shared" si="3"/>
        <v>62.8787878787879</v>
      </c>
      <c r="O40" s="10">
        <f t="shared" si="4"/>
        <v>25</v>
      </c>
      <c r="P40" s="10">
        <f t="shared" si="5"/>
        <v>87.8787878787879</v>
      </c>
    </row>
    <row r="41" spans="1:16">
      <c r="A41" s="9">
        <v>2015</v>
      </c>
      <c r="B41" s="9">
        <v>148</v>
      </c>
      <c r="C41" s="9">
        <v>96</v>
      </c>
      <c r="D41" s="9">
        <v>37</v>
      </c>
      <c r="E41" s="9">
        <v>9</v>
      </c>
      <c r="F41" s="9">
        <v>1</v>
      </c>
      <c r="G41" s="9">
        <v>0</v>
      </c>
      <c r="H41" s="10">
        <v>0</v>
      </c>
      <c r="I41" s="9">
        <v>5</v>
      </c>
      <c r="J41" s="14">
        <f t="shared" si="0"/>
        <v>96.6216216216216</v>
      </c>
      <c r="K41" s="14">
        <f t="shared" si="1"/>
        <v>96.6216216216216</v>
      </c>
      <c r="L41" s="9">
        <v>94</v>
      </c>
      <c r="M41" s="15">
        <f t="shared" si="2"/>
        <v>133</v>
      </c>
      <c r="N41" s="10">
        <f t="shared" si="3"/>
        <v>64.8648648648649</v>
      </c>
      <c r="O41" s="10">
        <f t="shared" si="4"/>
        <v>25</v>
      </c>
      <c r="P41" s="10">
        <f t="shared" si="5"/>
        <v>89.8648648648649</v>
      </c>
    </row>
    <row r="42" spans="1:16">
      <c r="A42" s="11">
        <v>2016</v>
      </c>
      <c r="B42" s="11">
        <v>159</v>
      </c>
      <c r="C42" s="11">
        <v>100</v>
      </c>
      <c r="D42" s="11">
        <v>36</v>
      </c>
      <c r="E42" s="11">
        <v>6</v>
      </c>
      <c r="F42" s="11">
        <v>0</v>
      </c>
      <c r="G42" s="11">
        <v>0</v>
      </c>
      <c r="H42" s="11">
        <v>0</v>
      </c>
      <c r="I42" s="11">
        <v>17</v>
      </c>
      <c r="J42" s="16">
        <f t="shared" si="0"/>
        <v>89.3081761006289</v>
      </c>
      <c r="K42" s="16">
        <f t="shared" si="1"/>
        <v>89.3081761006289</v>
      </c>
      <c r="L42" s="11">
        <v>90</v>
      </c>
      <c r="M42" s="15">
        <f t="shared" si="2"/>
        <v>136</v>
      </c>
      <c r="N42" s="10">
        <f t="shared" si="3"/>
        <v>62.8930817610063</v>
      </c>
      <c r="O42" s="10">
        <f t="shared" si="4"/>
        <v>22.6415094339623</v>
      </c>
      <c r="P42" s="10">
        <f t="shared" si="5"/>
        <v>85.5345911949686</v>
      </c>
    </row>
    <row r="67" s="3" customFormat="1"/>
    <row r="68" s="4" customFormat="1"/>
    <row r="69" s="5" customFormat="1" spans="10:11">
      <c r="J69" s="18"/>
      <c r="K69" s="18"/>
    </row>
    <row r="70" s="5" customFormat="1" spans="10:11">
      <c r="J70" s="18"/>
      <c r="K70" s="18"/>
    </row>
    <row r="71" s="5" customFormat="1" spans="10:11">
      <c r="J71" s="18"/>
      <c r="K71" s="18"/>
    </row>
    <row r="72" s="3" customFormat="1"/>
  </sheetData>
  <mergeCells count="1">
    <mergeCell ref="A3:L3"/>
  </mergeCells>
  <printOptions horizontalCentered="1"/>
  <pageMargins left="0.379166666666667" right="0.388888888888889" top="1.32916666666667" bottom="1" header="0.5" footer="0.5"/>
  <pageSetup paperSize="9" orientation="portrait" verticalDpi="72"/>
  <headerFooter alignWithMargins="0">
    <oddHeader>&amp;C&amp;"Arial,Bold"&amp;14PUNE INSTITUTE OF COMPUTER TECHNOLOGY
INFORMATION TECHNOLOGY DEPT
B.E. RESULT ANALYSIS&amp;"Arial,Regular"&amp;10
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C26" sqref="C26"/>
    </sheetView>
  </sheetViews>
  <sheetFormatPr defaultColWidth="9" defaultRowHeight="12.75" outlineLevelRow="7" outlineLevelCol="1"/>
  <cols>
    <col min="1" max="1" width="14.8571428571429" customWidth="1"/>
  </cols>
  <sheetData>
    <row r="1" spans="1:2">
      <c r="A1">
        <v>2011</v>
      </c>
      <c r="B1">
        <v>94.77</v>
      </c>
    </row>
    <row r="2" spans="1:2">
      <c r="A2">
        <v>2012</v>
      </c>
      <c r="B2">
        <v>94.16</v>
      </c>
    </row>
    <row r="3" spans="1:2">
      <c r="A3">
        <v>2013</v>
      </c>
      <c r="B3">
        <v>93.24</v>
      </c>
    </row>
    <row r="4" spans="1:2">
      <c r="A4">
        <v>2014</v>
      </c>
      <c r="B4">
        <v>92.42</v>
      </c>
    </row>
    <row r="5" spans="1:2">
      <c r="A5">
        <v>2015</v>
      </c>
      <c r="B5">
        <v>96.62</v>
      </c>
    </row>
    <row r="6" spans="1:2">
      <c r="A6" t="s">
        <v>28</v>
      </c>
      <c r="B6">
        <v>94.24</v>
      </c>
    </row>
    <row r="7" spans="1:2">
      <c r="A7" t="s">
        <v>29</v>
      </c>
      <c r="B7">
        <v>89.31</v>
      </c>
    </row>
    <row r="8" spans="1:2">
      <c r="A8" t="s">
        <v>30</v>
      </c>
      <c r="B8">
        <v>90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PICT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Distictions</vt:lpstr>
      <vt:lpstr>All Clear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ITLAB-01</dc:creator>
  <cp:lastModifiedBy>Shree-Sai</cp:lastModifiedBy>
  <dcterms:created xsi:type="dcterms:W3CDTF">2006-11-16T05:26:00Z</dcterms:created>
  <cp:lastPrinted>2011-04-05T09:43:00Z</cp:lastPrinted>
  <dcterms:modified xsi:type="dcterms:W3CDTF">2019-02-01T07:20:00Z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