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 activeTab="1"/>
  </bookViews>
  <sheets>
    <sheet name="2012-2016" sheetId="1" r:id="rId1"/>
    <sheet name="2013-2017" sheetId="2" r:id="rId2"/>
    <sheet name="2014-2018" sheetId="3" r:id="rId3"/>
  </sheets>
  <definedNames>
    <definedName name="_xlnm._FilterDatabase" localSheetId="1" hidden="1">'2013-2017'!$O$3:$Q$164</definedName>
    <definedName name="_xlnm._FilterDatabase" localSheetId="2" hidden="1">'2014-2018'!$K$3:$N$160</definedName>
    <definedName name="_xlnm._FilterDatabase" localSheetId="0" hidden="1">'2012-2016'!$T$3:$V$153</definedName>
    <definedName name="_xlnm.Print_Area" localSheetId="0">'2012-2016'!$O$1:$V$168</definedName>
    <definedName name="_xlnm.Print_Area" localSheetId="1">'2013-2017'!$A$1:$Q$177</definedName>
    <definedName name="_xlnm.Print_Area" localSheetId="2">'2014-2018'!$H$1:$N$177</definedName>
  </definedNames>
  <calcPr calcId="144525"/>
</workbook>
</file>

<file path=xl/sharedStrings.xml><?xml version="1.0" encoding="utf-8"?>
<sst xmlns="http://schemas.openxmlformats.org/spreadsheetml/2006/main" count="1291">
  <si>
    <t>Success Index Batch Admited In 2012 ( 2012~2016)</t>
  </si>
  <si>
    <t>Students Admitted in 2012</t>
  </si>
  <si>
    <t>Seat No</t>
  </si>
  <si>
    <t xml:space="preserve"> Stud</t>
  </si>
  <si>
    <t>Name</t>
  </si>
  <si>
    <t>12 ~13</t>
  </si>
  <si>
    <t>13 ~14</t>
  </si>
  <si>
    <t>14 ~15</t>
  </si>
  <si>
    <t>15 ~16</t>
  </si>
  <si>
    <t>Sr No</t>
  </si>
  <si>
    <t>2012-13</t>
  </si>
  <si>
    <t>%</t>
  </si>
  <si>
    <t>2013-14</t>
  </si>
  <si>
    <t>2014-15</t>
  </si>
  <si>
    <t>2015-16</t>
  </si>
  <si>
    <t>Avg %age of 4 Years</t>
  </si>
  <si>
    <t>1st Year</t>
  </si>
  <si>
    <t>Result</t>
  </si>
  <si>
    <t>2nd Year</t>
  </si>
  <si>
    <t>3r Year</t>
  </si>
  <si>
    <t>4TH Year</t>
  </si>
  <si>
    <t>WOT BKLOG</t>
  </si>
  <si>
    <t>FAILS</t>
  </si>
  <si>
    <t>BR Chng</t>
  </si>
  <si>
    <t>s120058502</t>
  </si>
  <si>
    <t>AGARWAL POOJA RAJESH</t>
  </si>
  <si>
    <t>s120058506</t>
  </si>
  <si>
    <t>D1</t>
  </si>
  <si>
    <t>ANSARI SUYEB ABDULMALIK</t>
  </si>
  <si>
    <t>HSC</t>
  </si>
  <si>
    <t>FC</t>
  </si>
  <si>
    <t>s120058503</t>
  </si>
  <si>
    <t>AGNIHOTRI RAHUL MILIND</t>
  </si>
  <si>
    <t>s120058511</t>
  </si>
  <si>
    <t>D2</t>
  </si>
  <si>
    <t>BHARGUNDE DEEPAK MOHAN</t>
  </si>
  <si>
    <t>ATKT</t>
  </si>
  <si>
    <t>s120058504</t>
  </si>
  <si>
    <t>AGRAWAL SAKET ATUL</t>
  </si>
  <si>
    <t>s120058513</t>
  </si>
  <si>
    <t>D3</t>
  </si>
  <si>
    <t>BODKE ASHWINI SAVALIRAM</t>
  </si>
  <si>
    <t>D</t>
  </si>
  <si>
    <t>s120058505</t>
  </si>
  <si>
    <t>AJINKYA BINWADE</t>
  </si>
  <si>
    <t>s120058519</t>
  </si>
  <si>
    <t>D4</t>
  </si>
  <si>
    <t>DANGRE NAYANA RAMESHWAR</t>
  </si>
  <si>
    <t>ANCHIT GOUNIYAL</t>
  </si>
  <si>
    <t>s120058520</t>
  </si>
  <si>
    <t>D5</t>
  </si>
  <si>
    <t>DATE ASHWINI TUKARAM</t>
  </si>
  <si>
    <t>s120058526</t>
  </si>
  <si>
    <t>D6</t>
  </si>
  <si>
    <t>DHAMDHERE NIKITA BAJIRAO</t>
  </si>
  <si>
    <t>s120058507</t>
  </si>
  <si>
    <t>AYUSHI AGRAWAL</t>
  </si>
  <si>
    <t>s120058538</t>
  </si>
  <si>
    <t>D7</t>
  </si>
  <si>
    <t>GOSAVI KOMAL RAJENDRA</t>
  </si>
  <si>
    <t>s120058509</t>
  </si>
  <si>
    <t>BENDRE MEGHRAJ DADASAHEB</t>
  </si>
  <si>
    <t>s120058550</t>
  </si>
  <si>
    <t>D8</t>
  </si>
  <si>
    <t>JADHAV VIKRAM ULHAS</t>
  </si>
  <si>
    <t>s120058510</t>
  </si>
  <si>
    <t>BHAGAT ROHAN RAJENDRA</t>
  </si>
  <si>
    <t>s120058501</t>
  </si>
  <si>
    <t>D9</t>
  </si>
  <si>
    <t>KADAM HRISHIKESH RAVINDRA</t>
  </si>
  <si>
    <t>BHANGARE RUPALI SANJAY</t>
  </si>
  <si>
    <t>s120058573</t>
  </si>
  <si>
    <t>D10</t>
  </si>
  <si>
    <t>KSHIRSAGAR RASIKA MANGESH</t>
  </si>
  <si>
    <t>s120058575</t>
  </si>
  <si>
    <t>D11</t>
  </si>
  <si>
    <t>KUPKAR PRAMILA MAHADEV</t>
  </si>
  <si>
    <t>s120058512</t>
  </si>
  <si>
    <t>BHUTADA ABHINAV MURLIDHAR</t>
  </si>
  <si>
    <t>s120058578</t>
  </si>
  <si>
    <t>D12</t>
  </si>
  <si>
    <t>LOHIYA GUNJAN GANESH</t>
  </si>
  <si>
    <t>s120058586</t>
  </si>
  <si>
    <t>D13</t>
  </si>
  <si>
    <t>MUTHAL KOMAL TRIMBAKRAO</t>
  </si>
  <si>
    <t>s120058514</t>
  </si>
  <si>
    <t>BUCHA KALPESH ASHOK</t>
  </si>
  <si>
    <t>s120058594</t>
  </si>
  <si>
    <t>D14</t>
  </si>
  <si>
    <t>PANDIT PRAJAKTA CHANDRAKANTRAO</t>
  </si>
  <si>
    <t>s120058515</t>
  </si>
  <si>
    <t>CHANDOLE AMAR SOMESHWAR</t>
  </si>
  <si>
    <t>s120058599</t>
  </si>
  <si>
    <t>D15</t>
  </si>
  <si>
    <t>PATIL POOJA PARMESHWAR</t>
  </si>
  <si>
    <t>s120058516</t>
  </si>
  <si>
    <t>CHANNA NIKHIL KISAN</t>
  </si>
  <si>
    <t>s120058600</t>
  </si>
  <si>
    <t>D16</t>
  </si>
  <si>
    <t>PATIL SHUBHAM PRAKASH</t>
  </si>
  <si>
    <t>s120058517</t>
  </si>
  <si>
    <t>CHHAJED KUNAL RAJKUMAR</t>
  </si>
  <si>
    <t>s120058602</t>
  </si>
  <si>
    <t>D17</t>
  </si>
  <si>
    <t>PAWANE GANESH AVINASH</t>
  </si>
  <si>
    <t>s120058518</t>
  </si>
  <si>
    <t>DANDWATE ANJALI ANIL</t>
  </si>
  <si>
    <t>s120058614</t>
  </si>
  <si>
    <t>D18</t>
  </si>
  <si>
    <t>RAUT VIKAS LAXMANRAO</t>
  </si>
  <si>
    <t>SC</t>
  </si>
  <si>
    <t>s120058616</t>
  </si>
  <si>
    <t>D19</t>
  </si>
  <si>
    <t>SARAF JAYASHREE RAMDAS</t>
  </si>
  <si>
    <t>s120058625</t>
  </si>
  <si>
    <t>D20</t>
  </si>
  <si>
    <t>SHINDE SHARAYU VIKAS</t>
  </si>
  <si>
    <t>s120058521</t>
  </si>
  <si>
    <t>DAWKHAR NISHAD VISHWAS</t>
  </si>
  <si>
    <t>s120058644</t>
  </si>
  <si>
    <t>D21</t>
  </si>
  <si>
    <t>THORVE SNEHAL BALU</t>
  </si>
  <si>
    <t>s120058522</t>
  </si>
  <si>
    <t>DEOSARKAR ANJALI SHANKAR</t>
  </si>
  <si>
    <t>s120058648</t>
  </si>
  <si>
    <t>D22</t>
  </si>
  <si>
    <t>VEER LALITA VISHNU</t>
  </si>
  <si>
    <t>s120058523</t>
  </si>
  <si>
    <t>DESHMUKH RAJNANDINI SUDHAKAR</t>
  </si>
  <si>
    <t>s120058649</t>
  </si>
  <si>
    <t>D23</t>
  </si>
  <si>
    <t>VHATKAR BHAGYASHRI TRIMBAK</t>
  </si>
  <si>
    <t>s120058524</t>
  </si>
  <si>
    <t>DEVSHATWAR VAISHNAVI VISHNU</t>
  </si>
  <si>
    <t>s120058652</t>
  </si>
  <si>
    <t>D24</t>
  </si>
  <si>
    <t>YEOLE PRTHAMESH SHARAD</t>
  </si>
  <si>
    <t>s120058525</t>
  </si>
  <si>
    <t>DHADIWAL TUSHAR DILIP</t>
  </si>
  <si>
    <t>R1</t>
  </si>
  <si>
    <t>R2</t>
  </si>
  <si>
    <t>s120058527</t>
  </si>
  <si>
    <t>DHANAWATE PRANOTI PRAKASH</t>
  </si>
  <si>
    <t>R3</t>
  </si>
  <si>
    <t>s120058528</t>
  </si>
  <si>
    <t>EKBOTE SONAL HEMANT</t>
  </si>
  <si>
    <t>R4</t>
  </si>
  <si>
    <t>s120058529</t>
  </si>
  <si>
    <t>GAIKWAD AJINKYA VASANT</t>
  </si>
  <si>
    <t>R5</t>
  </si>
  <si>
    <t>s120058530</t>
  </si>
  <si>
    <t>GANDHALI SHEODE</t>
  </si>
  <si>
    <t>s120058508</t>
  </si>
  <si>
    <t>R6</t>
  </si>
  <si>
    <t>BANDIWAR ASHISH RAMESH</t>
  </si>
  <si>
    <t>s120058531</t>
  </si>
  <si>
    <t>GHAMANDI ADITI NITIN</t>
  </si>
  <si>
    <t>R7</t>
  </si>
  <si>
    <t>s120058532</t>
  </si>
  <si>
    <t>GHARU YADNYA DEEPAK</t>
  </si>
  <si>
    <t>R8</t>
  </si>
  <si>
    <t>s120058533</t>
  </si>
  <si>
    <t>GODBOLE ANUSHREE AVDHUT</t>
  </si>
  <si>
    <t>R9</t>
  </si>
  <si>
    <t>s120058534</t>
  </si>
  <si>
    <t>GODWIN JOSEPH</t>
  </si>
  <si>
    <t>R10</t>
  </si>
  <si>
    <t>s120058535</t>
  </si>
  <si>
    <t>GORADE SNEHAL PRAKASH</t>
  </si>
  <si>
    <t>R11</t>
  </si>
  <si>
    <t>s120058536</t>
  </si>
  <si>
    <t>GORDE SHUBHAM CHANDRABHAN</t>
  </si>
  <si>
    <t>R12</t>
  </si>
  <si>
    <t>s120058537</t>
  </si>
  <si>
    <t>GORE NILAM NITIN</t>
  </si>
  <si>
    <t>R13</t>
  </si>
  <si>
    <t>R14</t>
  </si>
  <si>
    <t>s120058539</t>
  </si>
  <si>
    <t>GUND KIRAN DASHRATH</t>
  </si>
  <si>
    <t>R15</t>
  </si>
  <si>
    <t>s120058540</t>
  </si>
  <si>
    <t>GUNDECHA RUCHITA RAMESH</t>
  </si>
  <si>
    <t>R16</t>
  </si>
  <si>
    <t>s120058541</t>
  </si>
  <si>
    <t>GUNJAL BHAGYASHREE DADASAHEB</t>
  </si>
  <si>
    <t>R17</t>
  </si>
  <si>
    <t>s120058542</t>
  </si>
  <si>
    <t>GUPTA NIKITA SURESHCHAND</t>
  </si>
  <si>
    <t>R18</t>
  </si>
  <si>
    <t>s120058543</t>
  </si>
  <si>
    <t>GUPTA POOJA GOPAL</t>
  </si>
  <si>
    <t>R19</t>
  </si>
  <si>
    <t>s120058544</t>
  </si>
  <si>
    <t>GUPTA SHIVEE PRADEEP</t>
  </si>
  <si>
    <t>R20</t>
  </si>
  <si>
    <t>s120058545</t>
  </si>
  <si>
    <t>GURNANI ANKITKUMAR SANJAY</t>
  </si>
  <si>
    <t>R21</t>
  </si>
  <si>
    <t>s120058546</t>
  </si>
  <si>
    <t>HOLE SNEHAL SUDHIR</t>
  </si>
  <si>
    <t>R22</t>
  </si>
  <si>
    <t>s120058547</t>
  </si>
  <si>
    <t>HONAP AKSHAY UMESH</t>
  </si>
  <si>
    <t>R23</t>
  </si>
  <si>
    <t>s120058548</t>
  </si>
  <si>
    <t>INGALE SHWETALI JAYANT</t>
  </si>
  <si>
    <t>R24</t>
  </si>
  <si>
    <t>s120058549</t>
  </si>
  <si>
    <t>JADHAV ABHISHEK SUNIL</t>
  </si>
  <si>
    <t>R25</t>
  </si>
  <si>
    <t>R26</t>
  </si>
  <si>
    <t>s120058551</t>
  </si>
  <si>
    <t>JADWANI PRERNA MANOJ</t>
  </si>
  <si>
    <t>R27</t>
  </si>
  <si>
    <t>s120058554</t>
  </si>
  <si>
    <t>JAWALE JAYESH VASUDEO</t>
  </si>
  <si>
    <t>R28</t>
  </si>
  <si>
    <t>s120058555</t>
  </si>
  <si>
    <t>JAYBHAYE DHANANJAY VITTHALRAO</t>
  </si>
  <si>
    <t>R29</t>
  </si>
  <si>
    <t>s120058556</t>
  </si>
  <si>
    <t>JOSHI SONAL SACHIN</t>
  </si>
  <si>
    <t>R30</t>
  </si>
  <si>
    <t>s120058557</t>
  </si>
  <si>
    <t>JOSHI VEDANG RAVIKIRAN</t>
  </si>
  <si>
    <t>R31</t>
  </si>
  <si>
    <t>R32</t>
  </si>
  <si>
    <t>s120058558</t>
  </si>
  <si>
    <t>KADEKODI ROHAN ARUN</t>
  </si>
  <si>
    <t>R33</t>
  </si>
  <si>
    <t>s120058559</t>
  </si>
  <si>
    <t>KALE ANIKET CHHABU</t>
  </si>
  <si>
    <t>R34</t>
  </si>
  <si>
    <t>s120058560</t>
  </si>
  <si>
    <t>KALE RUTUJA VASANT</t>
  </si>
  <si>
    <t>R35</t>
  </si>
  <si>
    <t>s120058562</t>
  </si>
  <si>
    <t>KAMBLE NUPUR SANDIPAN</t>
  </si>
  <si>
    <t>R36</t>
  </si>
  <si>
    <t>s120058563</t>
  </si>
  <si>
    <t>KANADE ASHUTOSH SURESH</t>
  </si>
  <si>
    <t>R37</t>
  </si>
  <si>
    <t>s120058564</t>
  </si>
  <si>
    <t>KANADE ISHAN RHISHIKESH</t>
  </si>
  <si>
    <t>R38</t>
  </si>
  <si>
    <t>s120058565</t>
  </si>
  <si>
    <t>KASAT SAKSHI DEEPAK</t>
  </si>
  <si>
    <t>R39</t>
  </si>
  <si>
    <t>s120058566</t>
  </si>
  <si>
    <t>KASHID POOJA RAMDAS</t>
  </si>
  <si>
    <t>R40</t>
  </si>
  <si>
    <t>s120058567</t>
  </si>
  <si>
    <t>KEKAN ASHA HANUMANT</t>
  </si>
  <si>
    <t>R41</t>
  </si>
  <si>
    <t>s120058568</t>
  </si>
  <si>
    <t>KHAIRNAR POOJA RAJENDRA</t>
  </si>
  <si>
    <t>R42</t>
  </si>
  <si>
    <t>s120058569</t>
  </si>
  <si>
    <t>KHATER SANJANA JITENDRA</t>
  </si>
  <si>
    <t>R43</t>
  </si>
  <si>
    <t>s120058570</t>
  </si>
  <si>
    <t>KHATOD VIDHATI ANIL</t>
  </si>
  <si>
    <t>R44</t>
  </si>
  <si>
    <t>s120058571</t>
  </si>
  <si>
    <t>KOLSE ANUJA PRAKASH</t>
  </si>
  <si>
    <t>R45</t>
  </si>
  <si>
    <t>s120058572</t>
  </si>
  <si>
    <t>KOTKAR SIDDHARTH SHASHIKANT</t>
  </si>
  <si>
    <t>R46</t>
  </si>
  <si>
    <t>R47</t>
  </si>
  <si>
    <t>s120058574</t>
  </si>
  <si>
    <t>KULKARNI SNEHA KISHOR</t>
  </si>
  <si>
    <t>R48</t>
  </si>
  <si>
    <t>R49</t>
  </si>
  <si>
    <t>s120058576</t>
  </si>
  <si>
    <t>LAL JAYTI AJAY</t>
  </si>
  <si>
    <t>R50</t>
  </si>
  <si>
    <t>R51</t>
  </si>
  <si>
    <t>s120058579</t>
  </si>
  <si>
    <t>MAGAR SAYALI BALASAHEB</t>
  </si>
  <si>
    <t>R52</t>
  </si>
  <si>
    <t>s120058580</t>
  </si>
  <si>
    <t>MALU SHUBHAM NAWAL</t>
  </si>
  <si>
    <t>R53</t>
  </si>
  <si>
    <t>s120058581</t>
  </si>
  <si>
    <t>MASURKAR ADITYA VINAYAK</t>
  </si>
  <si>
    <t>R54</t>
  </si>
  <si>
    <t>s120058582</t>
  </si>
  <si>
    <t>MINAL VISHNU LAAD</t>
  </si>
  <si>
    <t>R55</t>
  </si>
  <si>
    <t>s120058583</t>
  </si>
  <si>
    <t>MOHAK WATHARE</t>
  </si>
  <si>
    <t>R56</t>
  </si>
  <si>
    <t>MOTADE SHEETAL JAGANNATH</t>
  </si>
  <si>
    <t>BR CHG</t>
  </si>
  <si>
    <t>R57</t>
  </si>
  <si>
    <t>s120058585</t>
  </si>
  <si>
    <t>MUMMA REDDY DHEERAJ REDDY</t>
  </si>
  <si>
    <t>R58</t>
  </si>
  <si>
    <t>R59</t>
  </si>
  <si>
    <t>s120058587</t>
  </si>
  <si>
    <t>NAKHALE BHUSHAN DILIP</t>
  </si>
  <si>
    <t>R60</t>
  </si>
  <si>
    <t>s120058588</t>
  </si>
  <si>
    <t>NARAWADE ANKITA LAXMAN</t>
  </si>
  <si>
    <t>R61</t>
  </si>
  <si>
    <t>s120058589</t>
  </si>
  <si>
    <t>NEHA MARWADI</t>
  </si>
  <si>
    <t>R62</t>
  </si>
  <si>
    <t>s120058590</t>
  </si>
  <si>
    <t>NIRANJAN SINGH</t>
  </si>
  <si>
    <t>R63</t>
  </si>
  <si>
    <t>s120058591</t>
  </si>
  <si>
    <t>NITESH KUMAR SINGH</t>
  </si>
  <si>
    <t>R64</t>
  </si>
  <si>
    <t>s120058592</t>
  </si>
  <si>
    <t>PADMAWAR AADITYA SUDHEER</t>
  </si>
  <si>
    <t>R65</t>
  </si>
  <si>
    <t>s120058593</t>
  </si>
  <si>
    <t>PADORE SANJANA SACHIN</t>
  </si>
  <si>
    <t>R66</t>
  </si>
  <si>
    <t>R67</t>
  </si>
  <si>
    <t>s120058595</t>
  </si>
  <si>
    <t>PANPALIYA MANSI MANISH</t>
  </si>
  <si>
    <t>R68</t>
  </si>
  <si>
    <t>s120058596</t>
  </si>
  <si>
    <t>PARALKAR ASHISH MOHAN</t>
  </si>
  <si>
    <t>R69</t>
  </si>
  <si>
    <t>s120058597</t>
  </si>
  <si>
    <t>PATIL ABOLI CHANDRAKANT</t>
  </si>
  <si>
    <t>R70</t>
  </si>
  <si>
    <t>s120058598</t>
  </si>
  <si>
    <t>PATIL DINESH KASHINATH</t>
  </si>
  <si>
    <t>R71</t>
  </si>
  <si>
    <t>R72</t>
  </si>
  <si>
    <t>R73</t>
  </si>
  <si>
    <t>s120058601</t>
  </si>
  <si>
    <t>PATIL SWAPNIL RAJENDRA</t>
  </si>
  <si>
    <t>R74</t>
  </si>
  <si>
    <t>R75</t>
  </si>
  <si>
    <t>s120058603</t>
  </si>
  <si>
    <t>POTE CHETAN VITTHAL</t>
  </si>
  <si>
    <t>R76</t>
  </si>
  <si>
    <t>s120058604</t>
  </si>
  <si>
    <t>PRADHAN AISHWARYA ASHISH</t>
  </si>
  <si>
    <t>R77</t>
  </si>
  <si>
    <t>s120058605</t>
  </si>
  <si>
    <t>PRAVA LEELA KRISHNA CHAITANYA</t>
  </si>
  <si>
    <t>R78</t>
  </si>
  <si>
    <t>s120058606</t>
  </si>
  <si>
    <t>PRIYANKA KIRAN RUIKAR</t>
  </si>
  <si>
    <t>R79</t>
  </si>
  <si>
    <t>s120058607</t>
  </si>
  <si>
    <t>PUSHKAR BADGUJAR</t>
  </si>
  <si>
    <t>R80</t>
  </si>
  <si>
    <t>s120058608</t>
  </si>
  <si>
    <t>RAHUL LAD</t>
  </si>
  <si>
    <t>R81</t>
  </si>
  <si>
    <t>RAJGURU OMKAR ARUN</t>
  </si>
  <si>
    <t>R82</t>
  </si>
  <si>
    <t>s120058610</t>
  </si>
  <si>
    <t>RAKSHIT CHOPRA</t>
  </si>
  <si>
    <t>R83</t>
  </si>
  <si>
    <t>s120058611</t>
  </si>
  <si>
    <t>RANE ANUJA NINU</t>
  </si>
  <si>
    <t>R84</t>
  </si>
  <si>
    <t>s120058613</t>
  </si>
  <si>
    <t>RAUT PRATIK ASHOK</t>
  </si>
  <si>
    <t>R85</t>
  </si>
  <si>
    <t>R86</t>
  </si>
  <si>
    <t>s120058615</t>
  </si>
  <si>
    <t>RUPANAWAR AKSHAY VINAYAK</t>
  </si>
  <si>
    <t>R87</t>
  </si>
  <si>
    <t>R88</t>
  </si>
  <si>
    <t>s120058617</t>
  </si>
  <si>
    <t>SARGAM KALRA</t>
  </si>
  <si>
    <t>R89</t>
  </si>
  <si>
    <t>s120058618</t>
  </si>
  <si>
    <t>SAWALE SNEHAL GOPAL</t>
  </si>
  <si>
    <t>R90</t>
  </si>
  <si>
    <t>s120058619</t>
  </si>
  <si>
    <t>SAWANA SHUBHAM SANTOSH</t>
  </si>
  <si>
    <t>R91</t>
  </si>
  <si>
    <t>s120058620</t>
  </si>
  <si>
    <t>SAYERAM ESWAR</t>
  </si>
  <si>
    <t>R92</t>
  </si>
  <si>
    <t>s120058621</t>
  </si>
  <si>
    <t>SHAH CHAITALI SANJEEV</t>
  </si>
  <si>
    <t>R93</t>
  </si>
  <si>
    <t>s120058622</t>
  </si>
  <si>
    <t>SHAH PARTH SANJAY</t>
  </si>
  <si>
    <t>R94</t>
  </si>
  <si>
    <t>s120058623</t>
  </si>
  <si>
    <t>SHALVI RANI</t>
  </si>
  <si>
    <t>R95</t>
  </si>
  <si>
    <t>SHELKE SUYASH KUNDALIK</t>
  </si>
  <si>
    <t>R96</t>
  </si>
  <si>
    <t>s120058624</t>
  </si>
  <si>
    <t>SHELKE VIJAY DILIP</t>
  </si>
  <si>
    <t>R97</t>
  </si>
  <si>
    <t>s120058626</t>
  </si>
  <si>
    <t>R98</t>
  </si>
  <si>
    <t>SHINDE VISHAL RAOSAHEB</t>
  </si>
  <si>
    <t>s120058627</t>
  </si>
  <si>
    <t>R99</t>
  </si>
  <si>
    <t>SHINGTE AKASH BHARAT</t>
  </si>
  <si>
    <t>s120058628</t>
  </si>
  <si>
    <t>R100</t>
  </si>
  <si>
    <t>SHITOLE PRIYANKA SANJAY</t>
  </si>
  <si>
    <t>s120058629</t>
  </si>
  <si>
    <t>R101</t>
  </si>
  <si>
    <t>SHIVALA TILAK</t>
  </si>
  <si>
    <t>s120058630</t>
  </si>
  <si>
    <t>R102</t>
  </si>
  <si>
    <t>SHRAVAN OZA</t>
  </si>
  <si>
    <t>s120058631</t>
  </si>
  <si>
    <t>R103</t>
  </si>
  <si>
    <t>SHREYA BHATTACHARYA</t>
  </si>
  <si>
    <t>s120058632</t>
  </si>
  <si>
    <t>R104</t>
  </si>
  <si>
    <t>SHRIYAM JALAN</t>
  </si>
  <si>
    <t>s120058633</t>
  </si>
  <si>
    <t>R105</t>
  </si>
  <si>
    <t>SOGANI ROHAN MUKESH</t>
  </si>
  <si>
    <t>s120058634</t>
  </si>
  <si>
    <t>R106</t>
  </si>
  <si>
    <t>SUJITH SAJEEV</t>
  </si>
  <si>
    <t>s120058635</t>
  </si>
  <si>
    <t>R107</t>
  </si>
  <si>
    <t>SUMIT KUMAR VERMA</t>
  </si>
  <si>
    <t>s120058636</t>
  </si>
  <si>
    <t>R108</t>
  </si>
  <si>
    <t>SWAR AMEYA  MAHESH</t>
  </si>
  <si>
    <t>s120058637</t>
  </si>
  <si>
    <t>R109</t>
  </si>
  <si>
    <t>TALATHI AISHWARIYA AJIT</t>
  </si>
  <si>
    <t>s120058638</t>
  </si>
  <si>
    <t>R110</t>
  </si>
  <si>
    <t>TALEKAR CHINMAY VIJAY</t>
  </si>
  <si>
    <t>s120058639</t>
  </si>
  <si>
    <t>R111</t>
  </si>
  <si>
    <t>TAWALE PALLAVI VISHNU</t>
  </si>
  <si>
    <t>s120058640</t>
  </si>
  <si>
    <t>R112</t>
  </si>
  <si>
    <t>TAWARI PIYUSH SANTOSHKUMARJI</t>
  </si>
  <si>
    <t>s120058641</t>
  </si>
  <si>
    <t>R113</t>
  </si>
  <si>
    <t>TAYADE POOJA ANIL</t>
  </si>
  <si>
    <t>s120058643</t>
  </si>
  <si>
    <t>R114</t>
  </si>
  <si>
    <t>THANVI KARAN DILIP</t>
  </si>
  <si>
    <t>TEKLE DHANASHRI DIGAMBAR</t>
  </si>
  <si>
    <t>s120058645</t>
  </si>
  <si>
    <t>R115</t>
  </si>
  <si>
    <t>TIWARI VIVEK DINESH</t>
  </si>
  <si>
    <t>s120058647</t>
  </si>
  <si>
    <t>R116</t>
  </si>
  <si>
    <t>UDIKSHA CHANDRA</t>
  </si>
  <si>
    <t>s120058650</t>
  </si>
  <si>
    <t>R117</t>
  </si>
  <si>
    <t>WAGHMARE PRASAD VIKRAM</t>
  </si>
  <si>
    <t>s120058651</t>
  </si>
  <si>
    <t>R118</t>
  </si>
  <si>
    <t>YELAI AJINKYA DEEPAK</t>
  </si>
  <si>
    <t>TORAWANE UMESH SANJAY</t>
  </si>
  <si>
    <t>s120058653</t>
  </si>
  <si>
    <t>R119</t>
  </si>
  <si>
    <t>ZABAK KETAN SURESH</t>
  </si>
  <si>
    <t>R120</t>
  </si>
  <si>
    <t>R121</t>
  </si>
  <si>
    <t>R122</t>
  </si>
  <si>
    <t>R123</t>
  </si>
  <si>
    <t>R124</t>
  </si>
  <si>
    <t>R125</t>
  </si>
  <si>
    <t>R126</t>
  </si>
  <si>
    <t>NO'S OF STUD PASSED IN YEAR = (WITHOUT ATKT)</t>
  </si>
  <si>
    <t>NO'S OF STUD PASSED IN YEAR = (With ATKT)</t>
  </si>
  <si>
    <t>BRCH-IN</t>
  </si>
  <si>
    <t>(WITHOUT ATKT)</t>
  </si>
  <si>
    <t>Regular(R)</t>
  </si>
  <si>
    <t>Sucess index =</t>
  </si>
  <si>
    <t>Diploma(D)</t>
  </si>
  <si>
    <t>.</t>
  </si>
  <si>
    <t>BRCH-OUT</t>
  </si>
  <si>
    <t>(WITH ATKT)</t>
  </si>
  <si>
    <t>TOTAL ADMIT PROG =</t>
  </si>
  <si>
    <t>Students Admitted in 2013</t>
  </si>
  <si>
    <t>Success Index Batch Admited In 2013 ( 2013~2017)</t>
  </si>
  <si>
    <t>2016-17</t>
  </si>
  <si>
    <t>13-14</t>
  </si>
  <si>
    <t>14-15</t>
  </si>
  <si>
    <t>15-16</t>
  </si>
  <si>
    <t>16-17</t>
  </si>
  <si>
    <t>BR CHNG</t>
  </si>
  <si>
    <t>AADITYA SURYAKIRAN WAGHANNA</t>
  </si>
  <si>
    <t>STUD</t>
  </si>
  <si>
    <t>1st Yr</t>
  </si>
  <si>
    <t>AAYUSHI</t>
  </si>
  <si>
    <t>S120058508</t>
  </si>
  <si>
    <t>BCH-IN001</t>
  </si>
  <si>
    <t>AMRITKAR SHARAYU PRAKASH</t>
  </si>
  <si>
    <t>ABHANGRAO SEJAL SUHAS</t>
  </si>
  <si>
    <t>S120058511</t>
  </si>
  <si>
    <t>BCH-IN002</t>
  </si>
  <si>
    <t>ANURAG AGRAWAL</t>
  </si>
  <si>
    <t>ABHISHEK ANAND</t>
  </si>
  <si>
    <t>S120058521</t>
  </si>
  <si>
    <t>BCH-IN003</t>
  </si>
  <si>
    <t>BHINTADE ROHIT RAMDAS</t>
  </si>
  <si>
    <t>AGRAWAL NIHAL NARAYANDAS</t>
  </si>
  <si>
    <t>S120058529</t>
  </si>
  <si>
    <t>BCH-IN004</t>
  </si>
  <si>
    <t>DEEPTI GODSE</t>
  </si>
  <si>
    <t>AKANSHA HARISHCHANDRA SARIYAM</t>
  </si>
  <si>
    <t>S120058530</t>
  </si>
  <si>
    <t>BCH-IN005</t>
  </si>
  <si>
    <t>DESHMUKH AJAY RATNADEEP</t>
  </si>
  <si>
    <t>AMIT GUPTA</t>
  </si>
  <si>
    <t>S120058545</t>
  </si>
  <si>
    <t>BCH-IN006</t>
  </si>
  <si>
    <t>JAGTAP SEJAL RAMESH</t>
  </si>
  <si>
    <t>S120058558</t>
  </si>
  <si>
    <t>BCH-IN007</t>
  </si>
  <si>
    <t>KARPE SHRUNOTI KASHINATH</t>
  </si>
  <si>
    <t>ANMOL RASTOGI</t>
  </si>
  <si>
    <t>S120058562</t>
  </si>
  <si>
    <t>BCH-IN008</t>
  </si>
  <si>
    <t>KHETAN RISHI RAJENDRA</t>
  </si>
  <si>
    <t>S120058582</t>
  </si>
  <si>
    <t>BCH-IN009</t>
  </si>
  <si>
    <t>MEHTA PRANAV RAJIV</t>
  </si>
  <si>
    <t>ANUSHREE GULATI</t>
  </si>
  <si>
    <t>S120058596</t>
  </si>
  <si>
    <t>BCH-IN010</t>
  </si>
  <si>
    <t>PATERIA AKASH PRAMODKUMAR</t>
  </si>
  <si>
    <t>ATHARVA KISHOR JAISWAL</t>
  </si>
  <si>
    <t>S120058605</t>
  </si>
  <si>
    <t>BCH-IN011</t>
  </si>
  <si>
    <t>BARHATE PRATIK NARHAR</t>
  </si>
  <si>
    <t>BADGUJAR GAYATRI SANTOSH</t>
  </si>
  <si>
    <t>S120058607</t>
  </si>
  <si>
    <t>BCH-IN012</t>
  </si>
  <si>
    <t>RAINA ASEEM VIJAY</t>
  </si>
  <si>
    <t>BAHURSETTIWAR ANTARA SANJAY</t>
  </si>
  <si>
    <t>S120058614</t>
  </si>
  <si>
    <t>BCH-IN013</t>
  </si>
  <si>
    <t>SABLE ADITYA KUMAR</t>
  </si>
  <si>
    <t>BAMB NAMRATA VINOD</t>
  </si>
  <si>
    <t>S120058636</t>
  </si>
  <si>
    <t>BCH-IN014</t>
  </si>
  <si>
    <t>SOMWANSHI SHRUTI SHASHIKANT</t>
  </si>
  <si>
    <t>S120058646</t>
  </si>
  <si>
    <t>BCH-IN015</t>
  </si>
  <si>
    <t>TUSHAR METHWANI</t>
  </si>
  <si>
    <t>BARULE SAMEER SANJAY</t>
  </si>
  <si>
    <t>S120058649</t>
  </si>
  <si>
    <t>BCH-IN016</t>
  </si>
  <si>
    <t>WANI PIYUSH DAGADU</t>
  </si>
  <si>
    <t>BHAGAT PRIYANKA SURYAKANT</t>
  </si>
  <si>
    <t>S120058528</t>
  </si>
  <si>
    <t>D001</t>
  </si>
  <si>
    <t>Date Ankita Sharad</t>
  </si>
  <si>
    <t>BHANDARE ASHWIN SHRIKANT</t>
  </si>
  <si>
    <t>S120058532</t>
  </si>
  <si>
    <t>D002</t>
  </si>
  <si>
    <t>Dixit Shital Bharat</t>
  </si>
  <si>
    <t>BHANGALE PIYUSH DIGAMBAR</t>
  </si>
  <si>
    <t>S120058533</t>
  </si>
  <si>
    <t>D003</t>
  </si>
  <si>
    <t>Durgude Sayali Sunil</t>
  </si>
  <si>
    <t>BHINGARE TEJAL VINAYAK</t>
  </si>
  <si>
    <t>S120058536</t>
  </si>
  <si>
    <t>D004</t>
  </si>
  <si>
    <t>Ghenand Shweta Satish</t>
  </si>
  <si>
    <t>S120058538</t>
  </si>
  <si>
    <t>D005</t>
  </si>
  <si>
    <t>Gore Akanksha Ashok</t>
  </si>
  <si>
    <t>BHOSALE INDRAJIT MALOJI</t>
  </si>
  <si>
    <t>S120058555</t>
  </si>
  <si>
    <t>D006</t>
  </si>
  <si>
    <t>Kandegale Susmita Ganpati</t>
  </si>
  <si>
    <t>BIRAJDAR PRASHANT SOMNATH</t>
  </si>
  <si>
    <t>S120058559</t>
  </si>
  <si>
    <t>D007</t>
  </si>
  <si>
    <t>KASABE NIKHIL VINOD</t>
  </si>
  <si>
    <t>DAKHANE ADITEE DNYANESHWAR</t>
  </si>
  <si>
    <t>S120058563</t>
  </si>
  <si>
    <t>D008</t>
  </si>
  <si>
    <t>Khomane Pradip Madhukar</t>
  </si>
  <si>
    <t>DARUWALA OBED LAMUEL</t>
  </si>
  <si>
    <t>S120058567</t>
  </si>
  <si>
    <t>D009</t>
  </si>
  <si>
    <t>KOTHAWALE PRADIP SAMBHAJI</t>
  </si>
  <si>
    <t>DAS TANISHA TARUNKUMAR</t>
  </si>
  <si>
    <t>S120058576</t>
  </si>
  <si>
    <t>D010</t>
  </si>
  <si>
    <t>MAANAV ROOPAM SHAH</t>
  </si>
  <si>
    <t>DATAR GAYATRI PRADIP</t>
  </si>
  <si>
    <t>S120058583</t>
  </si>
  <si>
    <t>D011</t>
  </si>
  <si>
    <t>MESHRAM PANKAJ ARUN</t>
  </si>
  <si>
    <t>DATE ANKITA SHARAD</t>
  </si>
  <si>
    <t>S120058584</t>
  </si>
  <si>
    <t>D012</t>
  </si>
  <si>
    <t>Mukkawar ShrutiPradip</t>
  </si>
  <si>
    <t>DESHMUKH DUSHYANT DEELIP</t>
  </si>
  <si>
    <t>S120058590</t>
  </si>
  <si>
    <t>D013</t>
  </si>
  <si>
    <t>NARULE SHIVALI BHIMASHANKAR</t>
  </si>
  <si>
    <t>DESHPANDE SUPREET SHRIPAD</t>
  </si>
  <si>
    <t>S120058593</t>
  </si>
  <si>
    <t>D014</t>
  </si>
  <si>
    <t>Padwal Dipali Balaso</t>
  </si>
  <si>
    <t>DIXIT SHITAL BHARAT</t>
  </si>
  <si>
    <t>S120058594</t>
  </si>
  <si>
    <t>D015</t>
  </si>
  <si>
    <t>Padwal Rupali Balaso</t>
  </si>
  <si>
    <t>DONGARE ROHAN VIJAY</t>
  </si>
  <si>
    <t>S120058595</t>
  </si>
  <si>
    <t>D016</t>
  </si>
  <si>
    <t>PATEL SHOEB SHARIF</t>
  </si>
  <si>
    <t>Result Held</t>
  </si>
  <si>
    <t>DURGUDE SAYALI SUNIL</t>
  </si>
  <si>
    <t>S120058610</t>
  </si>
  <si>
    <t>D017</t>
  </si>
  <si>
    <t>RATHOD SHIVKUMAR GEMA</t>
  </si>
  <si>
    <t>GADEKAR RAHUL KONDIBHAU</t>
  </si>
  <si>
    <t>S120058616</t>
  </si>
  <si>
    <t>D018</t>
  </si>
  <si>
    <t>Sancheti Sneha Jitendra</t>
  </si>
  <si>
    <t>GAIKWAD PIYUSH DEEPAK</t>
  </si>
  <si>
    <t>S120058626</t>
  </si>
  <si>
    <t>D019</t>
  </si>
  <si>
    <t>Shaikh Mujahid Qayyum</t>
  </si>
  <si>
    <t>GANDHI YASH SANJOG</t>
  </si>
  <si>
    <t>S120058630</t>
  </si>
  <si>
    <t>D020</t>
  </si>
  <si>
    <t>SHINDE AKASH DHARMA</t>
  </si>
  <si>
    <t>GHENAND SHWETA SATISH</t>
  </si>
  <si>
    <t>S120058631</t>
  </si>
  <si>
    <t>D021</t>
  </si>
  <si>
    <t>Shinde Lina Bhausaheb</t>
  </si>
  <si>
    <t>GHONGADE KIRAN PRAMOD</t>
  </si>
  <si>
    <t>S120058638</t>
  </si>
  <si>
    <t>D022</t>
  </si>
  <si>
    <t>Sonawane Rashmi Arun</t>
  </si>
  <si>
    <t>GORE AKANSHA ASHOK</t>
  </si>
  <si>
    <t>D023</t>
  </si>
  <si>
    <t>GUNTOORKAR PARTH LAXMIKANT</t>
  </si>
  <si>
    <t>S120058501</t>
  </si>
  <si>
    <t>R001</t>
  </si>
  <si>
    <t>GUPTA MAYANK ANIL</t>
  </si>
  <si>
    <t>S120058502</t>
  </si>
  <si>
    <t>R002</t>
  </si>
  <si>
    <t>HERKAR SHIVANEE RAVINDRA</t>
  </si>
  <si>
    <t>S120058503</t>
  </si>
  <si>
    <t>R003</t>
  </si>
  <si>
    <t>JADHAV NISHANT VIJAY</t>
  </si>
  <si>
    <t>S120058505</t>
  </si>
  <si>
    <t>R004</t>
  </si>
  <si>
    <t>JADHAV ROHAN VIJAY</t>
  </si>
  <si>
    <t>S120058506</t>
  </si>
  <si>
    <t>R005</t>
  </si>
  <si>
    <t>JAGTAP MALVIKA PRAKASH</t>
  </si>
  <si>
    <t>S120058504</t>
  </si>
  <si>
    <t>R006</t>
  </si>
  <si>
    <t>SHIRORE ABHINAV SHARAD</t>
  </si>
  <si>
    <t>S120058507</t>
  </si>
  <si>
    <t>R007</t>
  </si>
  <si>
    <t>JAIN MANISH SANTOSH</t>
  </si>
  <si>
    <t>S120058510</t>
  </si>
  <si>
    <t>R008</t>
  </si>
  <si>
    <t>JAJOO NIRAJ VINODKUMAR</t>
  </si>
  <si>
    <t>S120058512</t>
  </si>
  <si>
    <t>R009</t>
  </si>
  <si>
    <t>JESSICA ROY</t>
  </si>
  <si>
    <t>S120058513</t>
  </si>
  <si>
    <t>R010</t>
  </si>
  <si>
    <t>JHA PRABHANSHU VINOD KUMAR</t>
  </si>
  <si>
    <t>S120058514</t>
  </si>
  <si>
    <t>R011</t>
  </si>
  <si>
    <t>JITIN GEORGE</t>
  </si>
  <si>
    <t>S120058515</t>
  </si>
  <si>
    <t>R012</t>
  </si>
  <si>
    <t>JOSHI MANOJ MANIKRAO</t>
  </si>
  <si>
    <t>S120058516</t>
  </si>
  <si>
    <t>R013</t>
  </si>
  <si>
    <t>KADAM AAKASH EKNATH</t>
  </si>
  <si>
    <t>S120058517</t>
  </si>
  <si>
    <t>R014</t>
  </si>
  <si>
    <t>KAMBLE SANGRAM VISHNU</t>
  </si>
  <si>
    <t>S120058518</t>
  </si>
  <si>
    <t>R015</t>
  </si>
  <si>
    <t>KAMBLE SHRADDHA SUNIL</t>
  </si>
  <si>
    <t>S120058519</t>
  </si>
  <si>
    <t>R016</t>
  </si>
  <si>
    <t>KANDEGALE SUSMITA GANPATI</t>
  </si>
  <si>
    <t>S120058520</t>
  </si>
  <si>
    <t>R017</t>
  </si>
  <si>
    <t>KAPIL VYAS</t>
  </si>
  <si>
    <t>S120058522</t>
  </si>
  <si>
    <t>R018</t>
  </si>
  <si>
    <t>KARLE YASH SHAILENDRA</t>
  </si>
  <si>
    <t>S120058524</t>
  </si>
  <si>
    <t>R019</t>
  </si>
  <si>
    <t>S120058525</t>
  </si>
  <si>
    <t>R020</t>
  </si>
  <si>
    <t>KAVYA ANGARA</t>
  </si>
  <si>
    <t>S120058526</t>
  </si>
  <si>
    <t>R021</t>
  </si>
  <si>
    <t>KHANDELWAL ASHWINI MANOJ</t>
  </si>
  <si>
    <t>S120058527</t>
  </si>
  <si>
    <t>R022</t>
  </si>
  <si>
    <t>KHOMANE PRADIP MADHUKAR</t>
  </si>
  <si>
    <t>S120058531</t>
  </si>
  <si>
    <t>R023</t>
  </si>
  <si>
    <t>KHULE SHUBHAM RAMCHANDRA</t>
  </si>
  <si>
    <t>S120058534</t>
  </si>
  <si>
    <t>R024</t>
  </si>
  <si>
    <t>KOKARE PRIYANKA KRISHNARAO</t>
  </si>
  <si>
    <t>S120058535</t>
  </si>
  <si>
    <t>R025</t>
  </si>
  <si>
    <t>KOTHARI PIYUSH GOVARDHAN</t>
  </si>
  <si>
    <t>S120058537</t>
  </si>
  <si>
    <t>R026</t>
  </si>
  <si>
    <t>S120058539</t>
  </si>
  <si>
    <t>R027</t>
  </si>
  <si>
    <t>KRISHNA KUMAR UPADHYAYA</t>
  </si>
  <si>
    <t>S120058540</t>
  </si>
  <si>
    <t>R028</t>
  </si>
  <si>
    <t>KULKARNI MAYANK RAVINDRA</t>
  </si>
  <si>
    <t>S120058541</t>
  </si>
  <si>
    <t>R029</t>
  </si>
  <si>
    <t>KULKARNI NISHA ANILRAO</t>
  </si>
  <si>
    <t>S120058542</t>
  </si>
  <si>
    <t>R030</t>
  </si>
  <si>
    <t>KULWAL AKASH VIJAYKUMAR</t>
  </si>
  <si>
    <t>S120058543</t>
  </si>
  <si>
    <t>R031</t>
  </si>
  <si>
    <t>KUMAR HARSH</t>
  </si>
  <si>
    <t>S120058544</t>
  </si>
  <si>
    <t>R032</t>
  </si>
  <si>
    <t>LEENA YASHWANT DEORE</t>
  </si>
  <si>
    <t>S120058546</t>
  </si>
  <si>
    <t>R033</t>
  </si>
  <si>
    <t>LOKHANDE RAOSAHEB MARUTI</t>
  </si>
  <si>
    <t>S120058547</t>
  </si>
  <si>
    <t>R034</t>
  </si>
  <si>
    <t>LOLAGE AMRUTA SANJAY</t>
  </si>
  <si>
    <t>S120058548</t>
  </si>
  <si>
    <t>R035</t>
  </si>
  <si>
    <t>S120058549</t>
  </si>
  <si>
    <t>R036</t>
  </si>
  <si>
    <t>MALANI ASHISH SATISH</t>
  </si>
  <si>
    <t>S120058550</t>
  </si>
  <si>
    <t>R037</t>
  </si>
  <si>
    <t>MALEGAONKAR SIDDHESH SANDEEP</t>
  </si>
  <si>
    <t>S120058551</t>
  </si>
  <si>
    <t>R038</t>
  </si>
  <si>
    <t>MALI POOJA SHIVLAL</t>
  </si>
  <si>
    <t>S120058552</t>
  </si>
  <si>
    <t>R039</t>
  </si>
  <si>
    <t>MARKE DARSHANI GAJANAN</t>
  </si>
  <si>
    <t>S120058553</t>
  </si>
  <si>
    <t>R040</t>
  </si>
  <si>
    <t>MASKE SHUBHAM HIRALAL</t>
  </si>
  <si>
    <t>S120058554</t>
  </si>
  <si>
    <t>R041</t>
  </si>
  <si>
    <t xml:space="preserve">FC </t>
  </si>
  <si>
    <t>S120058556</t>
  </si>
  <si>
    <t>R042</t>
  </si>
  <si>
    <t>S120058557</t>
  </si>
  <si>
    <t>R043</t>
  </si>
  <si>
    <t>MUKKAWAR SHRUTI PRADEEP</t>
  </si>
  <si>
    <t>S120058560</t>
  </si>
  <si>
    <t>R044</t>
  </si>
  <si>
    <t>MULE VISHAL GAJANAN</t>
  </si>
  <si>
    <t>S120058561</t>
  </si>
  <si>
    <t>R045</t>
  </si>
  <si>
    <t>MURTAZA RAJA</t>
  </si>
  <si>
    <t>S120058564</t>
  </si>
  <si>
    <t>R046</t>
  </si>
  <si>
    <t>NAIK SAMRUDHI KISHORE</t>
  </si>
  <si>
    <t>S120058565</t>
  </si>
  <si>
    <t>R047</t>
  </si>
  <si>
    <t>NAIK TEJAS SRIRANG</t>
  </si>
  <si>
    <t>S120058566</t>
  </si>
  <si>
    <t>R048</t>
  </si>
  <si>
    <t>NAIR SUSHMITA ARUN</t>
  </si>
  <si>
    <t>S120058568</t>
  </si>
  <si>
    <t>R049</t>
  </si>
  <si>
    <t>NALIN VATS</t>
  </si>
  <si>
    <t>S120058569</t>
  </si>
  <si>
    <t>R050</t>
  </si>
  <si>
    <t>NAMAN MANDLIK</t>
  </si>
  <si>
    <t>S120058570</t>
  </si>
  <si>
    <t>R051</t>
  </si>
  <si>
    <t>S120058571</t>
  </si>
  <si>
    <t>R052</t>
  </si>
  <si>
    <t>HS</t>
  </si>
  <si>
    <t>NAYYAR RASHMEET KAUR MANMEET SINGH</t>
  </si>
  <si>
    <t>S120058572</t>
  </si>
  <si>
    <t>R053</t>
  </si>
  <si>
    <t>NIKHIL NIHAL</t>
  </si>
  <si>
    <t>S120058573</t>
  </si>
  <si>
    <t>R054</t>
  </si>
  <si>
    <t>NISHA GANDHI</t>
  </si>
  <si>
    <t>S120058574</t>
  </si>
  <si>
    <t>R055</t>
  </si>
  <si>
    <t>PADWAL DIPALI BALASO</t>
  </si>
  <si>
    <t>S120058575</t>
  </si>
  <si>
    <t>R056</t>
  </si>
  <si>
    <t>PADWAL RUPALI BALASO</t>
  </si>
  <si>
    <t>S120058577</t>
  </si>
  <si>
    <t>R057</t>
  </si>
  <si>
    <t>S120058578</t>
  </si>
  <si>
    <t>R058</t>
  </si>
  <si>
    <t>S120058579</t>
  </si>
  <si>
    <t>R059</t>
  </si>
  <si>
    <t>PATIL AKSHAY VIJAY</t>
  </si>
  <si>
    <t>S120058580</t>
  </si>
  <si>
    <t>R060</t>
  </si>
  <si>
    <t>PATIL JAIRAJSINGH JAIDEEPSINGH</t>
  </si>
  <si>
    <t>S120058581</t>
  </si>
  <si>
    <t>R061</t>
  </si>
  <si>
    <t>PATIL SANKET YADAV</t>
  </si>
  <si>
    <t>S120058585</t>
  </si>
  <si>
    <t>R062</t>
  </si>
  <si>
    <t>PATIL SUNEHA SANJIV</t>
  </si>
  <si>
    <t>S120058586</t>
  </si>
  <si>
    <t>R063</t>
  </si>
  <si>
    <t>PATIL VIVEK ANIL</t>
  </si>
  <si>
    <t>S120058587</t>
  </si>
  <si>
    <t>R064</t>
  </si>
  <si>
    <t>NAIR SUSHMITA</t>
  </si>
  <si>
    <t>PATNI NIDHI JITENDRA</t>
  </si>
  <si>
    <t>S120058588</t>
  </si>
  <si>
    <t>R065</t>
  </si>
  <si>
    <t>PAWAR PRAFFUL SANJAY</t>
  </si>
  <si>
    <t>S120058589</t>
  </si>
  <si>
    <t>R066</t>
  </si>
  <si>
    <t>PAWAR RASIKA JAYPRAKASH</t>
  </si>
  <si>
    <t>S120058591</t>
  </si>
  <si>
    <t>R067</t>
  </si>
  <si>
    <t>PHARATE KOMAL SAMPAT</t>
  </si>
  <si>
    <t>S120058592</t>
  </si>
  <si>
    <t>R068</t>
  </si>
  <si>
    <t>PHATKE SANYUKTA BABASAHEB</t>
  </si>
  <si>
    <t>S120058597</t>
  </si>
  <si>
    <t>R069</t>
  </si>
  <si>
    <t>PRIYANKA</t>
  </si>
  <si>
    <t>S120058598</t>
  </si>
  <si>
    <t>R070</t>
  </si>
  <si>
    <t>PATIL JAIRAJSINGH</t>
  </si>
  <si>
    <t>RACHANA VIVEK SHRIVASTAVA</t>
  </si>
  <si>
    <t>S120058599</t>
  </si>
  <si>
    <t>R071</t>
  </si>
  <si>
    <t>S120058600</t>
  </si>
  <si>
    <t>R072</t>
  </si>
  <si>
    <t>RAJAT SANJAYAKUMAR TAWARGERI</t>
  </si>
  <si>
    <t>S120058601</t>
  </si>
  <si>
    <t>R073</t>
  </si>
  <si>
    <t>RATHI MADHURA MADAN</t>
  </si>
  <si>
    <t>S120058602</t>
  </si>
  <si>
    <t>R074</t>
  </si>
  <si>
    <t>S120058603</t>
  </si>
  <si>
    <t>R075</t>
  </si>
  <si>
    <t>RIDHIM RASTOGI</t>
  </si>
  <si>
    <t>S120058604</t>
  </si>
  <si>
    <t>R076</t>
  </si>
  <si>
    <t>ROMA KAUL</t>
  </si>
  <si>
    <t>S120058606</t>
  </si>
  <si>
    <t>R077</t>
  </si>
  <si>
    <t>RACHANA SHRIVASTAVA</t>
  </si>
  <si>
    <t>RUKADIKAR ADITYA RAJENDRA</t>
  </si>
  <si>
    <t>S120058609</t>
  </si>
  <si>
    <t>R078</t>
  </si>
  <si>
    <t>S120058611</t>
  </si>
  <si>
    <t>R079</t>
  </si>
  <si>
    <t>SALVE AKSHAY KRISHNA</t>
  </si>
  <si>
    <t>S120058612</t>
  </si>
  <si>
    <t>R080</t>
  </si>
  <si>
    <t>SANCHETI SNEHA JITENDRA</t>
  </si>
  <si>
    <t>S120058613</t>
  </si>
  <si>
    <t>R081</t>
  </si>
  <si>
    <t>SANTANI RAHUL GURMUKH</t>
  </si>
  <si>
    <t>S120058615</t>
  </si>
  <si>
    <t>R082</t>
  </si>
  <si>
    <t>SARODE NITESH RAJENDRA</t>
  </si>
  <si>
    <t>S120058617</t>
  </si>
  <si>
    <t>R083</t>
  </si>
  <si>
    <t>SANTANI RAHUL GURMUKHDAS</t>
  </si>
  <si>
    <t>SARVANAN G</t>
  </si>
  <si>
    <t>S120058619</t>
  </si>
  <si>
    <t>R084</t>
  </si>
  <si>
    <t>SAUMYA PANDEY</t>
  </si>
  <si>
    <t>S120058620</t>
  </si>
  <si>
    <t>R085</t>
  </si>
  <si>
    <t>SAVAJI RAGHAV RAJESH</t>
  </si>
  <si>
    <t>S120058621</t>
  </si>
  <si>
    <t>R086</t>
  </si>
  <si>
    <t>SAWANT PRITAM PRABHAKAR</t>
  </si>
  <si>
    <t>S120058622</t>
  </si>
  <si>
    <t>R087</t>
  </si>
  <si>
    <t>SHAFI ALIMUHAMMAD HAKIMUDDIN</t>
  </si>
  <si>
    <t>S120058623</t>
  </si>
  <si>
    <t>R088</t>
  </si>
  <si>
    <t>SHAIKH AIHAAB AHMED ABOOBAKER SADIQUE</t>
  </si>
  <si>
    <t>S120058624</t>
  </si>
  <si>
    <t>R089</t>
  </si>
  <si>
    <t>SHAIKH MUJAHID QAYYUM</t>
  </si>
  <si>
    <t>S120058625</t>
  </si>
  <si>
    <t>R090</t>
  </si>
  <si>
    <t>SHELKE GAURI ARUN</t>
  </si>
  <si>
    <t>S120058627</t>
  </si>
  <si>
    <t>R091</t>
  </si>
  <si>
    <t>SHETH GAURANG NITIN</t>
  </si>
  <si>
    <t>S120058628</t>
  </si>
  <si>
    <t>R092</t>
  </si>
  <si>
    <t>SHETH SMIT HARESH</t>
  </si>
  <si>
    <t>S120058629</t>
  </si>
  <si>
    <t>R093</t>
  </si>
  <si>
    <t>S120058632</t>
  </si>
  <si>
    <t>R094</t>
  </si>
  <si>
    <t>SHINDE PUSHKARAJ SUHAS</t>
  </si>
  <si>
    <t>SHINDE LINA BHAUSAHEB</t>
  </si>
  <si>
    <t>S120058633</t>
  </si>
  <si>
    <t>R095</t>
  </si>
  <si>
    <t>SHINDE SACHIN VISHNU</t>
  </si>
  <si>
    <t>S120058634</t>
  </si>
  <si>
    <t>R096</t>
  </si>
  <si>
    <t>SHIROLE ADITYA DEVENDRA</t>
  </si>
  <si>
    <t>S120058635</t>
  </si>
  <si>
    <t>R097</t>
  </si>
  <si>
    <t>SHWETA NARAIN SINGH</t>
  </si>
  <si>
    <t>S120058637</t>
  </si>
  <si>
    <t>R098</t>
  </si>
  <si>
    <t>SONALI SURAJIT DASGUPTA</t>
  </si>
  <si>
    <t>S120058639</t>
  </si>
  <si>
    <t>R099</t>
  </si>
  <si>
    <t>SULE SHUBHAM NANDKUMAR</t>
  </si>
  <si>
    <t>SHUBHAM DILIP PAMPATTIWAR</t>
  </si>
  <si>
    <t>S120058640</t>
  </si>
  <si>
    <t>TAMBOLI MOEEJ</t>
  </si>
  <si>
    <t>S120058641</t>
  </si>
  <si>
    <t>TANAY MITTAL</t>
  </si>
  <si>
    <t>SINGH SHAMLI SUDHIRCHANDRA</t>
  </si>
  <si>
    <t>S120058642</t>
  </si>
  <si>
    <t>TAPAN JINDAL</t>
  </si>
  <si>
    <t>S120058643</t>
  </si>
  <si>
    <t>TAPDIYA RENU PRAVINKUMAR</t>
  </si>
  <si>
    <t>S120058644</t>
  </si>
  <si>
    <t>THORAT AKSHAY ANIL</t>
  </si>
  <si>
    <t>SONAWANE RASHMI ARUN</t>
  </si>
  <si>
    <t>S120058645</t>
  </si>
  <si>
    <t>TILEKAR AARYA SHEKHAAR</t>
  </si>
  <si>
    <t>S120058647</t>
  </si>
  <si>
    <t>WAGHELA NILAY RAJENDRA</t>
  </si>
  <si>
    <t>TAMBOLI MOEEJ YUSUF</t>
  </si>
  <si>
    <t>S120058648</t>
  </si>
  <si>
    <t>WAKCHAURE KAVITA DHANANJAY</t>
  </si>
  <si>
    <t>S120058650</t>
  </si>
  <si>
    <t>YASH MUNDRA</t>
  </si>
  <si>
    <t>S120058523</t>
  </si>
  <si>
    <t>S120058608</t>
  </si>
  <si>
    <t xml:space="preserve">BCH-IN </t>
  </si>
  <si>
    <t>BCH-OUT</t>
  </si>
  <si>
    <t>TOTAL Admit in Prog</t>
  </si>
  <si>
    <t>Success Index Batch Admited In 2014 ( 2014~2018)</t>
  </si>
  <si>
    <t>Students Admitted in 2014</t>
  </si>
  <si>
    <t>17-18</t>
  </si>
  <si>
    <t>BR CNG</t>
  </si>
  <si>
    <t>S</t>
  </si>
  <si>
    <t>AGWANE NIKHIL BALAJI</t>
  </si>
  <si>
    <t>S140058519</t>
  </si>
  <si>
    <t>BCH-IN-001</t>
  </si>
  <si>
    <t>BHUTE ABHIJEET SURESH (2113)(Comp-in)</t>
  </si>
  <si>
    <t>AHIRE SAMIKSHA GYANDEV</t>
  </si>
  <si>
    <t>S140058557</t>
  </si>
  <si>
    <t>BCH-IN-002</t>
  </si>
  <si>
    <t>SHSHMITA KUMARI</t>
  </si>
  <si>
    <t>AMLE SAI MUKUND</t>
  </si>
  <si>
    <t>S140058640</t>
  </si>
  <si>
    <t>BCH-IN-003</t>
  </si>
  <si>
    <t>TEJAS SANDESH KULKARNI</t>
  </si>
  <si>
    <t>ANIRUDDH SHANKAR TEJOMURTULA</t>
  </si>
  <si>
    <t>S140058592</t>
  </si>
  <si>
    <t>BCH-IN-004</t>
  </si>
  <si>
    <t>PATIL PRASAD SUDHIR</t>
  </si>
  <si>
    <t>ANISHA GUNJAL</t>
  </si>
  <si>
    <t>BCH-OUT-001</t>
  </si>
  <si>
    <t>BHOKRE MADHURA JAYANT</t>
  </si>
  <si>
    <t>F</t>
  </si>
  <si>
    <t>ANJALI JAIN</t>
  </si>
  <si>
    <t>BCH-OUT-002</t>
  </si>
  <si>
    <t>GAURAV JADHAV</t>
  </si>
  <si>
    <t>ARORA MITESH SANJAYKUMAR</t>
  </si>
  <si>
    <t>S140058526</t>
  </si>
  <si>
    <t>DHOLE ASHWIN RAJKUMAR</t>
  </si>
  <si>
    <t>ARUN SHUKLA</t>
  </si>
  <si>
    <t>S140058529</t>
  </si>
  <si>
    <t>DIWAN AISHWARYA MADAN</t>
  </si>
  <si>
    <t>ASAWALE VARSHA BUDHAJI</t>
  </si>
  <si>
    <t>S140058533</t>
  </si>
  <si>
    <t>GAWALI MANASI SURESH</t>
  </si>
  <si>
    <t>AVADH PRADEEP AGRAWAL</t>
  </si>
  <si>
    <t>S140058535</t>
  </si>
  <si>
    <t>GHORPADE NIDHI SHRIRAM</t>
  </si>
  <si>
    <t>BADGUJAR NILAM VIJAY</t>
  </si>
  <si>
    <t>S140058538</t>
  </si>
  <si>
    <t>KADAM JEEVAN NATHURAM</t>
  </si>
  <si>
    <t>BAGUL PIYUSH SANJAY</t>
  </si>
  <si>
    <t>S140058539</t>
  </si>
  <si>
    <t>KALRA SAHIL RAJESH</t>
  </si>
  <si>
    <t>BAKARE ABHISHEK JAYAPRAKASH</t>
  </si>
  <si>
    <t>S140058542</t>
  </si>
  <si>
    <t>KAMBLE SUNIL BALAJI</t>
  </si>
  <si>
    <t>BALLULLAYA SOURABH SHREEDHARA</t>
  </si>
  <si>
    <t>S140058548</t>
  </si>
  <si>
    <t>KAVATKAR AMIT MEGHASHYAM</t>
  </si>
  <si>
    <t>BHANGALE CHAITANYA SANJAY</t>
  </si>
  <si>
    <t>S140058551</t>
  </si>
  <si>
    <t>KODAG SWAPNAJA RANGRAO</t>
  </si>
  <si>
    <t>BHANGALE UJJWAL RAVINDRA</t>
  </si>
  <si>
    <t>S140058558</t>
  </si>
  <si>
    <t>KUNTE DHARATI VASANT</t>
  </si>
  <si>
    <t>S140058561</t>
  </si>
  <si>
    <t>LOHAKARE SONALI KHANDU</t>
  </si>
  <si>
    <t>BHOR SURAJ VISHWAS</t>
  </si>
  <si>
    <t>S140058575</t>
  </si>
  <si>
    <t>MOMIN SOHEL ABDUL SATTAR</t>
  </si>
  <si>
    <t>CHAUDHARI NAMRATA ANIL</t>
  </si>
  <si>
    <t>S140058577</t>
  </si>
  <si>
    <t>MULEY PRAJAKTA PRADEEPRAO</t>
  </si>
  <si>
    <t>CHINMAY PURUSHOTTAM SHIRORE</t>
  </si>
  <si>
    <t>S140058579</t>
  </si>
  <si>
    <t>MUNDALIK SURAJ SHAMKUMAR</t>
  </si>
  <si>
    <t>CHOUGULE MADHURA MAHAVIR</t>
  </si>
  <si>
    <t>S140058589</t>
  </si>
  <si>
    <t>PATANGRAO NAMRATA DIPAK</t>
  </si>
  <si>
    <t>A</t>
  </si>
  <si>
    <t>CHOUGULE RONIT RAJKUMAR</t>
  </si>
  <si>
    <t>S140058591</t>
  </si>
  <si>
    <t>PATIL PRAJAKTA NIMBA</t>
  </si>
  <si>
    <t>DARADE KRUSHNA KESHAV</t>
  </si>
  <si>
    <t>S140058593</t>
  </si>
  <si>
    <t>PATIL PUNAM UMESH</t>
  </si>
  <si>
    <t>DEVAN SHREYASH RAJENDRA</t>
  </si>
  <si>
    <t>S140058598</t>
  </si>
  <si>
    <t>PINGALE KANCHAN ASHOK</t>
  </si>
  <si>
    <t>DEVENDRA LALCHAND OSWAL</t>
  </si>
  <si>
    <t>S140058606</t>
  </si>
  <si>
    <t>RAMRAKHYA RAM KANHAIYALAL</t>
  </si>
  <si>
    <t>DHONDAGE JAGRUTI ASHOK</t>
  </si>
  <si>
    <t>S140058623</t>
  </si>
  <si>
    <t>SHAH SHAKTI BHUPENDRA</t>
  </si>
  <si>
    <t>DHONDGE RUCHA CHANDRAKANT</t>
  </si>
  <si>
    <t>S140058629</t>
  </si>
  <si>
    <t>SHINDE SARVADA SURENDRA</t>
  </si>
  <si>
    <t>DOKE PIYUSH BALSHIRAM</t>
  </si>
  <si>
    <t>S140058642</t>
  </si>
  <si>
    <t>TOTALA CHAITALI LAXIMIKANT</t>
  </si>
  <si>
    <t>GALANI SHREYA RATANKUMAR</t>
  </si>
  <si>
    <t>S140058646</t>
  </si>
  <si>
    <t>VEER POOJA LAXMAN</t>
  </si>
  <si>
    <t>S140058650</t>
  </si>
  <si>
    <t>D024</t>
  </si>
  <si>
    <t>WAYDANDE SNEHAL RAJARAM</t>
  </si>
  <si>
    <t>GAWALI JAGNNATH RAMNATH</t>
  </si>
  <si>
    <t>S140058501</t>
  </si>
  <si>
    <t>AAKRUTI SHITUT</t>
  </si>
  <si>
    <t>GHEWARI ROMA SANJAY</t>
  </si>
  <si>
    <t>S140058503</t>
  </si>
  <si>
    <t>AGRAWAL MANTHAN ANIL</t>
  </si>
  <si>
    <t>JAIDEEP SINGH NARINDER AHLUWALIA</t>
  </si>
  <si>
    <t>S140058505</t>
  </si>
  <si>
    <t>AGRAWAL YASH RAJESH</t>
  </si>
  <si>
    <t>JUNAGADE ATHARVA SAMEER</t>
  </si>
  <si>
    <t>KAMBLE HARSHAD RAJU</t>
  </si>
  <si>
    <t>S140058507</t>
  </si>
  <si>
    <t>KAMBLE PALASH MAHENDRA</t>
  </si>
  <si>
    <t>S140058641</t>
  </si>
  <si>
    <t>KANCHI SWANAND RAMCHANDRA</t>
  </si>
  <si>
    <t>KAPADEKAR SAI MAHENDRA</t>
  </si>
  <si>
    <t>S140058508</t>
  </si>
  <si>
    <t>KARAN SINGH RATHORE</t>
  </si>
  <si>
    <t>S140058509</t>
  </si>
  <si>
    <t>KASAR SURAJKUMAR LAXMANRAO</t>
  </si>
  <si>
    <t>S140058510</t>
  </si>
  <si>
    <t>KAWATHEKAR SAMRUDDHI PANDIT</t>
  </si>
  <si>
    <t>KODE JANHAVI PRAVIN</t>
  </si>
  <si>
    <t>S140058502</t>
  </si>
  <si>
    <t>RESERVE-AT</t>
  </si>
  <si>
    <t>KOTHIKAR JAYKUMAR SHYAMSUNDAR</t>
  </si>
  <si>
    <t>S140058512</t>
  </si>
  <si>
    <t>KUCHERIA KSHITIJ MADHUR</t>
  </si>
  <si>
    <t>KULKARNI NAYAN PRADEEP</t>
  </si>
  <si>
    <t>S140058513</t>
  </si>
  <si>
    <t>KULKARNI OMKAR SUNIL</t>
  </si>
  <si>
    <t>S140058514</t>
  </si>
  <si>
    <t>KULKARNI SANKET PRAKASH</t>
  </si>
  <si>
    <t>S140058516</t>
  </si>
  <si>
    <t>LADDHA ARTI MANOHAR</t>
  </si>
  <si>
    <t>S140058517</t>
  </si>
  <si>
    <t>M SHUSHANTH</t>
  </si>
  <si>
    <t>S140058518</t>
  </si>
  <si>
    <t>MAANAV MEHROTRA</t>
  </si>
  <si>
    <t>S140058520</t>
  </si>
  <si>
    <t>MAHAJAN MANDAR LAXMIKANT</t>
  </si>
  <si>
    <t>S140058630</t>
  </si>
  <si>
    <t>MAJALI SHRAVANI AVINASH</t>
  </si>
  <si>
    <t>S140058521</t>
  </si>
  <si>
    <t>MALANI KAILASH SATYANARAYAN</t>
  </si>
  <si>
    <t>S140058522</t>
  </si>
  <si>
    <t>MALVE SHRADDHA SANJAY</t>
  </si>
  <si>
    <t>S140058523</t>
  </si>
  <si>
    <t>MANDHANI NIKITA LAXMINIVAS</t>
  </si>
  <si>
    <t>S140058524</t>
  </si>
  <si>
    <t>MANISH</t>
  </si>
  <si>
    <t>S140058525</t>
  </si>
  <si>
    <t>MANTRI SHUBHAM SATYANARAYANJI</t>
  </si>
  <si>
    <t>S140058527</t>
  </si>
  <si>
    <t>METE HANSRAJ SANJAY</t>
  </si>
  <si>
    <t>S140058528</t>
  </si>
  <si>
    <t>MILIND NARENDRA SAHOO</t>
  </si>
  <si>
    <t>S140058530</t>
  </si>
  <si>
    <t>MISAL PRIYA BABASAHEB</t>
  </si>
  <si>
    <t>S140058531</t>
  </si>
  <si>
    <t>MODY ANKIT MANOJ</t>
  </si>
  <si>
    <t>S140058631</t>
  </si>
  <si>
    <t>MONIKA KUYATE</t>
  </si>
  <si>
    <t>S140058532</t>
  </si>
  <si>
    <t>MRUNAL MANISH KHINVASARA</t>
  </si>
  <si>
    <t>S140058534</t>
  </si>
  <si>
    <t>HII</t>
  </si>
  <si>
    <t>MUCHAL PAVANDEEP AJEET SINGH MUCHAL</t>
  </si>
  <si>
    <t>S140058536</t>
  </si>
  <si>
    <t>MUNDADA AAKANKSHA GIRISH</t>
  </si>
  <si>
    <t>S140058537</t>
  </si>
  <si>
    <t>MUSALE SHARAYU ANIL</t>
  </si>
  <si>
    <t>S140058540</t>
  </si>
  <si>
    <t>MUTHA SAKSHI MANOJ</t>
  </si>
  <si>
    <t>S140058541</t>
  </si>
  <si>
    <t>NALAWADE PIYUSH VIJAY</t>
  </si>
  <si>
    <t>S140058543</t>
  </si>
  <si>
    <t>NATTHANI SHIVAMKUMAR DEEPAKKUMAR</t>
  </si>
  <si>
    <t>S140058544</t>
  </si>
  <si>
    <t>NIKHIL MEHTA</t>
  </si>
  <si>
    <t>S140058545</t>
  </si>
  <si>
    <t>OHOL ABHIJEET SANJAY</t>
  </si>
  <si>
    <t>S140058546</t>
  </si>
  <si>
    <t>PADMASALI PRANAV DILIP</t>
  </si>
  <si>
    <t>S140058549</t>
  </si>
  <si>
    <t>PALLAVI BANSAL</t>
  </si>
  <si>
    <t>S140058552</t>
  </si>
  <si>
    <t>PATEKARI AWAIS JAFAR IQBAL</t>
  </si>
  <si>
    <t>S140058553</t>
  </si>
  <si>
    <t>PATIL YATISH VISHWAS</t>
  </si>
  <si>
    <t>S140058554</t>
  </si>
  <si>
    <t>PATOLE BHAGYASHREE VIJAY</t>
  </si>
  <si>
    <t>S140058555</t>
  </si>
  <si>
    <t>PAWAR YASHVARDHAN MANOHAR</t>
  </si>
  <si>
    <t>S140058556</t>
  </si>
  <si>
    <t>PETKAR NISHANT KIRAN</t>
  </si>
  <si>
    <t>S140058618</t>
  </si>
  <si>
    <t>PORWAL KRISHNA BADRINARAYAN</t>
  </si>
  <si>
    <t>S140058560</t>
  </si>
  <si>
    <t>PRATEEK MALHOTRA</t>
  </si>
  <si>
    <t>S140058562</t>
  </si>
  <si>
    <t>PRIYANKA FULZELE</t>
  </si>
  <si>
    <t>S140058570</t>
  </si>
  <si>
    <t>PULIN CHAUDHARY</t>
  </si>
  <si>
    <t>S140058563</t>
  </si>
  <si>
    <t>PURVA CHAKKARWAR</t>
  </si>
  <si>
    <t>S140058564</t>
  </si>
  <si>
    <t>RAHUL SANGVIKAR</t>
  </si>
  <si>
    <t>S140058565</t>
  </si>
  <si>
    <t>RAHUL SUNIL CHAUDHARI</t>
  </si>
  <si>
    <t>S140058566</t>
  </si>
  <si>
    <t>RAJAT RAUSHAN</t>
  </si>
  <si>
    <t>S140058567</t>
  </si>
  <si>
    <t>RANE ANURAG RAJENDRAKUMAR</t>
  </si>
  <si>
    <t>S140058568</t>
  </si>
  <si>
    <t>RASHNEET KAUR RAJPAL</t>
  </si>
  <si>
    <t>S140058569</t>
  </si>
  <si>
    <t>RATHOD DHIRAJ SHIVAJI</t>
  </si>
  <si>
    <t>S140058571</t>
  </si>
  <si>
    <t>RATNA PRABHA BHAIRAGOND</t>
  </si>
  <si>
    <t>S140058615</t>
  </si>
  <si>
    <t>RAWALE RATNADEEP GAUTAM</t>
  </si>
  <si>
    <t>S140058572</t>
  </si>
  <si>
    <t>RAYOMAND KAIPUSHIN RAIMALWALLA</t>
  </si>
  <si>
    <t>S140058573</t>
  </si>
  <si>
    <t>ROUNAK SODANI</t>
  </si>
  <si>
    <t>S140058559</t>
  </si>
  <si>
    <t>RUDRAWAR SHRUTI SHRINIVAS</t>
  </si>
  <si>
    <t>S140058550</t>
  </si>
  <si>
    <t>SACHI SHAMBHARKAR</t>
  </si>
  <si>
    <t>S140058576</t>
  </si>
  <si>
    <t>SAGAR AMOL KOLHATKAR</t>
  </si>
  <si>
    <t>S140058578</t>
  </si>
  <si>
    <t>SAGAR PRIYADARSHNI SURESH</t>
  </si>
  <si>
    <t>S140058580</t>
  </si>
  <si>
    <t>SANJANA RINKE</t>
  </si>
  <si>
    <t>S140058581</t>
  </si>
  <si>
    <t>SANKPAL AKSHAYA MAHADEV</t>
  </si>
  <si>
    <t>S140058582</t>
  </si>
  <si>
    <t>SARNOT SALONI ALIAS PUJA SUNIL</t>
  </si>
  <si>
    <t>S140058583</t>
  </si>
  <si>
    <t>SATVIK RAJENDRA SHUKLA</t>
  </si>
  <si>
    <t>S140058584</t>
  </si>
  <si>
    <t>SATYAJEET SARJERAO MOHALKAR</t>
  </si>
  <si>
    <t>S140058585</t>
  </si>
  <si>
    <t>SHAH ESHA JAYESH</t>
  </si>
  <si>
    <t>S140058586</t>
  </si>
  <si>
    <t>SHAIKH SHAHISTA SHOUKATALI</t>
  </si>
  <si>
    <t>S140058587</t>
  </si>
  <si>
    <t>SHELAR ASHWINI GANPAT</t>
  </si>
  <si>
    <t>S140058588</t>
  </si>
  <si>
    <t>SHELAR HARSHADA AJAY</t>
  </si>
  <si>
    <t>S140058590</t>
  </si>
  <si>
    <t>SHINDE AKSHAY RAMCHANDRA</t>
  </si>
  <si>
    <t>S140058594</t>
  </si>
  <si>
    <t>SHIVPRASAD SHYAMSUNDER KATE</t>
  </si>
  <si>
    <t>S140058595</t>
  </si>
  <si>
    <t>SHREYA MALVIYA</t>
  </si>
  <si>
    <t>S140058596</t>
  </si>
  <si>
    <t>SIRMAGADUM AISHWARYA RAJENDRA</t>
  </si>
  <si>
    <t>S140058597</t>
  </si>
  <si>
    <t>SOMWANSHI RUSHIL AJAY</t>
  </si>
  <si>
    <t>S140058599</t>
  </si>
  <si>
    <t>SONAWANE PRAJAKTA PRAVIN</t>
  </si>
  <si>
    <t>S140058600</t>
  </si>
  <si>
    <t>SONAWANE SATYAJEET SUNIL</t>
  </si>
  <si>
    <t>S140058601</t>
  </si>
  <si>
    <t>SUHAVAN GUPTA</t>
  </si>
  <si>
    <t>S140058602</t>
  </si>
  <si>
    <t>SUMEET KUMAR</t>
  </si>
  <si>
    <t>S140058603</t>
  </si>
  <si>
    <t>TAPADIYA AMRUTA SHAMSUNDER</t>
  </si>
  <si>
    <t>S140058616</t>
  </si>
  <si>
    <t>TATIA SHREYASH RAJENDRA</t>
  </si>
  <si>
    <t>S140058604</t>
  </si>
  <si>
    <t>TEJAL BAYASKAR</t>
  </si>
  <si>
    <t>S140058605</t>
  </si>
  <si>
    <t>TRUPTI BHAMARE</t>
  </si>
  <si>
    <t>S140058607</t>
  </si>
  <si>
    <t>UGHADE TEJAL ASHOK</t>
  </si>
  <si>
    <t>S140058608</t>
  </si>
  <si>
    <t>UJJWAL AGRAWAL</t>
  </si>
  <si>
    <t>VAIBHAV LOHANI</t>
  </si>
  <si>
    <t>S140058609</t>
  </si>
  <si>
    <t>VASANTI SATYANARAYAN SATHE</t>
  </si>
  <si>
    <t>S140058610</t>
  </si>
  <si>
    <t>WADJE SHASHANK VENKATRAO</t>
  </si>
  <si>
    <t>S140058611</t>
  </si>
  <si>
    <t>WAJIRE PANKAJ PANDURANG</t>
  </si>
  <si>
    <t>WATTAMWAR SUYASH SANJEEV</t>
  </si>
  <si>
    <t>S140058612</t>
  </si>
  <si>
    <t>S140058625</t>
  </si>
  <si>
    <t>S140058613</t>
  </si>
  <si>
    <t>S140058614</t>
  </si>
  <si>
    <t>S140058617</t>
  </si>
  <si>
    <t>S140058619</t>
  </si>
  <si>
    <t>S140058620</t>
  </si>
  <si>
    <t>S140058621</t>
  </si>
  <si>
    <t>S140058574</t>
  </si>
  <si>
    <t>S140058622</t>
  </si>
  <si>
    <t>S140058624</t>
  </si>
  <si>
    <t>S140058626</t>
  </si>
  <si>
    <t>SUSHMITA KUMARI</t>
  </si>
  <si>
    <t>S140058627</t>
  </si>
  <si>
    <t>S140058628</t>
  </si>
  <si>
    <t>S140058547</t>
  </si>
  <si>
    <t>S140058632</t>
  </si>
  <si>
    <t>S140058633</t>
  </si>
  <si>
    <t>S140058634</t>
  </si>
  <si>
    <t>S140058635</t>
  </si>
  <si>
    <t>S140058636</t>
  </si>
  <si>
    <t>S140058637</t>
  </si>
  <si>
    <t>S140058638</t>
  </si>
  <si>
    <t>S140058639</t>
  </si>
  <si>
    <t>S140058515</t>
  </si>
  <si>
    <t>S140058643</t>
  </si>
  <si>
    <t>S140058644</t>
  </si>
  <si>
    <t>S140058504</t>
  </si>
  <si>
    <t>S140058645</t>
  </si>
  <si>
    <t>S140058647</t>
  </si>
  <si>
    <t>S140058648</t>
  </si>
  <si>
    <t>S140058649</t>
  </si>
  <si>
    <t>R127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</si>
</sst>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* #,##0.00_-;\-* #,##0.00_-;_-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0"/>
    </font>
    <font>
      <sz val="9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9" borderId="24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26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25" borderId="30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5" borderId="26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0" borderId="1" xfId="0" applyFill="1" applyBorder="1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0" xfId="0" applyBorder="1"/>
    <xf numFmtId="0" fontId="7" fillId="5" borderId="1" xfId="0" applyFont="1" applyFill="1" applyBorder="1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/>
    <xf numFmtId="0" fontId="0" fillId="8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/>
    <xf numFmtId="0" fontId="7" fillId="10" borderId="0" xfId="0" applyFont="1" applyFill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/>
    <xf numFmtId="1" fontId="0" fillId="0" borderId="1" xfId="0" applyNumberFormat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12" borderId="1" xfId="0" applyFill="1" applyBorder="1"/>
    <xf numFmtId="0" fontId="6" fillId="12" borderId="1" xfId="0" applyFont="1" applyFill="1" applyBorder="1"/>
    <xf numFmtId="0" fontId="5" fillId="0" borderId="1" xfId="0" applyFont="1" applyBorder="1"/>
    <xf numFmtId="0" fontId="0" fillId="13" borderId="1" xfId="0" applyFill="1" applyBorder="1"/>
    <xf numFmtId="0" fontId="0" fillId="13" borderId="1" xfId="0" applyFont="1" applyFill="1" applyBorder="1"/>
    <xf numFmtId="0" fontId="4" fillId="2" borderId="1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5" xfId="0" applyFont="1" applyFill="1" applyBorder="1"/>
    <xf numFmtId="0" fontId="0" fillId="0" borderId="16" xfId="0" applyBorder="1"/>
    <xf numFmtId="0" fontId="0" fillId="6" borderId="16" xfId="0" applyFill="1" applyBorder="1"/>
    <xf numFmtId="0" fontId="6" fillId="0" borderId="1" xfId="0" applyFont="1" applyBorder="1"/>
    <xf numFmtId="0" fontId="6" fillId="6" borderId="1" xfId="0" applyFont="1" applyFill="1" applyBorder="1"/>
    <xf numFmtId="0" fontId="0" fillId="0" borderId="17" xfId="0" applyBorder="1"/>
    <xf numFmtId="0" fontId="0" fillId="7" borderId="18" xfId="0" applyFill="1" applyBorder="1"/>
    <xf numFmtId="0" fontId="0" fillId="5" borderId="18" xfId="0" applyFill="1" applyBorder="1"/>
    <xf numFmtId="0" fontId="0" fillId="0" borderId="0" xfId="0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9" xfId="0" applyFill="1" applyBorder="1"/>
    <xf numFmtId="0" fontId="0" fillId="0" borderId="13" xfId="0" applyBorder="1"/>
    <xf numFmtId="0" fontId="3" fillId="6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15" borderId="1" xfId="0" applyFill="1" applyBorder="1"/>
    <xf numFmtId="0" fontId="8" fillId="7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11" borderId="1" xfId="0" applyFill="1" applyBorder="1"/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Y165"/>
  <sheetViews>
    <sheetView view="pageBreakPreview" zoomScaleNormal="85" zoomScaleSheetLayoutView="100" topLeftCell="O147" workbookViewId="0">
      <selection activeCell="V165" sqref="V165"/>
    </sheetView>
  </sheetViews>
  <sheetFormatPr defaultColWidth="9" defaultRowHeight="15"/>
  <cols>
    <col min="1" max="1" width="10.8571428571429" hidden="1" customWidth="1"/>
    <col min="2" max="2" width="36" hidden="1" customWidth="1"/>
    <col min="3" max="4" width="9" hidden="1" customWidth="1"/>
    <col min="5" max="12" width="4.85714285714286" hidden="1" customWidth="1"/>
    <col min="13" max="13" width="9" hidden="1" customWidth="1"/>
    <col min="14" max="14" width="2.28571428571429" hidden="1" customWidth="1"/>
    <col min="15" max="15" width="10.8571428571429" customWidth="1"/>
    <col min="16" max="16" width="6.14285714285714" style="2" customWidth="1"/>
    <col min="17" max="17" width="36" customWidth="1"/>
    <col min="18" max="18" width="10.7142857142857" style="3" customWidth="1"/>
    <col min="19" max="19" width="9" style="3" customWidth="1"/>
    <col min="20" max="21" width="9" style="3"/>
    <col min="22" max="22" width="12.8571428571429" style="3"/>
    <col min="23" max="23" width="19.4285714285714" style="2" customWidth="1"/>
    <col min="24" max="24" width="7.14285714285714" style="3" customWidth="1"/>
    <col min="25" max="25" width="8.14285714285714" style="3" customWidth="1"/>
  </cols>
  <sheetData>
    <row r="1" ht="21" spans="15:22">
      <c r="O1" s="5" t="s">
        <v>0</v>
      </c>
      <c r="P1" s="5"/>
      <c r="Q1" s="5"/>
      <c r="R1" s="54"/>
      <c r="S1" s="54"/>
      <c r="T1" s="54"/>
      <c r="U1" s="54"/>
      <c r="V1" s="54"/>
    </row>
    <row r="2" ht="18.75" spans="1:22">
      <c r="A2" s="6" t="s">
        <v>1</v>
      </c>
      <c r="B2" s="6"/>
      <c r="C2" s="6"/>
      <c r="D2" s="6"/>
      <c r="E2" s="6"/>
      <c r="F2" s="6"/>
      <c r="G2" s="6"/>
      <c r="H2" s="6"/>
      <c r="I2" s="6"/>
      <c r="J2" s="97"/>
      <c r="K2" s="6"/>
      <c r="O2" s="7" t="s">
        <v>2</v>
      </c>
      <c r="P2" s="98" t="s">
        <v>3</v>
      </c>
      <c r="Q2" s="7" t="s">
        <v>4</v>
      </c>
      <c r="R2" s="7" t="s">
        <v>5</v>
      </c>
      <c r="S2" s="7"/>
      <c r="T2" s="7" t="s">
        <v>6</v>
      </c>
      <c r="U2" s="7" t="s">
        <v>7</v>
      </c>
      <c r="V2" s="7" t="s">
        <v>8</v>
      </c>
    </row>
    <row r="3" spans="1:25">
      <c r="A3" s="8" t="s">
        <v>9</v>
      </c>
      <c r="B3" s="8" t="s">
        <v>4</v>
      </c>
      <c r="C3" s="8" t="s">
        <v>10</v>
      </c>
      <c r="D3" s="8" t="s">
        <v>11</v>
      </c>
      <c r="E3" s="8" t="s">
        <v>12</v>
      </c>
      <c r="F3" s="8" t="s">
        <v>11</v>
      </c>
      <c r="G3" s="8" t="s">
        <v>13</v>
      </c>
      <c r="H3" s="8" t="s">
        <v>11</v>
      </c>
      <c r="I3" s="8" t="s">
        <v>14</v>
      </c>
      <c r="J3" s="8" t="s">
        <v>11</v>
      </c>
      <c r="K3" s="10" t="s">
        <v>15</v>
      </c>
      <c r="L3" s="8"/>
      <c r="O3" s="9"/>
      <c r="P3" s="99"/>
      <c r="Q3" s="9"/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101" t="s">
        <v>21</v>
      </c>
      <c r="X3" s="72" t="s">
        <v>22</v>
      </c>
      <c r="Y3" s="72" t="s">
        <v>23</v>
      </c>
    </row>
    <row r="4" ht="18" customHeight="1" spans="1:25">
      <c r="A4" s="8" t="s">
        <v>24</v>
      </c>
      <c r="B4" s="8" t="s">
        <v>25</v>
      </c>
      <c r="C4" s="8">
        <v>1075</v>
      </c>
      <c r="D4" s="8">
        <f t="shared" ref="D4:D7" si="0">(C4/14)</f>
        <v>76.7857142857143</v>
      </c>
      <c r="E4" s="8">
        <v>973</v>
      </c>
      <c r="F4" s="8">
        <f t="shared" ref="F4:F7" si="1">(E4/15)</f>
        <v>64.8666666666667</v>
      </c>
      <c r="G4" s="8">
        <v>1026</v>
      </c>
      <c r="H4" s="8">
        <f t="shared" ref="H4:H7" si="2">(G4/15)</f>
        <v>68.4</v>
      </c>
      <c r="I4" s="8"/>
      <c r="J4" s="8"/>
      <c r="K4" s="8"/>
      <c r="L4" s="8"/>
      <c r="O4" s="8" t="s">
        <v>26</v>
      </c>
      <c r="P4" s="100" t="s">
        <v>27</v>
      </c>
      <c r="Q4" s="21" t="s">
        <v>28</v>
      </c>
      <c r="R4" s="16"/>
      <c r="S4" s="16"/>
      <c r="T4" s="16" t="s">
        <v>29</v>
      </c>
      <c r="U4" s="16" t="s">
        <v>30</v>
      </c>
      <c r="V4" s="16" t="s">
        <v>30</v>
      </c>
      <c r="X4" s="102"/>
      <c r="Y4" s="4"/>
    </row>
    <row r="5" ht="18" customHeight="1" spans="1:25">
      <c r="A5" s="8" t="s">
        <v>31</v>
      </c>
      <c r="B5" s="8" t="s">
        <v>32</v>
      </c>
      <c r="C5" s="8">
        <v>1061</v>
      </c>
      <c r="D5" s="8">
        <f t="shared" si="0"/>
        <v>75.7857142857143</v>
      </c>
      <c r="E5" s="8">
        <v>1098</v>
      </c>
      <c r="F5" s="8">
        <f t="shared" si="1"/>
        <v>73.2</v>
      </c>
      <c r="G5" s="8">
        <v>1104</v>
      </c>
      <c r="H5" s="8">
        <f t="shared" si="2"/>
        <v>73.6</v>
      </c>
      <c r="I5" s="8"/>
      <c r="J5" s="8"/>
      <c r="K5" s="8"/>
      <c r="L5" s="8"/>
      <c r="O5" s="8" t="s">
        <v>33</v>
      </c>
      <c r="P5" s="100" t="s">
        <v>34</v>
      </c>
      <c r="Q5" s="21" t="s">
        <v>35</v>
      </c>
      <c r="R5" s="16"/>
      <c r="S5" s="16"/>
      <c r="T5" s="16" t="s">
        <v>36</v>
      </c>
      <c r="U5" s="16" t="s">
        <v>30</v>
      </c>
      <c r="V5" s="17" t="s">
        <v>30</v>
      </c>
      <c r="W5" s="2">
        <v>1</v>
      </c>
      <c r="X5" s="102"/>
      <c r="Y5" s="4"/>
    </row>
    <row r="6" ht="18" customHeight="1" spans="1:25">
      <c r="A6" s="8" t="s">
        <v>37</v>
      </c>
      <c r="B6" s="8" t="s">
        <v>38</v>
      </c>
      <c r="C6" s="8">
        <v>974</v>
      </c>
      <c r="D6" s="8">
        <f t="shared" si="0"/>
        <v>69.5714285714286</v>
      </c>
      <c r="E6" s="8">
        <v>970</v>
      </c>
      <c r="F6" s="8">
        <f t="shared" si="1"/>
        <v>64.6666666666667</v>
      </c>
      <c r="G6" s="8">
        <v>959</v>
      </c>
      <c r="H6" s="8">
        <f t="shared" si="2"/>
        <v>63.9333333333333</v>
      </c>
      <c r="I6" s="8"/>
      <c r="J6" s="8"/>
      <c r="K6" s="8"/>
      <c r="L6" s="8"/>
      <c r="O6" s="8" t="s">
        <v>39</v>
      </c>
      <c r="P6" s="100" t="s">
        <v>40</v>
      </c>
      <c r="Q6" s="21" t="s">
        <v>41</v>
      </c>
      <c r="R6" s="16"/>
      <c r="S6" s="16"/>
      <c r="T6" s="16" t="s">
        <v>29</v>
      </c>
      <c r="U6" s="16" t="s">
        <v>42</v>
      </c>
      <c r="V6" s="17" t="s">
        <v>42</v>
      </c>
      <c r="W6" s="2">
        <v>2</v>
      </c>
      <c r="X6" s="102"/>
      <c r="Y6" s="4"/>
    </row>
    <row r="7" ht="18" customHeight="1" spans="1:25">
      <c r="A7" s="8" t="s">
        <v>43</v>
      </c>
      <c r="B7" s="8" t="s">
        <v>44</v>
      </c>
      <c r="C7" s="8">
        <v>785</v>
      </c>
      <c r="D7" s="8">
        <f t="shared" si="0"/>
        <v>56.0714285714286</v>
      </c>
      <c r="E7" s="8">
        <v>741</v>
      </c>
      <c r="F7" s="8">
        <f t="shared" si="1"/>
        <v>49.4</v>
      </c>
      <c r="G7" s="8">
        <v>614</v>
      </c>
      <c r="H7" s="8">
        <f t="shared" si="2"/>
        <v>40.9333333333333</v>
      </c>
      <c r="I7" s="8"/>
      <c r="J7" s="8"/>
      <c r="K7" s="8"/>
      <c r="L7" s="8"/>
      <c r="O7" s="8" t="s">
        <v>45</v>
      </c>
      <c r="P7" s="100" t="s">
        <v>46</v>
      </c>
      <c r="Q7" s="21" t="s">
        <v>47</v>
      </c>
      <c r="R7" s="16"/>
      <c r="S7" s="16"/>
      <c r="T7" s="16" t="s">
        <v>29</v>
      </c>
      <c r="U7" s="16" t="s">
        <v>30</v>
      </c>
      <c r="V7" s="17" t="s">
        <v>42</v>
      </c>
      <c r="X7" s="102">
        <v>1</v>
      </c>
      <c r="Y7" s="4"/>
    </row>
    <row r="8" ht="18" customHeight="1" spans="1:25">
      <c r="A8" s="8"/>
      <c r="B8" s="8" t="s">
        <v>48</v>
      </c>
      <c r="C8" s="8">
        <v>573</v>
      </c>
      <c r="D8" s="53" t="s">
        <v>22</v>
      </c>
      <c r="E8" s="53"/>
      <c r="F8" s="53"/>
      <c r="G8" s="53"/>
      <c r="H8" s="53"/>
      <c r="I8" s="53"/>
      <c r="J8" s="53"/>
      <c r="K8" s="53"/>
      <c r="L8" s="53">
        <v>1</v>
      </c>
      <c r="O8" s="8" t="s">
        <v>49</v>
      </c>
      <c r="P8" s="100" t="s">
        <v>50</v>
      </c>
      <c r="Q8" s="21" t="s">
        <v>51</v>
      </c>
      <c r="R8" s="16"/>
      <c r="S8" s="16"/>
      <c r="T8" s="16" t="s">
        <v>29</v>
      </c>
      <c r="U8" s="16" t="s">
        <v>36</v>
      </c>
      <c r="V8" s="17" t="s">
        <v>42</v>
      </c>
      <c r="X8" s="102">
        <v>2</v>
      </c>
      <c r="Y8" s="4"/>
    </row>
    <row r="9" ht="18" customHeight="1" spans="1:25">
      <c r="A9" s="8" t="s">
        <v>26</v>
      </c>
      <c r="B9" s="8" t="s">
        <v>28</v>
      </c>
      <c r="C9" s="8"/>
      <c r="D9" s="8"/>
      <c r="E9" s="8">
        <v>873</v>
      </c>
      <c r="F9" s="8">
        <f t="shared" ref="F9:F12" si="3">(E9/15)</f>
        <v>58.2</v>
      </c>
      <c r="G9" s="8">
        <v>942</v>
      </c>
      <c r="H9" s="8">
        <f t="shared" ref="H9:H12" si="4">(G9/15)</f>
        <v>62.8</v>
      </c>
      <c r="I9" s="8"/>
      <c r="J9" s="8"/>
      <c r="K9" s="8"/>
      <c r="L9" s="8"/>
      <c r="O9" s="8" t="s">
        <v>52</v>
      </c>
      <c r="P9" s="100" t="s">
        <v>53</v>
      </c>
      <c r="Q9" s="21" t="s">
        <v>54</v>
      </c>
      <c r="R9" s="16"/>
      <c r="S9" s="16"/>
      <c r="T9" s="16" t="s">
        <v>42</v>
      </c>
      <c r="U9" s="16" t="s">
        <v>42</v>
      </c>
      <c r="V9" s="16" t="s">
        <v>42</v>
      </c>
      <c r="W9" s="2">
        <v>3</v>
      </c>
      <c r="X9" s="102"/>
      <c r="Y9" s="4"/>
    </row>
    <row r="10" ht="18" customHeight="1" spans="1:25">
      <c r="A10" s="8" t="s">
        <v>55</v>
      </c>
      <c r="B10" s="8" t="s">
        <v>56</v>
      </c>
      <c r="C10" s="8">
        <v>1063</v>
      </c>
      <c r="D10" s="8">
        <f t="shared" ref="D10:D12" si="5">(C10/14)</f>
        <v>75.9285714285714</v>
      </c>
      <c r="E10" s="8">
        <v>1037</v>
      </c>
      <c r="F10" s="8">
        <f t="shared" si="3"/>
        <v>69.1333333333333</v>
      </c>
      <c r="G10" s="8">
        <v>961</v>
      </c>
      <c r="H10" s="8">
        <f t="shared" si="4"/>
        <v>64.0666666666667</v>
      </c>
      <c r="I10" s="8"/>
      <c r="J10" s="8"/>
      <c r="K10" s="8"/>
      <c r="L10" s="8"/>
      <c r="O10" s="8" t="s">
        <v>57</v>
      </c>
      <c r="P10" s="100" t="s">
        <v>58</v>
      </c>
      <c r="Q10" s="21" t="s">
        <v>59</v>
      </c>
      <c r="R10" s="16"/>
      <c r="S10" s="16"/>
      <c r="T10" s="16" t="s">
        <v>29</v>
      </c>
      <c r="U10" s="16" t="s">
        <v>42</v>
      </c>
      <c r="V10" s="16" t="s">
        <v>42</v>
      </c>
      <c r="W10" s="2">
        <v>4</v>
      </c>
      <c r="X10" s="102"/>
      <c r="Y10" s="4"/>
    </row>
    <row r="11" ht="18" customHeight="1" spans="1:25">
      <c r="A11" s="8" t="s">
        <v>60</v>
      </c>
      <c r="B11" s="8" t="s">
        <v>61</v>
      </c>
      <c r="C11" s="8">
        <v>1121</v>
      </c>
      <c r="D11" s="8">
        <f t="shared" si="5"/>
        <v>80.0714285714286</v>
      </c>
      <c r="E11" s="8">
        <v>1143</v>
      </c>
      <c r="F11" s="8">
        <f t="shared" si="3"/>
        <v>76.2</v>
      </c>
      <c r="G11" s="8">
        <v>1103</v>
      </c>
      <c r="H11" s="8">
        <f t="shared" si="4"/>
        <v>73.5333333333333</v>
      </c>
      <c r="I11" s="8"/>
      <c r="J11" s="8"/>
      <c r="K11" s="8"/>
      <c r="L11" s="8"/>
      <c r="O11" s="8" t="s">
        <v>62</v>
      </c>
      <c r="P11" s="100" t="s">
        <v>63</v>
      </c>
      <c r="Q11" s="21" t="s">
        <v>64</v>
      </c>
      <c r="R11" s="16"/>
      <c r="S11" s="16"/>
      <c r="T11" s="16" t="s">
        <v>42</v>
      </c>
      <c r="U11" s="16" t="s">
        <v>30</v>
      </c>
      <c r="V11" s="16" t="s">
        <v>42</v>
      </c>
      <c r="W11" s="2">
        <v>6</v>
      </c>
      <c r="X11" s="102"/>
      <c r="Y11" s="4"/>
    </row>
    <row r="12" ht="18" customHeight="1" spans="1:25">
      <c r="A12" s="8" t="s">
        <v>65</v>
      </c>
      <c r="B12" s="8" t="s">
        <v>66</v>
      </c>
      <c r="C12" s="8">
        <v>860</v>
      </c>
      <c r="D12" s="8">
        <f t="shared" si="5"/>
        <v>61.4285714285714</v>
      </c>
      <c r="E12" s="8">
        <v>713</v>
      </c>
      <c r="F12" s="8">
        <f t="shared" si="3"/>
        <v>47.5333333333333</v>
      </c>
      <c r="G12" s="8">
        <v>636</v>
      </c>
      <c r="H12" s="8">
        <f t="shared" si="4"/>
        <v>42.4</v>
      </c>
      <c r="I12" s="8"/>
      <c r="J12" s="8"/>
      <c r="K12" s="8"/>
      <c r="L12" s="8"/>
      <c r="O12" s="8" t="s">
        <v>67</v>
      </c>
      <c r="P12" s="100" t="s">
        <v>68</v>
      </c>
      <c r="Q12" s="21" t="s">
        <v>69</v>
      </c>
      <c r="R12" s="16"/>
      <c r="S12" s="16"/>
      <c r="T12" s="16" t="s">
        <v>30</v>
      </c>
      <c r="U12" s="16" t="s">
        <v>29</v>
      </c>
      <c r="V12" s="25" t="s">
        <v>22</v>
      </c>
      <c r="X12" s="102">
        <v>3</v>
      </c>
      <c r="Y12" s="4"/>
    </row>
    <row r="13" ht="18" customHeight="1" spans="1:25">
      <c r="A13" s="8"/>
      <c r="B13" s="8" t="s">
        <v>70</v>
      </c>
      <c r="C13" s="8">
        <v>626</v>
      </c>
      <c r="D13" s="53" t="s">
        <v>22</v>
      </c>
      <c r="E13" s="53"/>
      <c r="F13" s="53"/>
      <c r="G13" s="53"/>
      <c r="H13" s="53"/>
      <c r="I13" s="53"/>
      <c r="J13" s="53"/>
      <c r="K13" s="53"/>
      <c r="L13" s="53">
        <v>2</v>
      </c>
      <c r="O13" s="8" t="s">
        <v>71</v>
      </c>
      <c r="P13" s="100" t="s">
        <v>72</v>
      </c>
      <c r="Q13" s="21" t="s">
        <v>73</v>
      </c>
      <c r="R13" s="16"/>
      <c r="S13" s="16"/>
      <c r="T13" s="16" t="s">
        <v>30</v>
      </c>
      <c r="U13" s="16" t="s">
        <v>42</v>
      </c>
      <c r="V13" s="16" t="s">
        <v>42</v>
      </c>
      <c r="X13" s="102">
        <v>4</v>
      </c>
      <c r="Y13" s="4"/>
    </row>
    <row r="14" ht="18" customHeight="1" spans="1:25">
      <c r="A14" s="8" t="s">
        <v>33</v>
      </c>
      <c r="B14" s="8" t="s">
        <v>35</v>
      </c>
      <c r="C14" s="8"/>
      <c r="D14" s="8"/>
      <c r="E14" s="8">
        <v>923</v>
      </c>
      <c r="F14" s="8">
        <f t="shared" ref="F14:F60" si="6">(E14/15)</f>
        <v>61.5333333333333</v>
      </c>
      <c r="G14" s="8">
        <v>969</v>
      </c>
      <c r="H14" s="8">
        <f t="shared" ref="H14:H60" si="7">(G14/15)</f>
        <v>64.6</v>
      </c>
      <c r="I14" s="8"/>
      <c r="J14" s="8"/>
      <c r="K14" s="8"/>
      <c r="L14" s="8"/>
      <c r="O14" s="8" t="s">
        <v>74</v>
      </c>
      <c r="P14" s="100" t="s">
        <v>75</v>
      </c>
      <c r="Q14" s="21" t="s">
        <v>76</v>
      </c>
      <c r="R14" s="16"/>
      <c r="S14" s="16"/>
      <c r="T14" s="16" t="s">
        <v>30</v>
      </c>
      <c r="U14" s="16" t="s">
        <v>42</v>
      </c>
      <c r="V14" s="16" t="s">
        <v>42</v>
      </c>
      <c r="X14" s="102"/>
      <c r="Y14" s="4"/>
    </row>
    <row r="15" ht="18" customHeight="1" spans="1:25">
      <c r="A15" s="8" t="s">
        <v>77</v>
      </c>
      <c r="B15" s="8" t="s">
        <v>78</v>
      </c>
      <c r="C15" s="8">
        <v>912</v>
      </c>
      <c r="D15" s="8">
        <f t="shared" ref="D15:D21" si="8">(C15/14)</f>
        <v>65.1428571428571</v>
      </c>
      <c r="E15" s="8">
        <v>967</v>
      </c>
      <c r="F15" s="8">
        <f t="shared" si="6"/>
        <v>64.4666666666667</v>
      </c>
      <c r="G15" s="8">
        <v>919</v>
      </c>
      <c r="H15" s="8">
        <f t="shared" si="7"/>
        <v>61.2666666666667</v>
      </c>
      <c r="I15" s="8"/>
      <c r="J15" s="8"/>
      <c r="K15" s="8"/>
      <c r="L15" s="8"/>
      <c r="O15" s="8" t="s">
        <v>79</v>
      </c>
      <c r="P15" s="100" t="s">
        <v>80</v>
      </c>
      <c r="Q15" s="21" t="s">
        <v>81</v>
      </c>
      <c r="R15" s="16"/>
      <c r="S15" s="16"/>
      <c r="T15" s="16" t="s">
        <v>42</v>
      </c>
      <c r="U15" s="16" t="s">
        <v>42</v>
      </c>
      <c r="V15" s="16" t="s">
        <v>42</v>
      </c>
      <c r="W15" s="2">
        <v>7</v>
      </c>
      <c r="X15" s="102"/>
      <c r="Y15" s="4"/>
    </row>
    <row r="16" ht="18" customHeight="1" spans="1:25">
      <c r="A16" s="8" t="s">
        <v>39</v>
      </c>
      <c r="B16" s="8" t="s">
        <v>41</v>
      </c>
      <c r="C16" s="8"/>
      <c r="D16" s="8"/>
      <c r="E16" s="8">
        <v>864</v>
      </c>
      <c r="F16" s="8">
        <f t="shared" si="6"/>
        <v>57.6</v>
      </c>
      <c r="G16" s="8">
        <v>1047</v>
      </c>
      <c r="H16" s="8">
        <f t="shared" si="7"/>
        <v>69.8</v>
      </c>
      <c r="I16" s="8"/>
      <c r="J16" s="8"/>
      <c r="K16" s="8"/>
      <c r="L16" s="8"/>
      <c r="O16" s="8" t="s">
        <v>82</v>
      </c>
      <c r="P16" s="100" t="s">
        <v>83</v>
      </c>
      <c r="Q16" s="21" t="s">
        <v>84</v>
      </c>
      <c r="R16" s="16"/>
      <c r="S16" s="16"/>
      <c r="T16" s="16" t="s">
        <v>42</v>
      </c>
      <c r="U16" s="16" t="s">
        <v>42</v>
      </c>
      <c r="V16" s="16" t="s">
        <v>42</v>
      </c>
      <c r="W16" s="2">
        <v>8</v>
      </c>
      <c r="X16" s="102"/>
      <c r="Y16" s="4"/>
    </row>
    <row r="17" ht="18" customHeight="1" spans="1:25">
      <c r="A17" s="8" t="s">
        <v>85</v>
      </c>
      <c r="B17" s="8" t="s">
        <v>86</v>
      </c>
      <c r="C17" s="8">
        <v>1066</v>
      </c>
      <c r="D17" s="8">
        <f t="shared" si="8"/>
        <v>76.1428571428571</v>
      </c>
      <c r="E17" s="8">
        <v>986</v>
      </c>
      <c r="F17" s="8">
        <f t="shared" si="6"/>
        <v>65.7333333333333</v>
      </c>
      <c r="G17" s="8">
        <v>1026</v>
      </c>
      <c r="H17" s="8">
        <f t="shared" si="7"/>
        <v>68.4</v>
      </c>
      <c r="I17" s="8"/>
      <c r="J17" s="8"/>
      <c r="K17" s="8"/>
      <c r="L17" s="8"/>
      <c r="O17" s="8" t="s">
        <v>87</v>
      </c>
      <c r="P17" s="100" t="s">
        <v>88</v>
      </c>
      <c r="Q17" s="21" t="s">
        <v>89</v>
      </c>
      <c r="R17" s="16"/>
      <c r="S17" s="16"/>
      <c r="T17" s="16" t="s">
        <v>30</v>
      </c>
      <c r="U17" s="16" t="s">
        <v>42</v>
      </c>
      <c r="V17" s="16" t="s">
        <v>42</v>
      </c>
      <c r="W17" s="2">
        <v>9</v>
      </c>
      <c r="X17" s="102"/>
      <c r="Y17" s="4"/>
    </row>
    <row r="18" ht="18" customHeight="1" spans="1:25">
      <c r="A18" s="8" t="s">
        <v>90</v>
      </c>
      <c r="B18" s="8" t="s">
        <v>91</v>
      </c>
      <c r="C18" s="8">
        <v>1115</v>
      </c>
      <c r="D18" s="8">
        <f t="shared" si="8"/>
        <v>79.6428571428571</v>
      </c>
      <c r="E18" s="8">
        <v>1122</v>
      </c>
      <c r="F18" s="8">
        <f t="shared" si="6"/>
        <v>74.8</v>
      </c>
      <c r="G18" s="8">
        <v>1117</v>
      </c>
      <c r="H18" s="8">
        <f t="shared" si="7"/>
        <v>74.4666666666667</v>
      </c>
      <c r="I18" s="8"/>
      <c r="J18" s="8"/>
      <c r="K18" s="8"/>
      <c r="L18" s="8"/>
      <c r="O18" s="8" t="s">
        <v>92</v>
      </c>
      <c r="P18" s="100" t="s">
        <v>93</v>
      </c>
      <c r="Q18" s="21" t="s">
        <v>94</v>
      </c>
      <c r="R18" s="16"/>
      <c r="S18" s="16"/>
      <c r="T18" s="16" t="s">
        <v>29</v>
      </c>
      <c r="U18" s="16" t="s">
        <v>30</v>
      </c>
      <c r="V18" s="16" t="s">
        <v>42</v>
      </c>
      <c r="W18" s="2">
        <v>10</v>
      </c>
      <c r="X18" s="102"/>
      <c r="Y18" s="4"/>
    </row>
    <row r="19" ht="18" customHeight="1" spans="1:25">
      <c r="A19" s="8" t="s">
        <v>95</v>
      </c>
      <c r="B19" s="8" t="s">
        <v>96</v>
      </c>
      <c r="C19" s="8">
        <v>887</v>
      </c>
      <c r="D19" s="8">
        <f t="shared" si="8"/>
        <v>63.3571428571429</v>
      </c>
      <c r="E19" s="8">
        <v>924</v>
      </c>
      <c r="F19" s="8">
        <f t="shared" si="6"/>
        <v>61.6</v>
      </c>
      <c r="G19" s="8">
        <v>999</v>
      </c>
      <c r="H19" s="8">
        <f t="shared" si="7"/>
        <v>66.6</v>
      </c>
      <c r="I19" s="8"/>
      <c r="J19" s="8"/>
      <c r="K19" s="8"/>
      <c r="L19" s="8"/>
      <c r="O19" s="8" t="s">
        <v>97</v>
      </c>
      <c r="P19" s="100" t="s">
        <v>98</v>
      </c>
      <c r="Q19" s="21" t="s">
        <v>99</v>
      </c>
      <c r="R19" s="16"/>
      <c r="S19" s="16"/>
      <c r="T19" s="16" t="s">
        <v>42</v>
      </c>
      <c r="U19" s="16" t="s">
        <v>42</v>
      </c>
      <c r="V19" s="16" t="s">
        <v>42</v>
      </c>
      <c r="W19" s="2">
        <v>11</v>
      </c>
      <c r="X19" s="102"/>
      <c r="Y19" s="4"/>
    </row>
    <row r="20" ht="18" customHeight="1" spans="1:25">
      <c r="A20" s="8" t="s">
        <v>100</v>
      </c>
      <c r="B20" s="8" t="s">
        <v>101</v>
      </c>
      <c r="C20" s="8">
        <v>840</v>
      </c>
      <c r="D20" s="8">
        <f t="shared" si="8"/>
        <v>60</v>
      </c>
      <c r="E20" s="8">
        <v>750</v>
      </c>
      <c r="F20" s="8">
        <f t="shared" si="6"/>
        <v>50</v>
      </c>
      <c r="G20" s="8">
        <v>872</v>
      </c>
      <c r="H20" s="8">
        <f t="shared" si="7"/>
        <v>58.1333333333333</v>
      </c>
      <c r="I20" s="8"/>
      <c r="J20" s="8"/>
      <c r="K20" s="8"/>
      <c r="L20" s="8"/>
      <c r="O20" s="8" t="s">
        <v>102</v>
      </c>
      <c r="P20" s="100" t="s">
        <v>103</v>
      </c>
      <c r="Q20" s="21" t="s">
        <v>104</v>
      </c>
      <c r="R20" s="16"/>
      <c r="S20" s="16"/>
      <c r="T20" s="16" t="s">
        <v>30</v>
      </c>
      <c r="U20" s="16" t="s">
        <v>30</v>
      </c>
      <c r="V20" s="16" t="s">
        <v>42</v>
      </c>
      <c r="X20" s="102"/>
      <c r="Y20" s="4"/>
    </row>
    <row r="21" ht="18" customHeight="1" spans="1:25">
      <c r="A21" s="8" t="s">
        <v>105</v>
      </c>
      <c r="B21" s="8" t="s">
        <v>106</v>
      </c>
      <c r="C21" s="8">
        <v>870</v>
      </c>
      <c r="D21" s="8">
        <f t="shared" si="8"/>
        <v>62.1428571428571</v>
      </c>
      <c r="E21" s="8">
        <v>987</v>
      </c>
      <c r="F21" s="8">
        <f t="shared" si="6"/>
        <v>65.8</v>
      </c>
      <c r="G21" s="8">
        <v>1015</v>
      </c>
      <c r="H21" s="8">
        <f t="shared" si="7"/>
        <v>67.6666666666667</v>
      </c>
      <c r="I21" s="8"/>
      <c r="J21" s="8"/>
      <c r="K21" s="8"/>
      <c r="L21" s="8"/>
      <c r="O21" s="8" t="s">
        <v>107</v>
      </c>
      <c r="P21" s="100" t="s">
        <v>108</v>
      </c>
      <c r="Q21" s="21" t="s">
        <v>109</v>
      </c>
      <c r="R21" s="16"/>
      <c r="S21" s="16"/>
      <c r="T21" s="16" t="s">
        <v>30</v>
      </c>
      <c r="U21" s="16" t="s">
        <v>110</v>
      </c>
      <c r="V21" s="16" t="s">
        <v>30</v>
      </c>
      <c r="W21" s="2">
        <v>12</v>
      </c>
      <c r="X21" s="102"/>
      <c r="Y21" s="4"/>
    </row>
    <row r="22" ht="18" customHeight="1" spans="1:25">
      <c r="A22" s="8" t="s">
        <v>45</v>
      </c>
      <c r="B22" s="8" t="s">
        <v>47</v>
      </c>
      <c r="C22" s="8"/>
      <c r="D22" s="8"/>
      <c r="E22" s="8">
        <v>873</v>
      </c>
      <c r="F22" s="8">
        <f t="shared" si="6"/>
        <v>58.2</v>
      </c>
      <c r="G22" s="8">
        <v>956</v>
      </c>
      <c r="H22" s="8">
        <f t="shared" si="7"/>
        <v>63.7333333333333</v>
      </c>
      <c r="I22" s="8"/>
      <c r="J22" s="8"/>
      <c r="K22" s="8"/>
      <c r="L22" s="8"/>
      <c r="O22" s="8" t="s">
        <v>111</v>
      </c>
      <c r="P22" s="100" t="s">
        <v>112</v>
      </c>
      <c r="Q22" s="21" t="s">
        <v>113</v>
      </c>
      <c r="R22" s="16"/>
      <c r="S22" s="16"/>
      <c r="T22" s="16" t="s">
        <v>30</v>
      </c>
      <c r="U22" s="16" t="s">
        <v>42</v>
      </c>
      <c r="V22" s="16" t="s">
        <v>42</v>
      </c>
      <c r="W22" s="2">
        <v>13</v>
      </c>
      <c r="X22" s="102"/>
      <c r="Y22" s="4"/>
    </row>
    <row r="23" ht="18" customHeight="1" spans="1:25">
      <c r="A23" s="8" t="s">
        <v>49</v>
      </c>
      <c r="B23" s="8" t="s">
        <v>51</v>
      </c>
      <c r="C23" s="8"/>
      <c r="D23" s="8"/>
      <c r="E23" s="8">
        <v>881</v>
      </c>
      <c r="F23" s="8">
        <f t="shared" si="6"/>
        <v>58.7333333333333</v>
      </c>
      <c r="G23" s="8">
        <v>891</v>
      </c>
      <c r="H23" s="8">
        <f t="shared" si="7"/>
        <v>59.4</v>
      </c>
      <c r="I23" s="8"/>
      <c r="J23" s="8"/>
      <c r="K23" s="8"/>
      <c r="L23" s="8"/>
      <c r="O23" s="8" t="s">
        <v>114</v>
      </c>
      <c r="P23" s="100" t="s">
        <v>115</v>
      </c>
      <c r="Q23" s="21" t="s">
        <v>116</v>
      </c>
      <c r="R23" s="16"/>
      <c r="S23" s="16"/>
      <c r="T23" s="16" t="s">
        <v>42</v>
      </c>
      <c r="U23" s="16" t="s">
        <v>42</v>
      </c>
      <c r="V23" s="16" t="s">
        <v>42</v>
      </c>
      <c r="X23" s="102"/>
      <c r="Y23" s="4"/>
    </row>
    <row r="24" ht="18" customHeight="1" spans="1:25">
      <c r="A24" s="8" t="s">
        <v>117</v>
      </c>
      <c r="B24" s="8" t="s">
        <v>118</v>
      </c>
      <c r="C24" s="8">
        <v>965</v>
      </c>
      <c r="D24" s="8">
        <f t="shared" ref="D24:D28" si="9">(C24/14)</f>
        <v>68.9285714285714</v>
      </c>
      <c r="E24" s="8">
        <v>1039</v>
      </c>
      <c r="F24" s="8">
        <f t="shared" si="6"/>
        <v>69.2666666666667</v>
      </c>
      <c r="G24" s="8">
        <v>1037</v>
      </c>
      <c r="H24" s="8">
        <f t="shared" si="7"/>
        <v>69.1333333333333</v>
      </c>
      <c r="I24" s="8"/>
      <c r="J24" s="8"/>
      <c r="K24" s="8"/>
      <c r="L24" s="8"/>
      <c r="O24" s="8" t="s">
        <v>119</v>
      </c>
      <c r="P24" s="100" t="s">
        <v>120</v>
      </c>
      <c r="Q24" s="21" t="s">
        <v>121</v>
      </c>
      <c r="R24" s="16"/>
      <c r="S24" s="16"/>
      <c r="T24" s="16" t="s">
        <v>29</v>
      </c>
      <c r="U24" s="16" t="s">
        <v>30</v>
      </c>
      <c r="V24" s="16" t="s">
        <v>30</v>
      </c>
      <c r="W24" s="2">
        <v>14</v>
      </c>
      <c r="X24" s="102"/>
      <c r="Y24" s="4"/>
    </row>
    <row r="25" ht="18" customHeight="1" spans="1:25">
      <c r="A25" s="8" t="s">
        <v>122</v>
      </c>
      <c r="B25" s="8" t="s">
        <v>123</v>
      </c>
      <c r="C25" s="8">
        <v>880</v>
      </c>
      <c r="D25" s="8">
        <f t="shared" si="9"/>
        <v>62.8571428571429</v>
      </c>
      <c r="E25" s="8">
        <v>921</v>
      </c>
      <c r="F25" s="8">
        <f t="shared" si="6"/>
        <v>61.4</v>
      </c>
      <c r="G25" s="8">
        <v>960</v>
      </c>
      <c r="H25" s="8">
        <f t="shared" si="7"/>
        <v>64</v>
      </c>
      <c r="I25" s="8"/>
      <c r="J25" s="8"/>
      <c r="K25" s="8"/>
      <c r="L25" s="8"/>
      <c r="O25" s="8" t="s">
        <v>124</v>
      </c>
      <c r="P25" s="100" t="s">
        <v>125</v>
      </c>
      <c r="Q25" s="21" t="s">
        <v>126</v>
      </c>
      <c r="R25" s="16"/>
      <c r="S25" s="16"/>
      <c r="T25" s="16" t="s">
        <v>36</v>
      </c>
      <c r="U25" s="16" t="s">
        <v>42</v>
      </c>
      <c r="V25" s="16" t="s">
        <v>42</v>
      </c>
      <c r="W25" s="2">
        <v>15</v>
      </c>
      <c r="X25" s="102"/>
      <c r="Y25" s="4"/>
    </row>
    <row r="26" ht="18" customHeight="1" spans="1:25">
      <c r="A26" s="8" t="s">
        <v>127</v>
      </c>
      <c r="B26" s="8" t="s">
        <v>128</v>
      </c>
      <c r="C26" s="8">
        <v>859</v>
      </c>
      <c r="D26" s="8">
        <f t="shared" si="9"/>
        <v>61.3571428571429</v>
      </c>
      <c r="E26" s="8">
        <v>951</v>
      </c>
      <c r="F26" s="8">
        <f t="shared" si="6"/>
        <v>63.4</v>
      </c>
      <c r="G26" s="8">
        <v>920</v>
      </c>
      <c r="H26" s="8">
        <f t="shared" si="7"/>
        <v>61.3333333333333</v>
      </c>
      <c r="I26" s="8"/>
      <c r="J26" s="8"/>
      <c r="K26" s="8"/>
      <c r="L26" s="8"/>
      <c r="O26" s="8" t="s">
        <v>129</v>
      </c>
      <c r="P26" s="100" t="s">
        <v>130</v>
      </c>
      <c r="Q26" s="21" t="s">
        <v>131</v>
      </c>
      <c r="R26" s="16"/>
      <c r="S26" s="16"/>
      <c r="T26" s="16" t="s">
        <v>36</v>
      </c>
      <c r="U26" s="16" t="s">
        <v>30</v>
      </c>
      <c r="V26" s="16" t="s">
        <v>42</v>
      </c>
      <c r="W26" s="2">
        <v>16</v>
      </c>
      <c r="X26" s="102"/>
      <c r="Y26" s="4"/>
    </row>
    <row r="27" ht="18" customHeight="1" spans="1:25">
      <c r="A27" s="8" t="s">
        <v>132</v>
      </c>
      <c r="B27" s="8" t="s">
        <v>133</v>
      </c>
      <c r="C27" s="8">
        <v>1040</v>
      </c>
      <c r="D27" s="8">
        <f t="shared" si="9"/>
        <v>74.2857142857143</v>
      </c>
      <c r="E27" s="8">
        <v>1059</v>
      </c>
      <c r="F27" s="8">
        <f t="shared" si="6"/>
        <v>70.6</v>
      </c>
      <c r="G27" s="8">
        <v>1116</v>
      </c>
      <c r="H27" s="8">
        <f t="shared" si="7"/>
        <v>74.4</v>
      </c>
      <c r="I27" s="8"/>
      <c r="J27" s="8"/>
      <c r="K27" s="8"/>
      <c r="L27" s="8"/>
      <c r="O27" s="8" t="s">
        <v>134</v>
      </c>
      <c r="P27" s="100" t="s">
        <v>135</v>
      </c>
      <c r="Q27" s="21" t="s">
        <v>136</v>
      </c>
      <c r="R27" s="16"/>
      <c r="S27" s="16"/>
      <c r="T27" s="16" t="s">
        <v>42</v>
      </c>
      <c r="U27" s="16" t="s">
        <v>42</v>
      </c>
      <c r="V27" s="16" t="s">
        <v>42</v>
      </c>
      <c r="W27" s="2">
        <v>17</v>
      </c>
      <c r="X27" s="102"/>
      <c r="Y27" s="4"/>
    </row>
    <row r="28" ht="18" customHeight="1" spans="1:25">
      <c r="A28" s="8" t="s">
        <v>137</v>
      </c>
      <c r="B28" s="8" t="s">
        <v>138</v>
      </c>
      <c r="C28" s="8">
        <v>1074</v>
      </c>
      <c r="D28" s="8">
        <f t="shared" si="9"/>
        <v>76.7142857142857</v>
      </c>
      <c r="E28" s="8">
        <v>1106</v>
      </c>
      <c r="F28" s="8">
        <f t="shared" si="6"/>
        <v>73.7333333333333</v>
      </c>
      <c r="G28" s="8">
        <v>1135</v>
      </c>
      <c r="H28" s="8">
        <f t="shared" si="7"/>
        <v>75.6666666666667</v>
      </c>
      <c r="I28" s="8"/>
      <c r="J28" s="8"/>
      <c r="K28" s="8"/>
      <c r="L28" s="8"/>
      <c r="O28" s="8" t="s">
        <v>24</v>
      </c>
      <c r="P28" s="100" t="s">
        <v>139</v>
      </c>
      <c r="Q28" s="29" t="s">
        <v>25</v>
      </c>
      <c r="R28" s="16">
        <v>1075</v>
      </c>
      <c r="S28" s="16">
        <f t="shared" ref="S28:S91" si="10">(R28/14)</f>
        <v>76.7857142857143</v>
      </c>
      <c r="T28" s="16" t="s">
        <v>36</v>
      </c>
      <c r="U28" s="16" t="s">
        <v>36</v>
      </c>
      <c r="V28" s="17" t="s">
        <v>42</v>
      </c>
      <c r="W28" s="2">
        <v>18</v>
      </c>
      <c r="X28" s="102"/>
      <c r="Y28" s="4"/>
    </row>
    <row r="29" ht="18" customHeight="1" spans="1:25">
      <c r="A29" s="8" t="s">
        <v>52</v>
      </c>
      <c r="B29" s="8" t="s">
        <v>54</v>
      </c>
      <c r="C29" s="8"/>
      <c r="D29" s="8"/>
      <c r="E29" s="8">
        <v>1007</v>
      </c>
      <c r="F29" s="8">
        <f t="shared" si="6"/>
        <v>67.1333333333333</v>
      </c>
      <c r="G29" s="8">
        <v>1045</v>
      </c>
      <c r="H29" s="8">
        <f t="shared" si="7"/>
        <v>69.6666666666667</v>
      </c>
      <c r="I29" s="8"/>
      <c r="J29" s="8"/>
      <c r="K29" s="8"/>
      <c r="L29" s="8"/>
      <c r="O29" s="8" t="s">
        <v>31</v>
      </c>
      <c r="P29" s="100" t="s">
        <v>140</v>
      </c>
      <c r="Q29" s="29" t="s">
        <v>32</v>
      </c>
      <c r="R29" s="16">
        <v>1061</v>
      </c>
      <c r="S29" s="16">
        <f t="shared" si="10"/>
        <v>75.7857142857143</v>
      </c>
      <c r="T29" s="16" t="s">
        <v>42</v>
      </c>
      <c r="U29" s="16" t="s">
        <v>42</v>
      </c>
      <c r="V29" s="16" t="s">
        <v>42</v>
      </c>
      <c r="W29" s="2">
        <v>19</v>
      </c>
      <c r="X29" s="102"/>
      <c r="Y29" s="4"/>
    </row>
    <row r="30" ht="18" customHeight="1" spans="1:25">
      <c r="A30" s="8" t="s">
        <v>141</v>
      </c>
      <c r="B30" s="8" t="s">
        <v>142</v>
      </c>
      <c r="C30" s="8">
        <v>688</v>
      </c>
      <c r="D30" s="8">
        <f t="shared" ref="D30:D40" si="11">(C30/14)</f>
        <v>49.1428571428571</v>
      </c>
      <c r="E30" s="8">
        <v>774</v>
      </c>
      <c r="F30" s="8">
        <f t="shared" si="6"/>
        <v>51.6</v>
      </c>
      <c r="G30" s="96">
        <v>811</v>
      </c>
      <c r="H30" s="8">
        <f t="shared" si="7"/>
        <v>54.0666666666667</v>
      </c>
      <c r="I30" s="8"/>
      <c r="J30" s="8"/>
      <c r="K30" s="8"/>
      <c r="L30" s="8"/>
      <c r="O30" s="8" t="s">
        <v>37</v>
      </c>
      <c r="P30" s="100" t="s">
        <v>143</v>
      </c>
      <c r="Q30" s="29" t="s">
        <v>38</v>
      </c>
      <c r="R30" s="16">
        <v>974</v>
      </c>
      <c r="S30" s="16">
        <f t="shared" si="10"/>
        <v>69.5714285714286</v>
      </c>
      <c r="T30" s="16" t="s">
        <v>30</v>
      </c>
      <c r="U30" s="16" t="s">
        <v>30</v>
      </c>
      <c r="V30" s="17" t="s">
        <v>42</v>
      </c>
      <c r="X30" s="102">
        <v>5</v>
      </c>
      <c r="Y30" s="4"/>
    </row>
    <row r="31" ht="18" customHeight="1" spans="1:25">
      <c r="A31" s="8" t="s">
        <v>144</v>
      </c>
      <c r="B31" s="8" t="s">
        <v>145</v>
      </c>
      <c r="C31" s="8">
        <v>1009</v>
      </c>
      <c r="D31" s="8">
        <f t="shared" si="11"/>
        <v>72.0714285714286</v>
      </c>
      <c r="E31" s="8">
        <v>1001</v>
      </c>
      <c r="F31" s="8">
        <f t="shared" si="6"/>
        <v>66.7333333333333</v>
      </c>
      <c r="G31" s="8">
        <v>959</v>
      </c>
      <c r="H31" s="8">
        <f t="shared" si="7"/>
        <v>63.9333333333333</v>
      </c>
      <c r="I31" s="8"/>
      <c r="J31" s="8"/>
      <c r="K31" s="8"/>
      <c r="L31" s="8"/>
      <c r="O31" s="8" t="s">
        <v>43</v>
      </c>
      <c r="P31" s="100" t="s">
        <v>146</v>
      </c>
      <c r="Q31" s="29" t="s">
        <v>44</v>
      </c>
      <c r="R31" s="16">
        <v>785</v>
      </c>
      <c r="S31" s="16">
        <f t="shared" si="10"/>
        <v>56.0714285714286</v>
      </c>
      <c r="T31" s="16" t="s">
        <v>36</v>
      </c>
      <c r="U31" s="16" t="s">
        <v>36</v>
      </c>
      <c r="V31" s="25" t="s">
        <v>22</v>
      </c>
      <c r="W31" s="2">
        <v>20</v>
      </c>
      <c r="X31" s="102"/>
      <c r="Y31" s="4"/>
    </row>
    <row r="32" ht="18" customHeight="1" spans="1:25">
      <c r="A32" s="8" t="s">
        <v>147</v>
      </c>
      <c r="B32" s="8" t="s">
        <v>148</v>
      </c>
      <c r="C32" s="8">
        <v>1029</v>
      </c>
      <c r="D32" s="8">
        <f t="shared" si="11"/>
        <v>73.5</v>
      </c>
      <c r="E32" s="8">
        <v>903</v>
      </c>
      <c r="F32" s="8">
        <f t="shared" si="6"/>
        <v>60.2</v>
      </c>
      <c r="G32" s="8">
        <v>918</v>
      </c>
      <c r="H32" s="8">
        <f t="shared" si="7"/>
        <v>61.2</v>
      </c>
      <c r="I32" s="8"/>
      <c r="J32" s="8"/>
      <c r="K32" s="8"/>
      <c r="L32" s="8"/>
      <c r="O32" s="8" t="s">
        <v>55</v>
      </c>
      <c r="P32" s="100" t="s">
        <v>149</v>
      </c>
      <c r="Q32" s="29" t="s">
        <v>56</v>
      </c>
      <c r="R32" s="16">
        <v>1063</v>
      </c>
      <c r="S32" s="16">
        <f t="shared" si="10"/>
        <v>75.9285714285714</v>
      </c>
      <c r="T32" s="16" t="s">
        <v>42</v>
      </c>
      <c r="U32" s="16" t="s">
        <v>30</v>
      </c>
      <c r="V32" s="16" t="s">
        <v>42</v>
      </c>
      <c r="X32" s="102"/>
      <c r="Y32" s="4"/>
    </row>
    <row r="33" ht="18" customHeight="1" spans="1:25">
      <c r="A33" s="8" t="s">
        <v>150</v>
      </c>
      <c r="B33" s="8" t="s">
        <v>151</v>
      </c>
      <c r="C33" s="8">
        <v>918</v>
      </c>
      <c r="D33" s="8">
        <f t="shared" si="11"/>
        <v>65.5714285714286</v>
      </c>
      <c r="E33" s="8">
        <v>856</v>
      </c>
      <c r="F33" s="8">
        <f t="shared" si="6"/>
        <v>57.0666666666667</v>
      </c>
      <c r="G33" s="8">
        <v>923</v>
      </c>
      <c r="H33" s="8">
        <f t="shared" si="7"/>
        <v>61.5333333333333</v>
      </c>
      <c r="I33" s="8"/>
      <c r="J33" s="8"/>
      <c r="K33" s="8"/>
      <c r="L33" s="8"/>
      <c r="O33" s="8" t="s">
        <v>152</v>
      </c>
      <c r="P33" s="100" t="s">
        <v>153</v>
      </c>
      <c r="Q33" s="29" t="s">
        <v>154</v>
      </c>
      <c r="R33" s="16">
        <v>847</v>
      </c>
      <c r="S33" s="16">
        <f t="shared" si="10"/>
        <v>60.5</v>
      </c>
      <c r="T33" s="16" t="s">
        <v>30</v>
      </c>
      <c r="U33" s="16" t="s">
        <v>42</v>
      </c>
      <c r="V33" s="17" t="s">
        <v>42</v>
      </c>
      <c r="X33" s="102"/>
      <c r="Y33" s="4"/>
    </row>
    <row r="34" ht="18" customHeight="1" spans="1:25">
      <c r="A34" s="8" t="s">
        <v>155</v>
      </c>
      <c r="B34" s="8" t="s">
        <v>156</v>
      </c>
      <c r="C34" s="8">
        <v>1073</v>
      </c>
      <c r="D34" s="8">
        <f t="shared" si="11"/>
        <v>76.6428571428571</v>
      </c>
      <c r="E34" s="8">
        <v>1070</v>
      </c>
      <c r="F34" s="8">
        <f t="shared" si="6"/>
        <v>71.3333333333333</v>
      </c>
      <c r="G34" s="8">
        <v>1022</v>
      </c>
      <c r="H34" s="8">
        <f t="shared" si="7"/>
        <v>68.1333333333333</v>
      </c>
      <c r="I34" s="8"/>
      <c r="J34" s="8"/>
      <c r="K34" s="8"/>
      <c r="L34" s="8"/>
      <c r="O34" s="8" t="s">
        <v>60</v>
      </c>
      <c r="P34" s="100" t="s">
        <v>157</v>
      </c>
      <c r="Q34" s="29" t="s">
        <v>61</v>
      </c>
      <c r="R34" s="16">
        <v>1121</v>
      </c>
      <c r="S34" s="16">
        <f t="shared" si="10"/>
        <v>80.0714285714286</v>
      </c>
      <c r="T34" s="16" t="s">
        <v>42</v>
      </c>
      <c r="U34" s="16" t="s">
        <v>42</v>
      </c>
      <c r="V34" s="16" t="s">
        <v>42</v>
      </c>
      <c r="W34" s="2">
        <v>21</v>
      </c>
      <c r="X34" s="102"/>
      <c r="Y34" s="4"/>
    </row>
    <row r="35" ht="18" customHeight="1" spans="1:25">
      <c r="A35" s="8" t="s">
        <v>158</v>
      </c>
      <c r="B35" s="8" t="s">
        <v>159</v>
      </c>
      <c r="C35" s="8">
        <v>912</v>
      </c>
      <c r="D35" s="8">
        <f t="shared" si="11"/>
        <v>65.1428571428571</v>
      </c>
      <c r="E35" s="8">
        <v>692</v>
      </c>
      <c r="F35" s="8">
        <f t="shared" si="6"/>
        <v>46.1333333333333</v>
      </c>
      <c r="G35" s="8">
        <v>691</v>
      </c>
      <c r="H35" s="8">
        <f t="shared" si="7"/>
        <v>46.0666666666667</v>
      </c>
      <c r="I35" s="8"/>
      <c r="J35" s="8"/>
      <c r="K35" s="8"/>
      <c r="L35" s="8"/>
      <c r="O35" s="8" t="s">
        <v>65</v>
      </c>
      <c r="P35" s="100" t="s">
        <v>160</v>
      </c>
      <c r="Q35" s="29" t="s">
        <v>66</v>
      </c>
      <c r="R35" s="16">
        <v>860</v>
      </c>
      <c r="S35" s="16">
        <f t="shared" si="10"/>
        <v>61.4285714285714</v>
      </c>
      <c r="T35" s="16" t="s">
        <v>36</v>
      </c>
      <c r="U35" s="16" t="s">
        <v>36</v>
      </c>
      <c r="V35" s="25" t="s">
        <v>22</v>
      </c>
      <c r="X35" s="102"/>
      <c r="Y35" s="4"/>
    </row>
    <row r="36" ht="18" customHeight="1" spans="1:25">
      <c r="A36" s="8" t="s">
        <v>161</v>
      </c>
      <c r="B36" s="8" t="s">
        <v>162</v>
      </c>
      <c r="C36" s="8">
        <v>1130</v>
      </c>
      <c r="D36" s="8">
        <f t="shared" si="11"/>
        <v>80.7142857142857</v>
      </c>
      <c r="E36" s="8">
        <v>1158</v>
      </c>
      <c r="F36" s="8">
        <f t="shared" si="6"/>
        <v>77.2</v>
      </c>
      <c r="G36" s="10">
        <v>1044</v>
      </c>
      <c r="H36" s="8">
        <f t="shared" si="7"/>
        <v>69.6</v>
      </c>
      <c r="I36" s="8"/>
      <c r="J36" s="8"/>
      <c r="K36" s="8"/>
      <c r="L36" s="8"/>
      <c r="O36" s="8" t="s">
        <v>77</v>
      </c>
      <c r="P36" s="100" t="s">
        <v>163</v>
      </c>
      <c r="Q36" s="29" t="s">
        <v>78</v>
      </c>
      <c r="R36" s="16">
        <v>912</v>
      </c>
      <c r="S36" s="16">
        <f t="shared" si="10"/>
        <v>65.1428571428571</v>
      </c>
      <c r="T36" s="16" t="s">
        <v>30</v>
      </c>
      <c r="U36" s="16" t="s">
        <v>30</v>
      </c>
      <c r="V36" s="17" t="s">
        <v>30</v>
      </c>
      <c r="W36" s="2">
        <v>22</v>
      </c>
      <c r="X36" s="102"/>
      <c r="Y36" s="4"/>
    </row>
    <row r="37" ht="18" customHeight="1" spans="1:25">
      <c r="A37" s="8" t="s">
        <v>164</v>
      </c>
      <c r="B37" s="8" t="s">
        <v>165</v>
      </c>
      <c r="C37" s="8">
        <v>886</v>
      </c>
      <c r="D37" s="8">
        <f t="shared" si="11"/>
        <v>63.2857142857143</v>
      </c>
      <c r="E37" s="8">
        <v>861</v>
      </c>
      <c r="F37" s="8">
        <f t="shared" si="6"/>
        <v>57.4</v>
      </c>
      <c r="G37" s="8">
        <v>834</v>
      </c>
      <c r="H37" s="8">
        <f t="shared" si="7"/>
        <v>55.6</v>
      </c>
      <c r="I37" s="8"/>
      <c r="J37" s="8"/>
      <c r="K37" s="8"/>
      <c r="L37" s="8"/>
      <c r="O37" s="8" t="s">
        <v>85</v>
      </c>
      <c r="P37" s="100" t="s">
        <v>166</v>
      </c>
      <c r="Q37" s="29" t="s">
        <v>86</v>
      </c>
      <c r="R37" s="16">
        <v>1066</v>
      </c>
      <c r="S37" s="16">
        <f t="shared" si="10"/>
        <v>76.1428571428571</v>
      </c>
      <c r="T37" s="16" t="s">
        <v>30</v>
      </c>
      <c r="U37" s="16" t="s">
        <v>42</v>
      </c>
      <c r="V37" s="16" t="s">
        <v>42</v>
      </c>
      <c r="W37" s="2">
        <v>23</v>
      </c>
      <c r="X37" s="102"/>
      <c r="Y37" s="4"/>
    </row>
    <row r="38" ht="18" customHeight="1" spans="1:25">
      <c r="A38" s="8" t="s">
        <v>167</v>
      </c>
      <c r="B38" s="8" t="s">
        <v>168</v>
      </c>
      <c r="C38" s="8">
        <v>971</v>
      </c>
      <c r="D38" s="8">
        <f t="shared" si="11"/>
        <v>69.3571428571429</v>
      </c>
      <c r="E38" s="8">
        <v>1020</v>
      </c>
      <c r="F38" s="8">
        <f t="shared" si="6"/>
        <v>68</v>
      </c>
      <c r="G38" s="8">
        <v>1027</v>
      </c>
      <c r="H38" s="8">
        <f t="shared" si="7"/>
        <v>68.4666666666667</v>
      </c>
      <c r="I38" s="8"/>
      <c r="J38" s="8"/>
      <c r="K38" s="8"/>
      <c r="L38" s="8"/>
      <c r="O38" s="8" t="s">
        <v>90</v>
      </c>
      <c r="P38" s="100" t="s">
        <v>169</v>
      </c>
      <c r="Q38" s="29" t="s">
        <v>91</v>
      </c>
      <c r="R38" s="16">
        <v>1115</v>
      </c>
      <c r="S38" s="16">
        <f t="shared" si="10"/>
        <v>79.6428571428571</v>
      </c>
      <c r="T38" s="16" t="s">
        <v>42</v>
      </c>
      <c r="U38" s="16" t="s">
        <v>42</v>
      </c>
      <c r="V38" s="17" t="s">
        <v>42</v>
      </c>
      <c r="W38" s="2">
        <v>24</v>
      </c>
      <c r="X38" s="102"/>
      <c r="Y38" s="4"/>
    </row>
    <row r="39" ht="18" customHeight="1" spans="1:25">
      <c r="A39" s="8" t="s">
        <v>170</v>
      </c>
      <c r="B39" s="8" t="s">
        <v>171</v>
      </c>
      <c r="C39" s="8">
        <v>1111</v>
      </c>
      <c r="D39" s="8">
        <f t="shared" si="11"/>
        <v>79.3571428571429</v>
      </c>
      <c r="E39" s="8">
        <v>1037</v>
      </c>
      <c r="F39" s="8">
        <f t="shared" si="6"/>
        <v>69.1333333333333</v>
      </c>
      <c r="G39" s="8">
        <v>1038</v>
      </c>
      <c r="H39" s="8">
        <f t="shared" si="7"/>
        <v>69.2</v>
      </c>
      <c r="I39" s="8"/>
      <c r="J39" s="8"/>
      <c r="K39" s="8"/>
      <c r="L39" s="8"/>
      <c r="O39" s="8" t="s">
        <v>95</v>
      </c>
      <c r="P39" s="100" t="s">
        <v>172</v>
      </c>
      <c r="Q39" s="29" t="s">
        <v>96</v>
      </c>
      <c r="R39" s="16">
        <v>887</v>
      </c>
      <c r="S39" s="16">
        <f t="shared" si="10"/>
        <v>63.3571428571429</v>
      </c>
      <c r="T39" s="16" t="s">
        <v>30</v>
      </c>
      <c r="U39" s="16" t="s">
        <v>42</v>
      </c>
      <c r="V39" s="16" t="s">
        <v>42</v>
      </c>
      <c r="W39" s="2">
        <v>25</v>
      </c>
      <c r="X39" s="102"/>
      <c r="Y39" s="4"/>
    </row>
    <row r="40" ht="18" customHeight="1" spans="1:25">
      <c r="A40" s="8" t="s">
        <v>173</v>
      </c>
      <c r="B40" s="8" t="s">
        <v>174</v>
      </c>
      <c r="C40" s="8">
        <v>898</v>
      </c>
      <c r="D40" s="8">
        <f t="shared" si="11"/>
        <v>64.1428571428571</v>
      </c>
      <c r="E40" s="8">
        <v>908</v>
      </c>
      <c r="F40" s="8">
        <f t="shared" si="6"/>
        <v>60.5333333333333</v>
      </c>
      <c r="G40" s="8">
        <v>935</v>
      </c>
      <c r="H40" s="8">
        <f t="shared" si="7"/>
        <v>62.3333333333333</v>
      </c>
      <c r="I40" s="8"/>
      <c r="J40" s="8"/>
      <c r="K40" s="8"/>
      <c r="L40" s="8"/>
      <c r="O40" s="8" t="s">
        <v>100</v>
      </c>
      <c r="P40" s="100" t="s">
        <v>175</v>
      </c>
      <c r="Q40" s="29" t="s">
        <v>101</v>
      </c>
      <c r="R40" s="16">
        <v>840</v>
      </c>
      <c r="S40" s="16">
        <f t="shared" si="10"/>
        <v>60</v>
      </c>
      <c r="T40" s="16" t="s">
        <v>36</v>
      </c>
      <c r="U40" s="16" t="s">
        <v>29</v>
      </c>
      <c r="V40" s="16" t="s">
        <v>42</v>
      </c>
      <c r="W40" s="2">
        <v>26</v>
      </c>
      <c r="X40" s="102"/>
      <c r="Y40" s="4"/>
    </row>
    <row r="41" ht="18" customHeight="1" spans="1:25">
      <c r="A41" s="8" t="s">
        <v>57</v>
      </c>
      <c r="B41" s="8" t="s">
        <v>59</v>
      </c>
      <c r="C41" s="8"/>
      <c r="D41" s="8"/>
      <c r="E41" s="8">
        <v>882</v>
      </c>
      <c r="F41" s="8">
        <f t="shared" si="6"/>
        <v>58.8</v>
      </c>
      <c r="G41" s="8">
        <v>1067</v>
      </c>
      <c r="H41" s="8">
        <f t="shared" si="7"/>
        <v>71.1333333333333</v>
      </c>
      <c r="I41" s="8"/>
      <c r="J41" s="8"/>
      <c r="K41" s="8"/>
      <c r="L41" s="8"/>
      <c r="O41" s="8" t="s">
        <v>105</v>
      </c>
      <c r="P41" s="100" t="s">
        <v>176</v>
      </c>
      <c r="Q41" s="29" t="s">
        <v>106</v>
      </c>
      <c r="R41" s="16">
        <v>870</v>
      </c>
      <c r="S41" s="16">
        <f t="shared" si="10"/>
        <v>62.1428571428571</v>
      </c>
      <c r="T41" s="16" t="s">
        <v>30</v>
      </c>
      <c r="U41" s="16" t="s">
        <v>42</v>
      </c>
      <c r="V41" s="16" t="s">
        <v>42</v>
      </c>
      <c r="W41" s="2">
        <v>27</v>
      </c>
      <c r="X41" s="102"/>
      <c r="Y41" s="4"/>
    </row>
    <row r="42" ht="18" customHeight="1" spans="1:25">
      <c r="A42" s="8" t="s">
        <v>177</v>
      </c>
      <c r="B42" s="8" t="s">
        <v>178</v>
      </c>
      <c r="C42" s="8">
        <v>1062</v>
      </c>
      <c r="D42" s="8">
        <f t="shared" ref="D42:D52" si="12">(C42/14)</f>
        <v>75.8571428571429</v>
      </c>
      <c r="E42" s="8">
        <v>1085</v>
      </c>
      <c r="F42" s="8">
        <f t="shared" si="6"/>
        <v>72.3333333333333</v>
      </c>
      <c r="G42" s="8">
        <v>1069</v>
      </c>
      <c r="H42" s="8">
        <f t="shared" si="7"/>
        <v>71.2666666666667</v>
      </c>
      <c r="I42" s="8"/>
      <c r="J42" s="8"/>
      <c r="K42" s="8"/>
      <c r="L42" s="8"/>
      <c r="O42" s="8" t="s">
        <v>117</v>
      </c>
      <c r="P42" s="100" t="s">
        <v>179</v>
      </c>
      <c r="Q42" s="29" t="s">
        <v>118</v>
      </c>
      <c r="R42" s="16">
        <v>965</v>
      </c>
      <c r="S42" s="16">
        <f t="shared" si="10"/>
        <v>68.9285714285714</v>
      </c>
      <c r="T42" s="16" t="s">
        <v>42</v>
      </c>
      <c r="U42" s="16" t="s">
        <v>42</v>
      </c>
      <c r="V42" s="16" t="s">
        <v>30</v>
      </c>
      <c r="W42" s="2">
        <v>28</v>
      </c>
      <c r="X42" s="102"/>
      <c r="Y42" s="4"/>
    </row>
    <row r="43" ht="18" customHeight="1" spans="1:25">
      <c r="A43" s="8" t="s">
        <v>180</v>
      </c>
      <c r="B43" s="8" t="s">
        <v>181</v>
      </c>
      <c r="C43" s="8">
        <v>1062</v>
      </c>
      <c r="D43" s="8">
        <f t="shared" si="12"/>
        <v>75.8571428571429</v>
      </c>
      <c r="E43" s="8">
        <v>1046</v>
      </c>
      <c r="F43" s="8">
        <f t="shared" si="6"/>
        <v>69.7333333333333</v>
      </c>
      <c r="G43" s="8">
        <v>999</v>
      </c>
      <c r="H43" s="8">
        <f t="shared" si="7"/>
        <v>66.6</v>
      </c>
      <c r="I43" s="8"/>
      <c r="J43" s="8"/>
      <c r="K43" s="8"/>
      <c r="L43" s="8"/>
      <c r="O43" s="8" t="s">
        <v>122</v>
      </c>
      <c r="P43" s="100" t="s">
        <v>182</v>
      </c>
      <c r="Q43" s="29" t="s">
        <v>123</v>
      </c>
      <c r="R43" s="16">
        <v>880</v>
      </c>
      <c r="S43" s="16">
        <f t="shared" si="10"/>
        <v>62.8571428571429</v>
      </c>
      <c r="T43" s="16" t="s">
        <v>30</v>
      </c>
      <c r="U43" s="16" t="s">
        <v>30</v>
      </c>
      <c r="V43" s="16" t="s">
        <v>42</v>
      </c>
      <c r="W43" s="2">
        <v>29</v>
      </c>
      <c r="X43" s="102"/>
      <c r="Y43" s="4"/>
    </row>
    <row r="44" ht="18" customHeight="1" spans="1:25">
      <c r="A44" s="8" t="s">
        <v>183</v>
      </c>
      <c r="B44" s="8" t="s">
        <v>184</v>
      </c>
      <c r="C44" s="8"/>
      <c r="D44" s="8"/>
      <c r="E44" s="8">
        <v>883</v>
      </c>
      <c r="F44" s="8">
        <f t="shared" si="6"/>
        <v>58.8666666666667</v>
      </c>
      <c r="G44" s="8">
        <v>821</v>
      </c>
      <c r="H44" s="8">
        <f t="shared" si="7"/>
        <v>54.7333333333333</v>
      </c>
      <c r="I44" s="8"/>
      <c r="J44" s="8"/>
      <c r="K44" s="8"/>
      <c r="L44" s="8"/>
      <c r="O44" s="8" t="s">
        <v>127</v>
      </c>
      <c r="P44" s="100" t="s">
        <v>185</v>
      </c>
      <c r="Q44" s="29" t="s">
        <v>128</v>
      </c>
      <c r="R44" s="16">
        <v>859</v>
      </c>
      <c r="S44" s="16">
        <f t="shared" si="10"/>
        <v>61.3571428571429</v>
      </c>
      <c r="T44" s="16" t="s">
        <v>30</v>
      </c>
      <c r="U44" s="16" t="s">
        <v>30</v>
      </c>
      <c r="V44" s="16" t="s">
        <v>42</v>
      </c>
      <c r="X44" s="102"/>
      <c r="Y44" s="4"/>
    </row>
    <row r="45" ht="18" customHeight="1" spans="1:25">
      <c r="A45" s="8" t="s">
        <v>186</v>
      </c>
      <c r="B45" s="8" t="s">
        <v>187</v>
      </c>
      <c r="C45" s="8">
        <v>1160</v>
      </c>
      <c r="D45" s="8">
        <f t="shared" si="12"/>
        <v>82.8571428571429</v>
      </c>
      <c r="E45" s="8">
        <v>1194</v>
      </c>
      <c r="F45" s="8">
        <f t="shared" si="6"/>
        <v>79.6</v>
      </c>
      <c r="G45" s="8">
        <v>1205</v>
      </c>
      <c r="H45" s="8">
        <f t="shared" si="7"/>
        <v>80.3333333333333</v>
      </c>
      <c r="I45" s="8"/>
      <c r="J45" s="8"/>
      <c r="K45" s="8"/>
      <c r="L45" s="8"/>
      <c r="O45" s="8" t="s">
        <v>132</v>
      </c>
      <c r="P45" s="100" t="s">
        <v>188</v>
      </c>
      <c r="Q45" s="29" t="s">
        <v>133</v>
      </c>
      <c r="R45" s="16">
        <v>1040</v>
      </c>
      <c r="S45" s="16">
        <f t="shared" si="10"/>
        <v>74.2857142857143</v>
      </c>
      <c r="T45" s="16" t="s">
        <v>42</v>
      </c>
      <c r="U45" s="16" t="s">
        <v>42</v>
      </c>
      <c r="V45" s="16" t="s">
        <v>42</v>
      </c>
      <c r="W45" s="2">
        <v>30</v>
      </c>
      <c r="X45" s="102"/>
      <c r="Y45" s="4"/>
    </row>
    <row r="46" ht="18" customHeight="1" spans="1:25">
      <c r="A46" s="8" t="s">
        <v>189</v>
      </c>
      <c r="B46" s="8" t="s">
        <v>190</v>
      </c>
      <c r="C46" s="8">
        <v>1016</v>
      </c>
      <c r="D46" s="8">
        <f t="shared" si="12"/>
        <v>72.5714285714286</v>
      </c>
      <c r="E46" s="8">
        <v>1048</v>
      </c>
      <c r="F46" s="8">
        <f t="shared" si="6"/>
        <v>69.8666666666667</v>
      </c>
      <c r="G46" s="8">
        <v>1035</v>
      </c>
      <c r="H46" s="8">
        <f t="shared" si="7"/>
        <v>69</v>
      </c>
      <c r="I46" s="8"/>
      <c r="J46" s="8"/>
      <c r="K46" s="8"/>
      <c r="L46" s="8"/>
      <c r="O46" s="8" t="s">
        <v>137</v>
      </c>
      <c r="P46" s="100" t="s">
        <v>191</v>
      </c>
      <c r="Q46" s="29" t="s">
        <v>138</v>
      </c>
      <c r="R46" s="16">
        <v>1074</v>
      </c>
      <c r="S46" s="16">
        <f t="shared" si="10"/>
        <v>76.7142857142857</v>
      </c>
      <c r="T46" s="16" t="s">
        <v>42</v>
      </c>
      <c r="U46" s="16" t="s">
        <v>42</v>
      </c>
      <c r="V46" s="16" t="s">
        <v>42</v>
      </c>
      <c r="W46" s="2">
        <v>31</v>
      </c>
      <c r="X46" s="102"/>
      <c r="Y46" s="4"/>
    </row>
    <row r="47" ht="18" customHeight="1" spans="1:25">
      <c r="A47" s="8" t="s">
        <v>192</v>
      </c>
      <c r="B47" s="8" t="s">
        <v>193</v>
      </c>
      <c r="C47" s="8">
        <v>1161</v>
      </c>
      <c r="D47" s="8">
        <f t="shared" si="12"/>
        <v>82.9285714285714</v>
      </c>
      <c r="E47" s="8">
        <v>1103</v>
      </c>
      <c r="F47" s="8">
        <f t="shared" si="6"/>
        <v>73.5333333333333</v>
      </c>
      <c r="G47" s="8">
        <v>1087</v>
      </c>
      <c r="H47" s="8">
        <f t="shared" si="7"/>
        <v>72.4666666666667</v>
      </c>
      <c r="I47" s="8"/>
      <c r="J47" s="8"/>
      <c r="K47" s="8"/>
      <c r="L47" s="8"/>
      <c r="O47" s="8" t="s">
        <v>141</v>
      </c>
      <c r="P47" s="100" t="s">
        <v>194</v>
      </c>
      <c r="Q47" s="29" t="s">
        <v>142</v>
      </c>
      <c r="R47" s="16">
        <v>688</v>
      </c>
      <c r="S47" s="16">
        <f t="shared" si="10"/>
        <v>49.1428571428571</v>
      </c>
      <c r="T47" s="16" t="s">
        <v>110</v>
      </c>
      <c r="U47" s="16" t="s">
        <v>36</v>
      </c>
      <c r="V47" s="25" t="s">
        <v>22</v>
      </c>
      <c r="W47" s="2">
        <v>32</v>
      </c>
      <c r="X47" s="102"/>
      <c r="Y47" s="4"/>
    </row>
    <row r="48" ht="18" customHeight="1" spans="1:25">
      <c r="A48" s="8" t="s">
        <v>195</v>
      </c>
      <c r="B48" s="8" t="s">
        <v>196</v>
      </c>
      <c r="C48" s="8">
        <v>1110</v>
      </c>
      <c r="D48" s="8">
        <f t="shared" si="12"/>
        <v>79.2857142857143</v>
      </c>
      <c r="E48" s="8">
        <v>1123</v>
      </c>
      <c r="F48" s="8">
        <f t="shared" si="6"/>
        <v>74.8666666666667</v>
      </c>
      <c r="G48" s="8">
        <v>998</v>
      </c>
      <c r="H48" s="8">
        <f t="shared" si="7"/>
        <v>66.5333333333333</v>
      </c>
      <c r="I48" s="8"/>
      <c r="J48" s="8"/>
      <c r="K48" s="8"/>
      <c r="L48" s="8"/>
      <c r="O48" s="8" t="s">
        <v>144</v>
      </c>
      <c r="P48" s="100" t="s">
        <v>197</v>
      </c>
      <c r="Q48" s="103" t="s">
        <v>145</v>
      </c>
      <c r="R48" s="16">
        <v>1009</v>
      </c>
      <c r="S48" s="16">
        <f t="shared" si="10"/>
        <v>72.0714285714286</v>
      </c>
      <c r="T48" s="16" t="s">
        <v>42</v>
      </c>
      <c r="U48" s="16" t="s">
        <v>30</v>
      </c>
      <c r="V48" s="16" t="s">
        <v>42</v>
      </c>
      <c r="W48" s="2">
        <v>33</v>
      </c>
      <c r="X48" s="102"/>
      <c r="Y48" s="4"/>
    </row>
    <row r="49" ht="18" customHeight="1" spans="1:25">
      <c r="A49" s="8" t="s">
        <v>198</v>
      </c>
      <c r="B49" s="8" t="s">
        <v>199</v>
      </c>
      <c r="C49" s="8">
        <v>1067</v>
      </c>
      <c r="D49" s="8">
        <f t="shared" si="12"/>
        <v>76.2142857142857</v>
      </c>
      <c r="E49" s="8">
        <v>1130</v>
      </c>
      <c r="F49" s="8">
        <f t="shared" si="6"/>
        <v>75.3333333333333</v>
      </c>
      <c r="G49" s="8">
        <v>1169</v>
      </c>
      <c r="H49" s="8">
        <f t="shared" si="7"/>
        <v>77.9333333333333</v>
      </c>
      <c r="I49" s="8"/>
      <c r="J49" s="8"/>
      <c r="K49" s="8"/>
      <c r="L49" s="8"/>
      <c r="O49" s="8" t="s">
        <v>147</v>
      </c>
      <c r="P49" s="100" t="s">
        <v>200</v>
      </c>
      <c r="Q49" s="29" t="s">
        <v>148</v>
      </c>
      <c r="R49" s="16">
        <v>1029</v>
      </c>
      <c r="S49" s="16">
        <f t="shared" si="10"/>
        <v>73.5</v>
      </c>
      <c r="T49" s="16" t="s">
        <v>36</v>
      </c>
      <c r="U49" s="16" t="s">
        <v>30</v>
      </c>
      <c r="V49" s="16" t="s">
        <v>42</v>
      </c>
      <c r="W49" s="2">
        <v>34</v>
      </c>
      <c r="X49" s="102"/>
      <c r="Y49" s="4"/>
    </row>
    <row r="50" ht="18" customHeight="1" spans="1:25">
      <c r="A50" s="8" t="s">
        <v>201</v>
      </c>
      <c r="B50" s="8" t="s">
        <v>202</v>
      </c>
      <c r="C50" s="8">
        <v>989</v>
      </c>
      <c r="D50" s="8">
        <f t="shared" si="12"/>
        <v>70.6428571428571</v>
      </c>
      <c r="E50" s="8">
        <v>1152</v>
      </c>
      <c r="F50" s="8">
        <f t="shared" si="6"/>
        <v>76.8</v>
      </c>
      <c r="G50" s="8">
        <v>1035</v>
      </c>
      <c r="H50" s="8">
        <f t="shared" si="7"/>
        <v>69</v>
      </c>
      <c r="I50" s="8"/>
      <c r="J50" s="8"/>
      <c r="K50" s="8"/>
      <c r="L50" s="8"/>
      <c r="O50" s="8" t="s">
        <v>150</v>
      </c>
      <c r="P50" s="100" t="s">
        <v>203</v>
      </c>
      <c r="Q50" s="29" t="s">
        <v>151</v>
      </c>
      <c r="R50" s="16">
        <v>918</v>
      </c>
      <c r="S50" s="16">
        <f t="shared" si="10"/>
        <v>65.5714285714286</v>
      </c>
      <c r="T50" s="16" t="s">
        <v>36</v>
      </c>
      <c r="U50" s="16" t="s">
        <v>30</v>
      </c>
      <c r="V50" s="16" t="s">
        <v>42</v>
      </c>
      <c r="W50" s="2">
        <v>35</v>
      </c>
      <c r="X50" s="102"/>
      <c r="Y50" s="4"/>
    </row>
    <row r="51" ht="18" customHeight="1" spans="1:25">
      <c r="A51" s="8" t="s">
        <v>204</v>
      </c>
      <c r="B51" s="8" t="s">
        <v>205</v>
      </c>
      <c r="C51" s="8">
        <v>1052</v>
      </c>
      <c r="D51" s="8">
        <f t="shared" si="12"/>
        <v>75.1428571428571</v>
      </c>
      <c r="E51" s="8">
        <v>1027</v>
      </c>
      <c r="F51" s="8">
        <f t="shared" si="6"/>
        <v>68.4666666666667</v>
      </c>
      <c r="G51" s="8">
        <v>1011</v>
      </c>
      <c r="H51" s="8">
        <f t="shared" si="7"/>
        <v>67.4</v>
      </c>
      <c r="I51" s="8"/>
      <c r="J51" s="8"/>
      <c r="K51" s="8"/>
      <c r="L51" s="8"/>
      <c r="O51" s="8" t="s">
        <v>155</v>
      </c>
      <c r="P51" s="100" t="s">
        <v>206</v>
      </c>
      <c r="Q51" s="29" t="s">
        <v>156</v>
      </c>
      <c r="R51" s="16">
        <v>1073</v>
      </c>
      <c r="S51" s="16">
        <f t="shared" si="10"/>
        <v>76.6428571428571</v>
      </c>
      <c r="T51" s="16" t="s">
        <v>42</v>
      </c>
      <c r="U51" s="16" t="s">
        <v>42</v>
      </c>
      <c r="V51" s="16" t="s">
        <v>42</v>
      </c>
      <c r="W51" s="2">
        <v>36</v>
      </c>
      <c r="X51" s="102"/>
      <c r="Y51" s="4"/>
    </row>
    <row r="52" ht="18" customHeight="1" spans="1:25">
      <c r="A52" s="8" t="s">
        <v>207</v>
      </c>
      <c r="B52" s="8" t="s">
        <v>208</v>
      </c>
      <c r="C52" s="8">
        <v>920</v>
      </c>
      <c r="D52" s="8">
        <f t="shared" si="12"/>
        <v>65.7142857142857</v>
      </c>
      <c r="E52" s="8">
        <v>1042</v>
      </c>
      <c r="F52" s="8">
        <f t="shared" si="6"/>
        <v>69.4666666666667</v>
      </c>
      <c r="G52" s="8">
        <v>944</v>
      </c>
      <c r="H52" s="8">
        <f t="shared" si="7"/>
        <v>62.9333333333333</v>
      </c>
      <c r="I52" s="8"/>
      <c r="J52" s="8"/>
      <c r="K52" s="8"/>
      <c r="L52" s="8"/>
      <c r="O52" s="8" t="s">
        <v>158</v>
      </c>
      <c r="P52" s="100" t="s">
        <v>209</v>
      </c>
      <c r="Q52" s="29" t="s">
        <v>159</v>
      </c>
      <c r="R52" s="16">
        <v>912</v>
      </c>
      <c r="S52" s="16">
        <f t="shared" si="10"/>
        <v>65.1428571428571</v>
      </c>
      <c r="T52" s="16" t="s">
        <v>36</v>
      </c>
      <c r="U52" s="16" t="s">
        <v>36</v>
      </c>
      <c r="V52" s="16" t="s">
        <v>30</v>
      </c>
      <c r="W52" s="2">
        <v>37</v>
      </c>
      <c r="X52" s="102"/>
      <c r="Y52" s="4"/>
    </row>
    <row r="53" ht="18" customHeight="1" spans="1:25">
      <c r="A53" s="8" t="s">
        <v>62</v>
      </c>
      <c r="B53" s="8" t="s">
        <v>64</v>
      </c>
      <c r="C53" s="8"/>
      <c r="D53" s="8"/>
      <c r="E53" s="8">
        <v>929</v>
      </c>
      <c r="F53" s="8">
        <f t="shared" si="6"/>
        <v>61.9333333333333</v>
      </c>
      <c r="G53" s="8">
        <v>977</v>
      </c>
      <c r="H53" s="8">
        <f t="shared" si="7"/>
        <v>65.1333333333333</v>
      </c>
      <c r="I53" s="8"/>
      <c r="J53" s="8"/>
      <c r="K53" s="8"/>
      <c r="L53" s="8"/>
      <c r="O53" s="8" t="s">
        <v>161</v>
      </c>
      <c r="P53" s="100" t="s">
        <v>210</v>
      </c>
      <c r="Q53" s="29" t="s">
        <v>162</v>
      </c>
      <c r="R53" s="16">
        <v>1130</v>
      </c>
      <c r="S53" s="16">
        <f t="shared" si="10"/>
        <v>80.7142857142857</v>
      </c>
      <c r="T53" s="16" t="s">
        <v>42</v>
      </c>
      <c r="U53" s="16" t="s">
        <v>42</v>
      </c>
      <c r="V53" s="16" t="s">
        <v>42</v>
      </c>
      <c r="W53" s="2">
        <v>38</v>
      </c>
      <c r="X53" s="102"/>
      <c r="Y53" s="4"/>
    </row>
    <row r="54" ht="18" customHeight="1" spans="1:25">
      <c r="A54" s="8" t="s">
        <v>211</v>
      </c>
      <c r="B54" s="8" t="s">
        <v>212</v>
      </c>
      <c r="C54" s="8">
        <v>1221</v>
      </c>
      <c r="D54" s="8">
        <f t="shared" ref="D54:D58" si="13">(C54/14)</f>
        <v>87.2142857142857</v>
      </c>
      <c r="E54" s="8">
        <v>1156</v>
      </c>
      <c r="F54" s="8">
        <f t="shared" si="6"/>
        <v>77.0666666666667</v>
      </c>
      <c r="G54" s="8">
        <v>1092</v>
      </c>
      <c r="H54" s="8">
        <f t="shared" si="7"/>
        <v>72.8</v>
      </c>
      <c r="I54" s="8"/>
      <c r="J54" s="8"/>
      <c r="K54" s="8"/>
      <c r="L54" s="8"/>
      <c r="O54" s="8" t="s">
        <v>164</v>
      </c>
      <c r="P54" s="100" t="s">
        <v>213</v>
      </c>
      <c r="Q54" s="29" t="s">
        <v>165</v>
      </c>
      <c r="R54" s="16">
        <v>886</v>
      </c>
      <c r="S54" s="16">
        <f t="shared" si="10"/>
        <v>63.2857142857143</v>
      </c>
      <c r="T54" s="16" t="s">
        <v>29</v>
      </c>
      <c r="U54" s="16" t="s">
        <v>29</v>
      </c>
      <c r="V54" s="16" t="s">
        <v>30</v>
      </c>
      <c r="W54" s="2">
        <v>39</v>
      </c>
      <c r="X54" s="102"/>
      <c r="Y54" s="4"/>
    </row>
    <row r="55" ht="18" customHeight="1" spans="1:25">
      <c r="A55" s="8" t="s">
        <v>214</v>
      </c>
      <c r="B55" s="8" t="s">
        <v>215</v>
      </c>
      <c r="C55" s="8">
        <v>1050</v>
      </c>
      <c r="D55" s="8">
        <f t="shared" si="13"/>
        <v>75</v>
      </c>
      <c r="E55" s="8">
        <v>1019</v>
      </c>
      <c r="F55" s="8">
        <f t="shared" si="6"/>
        <v>67.9333333333333</v>
      </c>
      <c r="G55" s="8">
        <v>911</v>
      </c>
      <c r="H55" s="8">
        <f t="shared" si="7"/>
        <v>60.7333333333333</v>
      </c>
      <c r="I55" s="8"/>
      <c r="J55" s="8"/>
      <c r="K55" s="8"/>
      <c r="L55" s="8"/>
      <c r="O55" s="8" t="s">
        <v>167</v>
      </c>
      <c r="P55" s="100" t="s">
        <v>216</v>
      </c>
      <c r="Q55" s="29" t="s">
        <v>168</v>
      </c>
      <c r="R55" s="16">
        <v>971</v>
      </c>
      <c r="S55" s="16">
        <f t="shared" si="10"/>
        <v>69.3571428571429</v>
      </c>
      <c r="T55" s="16" t="s">
        <v>42</v>
      </c>
      <c r="U55" s="16" t="s">
        <v>42</v>
      </c>
      <c r="V55" s="16" t="s">
        <v>42</v>
      </c>
      <c r="W55" s="2">
        <v>40</v>
      </c>
      <c r="X55" s="102"/>
      <c r="Y55" s="4"/>
    </row>
    <row r="56" ht="18" customHeight="1" spans="1:25">
      <c r="A56" s="8" t="s">
        <v>217</v>
      </c>
      <c r="B56" s="8" t="s">
        <v>218</v>
      </c>
      <c r="C56" s="8">
        <v>775</v>
      </c>
      <c r="D56" s="8">
        <f t="shared" si="13"/>
        <v>55.3571428571429</v>
      </c>
      <c r="E56" s="8">
        <v>745</v>
      </c>
      <c r="F56" s="8">
        <f t="shared" si="6"/>
        <v>49.6666666666667</v>
      </c>
      <c r="G56" s="8">
        <v>798</v>
      </c>
      <c r="H56" s="8">
        <f t="shared" si="7"/>
        <v>53.2</v>
      </c>
      <c r="I56" s="8"/>
      <c r="J56" s="8"/>
      <c r="K56" s="8"/>
      <c r="L56" s="8"/>
      <c r="O56" s="8" t="s">
        <v>170</v>
      </c>
      <c r="P56" s="100" t="s">
        <v>219</v>
      </c>
      <c r="Q56" s="29" t="s">
        <v>171</v>
      </c>
      <c r="R56" s="16">
        <v>1111</v>
      </c>
      <c r="S56" s="16">
        <f t="shared" si="10"/>
        <v>79.3571428571429</v>
      </c>
      <c r="T56" s="16" t="s">
        <v>42</v>
      </c>
      <c r="U56" s="16" t="s">
        <v>42</v>
      </c>
      <c r="V56" s="16" t="s">
        <v>42</v>
      </c>
      <c r="X56" s="102"/>
      <c r="Y56" s="4"/>
    </row>
    <row r="57" ht="18" customHeight="1" spans="1:25">
      <c r="A57" s="8" t="s">
        <v>220</v>
      </c>
      <c r="B57" s="8" t="s">
        <v>221</v>
      </c>
      <c r="C57" s="8">
        <v>1064</v>
      </c>
      <c r="D57" s="8">
        <f t="shared" si="13"/>
        <v>76</v>
      </c>
      <c r="E57" s="8">
        <v>1046</v>
      </c>
      <c r="F57" s="8">
        <f t="shared" si="6"/>
        <v>69.7333333333333</v>
      </c>
      <c r="G57" s="8">
        <v>1020</v>
      </c>
      <c r="H57" s="8">
        <f t="shared" si="7"/>
        <v>68</v>
      </c>
      <c r="I57" s="8"/>
      <c r="J57" s="8"/>
      <c r="K57" s="8"/>
      <c r="L57" s="8"/>
      <c r="O57" s="8" t="s">
        <v>173</v>
      </c>
      <c r="P57" s="100" t="s">
        <v>222</v>
      </c>
      <c r="Q57" s="29" t="s">
        <v>174</v>
      </c>
      <c r="R57" s="16">
        <v>898</v>
      </c>
      <c r="S57" s="16">
        <f t="shared" si="10"/>
        <v>64.1428571428571</v>
      </c>
      <c r="T57" s="16" t="s">
        <v>30</v>
      </c>
      <c r="U57" s="16" t="s">
        <v>30</v>
      </c>
      <c r="V57" s="16" t="s">
        <v>42</v>
      </c>
      <c r="W57" s="2">
        <v>41</v>
      </c>
      <c r="X57" s="102"/>
      <c r="Y57" s="4"/>
    </row>
    <row r="58" ht="18" customHeight="1" spans="1:25">
      <c r="A58" s="8" t="s">
        <v>223</v>
      </c>
      <c r="B58" s="8" t="s">
        <v>224</v>
      </c>
      <c r="C58" s="8">
        <v>1095</v>
      </c>
      <c r="D58" s="8">
        <f t="shared" si="13"/>
        <v>78.2142857142857</v>
      </c>
      <c r="E58" s="8">
        <v>1134</v>
      </c>
      <c r="F58" s="8">
        <f t="shared" si="6"/>
        <v>75.6</v>
      </c>
      <c r="G58" s="8">
        <v>1020</v>
      </c>
      <c r="H58" s="8">
        <f t="shared" si="7"/>
        <v>68</v>
      </c>
      <c r="I58" s="8"/>
      <c r="J58" s="8"/>
      <c r="K58" s="8"/>
      <c r="L58" s="8"/>
      <c r="O58" s="8" t="s">
        <v>177</v>
      </c>
      <c r="P58" s="100" t="s">
        <v>225</v>
      </c>
      <c r="Q58" s="29" t="s">
        <v>178</v>
      </c>
      <c r="R58" s="16">
        <v>1062</v>
      </c>
      <c r="S58" s="16">
        <f t="shared" si="10"/>
        <v>75.8571428571429</v>
      </c>
      <c r="T58" s="16" t="s">
        <v>42</v>
      </c>
      <c r="U58" s="16" t="s">
        <v>42</v>
      </c>
      <c r="V58" s="16" t="s">
        <v>42</v>
      </c>
      <c r="W58" s="2">
        <v>42</v>
      </c>
      <c r="X58" s="102"/>
      <c r="Y58" s="4"/>
    </row>
    <row r="59" ht="18" customHeight="1" spans="1:25">
      <c r="A59" s="8" t="s">
        <v>67</v>
      </c>
      <c r="B59" s="8" t="s">
        <v>69</v>
      </c>
      <c r="C59" s="8"/>
      <c r="D59" s="8"/>
      <c r="E59" s="8">
        <v>957</v>
      </c>
      <c r="F59" s="8">
        <f t="shared" si="6"/>
        <v>63.8</v>
      </c>
      <c r="G59" s="8">
        <v>886</v>
      </c>
      <c r="H59" s="8">
        <f t="shared" si="7"/>
        <v>59.0666666666667</v>
      </c>
      <c r="I59" s="8"/>
      <c r="J59" s="8"/>
      <c r="K59" s="8"/>
      <c r="L59" s="8"/>
      <c r="O59" s="8" t="s">
        <v>180</v>
      </c>
      <c r="P59" s="100" t="s">
        <v>226</v>
      </c>
      <c r="Q59" s="29" t="s">
        <v>181</v>
      </c>
      <c r="R59" s="16">
        <v>1062</v>
      </c>
      <c r="S59" s="16">
        <f t="shared" si="10"/>
        <v>75.8571428571429</v>
      </c>
      <c r="T59" s="16" t="s">
        <v>42</v>
      </c>
      <c r="U59" s="16" t="s">
        <v>42</v>
      </c>
      <c r="V59" s="16" t="s">
        <v>42</v>
      </c>
      <c r="X59" s="102">
        <v>6</v>
      </c>
      <c r="Y59" s="4"/>
    </row>
    <row r="60" ht="18" customHeight="1" spans="1:25">
      <c r="A60" s="8" t="s">
        <v>227</v>
      </c>
      <c r="B60" s="8" t="s">
        <v>228</v>
      </c>
      <c r="C60" s="8">
        <v>1114</v>
      </c>
      <c r="D60" s="8">
        <f t="shared" ref="D60:D73" si="14">(C60/14)</f>
        <v>79.5714285714286</v>
      </c>
      <c r="E60" s="8">
        <v>1167</v>
      </c>
      <c r="F60" s="8">
        <f t="shared" si="6"/>
        <v>77.8</v>
      </c>
      <c r="G60" s="8">
        <v>1085</v>
      </c>
      <c r="H60" s="8">
        <f t="shared" si="7"/>
        <v>72.3333333333333</v>
      </c>
      <c r="I60" s="8"/>
      <c r="J60" s="8"/>
      <c r="K60" s="8"/>
      <c r="L60" s="8"/>
      <c r="O60" s="8" t="s">
        <v>186</v>
      </c>
      <c r="P60" s="100" t="s">
        <v>229</v>
      </c>
      <c r="Q60" s="29" t="s">
        <v>187</v>
      </c>
      <c r="R60" s="16">
        <v>1160</v>
      </c>
      <c r="S60" s="16">
        <f t="shared" si="10"/>
        <v>82.8571428571429</v>
      </c>
      <c r="T60" s="16" t="s">
        <v>42</v>
      </c>
      <c r="U60" s="16" t="s">
        <v>42</v>
      </c>
      <c r="V60" s="16" t="s">
        <v>42</v>
      </c>
      <c r="W60" s="2">
        <v>43</v>
      </c>
      <c r="X60" s="102"/>
      <c r="Y60" s="4"/>
    </row>
    <row r="61" ht="18" customHeight="1" spans="1:25">
      <c r="A61" s="8" t="s">
        <v>230</v>
      </c>
      <c r="B61" s="8" t="s">
        <v>231</v>
      </c>
      <c r="C61" s="8">
        <v>932</v>
      </c>
      <c r="D61" s="8">
        <f t="shared" si="14"/>
        <v>66.5714285714286</v>
      </c>
      <c r="E61" s="53">
        <v>470</v>
      </c>
      <c r="F61" s="53" t="s">
        <v>22</v>
      </c>
      <c r="G61" s="53"/>
      <c r="H61" s="53"/>
      <c r="I61" s="53"/>
      <c r="J61" s="53"/>
      <c r="K61" s="53"/>
      <c r="L61" s="53">
        <v>3</v>
      </c>
      <c r="O61" s="8" t="s">
        <v>189</v>
      </c>
      <c r="P61" s="100" t="s">
        <v>232</v>
      </c>
      <c r="Q61" s="29" t="s">
        <v>190</v>
      </c>
      <c r="R61" s="16">
        <v>1016</v>
      </c>
      <c r="S61" s="16">
        <f t="shared" si="10"/>
        <v>72.5714285714286</v>
      </c>
      <c r="T61" s="16" t="s">
        <v>42</v>
      </c>
      <c r="U61" s="16" t="s">
        <v>42</v>
      </c>
      <c r="V61" s="16" t="s">
        <v>42</v>
      </c>
      <c r="X61" s="102">
        <v>7</v>
      </c>
      <c r="Y61" s="4"/>
    </row>
    <row r="62" ht="18" customHeight="1" spans="1:25">
      <c r="A62" s="8" t="s">
        <v>233</v>
      </c>
      <c r="B62" s="8" t="s">
        <v>234</v>
      </c>
      <c r="C62" s="8">
        <v>997</v>
      </c>
      <c r="D62" s="8">
        <f t="shared" si="14"/>
        <v>71.2142857142857</v>
      </c>
      <c r="E62" s="8">
        <v>996</v>
      </c>
      <c r="F62" s="8">
        <f t="shared" ref="F62:F83" si="15">(E62/15)</f>
        <v>66.4</v>
      </c>
      <c r="G62" s="8">
        <v>960</v>
      </c>
      <c r="H62" s="8">
        <f t="shared" ref="H62:H83" si="16">(G62/15)</f>
        <v>64</v>
      </c>
      <c r="I62" s="8"/>
      <c r="J62" s="8"/>
      <c r="K62" s="8"/>
      <c r="L62" s="8"/>
      <c r="O62" s="8" t="s">
        <v>192</v>
      </c>
      <c r="P62" s="100" t="s">
        <v>235</v>
      </c>
      <c r="Q62" s="29" t="s">
        <v>193</v>
      </c>
      <c r="R62" s="16">
        <v>1161</v>
      </c>
      <c r="S62" s="16">
        <f t="shared" si="10"/>
        <v>82.9285714285714</v>
      </c>
      <c r="T62" s="16" t="s">
        <v>42</v>
      </c>
      <c r="U62" s="16" t="s">
        <v>42</v>
      </c>
      <c r="V62" s="16" t="s">
        <v>42</v>
      </c>
      <c r="W62" s="2">
        <v>44</v>
      </c>
      <c r="X62" s="102"/>
      <c r="Y62" s="4"/>
    </row>
    <row r="63" ht="18" customHeight="1" spans="1:25">
      <c r="A63" s="8" t="s">
        <v>236</v>
      </c>
      <c r="B63" s="8" t="s">
        <v>237</v>
      </c>
      <c r="C63" s="8">
        <v>887</v>
      </c>
      <c r="D63" s="8">
        <f t="shared" si="14"/>
        <v>63.3571428571429</v>
      </c>
      <c r="E63" s="8">
        <v>962</v>
      </c>
      <c r="F63" s="8">
        <f t="shared" si="15"/>
        <v>64.1333333333333</v>
      </c>
      <c r="G63" s="8">
        <v>877</v>
      </c>
      <c r="H63" s="8">
        <f t="shared" si="16"/>
        <v>58.4666666666667</v>
      </c>
      <c r="I63" s="8"/>
      <c r="J63" s="8"/>
      <c r="K63" s="8"/>
      <c r="L63" s="8"/>
      <c r="O63" s="8" t="s">
        <v>195</v>
      </c>
      <c r="P63" s="100" t="s">
        <v>238</v>
      </c>
      <c r="Q63" s="29" t="s">
        <v>196</v>
      </c>
      <c r="R63" s="16">
        <v>1110</v>
      </c>
      <c r="S63" s="16">
        <f t="shared" si="10"/>
        <v>79.2857142857143</v>
      </c>
      <c r="T63" s="16" t="s">
        <v>42</v>
      </c>
      <c r="U63" s="16" t="s">
        <v>42</v>
      </c>
      <c r="V63" s="16" t="s">
        <v>42</v>
      </c>
      <c r="X63" s="102">
        <v>8</v>
      </c>
      <c r="Y63" s="4"/>
    </row>
    <row r="64" ht="18" customHeight="1" spans="1:25">
      <c r="A64" s="8" t="s">
        <v>239</v>
      </c>
      <c r="B64" s="8" t="s">
        <v>240</v>
      </c>
      <c r="C64" s="8">
        <v>689</v>
      </c>
      <c r="D64" s="8">
        <f t="shared" si="14"/>
        <v>49.2142857142857</v>
      </c>
      <c r="E64" s="8">
        <v>774</v>
      </c>
      <c r="F64" s="8">
        <f t="shared" si="15"/>
        <v>51.6</v>
      </c>
      <c r="G64" s="8">
        <v>876</v>
      </c>
      <c r="H64" s="8">
        <f t="shared" si="16"/>
        <v>58.4</v>
      </c>
      <c r="I64" s="8"/>
      <c r="J64" s="8"/>
      <c r="K64" s="8"/>
      <c r="L64" s="8"/>
      <c r="O64" s="8" t="s">
        <v>198</v>
      </c>
      <c r="P64" s="100" t="s">
        <v>241</v>
      </c>
      <c r="Q64" s="29" t="s">
        <v>199</v>
      </c>
      <c r="R64" s="16">
        <v>1067</v>
      </c>
      <c r="S64" s="16">
        <f t="shared" si="10"/>
        <v>76.2142857142857</v>
      </c>
      <c r="T64" s="16" t="s">
        <v>42</v>
      </c>
      <c r="U64" s="16" t="s">
        <v>42</v>
      </c>
      <c r="V64" s="16" t="s">
        <v>42</v>
      </c>
      <c r="X64" s="102"/>
      <c r="Y64" s="4"/>
    </row>
    <row r="65" ht="18" customHeight="1" spans="1:25">
      <c r="A65" s="8" t="s">
        <v>242</v>
      </c>
      <c r="B65" s="8" t="s">
        <v>243</v>
      </c>
      <c r="C65" s="8">
        <v>698</v>
      </c>
      <c r="D65" s="8">
        <f t="shared" si="14"/>
        <v>49.8571428571429</v>
      </c>
      <c r="E65" s="8">
        <v>809</v>
      </c>
      <c r="F65" s="8">
        <f t="shared" si="15"/>
        <v>53.9333333333333</v>
      </c>
      <c r="G65" s="8">
        <v>784</v>
      </c>
      <c r="H65" s="8">
        <f t="shared" si="16"/>
        <v>52.2666666666667</v>
      </c>
      <c r="I65" s="8"/>
      <c r="J65" s="8"/>
      <c r="K65" s="8"/>
      <c r="L65" s="8"/>
      <c r="O65" s="8" t="s">
        <v>201</v>
      </c>
      <c r="P65" s="100" t="s">
        <v>244</v>
      </c>
      <c r="Q65" s="29" t="s">
        <v>202</v>
      </c>
      <c r="R65" s="16">
        <v>989</v>
      </c>
      <c r="S65" s="16">
        <f t="shared" si="10"/>
        <v>70.6428571428571</v>
      </c>
      <c r="T65" s="16" t="s">
        <v>42</v>
      </c>
      <c r="U65" s="16" t="s">
        <v>42</v>
      </c>
      <c r="V65" s="16" t="s">
        <v>42</v>
      </c>
      <c r="X65" s="102"/>
      <c r="Y65" s="4"/>
    </row>
    <row r="66" ht="18" customHeight="1" spans="1:25">
      <c r="A66" s="8" t="s">
        <v>245</v>
      </c>
      <c r="B66" s="8" t="s">
        <v>246</v>
      </c>
      <c r="C66" s="8">
        <v>974</v>
      </c>
      <c r="D66" s="8">
        <f t="shared" si="14"/>
        <v>69.5714285714286</v>
      </c>
      <c r="E66" s="8">
        <v>994</v>
      </c>
      <c r="F66" s="8">
        <f t="shared" si="15"/>
        <v>66.2666666666667</v>
      </c>
      <c r="G66" s="8">
        <v>1017</v>
      </c>
      <c r="H66" s="8">
        <f t="shared" si="16"/>
        <v>67.8</v>
      </c>
      <c r="I66" s="8"/>
      <c r="J66" s="8"/>
      <c r="K66" s="8"/>
      <c r="L66" s="8"/>
      <c r="O66" s="8" t="s">
        <v>204</v>
      </c>
      <c r="P66" s="100" t="s">
        <v>247</v>
      </c>
      <c r="Q66" s="29" t="s">
        <v>205</v>
      </c>
      <c r="R66" s="16">
        <v>1052</v>
      </c>
      <c r="S66" s="16">
        <f t="shared" si="10"/>
        <v>75.1428571428571</v>
      </c>
      <c r="T66" s="16" t="s">
        <v>42</v>
      </c>
      <c r="U66" s="16" t="s">
        <v>42</v>
      </c>
      <c r="V66" s="16" t="s">
        <v>42</v>
      </c>
      <c r="W66" s="2">
        <v>45</v>
      </c>
      <c r="X66" s="102"/>
      <c r="Y66" s="4"/>
    </row>
    <row r="67" ht="18" customHeight="1" spans="1:25">
      <c r="A67" s="8" t="s">
        <v>248</v>
      </c>
      <c r="B67" s="8" t="s">
        <v>249</v>
      </c>
      <c r="C67" s="8">
        <v>770</v>
      </c>
      <c r="D67" s="8">
        <f t="shared" si="14"/>
        <v>55</v>
      </c>
      <c r="E67" s="8">
        <v>979</v>
      </c>
      <c r="F67" s="8">
        <f t="shared" si="15"/>
        <v>65.2666666666667</v>
      </c>
      <c r="G67" s="8">
        <v>966</v>
      </c>
      <c r="H67" s="8">
        <f t="shared" si="16"/>
        <v>64.4</v>
      </c>
      <c r="I67" s="8"/>
      <c r="J67" s="8"/>
      <c r="K67" s="8"/>
      <c r="L67" s="8"/>
      <c r="O67" s="8" t="s">
        <v>207</v>
      </c>
      <c r="P67" s="100" t="s">
        <v>250</v>
      </c>
      <c r="Q67" s="29" t="s">
        <v>208</v>
      </c>
      <c r="R67" s="16">
        <v>920</v>
      </c>
      <c r="S67" s="16">
        <f t="shared" si="10"/>
        <v>65.7142857142857</v>
      </c>
      <c r="T67" s="16" t="s">
        <v>30</v>
      </c>
      <c r="U67" s="16" t="s">
        <v>30</v>
      </c>
      <c r="V67" s="16" t="s">
        <v>42</v>
      </c>
      <c r="W67" s="2">
        <v>46</v>
      </c>
      <c r="X67" s="102"/>
      <c r="Y67" s="4"/>
    </row>
    <row r="68" ht="18" customHeight="1" spans="1:25">
      <c r="A68" s="8" t="s">
        <v>251</v>
      </c>
      <c r="B68" s="8" t="s">
        <v>252</v>
      </c>
      <c r="C68" s="8">
        <v>675</v>
      </c>
      <c r="D68" s="8">
        <f t="shared" si="14"/>
        <v>48.2142857142857</v>
      </c>
      <c r="E68" s="8">
        <v>731</v>
      </c>
      <c r="F68" s="8">
        <f t="shared" si="15"/>
        <v>48.7333333333333</v>
      </c>
      <c r="G68" s="8">
        <v>749</v>
      </c>
      <c r="H68" s="8">
        <f t="shared" si="16"/>
        <v>49.9333333333333</v>
      </c>
      <c r="I68" s="8"/>
      <c r="J68" s="8"/>
      <c r="K68" s="8"/>
      <c r="L68" s="8"/>
      <c r="O68" s="8" t="s">
        <v>211</v>
      </c>
      <c r="P68" s="100" t="s">
        <v>253</v>
      </c>
      <c r="Q68" s="29" t="s">
        <v>212</v>
      </c>
      <c r="R68" s="16">
        <v>1221</v>
      </c>
      <c r="S68" s="16">
        <f t="shared" si="10"/>
        <v>87.2142857142857</v>
      </c>
      <c r="T68" s="16" t="s">
        <v>42</v>
      </c>
      <c r="U68" s="16" t="s">
        <v>42</v>
      </c>
      <c r="V68" s="16" t="s">
        <v>42</v>
      </c>
      <c r="X68" s="102"/>
      <c r="Y68" s="4"/>
    </row>
    <row r="69" ht="18" customHeight="1" spans="1:25">
      <c r="A69" s="8" t="s">
        <v>254</v>
      </c>
      <c r="B69" s="8" t="s">
        <v>255</v>
      </c>
      <c r="C69" s="8">
        <v>901</v>
      </c>
      <c r="D69" s="8">
        <f t="shared" si="14"/>
        <v>64.3571428571429</v>
      </c>
      <c r="E69" s="8">
        <v>916</v>
      </c>
      <c r="F69" s="8">
        <f t="shared" si="15"/>
        <v>61.0666666666667</v>
      </c>
      <c r="G69" s="8">
        <v>900</v>
      </c>
      <c r="H69" s="8">
        <f t="shared" si="16"/>
        <v>60</v>
      </c>
      <c r="I69" s="8"/>
      <c r="J69" s="8"/>
      <c r="K69" s="8"/>
      <c r="L69" s="8"/>
      <c r="O69" s="8" t="s">
        <v>214</v>
      </c>
      <c r="P69" s="100" t="s">
        <v>256</v>
      </c>
      <c r="Q69" s="29" t="s">
        <v>215</v>
      </c>
      <c r="R69" s="16">
        <v>1050</v>
      </c>
      <c r="S69" s="16">
        <f t="shared" si="10"/>
        <v>75</v>
      </c>
      <c r="T69" s="16" t="s">
        <v>42</v>
      </c>
      <c r="U69" s="16" t="s">
        <v>30</v>
      </c>
      <c r="V69" s="16" t="s">
        <v>42</v>
      </c>
      <c r="X69" s="102">
        <v>9</v>
      </c>
      <c r="Y69" s="4"/>
    </row>
    <row r="70" ht="18" customHeight="1" spans="1:25">
      <c r="A70" s="8" t="s">
        <v>257</v>
      </c>
      <c r="B70" s="8" t="s">
        <v>258</v>
      </c>
      <c r="C70" s="8">
        <v>1079</v>
      </c>
      <c r="D70" s="8">
        <f t="shared" si="14"/>
        <v>77.0714285714286</v>
      </c>
      <c r="E70" s="8">
        <v>1076</v>
      </c>
      <c r="F70" s="8">
        <f t="shared" si="15"/>
        <v>71.7333333333333</v>
      </c>
      <c r="G70" s="8">
        <v>1026</v>
      </c>
      <c r="H70" s="8">
        <f t="shared" si="16"/>
        <v>68.4</v>
      </c>
      <c r="I70" s="8"/>
      <c r="J70" s="8"/>
      <c r="K70" s="8"/>
      <c r="L70" s="8"/>
      <c r="O70" s="8" t="s">
        <v>217</v>
      </c>
      <c r="P70" s="100" t="s">
        <v>259</v>
      </c>
      <c r="Q70" s="29" t="s">
        <v>218</v>
      </c>
      <c r="R70" s="16">
        <v>775</v>
      </c>
      <c r="S70" s="16">
        <f t="shared" si="10"/>
        <v>55.3571428571429</v>
      </c>
      <c r="T70" s="16" t="s">
        <v>36</v>
      </c>
      <c r="U70" s="16" t="s">
        <v>36</v>
      </c>
      <c r="V70" s="16" t="s">
        <v>30</v>
      </c>
      <c r="W70" s="2">
        <v>47</v>
      </c>
      <c r="X70" s="102"/>
      <c r="Y70" s="4"/>
    </row>
    <row r="71" ht="18" customHeight="1" spans="1:25">
      <c r="A71" s="8" t="s">
        <v>260</v>
      </c>
      <c r="B71" s="8" t="s">
        <v>261</v>
      </c>
      <c r="C71" s="8">
        <v>1037</v>
      </c>
      <c r="D71" s="8">
        <f t="shared" si="14"/>
        <v>74.0714285714286</v>
      </c>
      <c r="E71" s="8">
        <v>1028</v>
      </c>
      <c r="F71" s="8">
        <f t="shared" si="15"/>
        <v>68.5333333333333</v>
      </c>
      <c r="G71" s="8">
        <v>1014</v>
      </c>
      <c r="H71" s="8">
        <f t="shared" si="16"/>
        <v>67.6</v>
      </c>
      <c r="I71" s="8"/>
      <c r="J71" s="8"/>
      <c r="K71" s="8"/>
      <c r="L71" s="8"/>
      <c r="O71" s="8" t="s">
        <v>220</v>
      </c>
      <c r="P71" s="100" t="s">
        <v>262</v>
      </c>
      <c r="Q71" s="29" t="s">
        <v>221</v>
      </c>
      <c r="R71" s="16">
        <v>1064</v>
      </c>
      <c r="S71" s="16">
        <f t="shared" si="10"/>
        <v>76</v>
      </c>
      <c r="T71" s="16" t="s">
        <v>42</v>
      </c>
      <c r="U71" s="16" t="s">
        <v>42</v>
      </c>
      <c r="V71" s="16" t="s">
        <v>42</v>
      </c>
      <c r="W71" s="2">
        <v>48</v>
      </c>
      <c r="X71" s="102"/>
      <c r="Y71" s="4"/>
    </row>
    <row r="72" ht="18" customHeight="1" spans="1:25">
      <c r="A72" s="8" t="s">
        <v>263</v>
      </c>
      <c r="B72" s="8" t="s">
        <v>264</v>
      </c>
      <c r="C72" s="8">
        <v>1066</v>
      </c>
      <c r="D72" s="8">
        <f t="shared" si="14"/>
        <v>76.1428571428571</v>
      </c>
      <c r="E72" s="8">
        <v>1060</v>
      </c>
      <c r="F72" s="8">
        <f t="shared" si="15"/>
        <v>70.6666666666667</v>
      </c>
      <c r="G72" s="8">
        <v>1088</v>
      </c>
      <c r="H72" s="8">
        <f t="shared" si="16"/>
        <v>72.5333333333333</v>
      </c>
      <c r="I72" s="8"/>
      <c r="J72" s="8"/>
      <c r="K72" s="8"/>
      <c r="L72" s="8"/>
      <c r="O72" s="8" t="s">
        <v>223</v>
      </c>
      <c r="P72" s="100" t="s">
        <v>265</v>
      </c>
      <c r="Q72" s="29" t="s">
        <v>224</v>
      </c>
      <c r="R72" s="16">
        <v>1095</v>
      </c>
      <c r="S72" s="16">
        <f t="shared" si="10"/>
        <v>78.2142857142857</v>
      </c>
      <c r="T72" s="16" t="s">
        <v>42</v>
      </c>
      <c r="U72" s="16" t="s">
        <v>42</v>
      </c>
      <c r="V72" s="16" t="s">
        <v>42</v>
      </c>
      <c r="W72" s="2">
        <v>49</v>
      </c>
      <c r="X72" s="102"/>
      <c r="Y72" s="4"/>
    </row>
    <row r="73" ht="18" customHeight="1" spans="1:25">
      <c r="A73" s="8" t="s">
        <v>266</v>
      </c>
      <c r="B73" s="8" t="s">
        <v>267</v>
      </c>
      <c r="C73" s="8">
        <v>885</v>
      </c>
      <c r="D73" s="8">
        <f t="shared" si="14"/>
        <v>63.2142857142857</v>
      </c>
      <c r="E73" s="8">
        <v>861</v>
      </c>
      <c r="F73" s="8">
        <f t="shared" si="15"/>
        <v>57.4</v>
      </c>
      <c r="G73" s="8">
        <v>934</v>
      </c>
      <c r="H73" s="8">
        <f t="shared" si="16"/>
        <v>62.2666666666667</v>
      </c>
      <c r="I73" s="8"/>
      <c r="J73" s="8"/>
      <c r="K73" s="8"/>
      <c r="L73" s="8"/>
      <c r="O73" s="8" t="s">
        <v>227</v>
      </c>
      <c r="P73" s="100" t="s">
        <v>268</v>
      </c>
      <c r="Q73" s="29" t="s">
        <v>228</v>
      </c>
      <c r="R73" s="16">
        <v>1114</v>
      </c>
      <c r="S73" s="16">
        <f t="shared" si="10"/>
        <v>79.5714285714286</v>
      </c>
      <c r="T73" s="16" t="s">
        <v>42</v>
      </c>
      <c r="U73" s="16" t="s">
        <v>42</v>
      </c>
      <c r="V73" s="17" t="s">
        <v>42</v>
      </c>
      <c r="W73" s="2">
        <v>50</v>
      </c>
      <c r="X73" s="102"/>
      <c r="Y73" s="4"/>
    </row>
    <row r="74" ht="18" customHeight="1" spans="1:25">
      <c r="A74" s="8" t="s">
        <v>71</v>
      </c>
      <c r="B74" s="8" t="s">
        <v>73</v>
      </c>
      <c r="C74" s="8"/>
      <c r="D74" s="8"/>
      <c r="E74" s="8">
        <v>981</v>
      </c>
      <c r="F74" s="8">
        <f t="shared" si="15"/>
        <v>65.4</v>
      </c>
      <c r="G74" s="8">
        <v>1012</v>
      </c>
      <c r="H74" s="8">
        <f t="shared" si="16"/>
        <v>67.4666666666667</v>
      </c>
      <c r="I74" s="8"/>
      <c r="J74" s="8"/>
      <c r="K74" s="8"/>
      <c r="L74" s="8"/>
      <c r="O74" s="8" t="s">
        <v>230</v>
      </c>
      <c r="P74" s="100" t="s">
        <v>269</v>
      </c>
      <c r="Q74" s="29" t="s">
        <v>231</v>
      </c>
      <c r="R74" s="16">
        <v>932</v>
      </c>
      <c r="S74" s="16">
        <f t="shared" si="10"/>
        <v>66.5714285714286</v>
      </c>
      <c r="T74" s="25" t="s">
        <v>22</v>
      </c>
      <c r="U74" s="25" t="s">
        <v>22</v>
      </c>
      <c r="V74" s="25" t="s">
        <v>22</v>
      </c>
      <c r="W74" s="2">
        <v>51</v>
      </c>
      <c r="X74" s="102"/>
      <c r="Y74" s="4"/>
    </row>
    <row r="75" ht="18" customHeight="1" spans="1:25">
      <c r="A75" s="8" t="s">
        <v>270</v>
      </c>
      <c r="B75" s="8" t="s">
        <v>271</v>
      </c>
      <c r="C75" s="8">
        <v>902</v>
      </c>
      <c r="D75" s="8">
        <f t="shared" ref="D75:D85" si="17">(C75/14)</f>
        <v>64.4285714285714</v>
      </c>
      <c r="E75" s="8">
        <v>888</v>
      </c>
      <c r="F75" s="8">
        <f t="shared" si="15"/>
        <v>59.2</v>
      </c>
      <c r="G75" s="8">
        <v>920</v>
      </c>
      <c r="H75" s="8">
        <f t="shared" si="16"/>
        <v>61.3333333333333</v>
      </c>
      <c r="I75" s="8"/>
      <c r="J75" s="8"/>
      <c r="K75" s="8"/>
      <c r="L75" s="8"/>
      <c r="O75" s="8" t="s">
        <v>233</v>
      </c>
      <c r="P75" s="100" t="s">
        <v>272</v>
      </c>
      <c r="Q75" s="29" t="s">
        <v>234</v>
      </c>
      <c r="R75" s="16">
        <v>997</v>
      </c>
      <c r="S75" s="16">
        <f t="shared" si="10"/>
        <v>71.2142857142857</v>
      </c>
      <c r="T75" s="16" t="s">
        <v>42</v>
      </c>
      <c r="U75" s="16" t="s">
        <v>30</v>
      </c>
      <c r="V75" s="16" t="s">
        <v>42</v>
      </c>
      <c r="W75" s="2">
        <v>52</v>
      </c>
      <c r="X75" s="102"/>
      <c r="Y75" s="4"/>
    </row>
    <row r="76" ht="18" customHeight="1" spans="1:25">
      <c r="A76" s="8" t="s">
        <v>74</v>
      </c>
      <c r="B76" s="8" t="s">
        <v>76</v>
      </c>
      <c r="C76" s="8"/>
      <c r="D76" s="8"/>
      <c r="E76" s="8">
        <v>936</v>
      </c>
      <c r="F76" s="8">
        <f t="shared" si="15"/>
        <v>62.4</v>
      </c>
      <c r="G76" s="8">
        <v>1049</v>
      </c>
      <c r="H76" s="8">
        <f t="shared" si="16"/>
        <v>69.9333333333333</v>
      </c>
      <c r="I76" s="8"/>
      <c r="J76" s="8"/>
      <c r="K76" s="8"/>
      <c r="L76" s="8"/>
      <c r="O76" s="8" t="s">
        <v>236</v>
      </c>
      <c r="P76" s="100" t="s">
        <v>273</v>
      </c>
      <c r="Q76" s="29" t="s">
        <v>237</v>
      </c>
      <c r="R76" s="16">
        <v>887</v>
      </c>
      <c r="S76" s="16">
        <f t="shared" si="10"/>
        <v>63.3571428571429</v>
      </c>
      <c r="T76" s="16" t="s">
        <v>30</v>
      </c>
      <c r="U76" s="16" t="s">
        <v>29</v>
      </c>
      <c r="V76" s="25" t="s">
        <v>22</v>
      </c>
      <c r="W76" s="2">
        <v>53</v>
      </c>
      <c r="X76" s="102"/>
      <c r="Y76" s="4"/>
    </row>
    <row r="77" ht="18" customHeight="1" spans="1:25">
      <c r="A77" s="8" t="s">
        <v>274</v>
      </c>
      <c r="B77" s="8" t="s">
        <v>275</v>
      </c>
      <c r="C77" s="8">
        <v>1034</v>
      </c>
      <c r="D77" s="8">
        <f t="shared" si="17"/>
        <v>73.8571428571429</v>
      </c>
      <c r="E77" s="8">
        <v>1075</v>
      </c>
      <c r="F77" s="8">
        <f t="shared" si="15"/>
        <v>71.6666666666667</v>
      </c>
      <c r="G77" s="8">
        <v>1006</v>
      </c>
      <c r="H77" s="8">
        <f t="shared" si="16"/>
        <v>67.0666666666667</v>
      </c>
      <c r="I77" s="8"/>
      <c r="J77" s="8"/>
      <c r="K77" s="8"/>
      <c r="L77" s="8"/>
      <c r="O77" s="8" t="s">
        <v>239</v>
      </c>
      <c r="P77" s="100" t="s">
        <v>276</v>
      </c>
      <c r="Q77" s="29" t="s">
        <v>240</v>
      </c>
      <c r="R77" s="16">
        <v>689</v>
      </c>
      <c r="S77" s="16">
        <f t="shared" si="10"/>
        <v>49.2142857142857</v>
      </c>
      <c r="T77" s="16" t="s">
        <v>36</v>
      </c>
      <c r="U77" s="16" t="s">
        <v>36</v>
      </c>
      <c r="V77" s="16" t="s">
        <v>30</v>
      </c>
      <c r="W77" s="2">
        <v>54</v>
      </c>
      <c r="X77" s="102"/>
      <c r="Y77" s="4"/>
    </row>
    <row r="78" ht="18" customHeight="1" spans="1:25">
      <c r="A78" s="8" t="s">
        <v>79</v>
      </c>
      <c r="B78" s="8" t="s">
        <v>81</v>
      </c>
      <c r="C78" s="8"/>
      <c r="D78" s="8"/>
      <c r="E78" s="8">
        <v>1046</v>
      </c>
      <c r="F78" s="8">
        <f t="shared" si="15"/>
        <v>69.7333333333333</v>
      </c>
      <c r="G78" s="8">
        <v>1033</v>
      </c>
      <c r="H78" s="8">
        <f t="shared" si="16"/>
        <v>68.8666666666667</v>
      </c>
      <c r="I78" s="8"/>
      <c r="J78" s="8"/>
      <c r="K78" s="8"/>
      <c r="L78" s="8"/>
      <c r="O78" s="8" t="s">
        <v>242</v>
      </c>
      <c r="P78" s="100" t="s">
        <v>277</v>
      </c>
      <c r="Q78" s="29" t="s">
        <v>243</v>
      </c>
      <c r="R78" s="16">
        <v>698</v>
      </c>
      <c r="S78" s="16">
        <f t="shared" si="10"/>
        <v>49.8571428571429</v>
      </c>
      <c r="T78" s="16" t="s">
        <v>110</v>
      </c>
      <c r="U78" s="16" t="s">
        <v>36</v>
      </c>
      <c r="V78" s="16" t="s">
        <v>29</v>
      </c>
      <c r="W78" s="2">
        <v>55</v>
      </c>
      <c r="X78" s="102"/>
      <c r="Y78" s="4"/>
    </row>
    <row r="79" ht="18" customHeight="1" spans="1:25">
      <c r="A79" s="8" t="s">
        <v>278</v>
      </c>
      <c r="B79" s="8" t="s">
        <v>279</v>
      </c>
      <c r="C79" s="8">
        <v>952</v>
      </c>
      <c r="D79" s="8">
        <f t="shared" si="17"/>
        <v>68</v>
      </c>
      <c r="E79" s="8">
        <v>948</v>
      </c>
      <c r="F79" s="8">
        <f t="shared" si="15"/>
        <v>63.2</v>
      </c>
      <c r="G79" s="8">
        <v>957</v>
      </c>
      <c r="H79" s="8">
        <f t="shared" si="16"/>
        <v>63.8</v>
      </c>
      <c r="I79" s="8"/>
      <c r="J79" s="8"/>
      <c r="K79" s="8"/>
      <c r="L79" s="8"/>
      <c r="O79" s="8" t="s">
        <v>245</v>
      </c>
      <c r="P79" s="100" t="s">
        <v>280</v>
      </c>
      <c r="Q79" s="29" t="s">
        <v>246</v>
      </c>
      <c r="R79" s="16">
        <v>974</v>
      </c>
      <c r="S79" s="16">
        <f t="shared" si="10"/>
        <v>69.5714285714286</v>
      </c>
      <c r="T79" s="16" t="s">
        <v>42</v>
      </c>
      <c r="U79" s="16" t="s">
        <v>42</v>
      </c>
      <c r="V79" s="16" t="s">
        <v>42</v>
      </c>
      <c r="W79" s="2">
        <v>56</v>
      </c>
      <c r="X79" s="102"/>
      <c r="Y79" s="4"/>
    </row>
    <row r="80" ht="18" customHeight="1" spans="1:25">
      <c r="A80" s="8" t="s">
        <v>281</v>
      </c>
      <c r="B80" s="8" t="s">
        <v>282</v>
      </c>
      <c r="C80" s="8">
        <v>864</v>
      </c>
      <c r="D80" s="8">
        <f t="shared" si="17"/>
        <v>61.7142857142857</v>
      </c>
      <c r="E80" s="8">
        <v>716</v>
      </c>
      <c r="F80" s="8">
        <f t="shared" si="15"/>
        <v>47.7333333333333</v>
      </c>
      <c r="G80" s="8">
        <v>738</v>
      </c>
      <c r="H80" s="8">
        <f t="shared" si="16"/>
        <v>49.2</v>
      </c>
      <c r="I80" s="8"/>
      <c r="J80" s="8"/>
      <c r="K80" s="8"/>
      <c r="L80" s="8"/>
      <c r="O80" s="8" t="s">
        <v>248</v>
      </c>
      <c r="P80" s="100" t="s">
        <v>283</v>
      </c>
      <c r="Q80" s="29" t="s">
        <v>249</v>
      </c>
      <c r="R80" s="16">
        <v>770</v>
      </c>
      <c r="S80" s="16">
        <f t="shared" si="10"/>
        <v>55</v>
      </c>
      <c r="T80" s="16" t="s">
        <v>30</v>
      </c>
      <c r="U80" s="16" t="s">
        <v>30</v>
      </c>
      <c r="V80" s="16" t="s">
        <v>30</v>
      </c>
      <c r="X80" s="102">
        <v>10</v>
      </c>
      <c r="Y80" s="4"/>
    </row>
    <row r="81" ht="18" customHeight="1" spans="1:25">
      <c r="A81" s="8" t="s">
        <v>284</v>
      </c>
      <c r="B81" s="8" t="s">
        <v>285</v>
      </c>
      <c r="C81" s="8">
        <v>912</v>
      </c>
      <c r="D81" s="8">
        <f t="shared" si="17"/>
        <v>65.1428571428571</v>
      </c>
      <c r="E81" s="8">
        <v>1020</v>
      </c>
      <c r="F81" s="8">
        <f t="shared" si="15"/>
        <v>68</v>
      </c>
      <c r="G81" s="8">
        <v>963</v>
      </c>
      <c r="H81" s="8">
        <f t="shared" si="16"/>
        <v>64.2</v>
      </c>
      <c r="I81" s="8"/>
      <c r="J81" s="8"/>
      <c r="K81" s="8"/>
      <c r="L81" s="8"/>
      <c r="O81" s="8" t="s">
        <v>251</v>
      </c>
      <c r="P81" s="100" t="s">
        <v>286</v>
      </c>
      <c r="Q81" s="29" t="s">
        <v>252</v>
      </c>
      <c r="R81" s="16">
        <v>675</v>
      </c>
      <c r="S81" s="16">
        <f t="shared" si="10"/>
        <v>48.2142857142857</v>
      </c>
      <c r="T81" s="16" t="s">
        <v>36</v>
      </c>
      <c r="U81" s="16" t="s">
        <v>36</v>
      </c>
      <c r="V81" s="16" t="s">
        <v>30</v>
      </c>
      <c r="W81" s="2">
        <v>57</v>
      </c>
      <c r="X81" s="102"/>
      <c r="Y81" s="4"/>
    </row>
    <row r="82" ht="18" customHeight="1" spans="1:25">
      <c r="A82" s="8" t="s">
        <v>287</v>
      </c>
      <c r="B82" s="8" t="s">
        <v>288</v>
      </c>
      <c r="C82" s="8">
        <v>936</v>
      </c>
      <c r="D82" s="8">
        <f t="shared" si="17"/>
        <v>66.8571428571429</v>
      </c>
      <c r="E82" s="8">
        <v>1031</v>
      </c>
      <c r="F82" s="8">
        <f t="shared" si="15"/>
        <v>68.7333333333333</v>
      </c>
      <c r="G82" s="8">
        <v>1044</v>
      </c>
      <c r="H82" s="8">
        <f t="shared" si="16"/>
        <v>69.6</v>
      </c>
      <c r="I82" s="8"/>
      <c r="J82" s="8"/>
      <c r="K82" s="8"/>
      <c r="L82" s="8"/>
      <c r="O82" s="8" t="s">
        <v>254</v>
      </c>
      <c r="P82" s="100" t="s">
        <v>289</v>
      </c>
      <c r="Q82" s="29" t="s">
        <v>255</v>
      </c>
      <c r="R82" s="16">
        <v>901</v>
      </c>
      <c r="S82" s="16">
        <f t="shared" si="10"/>
        <v>64.3571428571429</v>
      </c>
      <c r="T82" s="16" t="s">
        <v>30</v>
      </c>
      <c r="U82" s="16" t="s">
        <v>30</v>
      </c>
      <c r="V82" s="25" t="s">
        <v>22</v>
      </c>
      <c r="W82" s="2">
        <v>58</v>
      </c>
      <c r="X82" s="102"/>
      <c r="Y82" s="4"/>
    </row>
    <row r="83" ht="18" customHeight="1" spans="1:25">
      <c r="A83" s="8" t="s">
        <v>290</v>
      </c>
      <c r="B83" s="8" t="s">
        <v>291</v>
      </c>
      <c r="C83" s="8">
        <v>803</v>
      </c>
      <c r="D83" s="8">
        <f t="shared" si="17"/>
        <v>57.3571428571429</v>
      </c>
      <c r="E83" s="8">
        <v>905</v>
      </c>
      <c r="F83" s="8">
        <f t="shared" si="15"/>
        <v>60.3333333333333</v>
      </c>
      <c r="G83" s="8">
        <v>975</v>
      </c>
      <c r="H83" s="8">
        <f t="shared" si="16"/>
        <v>65</v>
      </c>
      <c r="I83" s="8"/>
      <c r="J83" s="8"/>
      <c r="K83" s="8"/>
      <c r="L83" s="8"/>
      <c r="O83" s="8" t="s">
        <v>257</v>
      </c>
      <c r="P83" s="100" t="s">
        <v>292</v>
      </c>
      <c r="Q83" s="29" t="s">
        <v>258</v>
      </c>
      <c r="R83" s="16">
        <v>1079</v>
      </c>
      <c r="S83" s="16">
        <f t="shared" si="10"/>
        <v>77.0714285714286</v>
      </c>
      <c r="T83" s="16" t="s">
        <v>42</v>
      </c>
      <c r="U83" s="16" t="s">
        <v>42</v>
      </c>
      <c r="V83" s="16" t="s">
        <v>42</v>
      </c>
      <c r="W83" s="2">
        <v>59</v>
      </c>
      <c r="X83" s="102"/>
      <c r="Y83" s="4"/>
    </row>
    <row r="84" ht="18" customHeight="1" spans="1:25">
      <c r="A84" s="8"/>
      <c r="B84" s="8" t="s">
        <v>293</v>
      </c>
      <c r="C84" s="8">
        <v>977</v>
      </c>
      <c r="D84" s="8">
        <f t="shared" si="17"/>
        <v>69.7857142857143</v>
      </c>
      <c r="E84" s="24" t="s">
        <v>294</v>
      </c>
      <c r="F84" s="24" t="s">
        <v>294</v>
      </c>
      <c r="G84" s="24"/>
      <c r="H84" s="24"/>
      <c r="I84" s="24"/>
      <c r="J84" s="24"/>
      <c r="K84" s="24"/>
      <c r="L84" s="24">
        <v>1</v>
      </c>
      <c r="O84" s="8" t="s">
        <v>260</v>
      </c>
      <c r="P84" s="100" t="s">
        <v>295</v>
      </c>
      <c r="Q84" s="29" t="s">
        <v>261</v>
      </c>
      <c r="R84" s="16">
        <v>1037</v>
      </c>
      <c r="S84" s="16">
        <f t="shared" si="10"/>
        <v>74.0714285714286</v>
      </c>
      <c r="T84" s="16" t="s">
        <v>42</v>
      </c>
      <c r="U84" s="16" t="s">
        <v>42</v>
      </c>
      <c r="V84" s="16" t="s">
        <v>42</v>
      </c>
      <c r="X84" s="102"/>
      <c r="Y84" s="4">
        <v>1</v>
      </c>
    </row>
    <row r="85" ht="18" customHeight="1" spans="1:25">
      <c r="A85" s="8" t="s">
        <v>296</v>
      </c>
      <c r="B85" s="8" t="s">
        <v>297</v>
      </c>
      <c r="C85" s="8">
        <v>1011</v>
      </c>
      <c r="D85" s="8">
        <f t="shared" si="17"/>
        <v>72.2142857142857</v>
      </c>
      <c r="E85" s="8">
        <v>1019</v>
      </c>
      <c r="F85" s="8">
        <f t="shared" ref="F85:F108" si="18">(E85/15)</f>
        <v>67.9333333333333</v>
      </c>
      <c r="G85" s="8">
        <v>1061</v>
      </c>
      <c r="H85" s="8">
        <f t="shared" ref="H85:H108" si="19">(G85/15)</f>
        <v>70.7333333333333</v>
      </c>
      <c r="I85" s="8"/>
      <c r="J85" s="8"/>
      <c r="K85" s="8"/>
      <c r="L85" s="8"/>
      <c r="O85" s="8" t="s">
        <v>263</v>
      </c>
      <c r="P85" s="100" t="s">
        <v>298</v>
      </c>
      <c r="Q85" s="29" t="s">
        <v>264</v>
      </c>
      <c r="R85" s="16">
        <v>1066</v>
      </c>
      <c r="S85" s="16">
        <f t="shared" si="10"/>
        <v>76.1428571428571</v>
      </c>
      <c r="T85" s="16" t="s">
        <v>42</v>
      </c>
      <c r="U85" s="16" t="s">
        <v>42</v>
      </c>
      <c r="V85" s="16" t="s">
        <v>42</v>
      </c>
      <c r="W85" s="2">
        <v>60</v>
      </c>
      <c r="X85" s="102"/>
      <c r="Y85" s="4"/>
    </row>
    <row r="86" ht="18" customHeight="1" spans="1:25">
      <c r="A86" s="8" t="s">
        <v>82</v>
      </c>
      <c r="B86" s="8" t="s">
        <v>84</v>
      </c>
      <c r="C86" s="8"/>
      <c r="D86" s="8"/>
      <c r="E86" s="8">
        <v>1061</v>
      </c>
      <c r="F86" s="8">
        <f t="shared" si="18"/>
        <v>70.7333333333333</v>
      </c>
      <c r="G86" s="8">
        <v>1112</v>
      </c>
      <c r="H86" s="8">
        <f t="shared" si="19"/>
        <v>74.1333333333333</v>
      </c>
      <c r="I86" s="8"/>
      <c r="J86" s="8"/>
      <c r="K86" s="8"/>
      <c r="L86" s="8"/>
      <c r="O86" s="8" t="s">
        <v>266</v>
      </c>
      <c r="P86" s="100" t="s">
        <v>299</v>
      </c>
      <c r="Q86" s="29" t="s">
        <v>267</v>
      </c>
      <c r="R86" s="16">
        <v>885</v>
      </c>
      <c r="S86" s="16">
        <f t="shared" si="10"/>
        <v>63.2142857142857</v>
      </c>
      <c r="T86" s="16" t="s">
        <v>29</v>
      </c>
      <c r="U86" s="16" t="s">
        <v>30</v>
      </c>
      <c r="V86" s="16" t="s">
        <v>30</v>
      </c>
      <c r="W86" s="2">
        <v>61</v>
      </c>
      <c r="X86" s="102"/>
      <c r="Y86" s="4"/>
    </row>
    <row r="87" ht="18" customHeight="1" spans="1:25">
      <c r="A87" s="8" t="s">
        <v>300</v>
      </c>
      <c r="B87" s="8" t="s">
        <v>301</v>
      </c>
      <c r="C87" s="8">
        <v>920</v>
      </c>
      <c r="D87" s="8">
        <f t="shared" ref="D87:D93" si="20">(C87/14)</f>
        <v>65.7142857142857</v>
      </c>
      <c r="E87" s="8">
        <v>706</v>
      </c>
      <c r="F87" s="8">
        <f t="shared" si="18"/>
        <v>47.0666666666667</v>
      </c>
      <c r="G87" s="8">
        <v>750</v>
      </c>
      <c r="H87" s="8">
        <f t="shared" si="19"/>
        <v>50</v>
      </c>
      <c r="I87" s="8"/>
      <c r="J87" s="8"/>
      <c r="K87" s="8"/>
      <c r="L87" s="8"/>
      <c r="O87" s="8" t="s">
        <v>270</v>
      </c>
      <c r="P87" s="100" t="s">
        <v>302</v>
      </c>
      <c r="Q87" s="29" t="s">
        <v>271</v>
      </c>
      <c r="R87" s="16">
        <v>902</v>
      </c>
      <c r="S87" s="16">
        <f t="shared" si="10"/>
        <v>64.4285714285714</v>
      </c>
      <c r="T87" s="16" t="s">
        <v>29</v>
      </c>
      <c r="U87" s="16" t="s">
        <v>30</v>
      </c>
      <c r="V87" s="16" t="s">
        <v>30</v>
      </c>
      <c r="X87" s="102">
        <v>11</v>
      </c>
      <c r="Y87" s="4"/>
    </row>
    <row r="88" ht="18" customHeight="1" spans="1:25">
      <c r="A88" s="8" t="s">
        <v>303</v>
      </c>
      <c r="B88" s="8" t="s">
        <v>304</v>
      </c>
      <c r="C88" s="8">
        <v>804</v>
      </c>
      <c r="D88" s="8">
        <f t="shared" si="20"/>
        <v>57.4285714285714</v>
      </c>
      <c r="E88" s="8">
        <v>767</v>
      </c>
      <c r="F88" s="8">
        <f t="shared" si="18"/>
        <v>51.1333333333333</v>
      </c>
      <c r="G88" s="8">
        <v>779</v>
      </c>
      <c r="H88" s="8">
        <f t="shared" si="19"/>
        <v>51.9333333333333</v>
      </c>
      <c r="I88" s="8"/>
      <c r="J88" s="8"/>
      <c r="K88" s="8"/>
      <c r="L88" s="8"/>
      <c r="O88" s="8" t="s">
        <v>274</v>
      </c>
      <c r="P88" s="100" t="s">
        <v>305</v>
      </c>
      <c r="Q88" s="29" t="s">
        <v>275</v>
      </c>
      <c r="R88" s="16">
        <v>1034</v>
      </c>
      <c r="S88" s="16">
        <f t="shared" si="10"/>
        <v>73.8571428571429</v>
      </c>
      <c r="T88" s="16" t="s">
        <v>42</v>
      </c>
      <c r="U88" s="16" t="s">
        <v>42</v>
      </c>
      <c r="V88" s="16" t="s">
        <v>42</v>
      </c>
      <c r="X88" s="102">
        <v>12</v>
      </c>
      <c r="Y88" s="4"/>
    </row>
    <row r="89" ht="18" customHeight="1" spans="1:25">
      <c r="A89" s="8" t="s">
        <v>306</v>
      </c>
      <c r="B89" s="8" t="s">
        <v>307</v>
      </c>
      <c r="C89" s="8">
        <v>887</v>
      </c>
      <c r="D89" s="8">
        <f t="shared" si="20"/>
        <v>63.3571428571429</v>
      </c>
      <c r="E89" s="8">
        <v>861</v>
      </c>
      <c r="F89" s="8">
        <f t="shared" si="18"/>
        <v>57.4</v>
      </c>
      <c r="G89" s="8">
        <v>881</v>
      </c>
      <c r="H89" s="8">
        <f t="shared" si="19"/>
        <v>58.7333333333333</v>
      </c>
      <c r="I89" s="8"/>
      <c r="J89" s="8"/>
      <c r="K89" s="8"/>
      <c r="L89" s="8"/>
      <c r="O89" s="8" t="s">
        <v>278</v>
      </c>
      <c r="P89" s="100" t="s">
        <v>308</v>
      </c>
      <c r="Q89" s="29" t="s">
        <v>279</v>
      </c>
      <c r="R89" s="16">
        <v>952</v>
      </c>
      <c r="S89" s="16">
        <f t="shared" si="10"/>
        <v>68</v>
      </c>
      <c r="T89" s="16" t="s">
        <v>30</v>
      </c>
      <c r="U89" s="16" t="s">
        <v>30</v>
      </c>
      <c r="V89" s="16" t="s">
        <v>42</v>
      </c>
      <c r="W89" s="2">
        <v>62</v>
      </c>
      <c r="X89" s="102"/>
      <c r="Y89" s="4"/>
    </row>
    <row r="90" ht="18" customHeight="1" spans="1:25">
      <c r="A90" s="8" t="s">
        <v>309</v>
      </c>
      <c r="B90" s="8" t="s">
        <v>310</v>
      </c>
      <c r="C90" s="8">
        <v>986</v>
      </c>
      <c r="D90" s="8">
        <f t="shared" si="20"/>
        <v>70.4285714285714</v>
      </c>
      <c r="E90" s="8">
        <v>848</v>
      </c>
      <c r="F90" s="8">
        <f t="shared" si="18"/>
        <v>56.5333333333333</v>
      </c>
      <c r="G90" s="8">
        <v>907</v>
      </c>
      <c r="H90" s="8">
        <f t="shared" si="19"/>
        <v>60.4666666666667</v>
      </c>
      <c r="I90" s="8"/>
      <c r="J90" s="8"/>
      <c r="K90" s="8"/>
      <c r="L90" s="8"/>
      <c r="O90" s="8" t="s">
        <v>281</v>
      </c>
      <c r="P90" s="100" t="s">
        <v>311</v>
      </c>
      <c r="Q90" s="29" t="s">
        <v>282</v>
      </c>
      <c r="R90" s="16">
        <v>864</v>
      </c>
      <c r="S90" s="16">
        <f t="shared" si="10"/>
        <v>61.7142857142857</v>
      </c>
      <c r="T90" s="16" t="s">
        <v>36</v>
      </c>
      <c r="U90" s="16" t="s">
        <v>36</v>
      </c>
      <c r="V90" s="25" t="s">
        <v>22</v>
      </c>
      <c r="W90" s="2">
        <v>63</v>
      </c>
      <c r="X90" s="102"/>
      <c r="Y90" s="4"/>
    </row>
    <row r="91" ht="18" customHeight="1" spans="1:25">
      <c r="A91" s="8" t="s">
        <v>312</v>
      </c>
      <c r="B91" s="8" t="s">
        <v>313</v>
      </c>
      <c r="C91" s="8">
        <v>964</v>
      </c>
      <c r="D91" s="8">
        <f t="shared" si="20"/>
        <v>68.8571428571429</v>
      </c>
      <c r="E91" s="8">
        <v>1177</v>
      </c>
      <c r="F91" s="8">
        <f t="shared" si="18"/>
        <v>78.4666666666667</v>
      </c>
      <c r="G91" s="8">
        <v>1067</v>
      </c>
      <c r="H91" s="8">
        <f t="shared" si="19"/>
        <v>71.1333333333333</v>
      </c>
      <c r="I91" s="8"/>
      <c r="J91" s="8"/>
      <c r="K91" s="8"/>
      <c r="L91" s="8"/>
      <c r="O91" s="8" t="s">
        <v>284</v>
      </c>
      <c r="P91" s="100" t="s">
        <v>314</v>
      </c>
      <c r="Q91" s="29" t="s">
        <v>285</v>
      </c>
      <c r="R91" s="16">
        <v>912</v>
      </c>
      <c r="S91" s="16">
        <f t="shared" si="10"/>
        <v>65.1428571428571</v>
      </c>
      <c r="T91" s="16" t="s">
        <v>42</v>
      </c>
      <c r="U91" s="16" t="s">
        <v>30</v>
      </c>
      <c r="V91" s="16" t="s">
        <v>42</v>
      </c>
      <c r="W91" s="2">
        <v>64</v>
      </c>
      <c r="X91" s="102"/>
      <c r="Y91" s="4"/>
    </row>
    <row r="92" ht="18" customHeight="1" spans="1:25">
      <c r="A92" s="8" t="s">
        <v>315</v>
      </c>
      <c r="B92" s="8" t="s">
        <v>316</v>
      </c>
      <c r="C92" s="8">
        <v>872</v>
      </c>
      <c r="D92" s="8">
        <f t="shared" si="20"/>
        <v>62.2857142857143</v>
      </c>
      <c r="E92" s="8">
        <v>825</v>
      </c>
      <c r="F92" s="8">
        <f t="shared" si="18"/>
        <v>55</v>
      </c>
      <c r="G92" s="8">
        <v>902</v>
      </c>
      <c r="H92" s="8">
        <f t="shared" si="19"/>
        <v>60.1333333333333</v>
      </c>
      <c r="I92" s="8"/>
      <c r="J92" s="8"/>
      <c r="K92" s="8"/>
      <c r="L92" s="8"/>
      <c r="O92" s="8" t="s">
        <v>287</v>
      </c>
      <c r="P92" s="100" t="s">
        <v>317</v>
      </c>
      <c r="Q92" s="29" t="s">
        <v>288</v>
      </c>
      <c r="R92" s="16">
        <v>936</v>
      </c>
      <c r="S92" s="16">
        <f t="shared" ref="S92:S146" si="21">(R92/14)</f>
        <v>66.8571428571429</v>
      </c>
      <c r="T92" s="16" t="s">
        <v>42</v>
      </c>
      <c r="U92" s="16" t="s">
        <v>42</v>
      </c>
      <c r="V92" s="16" t="s">
        <v>42</v>
      </c>
      <c r="W92" s="2">
        <v>65</v>
      </c>
      <c r="X92" s="102"/>
      <c r="Y92" s="4"/>
    </row>
    <row r="93" ht="18" customHeight="1" spans="1:25">
      <c r="A93" s="8" t="s">
        <v>318</v>
      </c>
      <c r="B93" s="8" t="s">
        <v>319</v>
      </c>
      <c r="C93" s="8">
        <v>1079</v>
      </c>
      <c r="D93" s="8">
        <f t="shared" si="20"/>
        <v>77.0714285714286</v>
      </c>
      <c r="E93" s="8">
        <v>1083</v>
      </c>
      <c r="F93" s="8">
        <f t="shared" si="18"/>
        <v>72.2</v>
      </c>
      <c r="G93" s="8">
        <v>1071</v>
      </c>
      <c r="H93" s="8">
        <f t="shared" si="19"/>
        <v>71.4</v>
      </c>
      <c r="I93" s="8"/>
      <c r="J93" s="8"/>
      <c r="K93" s="8"/>
      <c r="L93" s="8"/>
      <c r="O93" s="8" t="s">
        <v>290</v>
      </c>
      <c r="P93" s="100" t="s">
        <v>320</v>
      </c>
      <c r="Q93" s="29" t="s">
        <v>291</v>
      </c>
      <c r="R93" s="16">
        <v>803</v>
      </c>
      <c r="S93" s="16">
        <f t="shared" si="21"/>
        <v>57.3571428571429</v>
      </c>
      <c r="T93" s="16" t="s">
        <v>30</v>
      </c>
      <c r="U93" s="16" t="s">
        <v>30</v>
      </c>
      <c r="V93" s="16" t="s">
        <v>42</v>
      </c>
      <c r="W93" s="2">
        <v>66</v>
      </c>
      <c r="X93" s="102"/>
      <c r="Y93" s="4"/>
    </row>
    <row r="94" ht="18" customHeight="1" spans="1:25">
      <c r="A94" s="8" t="s">
        <v>87</v>
      </c>
      <c r="B94" s="8" t="s">
        <v>89</v>
      </c>
      <c r="C94" s="8"/>
      <c r="D94" s="8"/>
      <c r="E94" s="8">
        <v>906</v>
      </c>
      <c r="F94" s="8">
        <f t="shared" si="18"/>
        <v>60.4</v>
      </c>
      <c r="G94" s="8">
        <v>999</v>
      </c>
      <c r="H94" s="8">
        <f t="shared" si="19"/>
        <v>66.6</v>
      </c>
      <c r="I94" s="8"/>
      <c r="J94" s="8"/>
      <c r="K94" s="8"/>
      <c r="L94" s="8"/>
      <c r="O94" s="8" t="s">
        <v>296</v>
      </c>
      <c r="P94" s="100" t="s">
        <v>321</v>
      </c>
      <c r="Q94" s="29" t="s">
        <v>297</v>
      </c>
      <c r="R94" s="16">
        <v>1011</v>
      </c>
      <c r="S94" s="16">
        <f t="shared" si="21"/>
        <v>72.2142857142857</v>
      </c>
      <c r="T94" s="16" t="s">
        <v>42</v>
      </c>
      <c r="U94" s="16" t="s">
        <v>42</v>
      </c>
      <c r="V94" s="16" t="s">
        <v>42</v>
      </c>
      <c r="W94" s="2">
        <v>67</v>
      </c>
      <c r="X94" s="102"/>
      <c r="Y94" s="4"/>
    </row>
    <row r="95" ht="18" customHeight="1" spans="1:25">
      <c r="A95" s="8" t="s">
        <v>322</v>
      </c>
      <c r="B95" s="8" t="s">
        <v>323</v>
      </c>
      <c r="C95" s="8">
        <v>1158</v>
      </c>
      <c r="D95" s="8">
        <f t="shared" ref="D95:D98" si="22">(C95/14)</f>
        <v>82.7142857142857</v>
      </c>
      <c r="E95" s="104">
        <v>1124</v>
      </c>
      <c r="F95" s="8">
        <f t="shared" si="18"/>
        <v>74.9333333333333</v>
      </c>
      <c r="G95" s="104">
        <v>1061</v>
      </c>
      <c r="H95" s="8">
        <f t="shared" si="19"/>
        <v>70.7333333333333</v>
      </c>
      <c r="I95" s="104"/>
      <c r="J95" s="104"/>
      <c r="K95" s="104"/>
      <c r="L95" s="104"/>
      <c r="O95" s="8" t="s">
        <v>300</v>
      </c>
      <c r="P95" s="100" t="s">
        <v>324</v>
      </c>
      <c r="Q95" s="29" t="s">
        <v>301</v>
      </c>
      <c r="R95" s="16">
        <v>920</v>
      </c>
      <c r="S95" s="16">
        <f t="shared" si="21"/>
        <v>65.7142857142857</v>
      </c>
      <c r="T95" s="16" t="s">
        <v>36</v>
      </c>
      <c r="U95" s="16" t="s">
        <v>36</v>
      </c>
      <c r="V95" s="25" t="s">
        <v>22</v>
      </c>
      <c r="W95" s="2">
        <v>68</v>
      </c>
      <c r="X95" s="102"/>
      <c r="Y95" s="4"/>
    </row>
    <row r="96" ht="18" customHeight="1" spans="1:25">
      <c r="A96" s="8" t="s">
        <v>325</v>
      </c>
      <c r="B96" s="8" t="s">
        <v>326</v>
      </c>
      <c r="C96" s="8">
        <v>967</v>
      </c>
      <c r="D96" s="8">
        <f t="shared" si="22"/>
        <v>69.0714285714286</v>
      </c>
      <c r="E96" s="8">
        <v>900</v>
      </c>
      <c r="F96" s="8">
        <f t="shared" si="18"/>
        <v>60</v>
      </c>
      <c r="G96" s="8">
        <v>875</v>
      </c>
      <c r="H96" s="8">
        <f t="shared" si="19"/>
        <v>58.3333333333333</v>
      </c>
      <c r="I96" s="8"/>
      <c r="J96" s="8"/>
      <c r="K96" s="8"/>
      <c r="L96" s="8"/>
      <c r="O96" s="8" t="s">
        <v>303</v>
      </c>
      <c r="P96" s="100" t="s">
        <v>327</v>
      </c>
      <c r="Q96" s="29" t="s">
        <v>304</v>
      </c>
      <c r="R96" s="16">
        <v>804</v>
      </c>
      <c r="S96" s="16">
        <f t="shared" si="21"/>
        <v>57.4285714285714</v>
      </c>
      <c r="T96" s="16" t="s">
        <v>36</v>
      </c>
      <c r="U96" s="16" t="s">
        <v>36</v>
      </c>
      <c r="V96" s="25" t="s">
        <v>22</v>
      </c>
      <c r="X96" s="102">
        <v>13</v>
      </c>
      <c r="Y96" s="4"/>
    </row>
    <row r="97" ht="18" customHeight="1" spans="1:25">
      <c r="A97" s="8" t="s">
        <v>328</v>
      </c>
      <c r="B97" s="8" t="s">
        <v>329</v>
      </c>
      <c r="C97" s="8">
        <v>1094</v>
      </c>
      <c r="D97" s="8">
        <f t="shared" si="22"/>
        <v>78.1428571428571</v>
      </c>
      <c r="E97" s="8">
        <v>1056</v>
      </c>
      <c r="F97" s="8">
        <f t="shared" si="18"/>
        <v>70.4</v>
      </c>
      <c r="G97" s="8">
        <v>993</v>
      </c>
      <c r="H97" s="8">
        <f t="shared" si="19"/>
        <v>66.2</v>
      </c>
      <c r="I97" s="8"/>
      <c r="J97" s="8"/>
      <c r="K97" s="8"/>
      <c r="L97" s="8"/>
      <c r="O97" s="8" t="s">
        <v>306</v>
      </c>
      <c r="P97" s="100" t="s">
        <v>330</v>
      </c>
      <c r="Q97" s="29" t="s">
        <v>307</v>
      </c>
      <c r="R97" s="16">
        <v>887</v>
      </c>
      <c r="S97" s="16">
        <f t="shared" si="21"/>
        <v>63.3571428571429</v>
      </c>
      <c r="T97" s="16" t="s">
        <v>29</v>
      </c>
      <c r="U97" s="16" t="s">
        <v>29</v>
      </c>
      <c r="V97" s="16" t="s">
        <v>29</v>
      </c>
      <c r="W97" s="2">
        <v>69</v>
      </c>
      <c r="X97" s="102"/>
      <c r="Y97" s="4"/>
    </row>
    <row r="98" ht="18" customHeight="1" spans="1:25">
      <c r="A98" s="8" t="s">
        <v>331</v>
      </c>
      <c r="B98" s="8" t="s">
        <v>332</v>
      </c>
      <c r="C98" s="8">
        <v>1063</v>
      </c>
      <c r="D98" s="8">
        <f t="shared" si="22"/>
        <v>75.9285714285714</v>
      </c>
      <c r="E98" s="8">
        <v>977</v>
      </c>
      <c r="F98" s="8">
        <f t="shared" si="18"/>
        <v>65.1333333333333</v>
      </c>
      <c r="G98" s="8">
        <v>932</v>
      </c>
      <c r="H98" s="8">
        <f t="shared" si="19"/>
        <v>62.1333333333333</v>
      </c>
      <c r="I98" s="8"/>
      <c r="J98" s="8"/>
      <c r="K98" s="8"/>
      <c r="L98" s="8"/>
      <c r="O98" s="8" t="s">
        <v>309</v>
      </c>
      <c r="P98" s="100" t="s">
        <v>333</v>
      </c>
      <c r="Q98" s="29" t="s">
        <v>310</v>
      </c>
      <c r="R98" s="16">
        <v>986</v>
      </c>
      <c r="S98" s="16">
        <f t="shared" si="21"/>
        <v>70.4285714285714</v>
      </c>
      <c r="T98" s="16" t="s">
        <v>29</v>
      </c>
      <c r="U98" s="16" t="s">
        <v>30</v>
      </c>
      <c r="V98" s="16" t="s">
        <v>30</v>
      </c>
      <c r="W98" s="2">
        <v>70</v>
      </c>
      <c r="X98" s="102"/>
      <c r="Y98" s="4"/>
    </row>
    <row r="99" ht="18" customHeight="1" spans="1:25">
      <c r="A99" s="8" t="s">
        <v>92</v>
      </c>
      <c r="B99" s="8" t="s">
        <v>94</v>
      </c>
      <c r="C99" s="8"/>
      <c r="D99" s="8"/>
      <c r="E99" s="8">
        <v>860</v>
      </c>
      <c r="F99" s="8">
        <f t="shared" si="18"/>
        <v>57.3333333333333</v>
      </c>
      <c r="G99" s="8">
        <v>946</v>
      </c>
      <c r="H99" s="8">
        <f t="shared" si="19"/>
        <v>63.0666666666667</v>
      </c>
      <c r="I99" s="8"/>
      <c r="J99" s="8"/>
      <c r="K99" s="8"/>
      <c r="L99" s="8"/>
      <c r="O99" s="8" t="s">
        <v>312</v>
      </c>
      <c r="P99" s="100" t="s">
        <v>334</v>
      </c>
      <c r="Q99" s="29" t="s">
        <v>313</v>
      </c>
      <c r="R99" s="16">
        <v>964</v>
      </c>
      <c r="S99" s="16">
        <f t="shared" si="21"/>
        <v>68.8571428571429</v>
      </c>
      <c r="T99" s="16" t="s">
        <v>42</v>
      </c>
      <c r="U99" s="16" t="s">
        <v>42</v>
      </c>
      <c r="V99" s="16" t="s">
        <v>42</v>
      </c>
      <c r="W99" s="2">
        <v>71</v>
      </c>
      <c r="X99" s="102"/>
      <c r="Y99" s="4"/>
    </row>
    <row r="100" ht="18" customHeight="1" spans="1:25">
      <c r="A100" s="8" t="s">
        <v>97</v>
      </c>
      <c r="B100" s="8" t="s">
        <v>99</v>
      </c>
      <c r="C100" s="8"/>
      <c r="D100" s="8"/>
      <c r="E100" s="8">
        <v>1052</v>
      </c>
      <c r="F100" s="8">
        <f t="shared" si="18"/>
        <v>70.1333333333333</v>
      </c>
      <c r="G100" s="8">
        <v>1067</v>
      </c>
      <c r="H100" s="8">
        <f t="shared" si="19"/>
        <v>71.1333333333333</v>
      </c>
      <c r="I100" s="8"/>
      <c r="J100" s="8"/>
      <c r="K100" s="8"/>
      <c r="L100" s="8"/>
      <c r="O100" s="8" t="s">
        <v>315</v>
      </c>
      <c r="P100" s="100" t="s">
        <v>335</v>
      </c>
      <c r="Q100" s="29" t="s">
        <v>316</v>
      </c>
      <c r="R100" s="16">
        <v>872</v>
      </c>
      <c r="S100" s="16">
        <f t="shared" si="21"/>
        <v>62.2857142857143</v>
      </c>
      <c r="T100" s="16" t="s">
        <v>29</v>
      </c>
      <c r="U100" s="16" t="s">
        <v>30</v>
      </c>
      <c r="V100" s="16" t="s">
        <v>42</v>
      </c>
      <c r="W100" s="2">
        <v>72</v>
      </c>
      <c r="X100" s="102"/>
      <c r="Y100" s="4"/>
    </row>
    <row r="101" ht="18" customHeight="1" spans="1:25">
      <c r="A101" s="8" t="s">
        <v>336</v>
      </c>
      <c r="B101" s="8" t="s">
        <v>337</v>
      </c>
      <c r="C101" s="8">
        <v>916</v>
      </c>
      <c r="D101" s="8">
        <f t="shared" ref="D101:D112" si="23">(C101/14)</f>
        <v>65.4285714285714</v>
      </c>
      <c r="E101" s="8">
        <v>1040</v>
      </c>
      <c r="F101" s="8">
        <f t="shared" si="18"/>
        <v>69.3333333333333</v>
      </c>
      <c r="G101" s="8">
        <v>1087</v>
      </c>
      <c r="H101" s="8">
        <f t="shared" si="19"/>
        <v>72.4666666666667</v>
      </c>
      <c r="I101" s="8"/>
      <c r="J101" s="8"/>
      <c r="K101" s="8"/>
      <c r="L101" s="8"/>
      <c r="O101" s="8" t="s">
        <v>318</v>
      </c>
      <c r="P101" s="100" t="s">
        <v>338</v>
      </c>
      <c r="Q101" s="29" t="s">
        <v>319</v>
      </c>
      <c r="R101" s="16">
        <v>1079</v>
      </c>
      <c r="S101" s="16">
        <f t="shared" si="21"/>
        <v>77.0714285714286</v>
      </c>
      <c r="T101" s="16" t="s">
        <v>42</v>
      </c>
      <c r="U101" s="16" t="s">
        <v>42</v>
      </c>
      <c r="V101" s="16" t="s">
        <v>42</v>
      </c>
      <c r="W101" s="2">
        <v>73</v>
      </c>
      <c r="X101" s="102"/>
      <c r="Y101" s="4"/>
    </row>
    <row r="102" ht="18" customHeight="1" spans="1:25">
      <c r="A102" s="8" t="s">
        <v>102</v>
      </c>
      <c r="B102" s="8" t="s">
        <v>104</v>
      </c>
      <c r="C102" s="8"/>
      <c r="D102" s="8"/>
      <c r="E102" s="8">
        <v>944</v>
      </c>
      <c r="F102" s="8">
        <f t="shared" si="18"/>
        <v>62.9333333333333</v>
      </c>
      <c r="G102" s="8">
        <v>1021</v>
      </c>
      <c r="H102" s="8">
        <f t="shared" si="19"/>
        <v>68.0666666666667</v>
      </c>
      <c r="I102" s="8"/>
      <c r="J102" s="8"/>
      <c r="K102" s="8"/>
      <c r="L102" s="8"/>
      <c r="O102" s="8" t="s">
        <v>322</v>
      </c>
      <c r="P102" s="100" t="s">
        <v>339</v>
      </c>
      <c r="Q102" s="29" t="s">
        <v>323</v>
      </c>
      <c r="R102" s="16">
        <v>1158</v>
      </c>
      <c r="S102" s="16">
        <f t="shared" si="21"/>
        <v>82.7142857142857</v>
      </c>
      <c r="T102" s="16" t="s">
        <v>42</v>
      </c>
      <c r="U102" s="16" t="s">
        <v>42</v>
      </c>
      <c r="V102" s="16" t="s">
        <v>42</v>
      </c>
      <c r="W102" s="2">
        <v>74</v>
      </c>
      <c r="X102" s="102"/>
      <c r="Y102" s="4"/>
    </row>
    <row r="103" ht="18" customHeight="1" spans="1:25">
      <c r="A103" s="8" t="s">
        <v>340</v>
      </c>
      <c r="B103" s="8" t="s">
        <v>341</v>
      </c>
      <c r="C103" s="8">
        <v>885</v>
      </c>
      <c r="D103" s="8">
        <f t="shared" si="23"/>
        <v>63.2142857142857</v>
      </c>
      <c r="E103" s="8">
        <v>975</v>
      </c>
      <c r="F103" s="8">
        <f t="shared" si="18"/>
        <v>65</v>
      </c>
      <c r="G103" s="8">
        <v>938</v>
      </c>
      <c r="H103" s="8">
        <f t="shared" si="19"/>
        <v>62.5333333333333</v>
      </c>
      <c r="I103" s="8"/>
      <c r="J103" s="8"/>
      <c r="K103" s="8"/>
      <c r="L103" s="8"/>
      <c r="O103" s="8" t="s">
        <v>325</v>
      </c>
      <c r="P103" s="100" t="s">
        <v>342</v>
      </c>
      <c r="Q103" s="29" t="s">
        <v>326</v>
      </c>
      <c r="R103" s="16">
        <v>967</v>
      </c>
      <c r="S103" s="16">
        <f t="shared" si="21"/>
        <v>69.0714285714286</v>
      </c>
      <c r="T103" s="16" t="s">
        <v>30</v>
      </c>
      <c r="U103" s="16" t="s">
        <v>29</v>
      </c>
      <c r="V103" s="25" t="s">
        <v>22</v>
      </c>
      <c r="W103" s="2">
        <v>75</v>
      </c>
      <c r="X103" s="102"/>
      <c r="Y103" s="4"/>
    </row>
    <row r="104" ht="18" customHeight="1" spans="1:25">
      <c r="A104" s="8" t="s">
        <v>343</v>
      </c>
      <c r="B104" s="8" t="s">
        <v>344</v>
      </c>
      <c r="C104" s="8">
        <v>1033</v>
      </c>
      <c r="D104" s="8">
        <f t="shared" si="23"/>
        <v>73.7857142857143</v>
      </c>
      <c r="E104" s="8">
        <v>1132</v>
      </c>
      <c r="F104" s="8">
        <f t="shared" si="18"/>
        <v>75.4666666666667</v>
      </c>
      <c r="G104" s="8">
        <v>1032</v>
      </c>
      <c r="H104" s="8">
        <f t="shared" si="19"/>
        <v>68.8</v>
      </c>
      <c r="I104" s="8"/>
      <c r="J104" s="8"/>
      <c r="K104" s="8"/>
      <c r="L104" s="8"/>
      <c r="O104" s="8" t="s">
        <v>328</v>
      </c>
      <c r="P104" s="100" t="s">
        <v>345</v>
      </c>
      <c r="Q104" s="29" t="s">
        <v>329</v>
      </c>
      <c r="R104" s="16">
        <v>1094</v>
      </c>
      <c r="S104" s="16">
        <f t="shared" si="21"/>
        <v>78.1428571428571</v>
      </c>
      <c r="T104" s="16" t="s">
        <v>42</v>
      </c>
      <c r="U104" s="16" t="s">
        <v>42</v>
      </c>
      <c r="V104" s="16" t="s">
        <v>42</v>
      </c>
      <c r="W104" s="2">
        <v>76</v>
      </c>
      <c r="X104" s="102"/>
      <c r="Y104" s="4"/>
    </row>
    <row r="105" ht="18" customHeight="1" spans="1:25">
      <c r="A105" s="8" t="s">
        <v>346</v>
      </c>
      <c r="B105" s="8" t="s">
        <v>347</v>
      </c>
      <c r="C105" s="8">
        <v>1086</v>
      </c>
      <c r="D105" s="8">
        <f t="shared" si="23"/>
        <v>77.5714285714286</v>
      </c>
      <c r="E105" s="8">
        <v>971</v>
      </c>
      <c r="F105" s="8">
        <f t="shared" si="18"/>
        <v>64.7333333333333</v>
      </c>
      <c r="G105" s="8">
        <v>964</v>
      </c>
      <c r="H105" s="8">
        <f t="shared" si="19"/>
        <v>64.2666666666667</v>
      </c>
      <c r="I105" s="8"/>
      <c r="J105" s="8"/>
      <c r="K105" s="8"/>
      <c r="L105" s="8"/>
      <c r="O105" s="8" t="s">
        <v>331</v>
      </c>
      <c r="P105" s="100" t="s">
        <v>348</v>
      </c>
      <c r="Q105" s="29" t="s">
        <v>332</v>
      </c>
      <c r="R105" s="16">
        <v>1063</v>
      </c>
      <c r="S105" s="16">
        <f t="shared" si="21"/>
        <v>75.9285714285714</v>
      </c>
      <c r="T105" s="16" t="s">
        <v>30</v>
      </c>
      <c r="U105" s="16" t="s">
        <v>30</v>
      </c>
      <c r="V105" s="16" t="s">
        <v>42</v>
      </c>
      <c r="W105" s="2">
        <v>77</v>
      </c>
      <c r="X105" s="102"/>
      <c r="Y105" s="4"/>
    </row>
    <row r="106" ht="18" customHeight="1" spans="1:25">
      <c r="A106" s="8" t="s">
        <v>349</v>
      </c>
      <c r="B106" s="8" t="s">
        <v>350</v>
      </c>
      <c r="C106" s="8">
        <v>788</v>
      </c>
      <c r="D106" s="8">
        <f t="shared" si="23"/>
        <v>56.2857142857143</v>
      </c>
      <c r="E106" s="8">
        <v>845</v>
      </c>
      <c r="F106" s="8">
        <f t="shared" si="18"/>
        <v>56.3333333333333</v>
      </c>
      <c r="G106" s="8">
        <v>873</v>
      </c>
      <c r="H106" s="8">
        <f t="shared" si="19"/>
        <v>58.2</v>
      </c>
      <c r="I106" s="8"/>
      <c r="J106" s="8"/>
      <c r="K106" s="8"/>
      <c r="L106" s="8"/>
      <c r="O106" s="8" t="s">
        <v>336</v>
      </c>
      <c r="P106" s="100" t="s">
        <v>351</v>
      </c>
      <c r="Q106" s="29" t="s">
        <v>337</v>
      </c>
      <c r="R106" s="16">
        <v>916</v>
      </c>
      <c r="S106" s="16">
        <f t="shared" si="21"/>
        <v>65.4285714285714</v>
      </c>
      <c r="T106" s="16" t="s">
        <v>42</v>
      </c>
      <c r="U106" s="16" t="s">
        <v>42</v>
      </c>
      <c r="V106" s="16" t="s">
        <v>42</v>
      </c>
      <c r="W106" s="2">
        <v>78</v>
      </c>
      <c r="X106" s="102"/>
      <c r="Y106" s="4"/>
    </row>
    <row r="107" ht="18" customHeight="1" spans="1:25">
      <c r="A107" s="8" t="s">
        <v>352</v>
      </c>
      <c r="B107" s="8" t="s">
        <v>353</v>
      </c>
      <c r="C107" s="8">
        <v>960</v>
      </c>
      <c r="D107" s="8">
        <f t="shared" si="23"/>
        <v>68.5714285714286</v>
      </c>
      <c r="E107" s="8">
        <v>867</v>
      </c>
      <c r="F107" s="8">
        <f t="shared" si="18"/>
        <v>57.8</v>
      </c>
      <c r="G107" s="8">
        <v>859</v>
      </c>
      <c r="H107" s="8">
        <f t="shared" si="19"/>
        <v>57.2666666666667</v>
      </c>
      <c r="I107" s="8"/>
      <c r="J107" s="8"/>
      <c r="K107" s="8"/>
      <c r="L107" s="8"/>
      <c r="O107" s="8" t="s">
        <v>340</v>
      </c>
      <c r="P107" s="100" t="s">
        <v>354</v>
      </c>
      <c r="Q107" s="29" t="s">
        <v>341</v>
      </c>
      <c r="R107" s="16">
        <v>885</v>
      </c>
      <c r="S107" s="16">
        <f t="shared" si="21"/>
        <v>63.2142857142857</v>
      </c>
      <c r="T107" s="16" t="s">
        <v>30</v>
      </c>
      <c r="U107" s="16" t="s">
        <v>42</v>
      </c>
      <c r="V107" s="16" t="s">
        <v>42</v>
      </c>
      <c r="W107" s="2">
        <v>79</v>
      </c>
      <c r="X107" s="102"/>
      <c r="Y107" s="4"/>
    </row>
    <row r="108" ht="18" customHeight="1" spans="1:25">
      <c r="A108" s="8" t="s">
        <v>355</v>
      </c>
      <c r="B108" s="8" t="s">
        <v>356</v>
      </c>
      <c r="C108" s="8">
        <v>1081</v>
      </c>
      <c r="D108" s="8">
        <f t="shared" si="23"/>
        <v>77.2142857142857</v>
      </c>
      <c r="E108" s="8">
        <v>1068</v>
      </c>
      <c r="F108" s="8">
        <f t="shared" si="18"/>
        <v>71.2</v>
      </c>
      <c r="G108" s="8">
        <v>969</v>
      </c>
      <c r="H108" s="8">
        <f t="shared" si="19"/>
        <v>64.6</v>
      </c>
      <c r="I108" s="8"/>
      <c r="J108" s="8"/>
      <c r="K108" s="8"/>
      <c r="L108" s="8"/>
      <c r="O108" s="8" t="s">
        <v>343</v>
      </c>
      <c r="P108" s="100" t="s">
        <v>357</v>
      </c>
      <c r="Q108" s="29" t="s">
        <v>344</v>
      </c>
      <c r="R108" s="16">
        <v>1033</v>
      </c>
      <c r="S108" s="16">
        <f t="shared" si="21"/>
        <v>73.7857142857143</v>
      </c>
      <c r="T108" s="16" t="s">
        <v>42</v>
      </c>
      <c r="U108" s="16" t="s">
        <v>42</v>
      </c>
      <c r="V108" s="16" t="s">
        <v>42</v>
      </c>
      <c r="W108" s="2">
        <v>80</v>
      </c>
      <c r="X108" s="102"/>
      <c r="Y108" s="4"/>
    </row>
    <row r="109" ht="18" customHeight="1" spans="1:25">
      <c r="A109" s="8"/>
      <c r="B109" s="8" t="s">
        <v>358</v>
      </c>
      <c r="C109" s="8">
        <v>785</v>
      </c>
      <c r="D109" s="8">
        <f t="shared" si="23"/>
        <v>56.0714285714286</v>
      </c>
      <c r="E109" s="24"/>
      <c r="F109" s="24" t="s">
        <v>294</v>
      </c>
      <c r="G109" s="24"/>
      <c r="H109" s="24"/>
      <c r="I109" s="24"/>
      <c r="J109" s="24"/>
      <c r="K109" s="24"/>
      <c r="L109" s="24">
        <v>2</v>
      </c>
      <c r="O109" s="8" t="s">
        <v>346</v>
      </c>
      <c r="P109" s="100" t="s">
        <v>359</v>
      </c>
      <c r="Q109" s="29" t="s">
        <v>347</v>
      </c>
      <c r="R109" s="16">
        <v>1086</v>
      </c>
      <c r="S109" s="16">
        <f t="shared" si="21"/>
        <v>77.5714285714286</v>
      </c>
      <c r="T109" s="16" t="s">
        <v>30</v>
      </c>
      <c r="U109" s="16" t="s">
        <v>42</v>
      </c>
      <c r="V109" s="16" t="s">
        <v>30</v>
      </c>
      <c r="X109" s="102"/>
      <c r="Y109" s="4">
        <v>2</v>
      </c>
    </row>
    <row r="110" ht="18" customHeight="1" spans="1:25">
      <c r="A110" s="8" t="s">
        <v>360</v>
      </c>
      <c r="B110" s="8" t="s">
        <v>361</v>
      </c>
      <c r="C110" s="8">
        <v>1029</v>
      </c>
      <c r="D110" s="8">
        <f t="shared" si="23"/>
        <v>73.5</v>
      </c>
      <c r="E110" s="8">
        <v>978</v>
      </c>
      <c r="F110" s="8">
        <f t="shared" ref="F110:F122" si="24">(E110/15)</f>
        <v>65.2</v>
      </c>
      <c r="G110" s="8">
        <v>933</v>
      </c>
      <c r="H110" s="8">
        <f t="shared" ref="H110:H122" si="25">(G110/15)</f>
        <v>62.2</v>
      </c>
      <c r="I110" s="8"/>
      <c r="J110" s="8"/>
      <c r="K110" s="8"/>
      <c r="L110" s="8"/>
      <c r="O110" s="8" t="s">
        <v>349</v>
      </c>
      <c r="P110" s="100" t="s">
        <v>362</v>
      </c>
      <c r="Q110" s="29" t="s">
        <v>350</v>
      </c>
      <c r="R110" s="16">
        <v>788</v>
      </c>
      <c r="S110" s="16">
        <f t="shared" si="21"/>
        <v>56.2857142857143</v>
      </c>
      <c r="T110" s="16" t="s">
        <v>29</v>
      </c>
      <c r="U110" s="16" t="s">
        <v>29</v>
      </c>
      <c r="V110" s="16" t="s">
        <v>30</v>
      </c>
      <c r="W110" s="2">
        <v>81</v>
      </c>
      <c r="X110" s="102"/>
      <c r="Y110" s="4"/>
    </row>
    <row r="111" ht="18" customHeight="1" spans="1:25">
      <c r="A111" s="8" t="s">
        <v>363</v>
      </c>
      <c r="B111" s="8" t="s">
        <v>364</v>
      </c>
      <c r="C111" s="8">
        <v>949</v>
      </c>
      <c r="D111" s="8">
        <f t="shared" si="23"/>
        <v>67.7857142857143</v>
      </c>
      <c r="E111" s="8">
        <v>850</v>
      </c>
      <c r="F111" s="8">
        <f t="shared" si="24"/>
        <v>56.6666666666667</v>
      </c>
      <c r="G111" s="8">
        <v>951</v>
      </c>
      <c r="H111" s="8">
        <f t="shared" si="25"/>
        <v>63.4</v>
      </c>
      <c r="I111" s="8"/>
      <c r="J111" s="8"/>
      <c r="K111" s="8"/>
      <c r="L111" s="8"/>
      <c r="O111" s="8" t="s">
        <v>352</v>
      </c>
      <c r="P111" s="100" t="s">
        <v>365</v>
      </c>
      <c r="Q111" s="29" t="s">
        <v>353</v>
      </c>
      <c r="R111" s="16">
        <v>960</v>
      </c>
      <c r="S111" s="16">
        <f t="shared" si="21"/>
        <v>68.5714285714286</v>
      </c>
      <c r="T111" s="16" t="s">
        <v>29</v>
      </c>
      <c r="U111" s="16" t="s">
        <v>42</v>
      </c>
      <c r="V111" s="16" t="s">
        <v>42</v>
      </c>
      <c r="W111" s="2">
        <v>82</v>
      </c>
      <c r="X111" s="102"/>
      <c r="Y111" s="4"/>
    </row>
    <row r="112" ht="18" customHeight="1" spans="1:25">
      <c r="A112" s="8" t="s">
        <v>366</v>
      </c>
      <c r="B112" s="8" t="s">
        <v>367</v>
      </c>
      <c r="C112" s="8">
        <v>997</v>
      </c>
      <c r="D112" s="8">
        <f t="shared" si="23"/>
        <v>71.2142857142857</v>
      </c>
      <c r="E112" s="8">
        <v>642</v>
      </c>
      <c r="F112" s="8">
        <f t="shared" si="24"/>
        <v>42.8</v>
      </c>
      <c r="G112" s="53" t="s">
        <v>22</v>
      </c>
      <c r="H112" s="53"/>
      <c r="I112" s="53"/>
      <c r="J112" s="53"/>
      <c r="K112" s="53"/>
      <c r="L112" s="53">
        <v>4</v>
      </c>
      <c r="O112" s="8" t="s">
        <v>355</v>
      </c>
      <c r="P112" s="100" t="s">
        <v>368</v>
      </c>
      <c r="Q112" s="29" t="s">
        <v>356</v>
      </c>
      <c r="R112" s="16">
        <v>1081</v>
      </c>
      <c r="S112" s="16">
        <f t="shared" si="21"/>
        <v>77.2142857142857</v>
      </c>
      <c r="T112" s="16" t="s">
        <v>42</v>
      </c>
      <c r="U112" s="16" t="s">
        <v>30</v>
      </c>
      <c r="V112" s="16" t="s">
        <v>42</v>
      </c>
      <c r="X112" s="102">
        <v>14</v>
      </c>
      <c r="Y112" s="4"/>
    </row>
    <row r="113" ht="18" customHeight="1" spans="1:25">
      <c r="A113" s="8" t="s">
        <v>107</v>
      </c>
      <c r="B113" s="8" t="s">
        <v>109</v>
      </c>
      <c r="C113" s="8"/>
      <c r="D113" s="8"/>
      <c r="E113" s="8">
        <v>921</v>
      </c>
      <c r="F113" s="8">
        <f t="shared" si="24"/>
        <v>61.4</v>
      </c>
      <c r="G113" s="8">
        <v>940</v>
      </c>
      <c r="H113" s="8">
        <f t="shared" si="25"/>
        <v>62.6666666666667</v>
      </c>
      <c r="I113" s="8"/>
      <c r="J113" s="8"/>
      <c r="K113" s="8"/>
      <c r="L113" s="8"/>
      <c r="O113" s="8" t="s">
        <v>360</v>
      </c>
      <c r="P113" s="100" t="s">
        <v>369</v>
      </c>
      <c r="Q113" s="29" t="s">
        <v>361</v>
      </c>
      <c r="R113" s="16">
        <v>1029</v>
      </c>
      <c r="S113" s="16">
        <f t="shared" si="21"/>
        <v>73.5</v>
      </c>
      <c r="T113" s="16" t="s">
        <v>30</v>
      </c>
      <c r="U113" s="16" t="s">
        <v>30</v>
      </c>
      <c r="V113" s="16" t="s">
        <v>42</v>
      </c>
      <c r="W113" s="2">
        <v>83</v>
      </c>
      <c r="X113" s="102"/>
      <c r="Y113" s="4"/>
    </row>
    <row r="114" ht="18" customHeight="1" spans="1:25">
      <c r="A114" s="8" t="s">
        <v>370</v>
      </c>
      <c r="B114" s="8" t="s">
        <v>371</v>
      </c>
      <c r="C114" s="8">
        <v>809</v>
      </c>
      <c r="D114" s="8">
        <f t="shared" ref="D114:D122" si="26">(C114/14)</f>
        <v>57.7857142857143</v>
      </c>
      <c r="E114" s="8">
        <v>755</v>
      </c>
      <c r="F114" s="8">
        <f t="shared" si="24"/>
        <v>50.3333333333333</v>
      </c>
      <c r="G114" s="8">
        <v>775</v>
      </c>
      <c r="H114" s="8">
        <f t="shared" si="25"/>
        <v>51.6666666666667</v>
      </c>
      <c r="I114" s="8"/>
      <c r="J114" s="8"/>
      <c r="K114" s="8"/>
      <c r="L114" s="8"/>
      <c r="O114" s="8" t="s">
        <v>363</v>
      </c>
      <c r="P114" s="100" t="s">
        <v>372</v>
      </c>
      <c r="Q114" s="29" t="s">
        <v>364</v>
      </c>
      <c r="R114" s="16">
        <v>949</v>
      </c>
      <c r="S114" s="16">
        <f t="shared" si="21"/>
        <v>67.7857142857143</v>
      </c>
      <c r="T114" s="16" t="s">
        <v>29</v>
      </c>
      <c r="U114" s="16" t="s">
        <v>42</v>
      </c>
      <c r="V114" s="16" t="s">
        <v>42</v>
      </c>
      <c r="X114" s="102">
        <v>15</v>
      </c>
      <c r="Y114" s="4"/>
    </row>
    <row r="115" ht="18" customHeight="1" spans="1:25">
      <c r="A115" s="8" t="s">
        <v>111</v>
      </c>
      <c r="B115" s="8" t="s">
        <v>113</v>
      </c>
      <c r="C115" s="8"/>
      <c r="D115" s="8"/>
      <c r="E115" s="8">
        <v>956</v>
      </c>
      <c r="F115" s="8">
        <f t="shared" si="24"/>
        <v>63.7333333333333</v>
      </c>
      <c r="G115" s="8">
        <v>1039</v>
      </c>
      <c r="H115" s="8">
        <f t="shared" si="25"/>
        <v>69.2666666666667</v>
      </c>
      <c r="I115" s="8"/>
      <c r="J115" s="8"/>
      <c r="K115" s="8"/>
      <c r="L115" s="8"/>
      <c r="O115" s="8" t="s">
        <v>366</v>
      </c>
      <c r="P115" s="100" t="s">
        <v>373</v>
      </c>
      <c r="Q115" s="29" t="s">
        <v>367</v>
      </c>
      <c r="R115" s="16">
        <v>997</v>
      </c>
      <c r="S115" s="16">
        <f t="shared" si="21"/>
        <v>71.2142857142857</v>
      </c>
      <c r="T115" s="16" t="s">
        <v>36</v>
      </c>
      <c r="U115" s="16" t="s">
        <v>30</v>
      </c>
      <c r="V115" s="25" t="s">
        <v>22</v>
      </c>
      <c r="W115" s="2">
        <v>84</v>
      </c>
      <c r="X115" s="102"/>
      <c r="Y115" s="4"/>
    </row>
    <row r="116" ht="18" customHeight="1" spans="1:25">
      <c r="A116" s="8" t="s">
        <v>374</v>
      </c>
      <c r="B116" s="8" t="s">
        <v>375</v>
      </c>
      <c r="C116" s="8">
        <v>881</v>
      </c>
      <c r="D116" s="8">
        <f t="shared" si="26"/>
        <v>62.9285714285714</v>
      </c>
      <c r="E116" s="8">
        <v>889</v>
      </c>
      <c r="F116" s="8">
        <f t="shared" si="24"/>
        <v>59.2666666666667</v>
      </c>
      <c r="G116" s="8">
        <v>853</v>
      </c>
      <c r="H116" s="8">
        <f t="shared" si="25"/>
        <v>56.8666666666667</v>
      </c>
      <c r="I116" s="8"/>
      <c r="J116" s="8"/>
      <c r="K116" s="8"/>
      <c r="L116" s="8"/>
      <c r="O116" s="8" t="s">
        <v>370</v>
      </c>
      <c r="P116" s="100" t="s">
        <v>376</v>
      </c>
      <c r="Q116" s="105" t="s">
        <v>371</v>
      </c>
      <c r="R116" s="16">
        <v>809</v>
      </c>
      <c r="S116" s="16">
        <f t="shared" si="21"/>
        <v>57.7857142857143</v>
      </c>
      <c r="T116" s="16" t="s">
        <v>36</v>
      </c>
      <c r="U116" s="16" t="s">
        <v>29</v>
      </c>
      <c r="V116" s="25" t="s">
        <v>22</v>
      </c>
      <c r="W116" s="2">
        <v>85</v>
      </c>
      <c r="X116" s="102"/>
      <c r="Y116" s="4"/>
    </row>
    <row r="117" ht="18" customHeight="1" spans="1:25">
      <c r="A117" s="8" t="s">
        <v>377</v>
      </c>
      <c r="B117" s="8" t="s">
        <v>378</v>
      </c>
      <c r="C117" s="8">
        <v>1017</v>
      </c>
      <c r="D117" s="8">
        <f t="shared" si="26"/>
        <v>72.6428571428571</v>
      </c>
      <c r="E117" s="8">
        <v>1002</v>
      </c>
      <c r="F117" s="8">
        <f t="shared" si="24"/>
        <v>66.8</v>
      </c>
      <c r="G117" s="8">
        <v>1005</v>
      </c>
      <c r="H117" s="8">
        <f t="shared" si="25"/>
        <v>67</v>
      </c>
      <c r="I117" s="8"/>
      <c r="J117" s="8"/>
      <c r="K117" s="8"/>
      <c r="L117" s="8"/>
      <c r="O117" s="8" t="s">
        <v>374</v>
      </c>
      <c r="P117" s="100" t="s">
        <v>379</v>
      </c>
      <c r="Q117" s="29" t="s">
        <v>375</v>
      </c>
      <c r="R117" s="16">
        <v>881</v>
      </c>
      <c r="S117" s="16">
        <f t="shared" si="21"/>
        <v>62.9285714285714</v>
      </c>
      <c r="T117" s="16" t="s">
        <v>29</v>
      </c>
      <c r="U117" s="16" t="s">
        <v>29</v>
      </c>
      <c r="V117" s="16" t="s">
        <v>42</v>
      </c>
      <c r="W117" s="2">
        <v>86</v>
      </c>
      <c r="X117" s="102"/>
      <c r="Y117" s="4"/>
    </row>
    <row r="118" ht="18" customHeight="1" spans="1:25">
      <c r="A118" s="8" t="s">
        <v>380</v>
      </c>
      <c r="B118" s="8" t="s">
        <v>381</v>
      </c>
      <c r="C118" s="8">
        <v>980</v>
      </c>
      <c r="D118" s="8">
        <f t="shared" si="26"/>
        <v>70</v>
      </c>
      <c r="E118" s="8">
        <v>1040</v>
      </c>
      <c r="F118" s="8">
        <f t="shared" si="24"/>
        <v>69.3333333333333</v>
      </c>
      <c r="G118" s="8">
        <v>1064</v>
      </c>
      <c r="H118" s="8">
        <f t="shared" si="25"/>
        <v>70.9333333333333</v>
      </c>
      <c r="I118" s="8"/>
      <c r="J118" s="8"/>
      <c r="K118" s="8"/>
      <c r="L118" s="8"/>
      <c r="O118" s="8" t="s">
        <v>377</v>
      </c>
      <c r="P118" s="100" t="s">
        <v>382</v>
      </c>
      <c r="Q118" s="29" t="s">
        <v>378</v>
      </c>
      <c r="R118" s="16">
        <v>1017</v>
      </c>
      <c r="S118" s="16">
        <f t="shared" si="21"/>
        <v>72.6428571428571</v>
      </c>
      <c r="T118" s="16" t="s">
        <v>42</v>
      </c>
      <c r="U118" s="16" t="s">
        <v>42</v>
      </c>
      <c r="V118" s="16" t="s">
        <v>42</v>
      </c>
      <c r="W118" s="2">
        <v>87</v>
      </c>
      <c r="X118" s="102"/>
      <c r="Y118" s="4"/>
    </row>
    <row r="119" ht="18" customHeight="1" spans="1:25">
      <c r="A119" s="8" t="s">
        <v>383</v>
      </c>
      <c r="B119" s="8" t="s">
        <v>384</v>
      </c>
      <c r="C119" s="8">
        <v>817</v>
      </c>
      <c r="D119" s="8">
        <f t="shared" si="26"/>
        <v>58.3571428571429</v>
      </c>
      <c r="E119" s="8">
        <v>931</v>
      </c>
      <c r="F119" s="8">
        <f t="shared" si="24"/>
        <v>62.0666666666667</v>
      </c>
      <c r="G119" s="8">
        <v>998</v>
      </c>
      <c r="H119" s="8">
        <f t="shared" si="25"/>
        <v>66.5333333333333</v>
      </c>
      <c r="I119" s="8"/>
      <c r="J119" s="8"/>
      <c r="K119" s="8"/>
      <c r="L119" s="8"/>
      <c r="O119" s="8" t="s">
        <v>380</v>
      </c>
      <c r="P119" s="100" t="s">
        <v>385</v>
      </c>
      <c r="Q119" s="29" t="s">
        <v>381</v>
      </c>
      <c r="R119" s="16">
        <v>980</v>
      </c>
      <c r="S119" s="16">
        <f t="shared" si="21"/>
        <v>70</v>
      </c>
      <c r="T119" s="16" t="s">
        <v>42</v>
      </c>
      <c r="U119" s="16" t="s">
        <v>42</v>
      </c>
      <c r="V119" s="16" t="s">
        <v>42</v>
      </c>
      <c r="X119" s="102">
        <v>16</v>
      </c>
      <c r="Y119" s="4"/>
    </row>
    <row r="120" ht="18" customHeight="1" spans="1:25">
      <c r="A120" s="8" t="s">
        <v>386</v>
      </c>
      <c r="B120" s="8" t="s">
        <v>387</v>
      </c>
      <c r="C120" s="8">
        <v>910</v>
      </c>
      <c r="D120" s="8">
        <f t="shared" si="26"/>
        <v>65</v>
      </c>
      <c r="E120" s="8">
        <v>940</v>
      </c>
      <c r="F120" s="8">
        <f t="shared" si="24"/>
        <v>62.6666666666667</v>
      </c>
      <c r="G120" s="8">
        <v>987</v>
      </c>
      <c r="H120" s="8">
        <f t="shared" si="25"/>
        <v>65.8</v>
      </c>
      <c r="I120" s="8"/>
      <c r="J120" s="8"/>
      <c r="K120" s="8"/>
      <c r="L120" s="8"/>
      <c r="O120" s="8" t="s">
        <v>383</v>
      </c>
      <c r="P120" s="100" t="s">
        <v>388</v>
      </c>
      <c r="Q120" s="29" t="s">
        <v>384</v>
      </c>
      <c r="R120" s="16">
        <v>817</v>
      </c>
      <c r="S120" s="16">
        <f t="shared" si="21"/>
        <v>58.3571428571429</v>
      </c>
      <c r="T120" s="16" t="s">
        <v>36</v>
      </c>
      <c r="U120" s="16" t="s">
        <v>42</v>
      </c>
      <c r="V120" s="25" t="s">
        <v>22</v>
      </c>
      <c r="W120" s="2">
        <v>88</v>
      </c>
      <c r="X120" s="102"/>
      <c r="Y120" s="4"/>
    </row>
    <row r="121" ht="18" customHeight="1" spans="1:25">
      <c r="A121" s="8" t="s">
        <v>389</v>
      </c>
      <c r="B121" s="8" t="s">
        <v>390</v>
      </c>
      <c r="C121" s="8">
        <v>1098</v>
      </c>
      <c r="D121" s="8">
        <f t="shared" si="26"/>
        <v>78.4285714285714</v>
      </c>
      <c r="E121" s="8">
        <v>997</v>
      </c>
      <c r="F121" s="8">
        <f t="shared" si="24"/>
        <v>66.4666666666667</v>
      </c>
      <c r="G121" s="8">
        <v>948</v>
      </c>
      <c r="H121" s="8">
        <f t="shared" si="25"/>
        <v>63.2</v>
      </c>
      <c r="I121" s="8"/>
      <c r="J121" s="8"/>
      <c r="K121" s="8"/>
      <c r="L121" s="8"/>
      <c r="O121" s="8" t="s">
        <v>386</v>
      </c>
      <c r="P121" s="100" t="s">
        <v>391</v>
      </c>
      <c r="Q121" s="29" t="s">
        <v>387</v>
      </c>
      <c r="R121" s="16">
        <v>910</v>
      </c>
      <c r="S121" s="16">
        <f t="shared" si="21"/>
        <v>65</v>
      </c>
      <c r="T121" s="16" t="s">
        <v>30</v>
      </c>
      <c r="U121" s="16" t="s">
        <v>30</v>
      </c>
      <c r="V121" s="16" t="s">
        <v>42</v>
      </c>
      <c r="W121" s="2">
        <v>89</v>
      </c>
      <c r="X121" s="102"/>
      <c r="Y121" s="4"/>
    </row>
    <row r="122" ht="18" customHeight="1" spans="1:25">
      <c r="A122" s="8" t="s">
        <v>392</v>
      </c>
      <c r="B122" s="8" t="s">
        <v>393</v>
      </c>
      <c r="C122" s="8">
        <v>648</v>
      </c>
      <c r="D122" s="8">
        <f t="shared" si="26"/>
        <v>46.2857142857143</v>
      </c>
      <c r="E122" s="8">
        <v>694</v>
      </c>
      <c r="F122" s="8">
        <f t="shared" si="24"/>
        <v>46.2666666666667</v>
      </c>
      <c r="G122" s="8">
        <v>706</v>
      </c>
      <c r="H122" s="8">
        <f t="shared" si="25"/>
        <v>47.0666666666667</v>
      </c>
      <c r="I122" s="8"/>
      <c r="J122" s="8"/>
      <c r="K122" s="8"/>
      <c r="L122" s="8"/>
      <c r="O122" s="8" t="s">
        <v>389</v>
      </c>
      <c r="P122" s="100" t="s">
        <v>394</v>
      </c>
      <c r="Q122" s="29" t="s">
        <v>390</v>
      </c>
      <c r="R122" s="16">
        <v>1098</v>
      </c>
      <c r="S122" s="16">
        <f t="shared" si="21"/>
        <v>78.4285714285714</v>
      </c>
      <c r="T122" s="16" t="s">
        <v>42</v>
      </c>
      <c r="U122" s="16" t="s">
        <v>30</v>
      </c>
      <c r="V122" s="16" t="s">
        <v>42</v>
      </c>
      <c r="X122" s="102">
        <v>17</v>
      </c>
      <c r="Y122" s="4"/>
    </row>
    <row r="123" ht="18" customHeight="1" spans="1:25">
      <c r="A123" s="8"/>
      <c r="B123" s="8" t="s">
        <v>395</v>
      </c>
      <c r="C123" s="8">
        <v>604</v>
      </c>
      <c r="D123" s="53" t="s">
        <v>22</v>
      </c>
      <c r="E123" s="53"/>
      <c r="F123" s="53"/>
      <c r="G123" s="53"/>
      <c r="H123" s="53"/>
      <c r="I123" s="53"/>
      <c r="J123" s="53"/>
      <c r="K123" s="53"/>
      <c r="L123" s="53">
        <v>5</v>
      </c>
      <c r="O123" s="8" t="s">
        <v>392</v>
      </c>
      <c r="P123" s="100" t="s">
        <v>396</v>
      </c>
      <c r="Q123" s="29" t="s">
        <v>393</v>
      </c>
      <c r="R123" s="16">
        <v>648</v>
      </c>
      <c r="S123" s="16">
        <f t="shared" si="21"/>
        <v>46.2857142857143</v>
      </c>
      <c r="T123" s="16" t="s">
        <v>36</v>
      </c>
      <c r="U123" s="16" t="s">
        <v>36</v>
      </c>
      <c r="V123" s="25" t="s">
        <v>22</v>
      </c>
      <c r="X123" s="102">
        <v>18</v>
      </c>
      <c r="Y123" s="4"/>
    </row>
    <row r="124" ht="18" customHeight="1" spans="1:25">
      <c r="A124" s="8" t="s">
        <v>397</v>
      </c>
      <c r="B124" s="8" t="s">
        <v>398</v>
      </c>
      <c r="C124" s="8">
        <v>1041</v>
      </c>
      <c r="D124" s="8">
        <f t="shared" ref="D124:D143" si="27">(C124/14)</f>
        <v>74.3571428571429</v>
      </c>
      <c r="E124" s="8">
        <v>991</v>
      </c>
      <c r="F124" s="8">
        <f t="shared" ref="F124:F141" si="28">(E124/15)</f>
        <v>66.0666666666667</v>
      </c>
      <c r="G124" s="8">
        <v>967</v>
      </c>
      <c r="H124" s="8">
        <f t="shared" ref="H124:H141" si="29">(G124/15)</f>
        <v>64.4666666666667</v>
      </c>
      <c r="I124" s="8"/>
      <c r="J124" s="8"/>
      <c r="K124" s="8"/>
      <c r="L124" s="8"/>
      <c r="O124" s="8" t="s">
        <v>397</v>
      </c>
      <c r="P124" s="100" t="s">
        <v>399</v>
      </c>
      <c r="Q124" s="29" t="s">
        <v>398</v>
      </c>
      <c r="R124" s="16">
        <v>1041</v>
      </c>
      <c r="S124" s="16">
        <f t="shared" si="21"/>
        <v>74.3571428571429</v>
      </c>
      <c r="T124" s="16" t="s">
        <v>42</v>
      </c>
      <c r="U124" s="16" t="s">
        <v>30</v>
      </c>
      <c r="V124" s="16" t="s">
        <v>30</v>
      </c>
      <c r="W124" s="2">
        <v>90</v>
      </c>
      <c r="X124" s="102"/>
      <c r="Y124" s="4"/>
    </row>
    <row r="125" ht="18" customHeight="1" spans="1:25">
      <c r="A125" s="8" t="s">
        <v>114</v>
      </c>
      <c r="B125" s="8" t="s">
        <v>116</v>
      </c>
      <c r="C125" s="8"/>
      <c r="D125" s="8"/>
      <c r="E125" s="8">
        <v>1070</v>
      </c>
      <c r="F125" s="8">
        <f t="shared" si="28"/>
        <v>71.3333333333333</v>
      </c>
      <c r="G125" s="8">
        <v>1165</v>
      </c>
      <c r="H125" s="8">
        <f t="shared" si="29"/>
        <v>77.6666666666667</v>
      </c>
      <c r="I125" s="8"/>
      <c r="J125" s="8"/>
      <c r="K125" s="8"/>
      <c r="L125" s="8"/>
      <c r="O125" s="8" t="s">
        <v>400</v>
      </c>
      <c r="P125" s="100" t="s">
        <v>401</v>
      </c>
      <c r="Q125" s="29" t="s">
        <v>402</v>
      </c>
      <c r="R125" s="16">
        <v>935</v>
      </c>
      <c r="S125" s="16">
        <f t="shared" si="21"/>
        <v>66.7857142857143</v>
      </c>
      <c r="T125" s="16" t="s">
        <v>110</v>
      </c>
      <c r="U125" s="16" t="s">
        <v>29</v>
      </c>
      <c r="V125" s="16" t="s">
        <v>30</v>
      </c>
      <c r="W125" s="2">
        <v>91</v>
      </c>
      <c r="X125" s="102"/>
      <c r="Y125" s="4"/>
    </row>
    <row r="126" ht="18" customHeight="1" spans="1:25">
      <c r="A126" s="8" t="s">
        <v>400</v>
      </c>
      <c r="B126" s="8" t="s">
        <v>402</v>
      </c>
      <c r="C126" s="8">
        <v>935</v>
      </c>
      <c r="D126" s="8">
        <f t="shared" si="27"/>
        <v>66.7857142857143</v>
      </c>
      <c r="E126" s="8">
        <v>808</v>
      </c>
      <c r="F126" s="8">
        <f t="shared" si="28"/>
        <v>53.8666666666667</v>
      </c>
      <c r="G126" s="8">
        <v>858</v>
      </c>
      <c r="H126" s="8">
        <f t="shared" si="29"/>
        <v>57.2</v>
      </c>
      <c r="I126" s="8"/>
      <c r="J126" s="8"/>
      <c r="K126" s="8"/>
      <c r="L126" s="8"/>
      <c r="O126" s="8" t="s">
        <v>403</v>
      </c>
      <c r="P126" s="100" t="s">
        <v>404</v>
      </c>
      <c r="Q126" s="29" t="s">
        <v>405</v>
      </c>
      <c r="R126" s="16">
        <v>1100</v>
      </c>
      <c r="S126" s="16">
        <f t="shared" si="21"/>
        <v>78.5714285714286</v>
      </c>
      <c r="T126" s="16" t="s">
        <v>42</v>
      </c>
      <c r="U126" s="16" t="s">
        <v>42</v>
      </c>
      <c r="V126" s="16" t="s">
        <v>30</v>
      </c>
      <c r="W126" s="2">
        <v>92</v>
      </c>
      <c r="X126" s="102"/>
      <c r="Y126" s="4"/>
    </row>
    <row r="127" ht="18" customHeight="1" spans="1:25">
      <c r="A127" s="8" t="s">
        <v>403</v>
      </c>
      <c r="B127" s="8" t="s">
        <v>405</v>
      </c>
      <c r="C127" s="8">
        <v>1100</v>
      </c>
      <c r="D127" s="8">
        <f t="shared" si="27"/>
        <v>78.5714285714286</v>
      </c>
      <c r="E127" s="8">
        <v>1061</v>
      </c>
      <c r="F127" s="8">
        <f t="shared" si="28"/>
        <v>70.7333333333333</v>
      </c>
      <c r="G127" s="8">
        <v>995</v>
      </c>
      <c r="H127" s="8">
        <f t="shared" si="29"/>
        <v>66.3333333333333</v>
      </c>
      <c r="I127" s="8"/>
      <c r="J127" s="8"/>
      <c r="K127" s="8"/>
      <c r="L127" s="8"/>
      <c r="O127" s="8" t="s">
        <v>406</v>
      </c>
      <c r="P127" s="100" t="s">
        <v>407</v>
      </c>
      <c r="Q127" s="29" t="s">
        <v>408</v>
      </c>
      <c r="R127" s="16">
        <v>967</v>
      </c>
      <c r="S127" s="16">
        <f t="shared" si="21"/>
        <v>69.0714285714286</v>
      </c>
      <c r="T127" s="16" t="s">
        <v>36</v>
      </c>
      <c r="U127" s="16" t="s">
        <v>30</v>
      </c>
      <c r="V127" s="16" t="s">
        <v>30</v>
      </c>
      <c r="W127" s="2">
        <v>93</v>
      </c>
      <c r="X127" s="102"/>
      <c r="Y127" s="4"/>
    </row>
    <row r="128" ht="18" customHeight="1" spans="1:25">
      <c r="A128" s="8" t="s">
        <v>406</v>
      </c>
      <c r="B128" s="8" t="s">
        <v>408</v>
      </c>
      <c r="C128" s="8">
        <v>967</v>
      </c>
      <c r="D128" s="8">
        <f t="shared" si="27"/>
        <v>69.0714285714286</v>
      </c>
      <c r="E128" s="8">
        <v>818</v>
      </c>
      <c r="F128" s="8">
        <f t="shared" si="28"/>
        <v>54.5333333333333</v>
      </c>
      <c r="G128" s="8">
        <v>974</v>
      </c>
      <c r="H128" s="8">
        <f t="shared" si="29"/>
        <v>64.9333333333333</v>
      </c>
      <c r="I128" s="8"/>
      <c r="J128" s="8"/>
      <c r="K128" s="8"/>
      <c r="L128" s="8"/>
      <c r="O128" s="8" t="s">
        <v>409</v>
      </c>
      <c r="P128" s="100" t="s">
        <v>410</v>
      </c>
      <c r="Q128" s="29" t="s">
        <v>411</v>
      </c>
      <c r="R128" s="16">
        <v>731</v>
      </c>
      <c r="S128" s="16">
        <f t="shared" si="21"/>
        <v>52.2142857142857</v>
      </c>
      <c r="T128" s="16" t="s">
        <v>110</v>
      </c>
      <c r="U128" s="16" t="s">
        <v>29</v>
      </c>
      <c r="V128" s="16" t="s">
        <v>30</v>
      </c>
      <c r="X128" s="102"/>
      <c r="Y128" s="4"/>
    </row>
    <row r="129" ht="18" customHeight="1" spans="1:25">
      <c r="A129" s="8" t="s">
        <v>409</v>
      </c>
      <c r="B129" s="8" t="s">
        <v>411</v>
      </c>
      <c r="C129" s="8">
        <v>731</v>
      </c>
      <c r="D129" s="8">
        <f t="shared" si="27"/>
        <v>52.2142857142857</v>
      </c>
      <c r="E129" s="8">
        <v>810</v>
      </c>
      <c r="F129" s="8">
        <f t="shared" si="28"/>
        <v>54</v>
      </c>
      <c r="G129" s="8">
        <v>834</v>
      </c>
      <c r="H129" s="8">
        <f t="shared" si="29"/>
        <v>55.6</v>
      </c>
      <c r="I129" s="8"/>
      <c r="J129" s="8"/>
      <c r="K129" s="8"/>
      <c r="L129" s="8"/>
      <c r="O129" s="8" t="s">
        <v>412</v>
      </c>
      <c r="P129" s="100" t="s">
        <v>413</v>
      </c>
      <c r="Q129" s="29" t="s">
        <v>414</v>
      </c>
      <c r="R129" s="16">
        <v>693</v>
      </c>
      <c r="S129" s="16">
        <f t="shared" si="21"/>
        <v>49.5</v>
      </c>
      <c r="T129" s="16" t="s">
        <v>36</v>
      </c>
      <c r="U129" s="16" t="s">
        <v>29</v>
      </c>
      <c r="V129" s="25" t="s">
        <v>22</v>
      </c>
      <c r="W129" s="2">
        <v>94</v>
      </c>
      <c r="X129" s="102"/>
      <c r="Y129" s="4"/>
    </row>
    <row r="130" ht="18" customHeight="1" spans="1:25">
      <c r="A130" s="8" t="s">
        <v>412</v>
      </c>
      <c r="B130" s="8" t="s">
        <v>414</v>
      </c>
      <c r="C130" s="8">
        <v>693</v>
      </c>
      <c r="D130" s="8">
        <f t="shared" si="27"/>
        <v>49.5</v>
      </c>
      <c r="E130" s="8">
        <v>773</v>
      </c>
      <c r="F130" s="8">
        <f t="shared" si="28"/>
        <v>51.5333333333333</v>
      </c>
      <c r="G130" s="8">
        <v>843</v>
      </c>
      <c r="H130" s="8">
        <f t="shared" si="29"/>
        <v>56.2</v>
      </c>
      <c r="I130" s="8"/>
      <c r="J130" s="8"/>
      <c r="K130" s="8"/>
      <c r="L130" s="8"/>
      <c r="O130" s="8" t="s">
        <v>415</v>
      </c>
      <c r="P130" s="100" t="s">
        <v>416</v>
      </c>
      <c r="Q130" s="29" t="s">
        <v>417</v>
      </c>
      <c r="R130" s="16">
        <v>865</v>
      </c>
      <c r="S130" s="16">
        <f t="shared" si="21"/>
        <v>61.7857142857143</v>
      </c>
      <c r="T130" s="16" t="s">
        <v>30</v>
      </c>
      <c r="U130" s="16" t="s">
        <v>42</v>
      </c>
      <c r="V130" s="16" t="s">
        <v>42</v>
      </c>
      <c r="X130" s="102"/>
      <c r="Y130" s="4"/>
    </row>
    <row r="131" ht="18" customHeight="1" spans="1:25">
      <c r="A131" s="8" t="s">
        <v>415</v>
      </c>
      <c r="B131" s="8" t="s">
        <v>417</v>
      </c>
      <c r="C131" s="8">
        <v>865</v>
      </c>
      <c r="D131" s="8">
        <f t="shared" si="27"/>
        <v>61.7857142857143</v>
      </c>
      <c r="E131" s="8">
        <v>934</v>
      </c>
      <c r="F131" s="8">
        <f t="shared" si="28"/>
        <v>62.2666666666667</v>
      </c>
      <c r="G131" s="8">
        <v>1049</v>
      </c>
      <c r="H131" s="8">
        <f t="shared" si="29"/>
        <v>69.9333333333333</v>
      </c>
      <c r="I131" s="8"/>
      <c r="J131" s="8"/>
      <c r="K131" s="8"/>
      <c r="L131" s="8"/>
      <c r="O131" s="8" t="s">
        <v>418</v>
      </c>
      <c r="P131" s="100" t="s">
        <v>419</v>
      </c>
      <c r="Q131" s="29" t="s">
        <v>420</v>
      </c>
      <c r="R131" s="16">
        <v>790</v>
      </c>
      <c r="S131" s="16">
        <f t="shared" si="21"/>
        <v>56.4285714285714</v>
      </c>
      <c r="T131" s="16" t="s">
        <v>29</v>
      </c>
      <c r="U131" s="16" t="s">
        <v>29</v>
      </c>
      <c r="V131" s="16" t="s">
        <v>30</v>
      </c>
      <c r="W131" s="2">
        <v>95</v>
      </c>
      <c r="X131" s="102"/>
      <c r="Y131" s="4"/>
    </row>
    <row r="132" ht="18" customHeight="1" spans="1:25">
      <c r="A132" s="8" t="s">
        <v>418</v>
      </c>
      <c r="B132" s="8" t="s">
        <v>420</v>
      </c>
      <c r="C132" s="8">
        <v>790</v>
      </c>
      <c r="D132" s="8">
        <f t="shared" si="27"/>
        <v>56.4285714285714</v>
      </c>
      <c r="E132" s="8">
        <v>870</v>
      </c>
      <c r="F132" s="8">
        <f t="shared" si="28"/>
        <v>58</v>
      </c>
      <c r="G132" s="8">
        <v>879</v>
      </c>
      <c r="H132" s="8">
        <f t="shared" si="29"/>
        <v>58.6</v>
      </c>
      <c r="I132" s="8"/>
      <c r="J132" s="8"/>
      <c r="K132" s="8"/>
      <c r="L132" s="8"/>
      <c r="O132" s="8" t="s">
        <v>421</v>
      </c>
      <c r="P132" s="100" t="s">
        <v>422</v>
      </c>
      <c r="Q132" s="29" t="s">
        <v>423</v>
      </c>
      <c r="R132" s="16">
        <v>1076</v>
      </c>
      <c r="S132" s="16">
        <f t="shared" si="21"/>
        <v>76.8571428571429</v>
      </c>
      <c r="T132" s="16" t="s">
        <v>42</v>
      </c>
      <c r="U132" s="16" t="s">
        <v>42</v>
      </c>
      <c r="V132" s="16" t="s">
        <v>42</v>
      </c>
      <c r="W132" s="2">
        <v>96</v>
      </c>
      <c r="X132" s="102"/>
      <c r="Y132" s="4"/>
    </row>
    <row r="133" ht="18" customHeight="1" spans="1:25">
      <c r="A133" s="8" t="s">
        <v>421</v>
      </c>
      <c r="B133" s="8" t="s">
        <v>423</v>
      </c>
      <c r="C133" s="8">
        <v>1076</v>
      </c>
      <c r="D133" s="8">
        <f t="shared" si="27"/>
        <v>76.8571428571429</v>
      </c>
      <c r="E133" s="8">
        <v>1132</v>
      </c>
      <c r="F133" s="8">
        <f t="shared" si="28"/>
        <v>75.4666666666667</v>
      </c>
      <c r="G133" s="8">
        <v>1145</v>
      </c>
      <c r="H133" s="8">
        <f t="shared" si="29"/>
        <v>76.3333333333333</v>
      </c>
      <c r="I133" s="8"/>
      <c r="J133" s="8"/>
      <c r="K133" s="8"/>
      <c r="L133" s="8"/>
      <c r="O133" s="8" t="s">
        <v>424</v>
      </c>
      <c r="P133" s="100" t="s">
        <v>425</v>
      </c>
      <c r="Q133" s="29" t="s">
        <v>426</v>
      </c>
      <c r="R133" s="16">
        <v>914</v>
      </c>
      <c r="S133" s="16">
        <f t="shared" si="21"/>
        <v>65.2857142857143</v>
      </c>
      <c r="T133" s="16" t="s">
        <v>29</v>
      </c>
      <c r="U133" s="16" t="s">
        <v>29</v>
      </c>
      <c r="V133" s="16" t="s">
        <v>42</v>
      </c>
      <c r="W133" s="2">
        <v>97</v>
      </c>
      <c r="X133" s="102"/>
      <c r="Y133" s="4"/>
    </row>
    <row r="134" ht="18" customHeight="1" spans="1:25">
      <c r="A134" s="8" t="s">
        <v>424</v>
      </c>
      <c r="B134" s="8" t="s">
        <v>426</v>
      </c>
      <c r="C134" s="8">
        <v>914</v>
      </c>
      <c r="D134" s="8">
        <f t="shared" si="27"/>
        <v>65.2857142857143</v>
      </c>
      <c r="E134" s="8">
        <v>898</v>
      </c>
      <c r="F134" s="8">
        <f t="shared" si="28"/>
        <v>59.8666666666667</v>
      </c>
      <c r="G134" s="8">
        <v>860</v>
      </c>
      <c r="H134" s="8">
        <f t="shared" si="29"/>
        <v>57.3333333333333</v>
      </c>
      <c r="I134" s="8"/>
      <c r="J134" s="8"/>
      <c r="K134" s="8"/>
      <c r="L134" s="8"/>
      <c r="O134" s="8" t="s">
        <v>427</v>
      </c>
      <c r="P134" s="100" t="s">
        <v>428</v>
      </c>
      <c r="Q134" s="29" t="s">
        <v>429</v>
      </c>
      <c r="R134" s="16">
        <v>1028</v>
      </c>
      <c r="S134" s="16">
        <f t="shared" si="21"/>
        <v>73.4285714285714</v>
      </c>
      <c r="T134" s="16" t="s">
        <v>42</v>
      </c>
      <c r="U134" s="16" t="s">
        <v>42</v>
      </c>
      <c r="V134" s="16" t="s">
        <v>42</v>
      </c>
      <c r="W134" s="2">
        <v>98</v>
      </c>
      <c r="X134" s="102"/>
      <c r="Y134" s="4"/>
    </row>
    <row r="135" ht="18" customHeight="1" spans="1:25">
      <c r="A135" s="8" t="s">
        <v>427</v>
      </c>
      <c r="B135" s="8" t="s">
        <v>429</v>
      </c>
      <c r="C135" s="8">
        <v>1028</v>
      </c>
      <c r="D135" s="8">
        <f t="shared" si="27"/>
        <v>73.4285714285714</v>
      </c>
      <c r="E135" s="8">
        <v>1050</v>
      </c>
      <c r="F135" s="8">
        <f t="shared" si="28"/>
        <v>70</v>
      </c>
      <c r="G135" s="8">
        <v>1058</v>
      </c>
      <c r="H135" s="8">
        <f t="shared" si="29"/>
        <v>70.5333333333333</v>
      </c>
      <c r="I135" s="8"/>
      <c r="J135" s="8"/>
      <c r="K135" s="8"/>
      <c r="L135" s="8"/>
      <c r="O135" s="8" t="s">
        <v>430</v>
      </c>
      <c r="P135" s="100" t="s">
        <v>431</v>
      </c>
      <c r="Q135" s="29" t="s">
        <v>432</v>
      </c>
      <c r="R135" s="16">
        <v>939</v>
      </c>
      <c r="S135" s="16">
        <f t="shared" si="21"/>
        <v>67.0714285714286</v>
      </c>
      <c r="T135" s="16" t="s">
        <v>30</v>
      </c>
      <c r="U135" s="16" t="s">
        <v>30</v>
      </c>
      <c r="V135" s="16" t="s">
        <v>42</v>
      </c>
      <c r="W135" s="2">
        <v>99</v>
      </c>
      <c r="X135" s="102"/>
      <c r="Y135" s="4"/>
    </row>
    <row r="136" ht="18" customHeight="1" spans="1:25">
      <c r="A136" s="8" t="s">
        <v>430</v>
      </c>
      <c r="B136" s="8" t="s">
        <v>432</v>
      </c>
      <c r="C136" s="8">
        <v>939</v>
      </c>
      <c r="D136" s="8">
        <f t="shared" si="27"/>
        <v>67.0714285714286</v>
      </c>
      <c r="E136" s="8">
        <v>940</v>
      </c>
      <c r="F136" s="8">
        <f t="shared" si="28"/>
        <v>62.6666666666667</v>
      </c>
      <c r="G136" s="8">
        <v>987</v>
      </c>
      <c r="H136" s="8">
        <f t="shared" si="29"/>
        <v>65.8</v>
      </c>
      <c r="I136" s="8"/>
      <c r="J136" s="8"/>
      <c r="K136" s="8"/>
      <c r="L136" s="8"/>
      <c r="O136" s="8" t="s">
        <v>433</v>
      </c>
      <c r="P136" s="100" t="s">
        <v>434</v>
      </c>
      <c r="Q136" s="29" t="s">
        <v>435</v>
      </c>
      <c r="R136" s="16">
        <v>929</v>
      </c>
      <c r="S136" s="16">
        <f t="shared" si="21"/>
        <v>66.3571428571429</v>
      </c>
      <c r="T136" s="16" t="s">
        <v>42</v>
      </c>
      <c r="U136" s="16" t="s">
        <v>30</v>
      </c>
      <c r="V136" s="25" t="s">
        <v>22</v>
      </c>
      <c r="W136" s="2">
        <v>100</v>
      </c>
      <c r="X136" s="102"/>
      <c r="Y136" s="4"/>
    </row>
    <row r="137" ht="18" customHeight="1" spans="1:25">
      <c r="A137" s="8" t="s">
        <v>433</v>
      </c>
      <c r="B137" s="8" t="s">
        <v>435</v>
      </c>
      <c r="C137" s="8">
        <v>929</v>
      </c>
      <c r="D137" s="8">
        <f t="shared" si="27"/>
        <v>66.3571428571429</v>
      </c>
      <c r="E137" s="8">
        <v>995</v>
      </c>
      <c r="F137" s="8">
        <f t="shared" si="28"/>
        <v>66.3333333333333</v>
      </c>
      <c r="G137" s="8">
        <v>948</v>
      </c>
      <c r="H137" s="8">
        <f t="shared" si="29"/>
        <v>63.2</v>
      </c>
      <c r="I137" s="8"/>
      <c r="J137" s="8"/>
      <c r="K137" s="8"/>
      <c r="L137" s="8"/>
      <c r="O137" s="8" t="s">
        <v>436</v>
      </c>
      <c r="P137" s="100" t="s">
        <v>437</v>
      </c>
      <c r="Q137" s="29" t="s">
        <v>438</v>
      </c>
      <c r="R137" s="16">
        <v>985</v>
      </c>
      <c r="S137" s="16">
        <f t="shared" si="21"/>
        <v>70.3571428571429</v>
      </c>
      <c r="T137" s="16" t="s">
        <v>42</v>
      </c>
      <c r="U137" s="16" t="s">
        <v>42</v>
      </c>
      <c r="V137" s="16" t="s">
        <v>42</v>
      </c>
      <c r="X137" s="102">
        <v>19</v>
      </c>
      <c r="Y137" s="4"/>
    </row>
    <row r="138" ht="18" customHeight="1" spans="1:25">
      <c r="A138" s="8" t="s">
        <v>436</v>
      </c>
      <c r="B138" s="8" t="s">
        <v>438</v>
      </c>
      <c r="C138" s="8">
        <v>985</v>
      </c>
      <c r="D138" s="8">
        <f t="shared" si="27"/>
        <v>70.3571428571429</v>
      </c>
      <c r="E138" s="8">
        <v>1093</v>
      </c>
      <c r="F138" s="8">
        <f t="shared" si="28"/>
        <v>72.8666666666667</v>
      </c>
      <c r="G138" s="8">
        <v>1094</v>
      </c>
      <c r="H138" s="8">
        <f t="shared" si="29"/>
        <v>72.9333333333333</v>
      </c>
      <c r="I138" s="8"/>
      <c r="J138" s="8"/>
      <c r="K138" s="8"/>
      <c r="L138" s="8"/>
      <c r="O138" s="8" t="s">
        <v>439</v>
      </c>
      <c r="P138" s="100" t="s">
        <v>440</v>
      </c>
      <c r="Q138" s="29" t="s">
        <v>441</v>
      </c>
      <c r="R138" s="16">
        <v>1041</v>
      </c>
      <c r="S138" s="16">
        <f t="shared" si="21"/>
        <v>74.3571428571429</v>
      </c>
      <c r="T138" s="16" t="s">
        <v>42</v>
      </c>
      <c r="U138" s="16" t="s">
        <v>42</v>
      </c>
      <c r="V138" s="16" t="s">
        <v>42</v>
      </c>
      <c r="W138" s="2">
        <v>101</v>
      </c>
      <c r="X138" s="102"/>
      <c r="Y138" s="4"/>
    </row>
    <row r="139" ht="18" customHeight="1" spans="1:25">
      <c r="A139" s="8" t="s">
        <v>439</v>
      </c>
      <c r="B139" s="8" t="s">
        <v>441</v>
      </c>
      <c r="C139" s="8">
        <v>1041</v>
      </c>
      <c r="D139" s="8">
        <f t="shared" si="27"/>
        <v>74.3571428571429</v>
      </c>
      <c r="E139" s="8">
        <v>1087</v>
      </c>
      <c r="F139" s="8">
        <f t="shared" si="28"/>
        <v>72.4666666666667</v>
      </c>
      <c r="G139" s="8">
        <v>1035</v>
      </c>
      <c r="H139" s="8">
        <f t="shared" si="29"/>
        <v>69</v>
      </c>
      <c r="I139" s="8"/>
      <c r="J139" s="8"/>
      <c r="K139" s="8"/>
      <c r="L139" s="8"/>
      <c r="O139" s="8" t="s">
        <v>442</v>
      </c>
      <c r="P139" s="100" t="s">
        <v>443</v>
      </c>
      <c r="Q139" s="29" t="s">
        <v>444</v>
      </c>
      <c r="R139" s="16">
        <v>940</v>
      </c>
      <c r="S139" s="16">
        <f t="shared" si="21"/>
        <v>67.1428571428571</v>
      </c>
      <c r="T139" s="16" t="s">
        <v>30</v>
      </c>
      <c r="U139" s="16" t="s">
        <v>29</v>
      </c>
      <c r="V139" s="16" t="s">
        <v>42</v>
      </c>
      <c r="W139" s="2">
        <v>102</v>
      </c>
      <c r="X139" s="102"/>
      <c r="Y139" s="4"/>
    </row>
    <row r="140" ht="18" customHeight="1" spans="1:25">
      <c r="A140" s="8" t="s">
        <v>442</v>
      </c>
      <c r="B140" s="8" t="s">
        <v>444</v>
      </c>
      <c r="C140" s="8">
        <v>940</v>
      </c>
      <c r="D140" s="8">
        <f t="shared" si="27"/>
        <v>67.1428571428571</v>
      </c>
      <c r="E140" s="8">
        <v>951</v>
      </c>
      <c r="F140" s="8">
        <f t="shared" si="28"/>
        <v>63.4</v>
      </c>
      <c r="G140" s="8">
        <v>886</v>
      </c>
      <c r="H140" s="8">
        <f t="shared" si="29"/>
        <v>59.0666666666667</v>
      </c>
      <c r="I140" s="8"/>
      <c r="J140" s="8"/>
      <c r="K140" s="8"/>
      <c r="L140" s="8"/>
      <c r="O140" s="8" t="s">
        <v>445</v>
      </c>
      <c r="P140" s="100" t="s">
        <v>446</v>
      </c>
      <c r="Q140" s="29" t="s">
        <v>447</v>
      </c>
      <c r="R140" s="16">
        <v>839</v>
      </c>
      <c r="S140" s="16">
        <f t="shared" si="21"/>
        <v>59.9285714285714</v>
      </c>
      <c r="T140" s="16" t="s">
        <v>110</v>
      </c>
      <c r="U140" s="16" t="s">
        <v>29</v>
      </c>
      <c r="V140" s="16" t="s">
        <v>30</v>
      </c>
      <c r="W140" s="2">
        <v>103</v>
      </c>
      <c r="X140" s="102"/>
      <c r="Y140" s="4"/>
    </row>
    <row r="141" ht="18" customHeight="1" spans="1:25">
      <c r="A141" s="8" t="s">
        <v>445</v>
      </c>
      <c r="B141" s="8" t="s">
        <v>447</v>
      </c>
      <c r="C141" s="8">
        <v>839</v>
      </c>
      <c r="D141" s="8">
        <f t="shared" si="27"/>
        <v>59.9285714285714</v>
      </c>
      <c r="E141" s="8">
        <v>824</v>
      </c>
      <c r="F141" s="8">
        <f t="shared" si="28"/>
        <v>54.9333333333333</v>
      </c>
      <c r="G141" s="8">
        <v>872</v>
      </c>
      <c r="H141" s="8">
        <f t="shared" si="29"/>
        <v>58.1333333333333</v>
      </c>
      <c r="I141" s="8"/>
      <c r="J141" s="8"/>
      <c r="K141" s="8"/>
      <c r="L141" s="8"/>
      <c r="O141" s="8" t="s">
        <v>448</v>
      </c>
      <c r="P141" s="100" t="s">
        <v>449</v>
      </c>
      <c r="Q141" s="29" t="s">
        <v>450</v>
      </c>
      <c r="R141" s="16">
        <v>1043</v>
      </c>
      <c r="S141" s="16">
        <f t="shared" si="21"/>
        <v>74.5</v>
      </c>
      <c r="T141" s="16" t="s">
        <v>42</v>
      </c>
      <c r="U141" s="16" t="s">
        <v>42</v>
      </c>
      <c r="V141" s="16" t="s">
        <v>42</v>
      </c>
      <c r="W141" s="2">
        <v>104</v>
      </c>
      <c r="X141" s="102"/>
      <c r="Y141" s="4"/>
    </row>
    <row r="142" ht="18" customHeight="1" spans="1:25">
      <c r="A142" s="8"/>
      <c r="B142" s="8" t="s">
        <v>451</v>
      </c>
      <c r="C142" s="8">
        <v>788</v>
      </c>
      <c r="D142" s="8">
        <f t="shared" si="27"/>
        <v>56.2857142857143</v>
      </c>
      <c r="E142" s="24"/>
      <c r="F142" s="24" t="s">
        <v>294</v>
      </c>
      <c r="G142" s="24"/>
      <c r="H142" s="24"/>
      <c r="I142" s="24"/>
      <c r="J142" s="24"/>
      <c r="K142" s="24"/>
      <c r="L142" s="24">
        <v>3</v>
      </c>
      <c r="O142" s="8" t="s">
        <v>452</v>
      </c>
      <c r="P142" s="100" t="s">
        <v>453</v>
      </c>
      <c r="Q142" s="29" t="s">
        <v>454</v>
      </c>
      <c r="R142" s="16">
        <v>1082</v>
      </c>
      <c r="S142" s="16">
        <f t="shared" si="21"/>
        <v>77.2857142857143</v>
      </c>
      <c r="T142" s="16" t="s">
        <v>30</v>
      </c>
      <c r="U142" s="16" t="s">
        <v>36</v>
      </c>
      <c r="V142" s="16" t="s">
        <v>42</v>
      </c>
      <c r="X142" s="102"/>
      <c r="Y142" s="4">
        <v>3</v>
      </c>
    </row>
    <row r="143" ht="18" customHeight="1" spans="1:25">
      <c r="A143" s="8" t="s">
        <v>448</v>
      </c>
      <c r="B143" s="8" t="s">
        <v>450</v>
      </c>
      <c r="C143" s="8">
        <v>1043</v>
      </c>
      <c r="D143" s="8">
        <f t="shared" si="27"/>
        <v>74.5</v>
      </c>
      <c r="E143" s="8">
        <v>1084</v>
      </c>
      <c r="F143" s="8">
        <f t="shared" ref="F143:F145" si="30">(E143/15)</f>
        <v>72.2666666666667</v>
      </c>
      <c r="G143" s="8">
        <v>1135</v>
      </c>
      <c r="H143" s="8">
        <f t="shared" ref="H143:H145" si="31">(G143/15)</f>
        <v>75.6666666666667</v>
      </c>
      <c r="I143" s="8"/>
      <c r="J143" s="8"/>
      <c r="K143" s="8"/>
      <c r="L143" s="8"/>
      <c r="O143" s="8" t="s">
        <v>455</v>
      </c>
      <c r="P143" s="100" t="s">
        <v>456</v>
      </c>
      <c r="Q143" s="29" t="s">
        <v>457</v>
      </c>
      <c r="R143" s="16">
        <v>702</v>
      </c>
      <c r="S143" s="16">
        <f t="shared" si="21"/>
        <v>50.1428571428571</v>
      </c>
      <c r="T143" s="16" t="s">
        <v>36</v>
      </c>
      <c r="U143" s="16" t="s">
        <v>36</v>
      </c>
      <c r="V143" s="16" t="s">
        <v>30</v>
      </c>
      <c r="W143" s="2">
        <v>105</v>
      </c>
      <c r="X143" s="102"/>
      <c r="Y143" s="4"/>
    </row>
    <row r="144" ht="18" customHeight="1" spans="1:25">
      <c r="A144" s="8" t="s">
        <v>119</v>
      </c>
      <c r="B144" s="8" t="s">
        <v>121</v>
      </c>
      <c r="C144" s="8"/>
      <c r="D144" s="8"/>
      <c r="E144" s="8">
        <v>859</v>
      </c>
      <c r="F144" s="8">
        <f t="shared" si="30"/>
        <v>57.2666666666667</v>
      </c>
      <c r="G144" s="8">
        <v>903</v>
      </c>
      <c r="H144" s="8">
        <f t="shared" si="31"/>
        <v>60.2</v>
      </c>
      <c r="I144" s="8"/>
      <c r="J144" s="8"/>
      <c r="K144" s="8"/>
      <c r="L144" s="8"/>
      <c r="O144" s="8" t="s">
        <v>458</v>
      </c>
      <c r="P144" s="100" t="s">
        <v>459</v>
      </c>
      <c r="Q144" s="29" t="s">
        <v>460</v>
      </c>
      <c r="R144" s="16">
        <v>815</v>
      </c>
      <c r="S144" s="16">
        <f t="shared" si="21"/>
        <v>58.2142857142857</v>
      </c>
      <c r="T144" s="16" t="s">
        <v>29</v>
      </c>
      <c r="U144" s="16" t="s">
        <v>30</v>
      </c>
      <c r="V144" s="16" t="s">
        <v>30</v>
      </c>
      <c r="W144" s="2">
        <v>106</v>
      </c>
      <c r="X144" s="102"/>
      <c r="Y144" s="4"/>
    </row>
    <row r="145" ht="18" customHeight="1" spans="1:25">
      <c r="A145" s="8" t="s">
        <v>452</v>
      </c>
      <c r="B145" s="8" t="s">
        <v>454</v>
      </c>
      <c r="C145" s="8">
        <v>1082</v>
      </c>
      <c r="D145" s="8">
        <f t="shared" ref="D145:D147" si="32">(C145/14)</f>
        <v>77.2857142857143</v>
      </c>
      <c r="E145" s="8">
        <v>902</v>
      </c>
      <c r="F145" s="8">
        <f t="shared" si="30"/>
        <v>60.1333333333333</v>
      </c>
      <c r="G145" s="8">
        <v>864</v>
      </c>
      <c r="H145" s="8">
        <f t="shared" si="31"/>
        <v>57.6</v>
      </c>
      <c r="I145" s="8"/>
      <c r="J145" s="8"/>
      <c r="K145" s="8"/>
      <c r="L145" s="8"/>
      <c r="O145" s="8" t="s">
        <v>461</v>
      </c>
      <c r="P145" s="100" t="s">
        <v>462</v>
      </c>
      <c r="Q145" s="29" t="s">
        <v>463</v>
      </c>
      <c r="R145" s="16">
        <v>840</v>
      </c>
      <c r="S145" s="16">
        <f t="shared" si="21"/>
        <v>60</v>
      </c>
      <c r="T145" s="16" t="s">
        <v>29</v>
      </c>
      <c r="U145" s="16" t="s">
        <v>110</v>
      </c>
      <c r="V145" s="16" t="s">
        <v>29</v>
      </c>
      <c r="X145" s="102"/>
      <c r="Y145" s="4"/>
    </row>
    <row r="146" ht="18" customHeight="1" spans="1:25">
      <c r="A146" s="8"/>
      <c r="B146" s="8" t="s">
        <v>464</v>
      </c>
      <c r="C146" s="8">
        <v>928</v>
      </c>
      <c r="D146" s="8">
        <f t="shared" si="32"/>
        <v>66.2857142857143</v>
      </c>
      <c r="E146" s="24"/>
      <c r="F146" s="24" t="s">
        <v>294</v>
      </c>
      <c r="G146" s="24"/>
      <c r="H146" s="24"/>
      <c r="I146" s="24"/>
      <c r="J146" s="24"/>
      <c r="K146" s="24"/>
      <c r="L146" s="24">
        <v>4</v>
      </c>
      <c r="O146" s="8" t="s">
        <v>465</v>
      </c>
      <c r="P146" s="100" t="s">
        <v>466</v>
      </c>
      <c r="Q146" s="29" t="s">
        <v>467</v>
      </c>
      <c r="R146" s="16">
        <v>1177</v>
      </c>
      <c r="S146" s="16">
        <f t="shared" si="21"/>
        <v>84.0714285714286</v>
      </c>
      <c r="T146" s="16" t="s">
        <v>42</v>
      </c>
      <c r="U146" s="16" t="s">
        <v>42</v>
      </c>
      <c r="V146" s="16" t="s">
        <v>42</v>
      </c>
      <c r="X146" s="102"/>
      <c r="Y146" s="4">
        <v>4</v>
      </c>
    </row>
    <row r="147" ht="18" customHeight="1" spans="1:25">
      <c r="A147" s="8" t="s">
        <v>455</v>
      </c>
      <c r="B147" s="8" t="s">
        <v>457</v>
      </c>
      <c r="C147" s="8">
        <v>702</v>
      </c>
      <c r="D147" s="8">
        <f t="shared" si="32"/>
        <v>50.1428571428571</v>
      </c>
      <c r="E147" s="8">
        <v>819</v>
      </c>
      <c r="F147" s="8">
        <f t="shared" ref="F147:F152" si="33">(E147/15)</f>
        <v>54.6</v>
      </c>
      <c r="G147" s="8">
        <v>829</v>
      </c>
      <c r="H147" s="8">
        <f t="shared" ref="H147:H152" si="34">(G147/15)</f>
        <v>55.2666666666667</v>
      </c>
      <c r="I147" s="8"/>
      <c r="J147" s="8"/>
      <c r="K147" s="8"/>
      <c r="L147" s="8"/>
      <c r="O147" s="8"/>
      <c r="P147" s="100" t="s">
        <v>468</v>
      </c>
      <c r="Q147" s="29" t="s">
        <v>48</v>
      </c>
      <c r="R147" s="16">
        <v>573</v>
      </c>
      <c r="S147" s="25" t="s">
        <v>22</v>
      </c>
      <c r="T147" s="25" t="s">
        <v>22</v>
      </c>
      <c r="U147" s="25" t="s">
        <v>22</v>
      </c>
      <c r="V147" s="25" t="s">
        <v>22</v>
      </c>
      <c r="X147" s="102"/>
      <c r="Y147" s="4"/>
    </row>
    <row r="148" ht="18" customHeight="1" spans="1:25">
      <c r="A148" s="8" t="s">
        <v>124</v>
      </c>
      <c r="B148" s="8" t="s">
        <v>126</v>
      </c>
      <c r="C148" s="8"/>
      <c r="D148" s="8"/>
      <c r="E148" s="8">
        <v>952</v>
      </c>
      <c r="F148" s="8">
        <f t="shared" si="33"/>
        <v>63.4666666666667</v>
      </c>
      <c r="G148" s="8">
        <v>1002</v>
      </c>
      <c r="H148" s="8">
        <f t="shared" si="34"/>
        <v>66.8</v>
      </c>
      <c r="I148" s="8"/>
      <c r="J148" s="8"/>
      <c r="K148" s="8"/>
      <c r="L148" s="8"/>
      <c r="O148" s="8"/>
      <c r="P148" s="100" t="s">
        <v>469</v>
      </c>
      <c r="Q148" s="29" t="s">
        <v>70</v>
      </c>
      <c r="R148" s="16">
        <v>626</v>
      </c>
      <c r="S148" s="25" t="s">
        <v>22</v>
      </c>
      <c r="T148" s="25" t="s">
        <v>22</v>
      </c>
      <c r="U148" s="25" t="s">
        <v>22</v>
      </c>
      <c r="V148" s="25" t="s">
        <v>22</v>
      </c>
      <c r="X148" s="102"/>
      <c r="Y148" s="4"/>
    </row>
    <row r="149" ht="18" customHeight="1" spans="1:25">
      <c r="A149" s="8" t="s">
        <v>129</v>
      </c>
      <c r="B149" s="8" t="s">
        <v>131</v>
      </c>
      <c r="C149" s="8"/>
      <c r="D149" s="8"/>
      <c r="E149" s="8">
        <v>871</v>
      </c>
      <c r="F149" s="8">
        <f t="shared" si="33"/>
        <v>58.0666666666667</v>
      </c>
      <c r="G149" s="8">
        <v>942</v>
      </c>
      <c r="H149" s="8">
        <f t="shared" si="34"/>
        <v>62.8</v>
      </c>
      <c r="I149" s="8"/>
      <c r="J149" s="8"/>
      <c r="K149" s="8"/>
      <c r="L149" s="8"/>
      <c r="O149" s="8"/>
      <c r="P149" s="100" t="s">
        <v>470</v>
      </c>
      <c r="Q149" s="29" t="s">
        <v>293</v>
      </c>
      <c r="R149" s="16">
        <v>977</v>
      </c>
      <c r="S149" s="16">
        <f t="shared" ref="S149:S153" si="35">(R149/14)</f>
        <v>69.7857142857143</v>
      </c>
      <c r="T149" s="106" t="s">
        <v>294</v>
      </c>
      <c r="U149" s="106" t="s">
        <v>294</v>
      </c>
      <c r="V149" s="106" t="s">
        <v>294</v>
      </c>
      <c r="X149" s="102"/>
      <c r="Y149" s="4"/>
    </row>
    <row r="150" ht="18" customHeight="1" spans="1:25">
      <c r="A150" s="8" t="s">
        <v>458</v>
      </c>
      <c r="B150" s="8" t="s">
        <v>460</v>
      </c>
      <c r="C150" s="8">
        <v>815</v>
      </c>
      <c r="D150" s="8">
        <f>(C150/14)</f>
        <v>58.2142857142857</v>
      </c>
      <c r="E150" s="8">
        <v>848</v>
      </c>
      <c r="F150" s="8">
        <f t="shared" si="33"/>
        <v>56.5333333333333</v>
      </c>
      <c r="G150" s="8">
        <v>945</v>
      </c>
      <c r="H150" s="8">
        <f t="shared" si="34"/>
        <v>63</v>
      </c>
      <c r="I150" s="8"/>
      <c r="J150" s="8"/>
      <c r="K150" s="8"/>
      <c r="L150" s="8"/>
      <c r="O150" s="8"/>
      <c r="P150" s="100" t="s">
        <v>471</v>
      </c>
      <c r="Q150" s="29" t="s">
        <v>358</v>
      </c>
      <c r="R150" s="16">
        <v>785</v>
      </c>
      <c r="S150" s="16">
        <f t="shared" si="35"/>
        <v>56.0714285714286</v>
      </c>
      <c r="T150" s="106" t="s">
        <v>294</v>
      </c>
      <c r="U150" s="106" t="s">
        <v>294</v>
      </c>
      <c r="V150" s="106" t="s">
        <v>294</v>
      </c>
      <c r="W150" s="2">
        <v>107</v>
      </c>
      <c r="X150" s="102"/>
      <c r="Y150" s="4"/>
    </row>
    <row r="151" ht="18" customHeight="1" spans="1:25">
      <c r="A151" s="8" t="s">
        <v>461</v>
      </c>
      <c r="B151" s="8" t="s">
        <v>463</v>
      </c>
      <c r="C151" s="8">
        <v>840</v>
      </c>
      <c r="D151" s="8">
        <f>(C151/14)</f>
        <v>60</v>
      </c>
      <c r="E151" s="8">
        <v>847</v>
      </c>
      <c r="F151" s="8">
        <f t="shared" si="33"/>
        <v>56.4666666666667</v>
      </c>
      <c r="G151" s="8">
        <v>785</v>
      </c>
      <c r="H151" s="8">
        <f t="shared" si="34"/>
        <v>52.3333333333333</v>
      </c>
      <c r="I151" s="8"/>
      <c r="J151" s="8"/>
      <c r="K151" s="8"/>
      <c r="L151" s="8"/>
      <c r="O151" s="8"/>
      <c r="P151" s="100" t="s">
        <v>472</v>
      </c>
      <c r="Q151" s="29" t="s">
        <v>395</v>
      </c>
      <c r="R151" s="16">
        <v>604</v>
      </c>
      <c r="S151" s="25" t="s">
        <v>22</v>
      </c>
      <c r="T151" s="25" t="s">
        <v>22</v>
      </c>
      <c r="U151" s="25" t="s">
        <v>22</v>
      </c>
      <c r="V151" s="25" t="s">
        <v>22</v>
      </c>
      <c r="W151" s="2">
        <v>108</v>
      </c>
      <c r="X151" s="102"/>
      <c r="Y151" s="4"/>
    </row>
    <row r="152" ht="18" customHeight="1" spans="1:25">
      <c r="A152" s="8" t="s">
        <v>134</v>
      </c>
      <c r="B152" s="8" t="s">
        <v>136</v>
      </c>
      <c r="C152" s="8"/>
      <c r="D152" s="8"/>
      <c r="E152" s="8">
        <v>992</v>
      </c>
      <c r="F152" s="8">
        <f t="shared" si="33"/>
        <v>66.1333333333333</v>
      </c>
      <c r="G152" s="8">
        <v>1038</v>
      </c>
      <c r="H152" s="8">
        <f t="shared" si="34"/>
        <v>69.2</v>
      </c>
      <c r="I152" s="8"/>
      <c r="J152" s="8"/>
      <c r="K152" s="8"/>
      <c r="L152" s="8"/>
      <c r="O152" s="8"/>
      <c r="P152" s="100" t="s">
        <v>473</v>
      </c>
      <c r="Q152" s="29" t="s">
        <v>451</v>
      </c>
      <c r="R152" s="16">
        <v>788</v>
      </c>
      <c r="S152" s="16">
        <f t="shared" si="35"/>
        <v>56.2857142857143</v>
      </c>
      <c r="T152" s="106" t="s">
        <v>294</v>
      </c>
      <c r="U152" s="106" t="s">
        <v>294</v>
      </c>
      <c r="V152" s="106" t="s">
        <v>294</v>
      </c>
      <c r="W152" s="2">
        <v>109</v>
      </c>
      <c r="X152" s="102"/>
      <c r="Y152" s="4"/>
    </row>
    <row r="153" ht="18" customHeight="1" spans="1: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O153" s="8"/>
      <c r="P153" s="100" t="s">
        <v>474</v>
      </c>
      <c r="Q153" s="29" t="s">
        <v>464</v>
      </c>
      <c r="R153" s="16">
        <v>928</v>
      </c>
      <c r="S153" s="16">
        <f t="shared" si="35"/>
        <v>66.2857142857143</v>
      </c>
      <c r="T153" s="106" t="s">
        <v>294</v>
      </c>
      <c r="U153" s="106" t="s">
        <v>294</v>
      </c>
      <c r="V153" s="106" t="s">
        <v>294</v>
      </c>
      <c r="W153" s="2">
        <v>110</v>
      </c>
      <c r="X153" s="102"/>
      <c r="Y153" s="4"/>
    </row>
    <row r="154" spans="1: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O154" s="26"/>
      <c r="P154" s="83"/>
      <c r="Q154" s="26"/>
      <c r="R154" s="41"/>
      <c r="S154" s="41"/>
      <c r="T154" s="41"/>
      <c r="U154" s="41"/>
      <c r="V154" s="41"/>
      <c r="X154" s="102"/>
      <c r="Y154" s="4"/>
    </row>
    <row r="155" spans="1: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O155" s="38" t="s">
        <v>475</v>
      </c>
      <c r="P155" s="38"/>
      <c r="Q155" s="107"/>
      <c r="R155" s="43"/>
      <c r="S155" s="43">
        <v>123</v>
      </c>
      <c r="T155" s="43">
        <v>120</v>
      </c>
      <c r="U155" s="43">
        <v>115</v>
      </c>
      <c r="V155" s="43">
        <v>110</v>
      </c>
      <c r="X155" s="102"/>
      <c r="Y155" s="4"/>
    </row>
    <row r="156" spans="15:15">
      <c r="O156" s="1"/>
    </row>
    <row r="157" spans="15:22">
      <c r="O157" s="40" t="s">
        <v>476</v>
      </c>
      <c r="P157" s="40"/>
      <c r="Q157" s="40"/>
      <c r="R157" s="40"/>
      <c r="S157" s="40">
        <v>123</v>
      </c>
      <c r="T157" s="40">
        <v>142</v>
      </c>
      <c r="U157" s="40">
        <v>142</v>
      </c>
      <c r="V157" s="40">
        <v>126</v>
      </c>
    </row>
    <row r="158" spans="16:16">
      <c r="P158" s="1"/>
    </row>
    <row r="159" spans="16:19">
      <c r="P159" s="1"/>
      <c r="S159" s="41"/>
    </row>
    <row r="160" spans="16:22">
      <c r="P160" s="1"/>
      <c r="Q160" s="48" t="s">
        <v>477</v>
      </c>
      <c r="R160" s="49">
        <v>0</v>
      </c>
      <c r="S160" s="41"/>
      <c r="T160" s="49" t="s">
        <v>478</v>
      </c>
      <c r="U160" s="49"/>
      <c r="V160" s="49"/>
    </row>
    <row r="161" spans="15:24">
      <c r="O161" s="1"/>
      <c r="Q161" s="48" t="s">
        <v>479</v>
      </c>
      <c r="R161" s="49">
        <v>126</v>
      </c>
      <c r="S161" s="41"/>
      <c r="T161" s="49" t="s">
        <v>480</v>
      </c>
      <c r="U161" s="49"/>
      <c r="V161" s="50">
        <f>V155/R165</f>
        <v>0.753424657534247</v>
      </c>
      <c r="X161" s="46"/>
    </row>
    <row r="162" spans="17:25">
      <c r="Q162" s="48" t="s">
        <v>481</v>
      </c>
      <c r="R162" s="49">
        <v>24</v>
      </c>
      <c r="S162" s="41"/>
      <c r="T162" s="46"/>
      <c r="U162" s="46"/>
      <c r="V162" s="46" t="s">
        <v>482</v>
      </c>
      <c r="X162" s="46"/>
      <c r="Y162" s="46"/>
    </row>
    <row r="163" spans="17:25">
      <c r="Q163" s="48" t="s">
        <v>483</v>
      </c>
      <c r="R163" s="49">
        <v>4</v>
      </c>
      <c r="S163" s="41"/>
      <c r="T163" s="46"/>
      <c r="U163" s="46"/>
      <c r="V163" s="46"/>
      <c r="X163" s="46"/>
      <c r="Y163" s="46"/>
    </row>
    <row r="164" spans="17:25">
      <c r="Q164" s="48"/>
      <c r="R164" s="49"/>
      <c r="T164" s="49" t="s">
        <v>484</v>
      </c>
      <c r="U164" s="49"/>
      <c r="V164" s="49"/>
      <c r="X164" s="46"/>
      <c r="Y164" s="46"/>
    </row>
    <row r="165" spans="17:25">
      <c r="Q165" s="48" t="s">
        <v>485</v>
      </c>
      <c r="R165" s="49">
        <f>R160+R161+R162-R163</f>
        <v>146</v>
      </c>
      <c r="T165" s="108" t="s">
        <v>480</v>
      </c>
      <c r="U165" s="109"/>
      <c r="V165" s="50">
        <f>V157/R165</f>
        <v>0.863013698630137</v>
      </c>
      <c r="X165" s="46"/>
      <c r="Y165" s="46"/>
    </row>
  </sheetData>
  <mergeCells count="12">
    <mergeCell ref="O1:V1"/>
    <mergeCell ref="A2:K2"/>
    <mergeCell ref="R2:S2"/>
    <mergeCell ref="O155:Q155"/>
    <mergeCell ref="O157:R157"/>
    <mergeCell ref="T160:V160"/>
    <mergeCell ref="T161:U161"/>
    <mergeCell ref="T164:V164"/>
    <mergeCell ref="T165:U165"/>
    <mergeCell ref="O2:O3"/>
    <mergeCell ref="P2:P3"/>
    <mergeCell ref="Q2:Q3"/>
  </mergeCells>
  <conditionalFormatting sqref="W3 R3:V153 S154:V155 R154">
    <cfRule type="containsText" dxfId="0" priority="1" operator="between" text="ATKT">
      <formula>NOT(ISERROR(SEARCH("ATKT",R3)))</formula>
    </cfRule>
  </conditionalFormatting>
  <printOptions horizontalCentered="1"/>
  <pageMargins left="0.159027777777778" right="0.159027777777778" top="0.55" bottom="0.547916666666667" header="0.299305555555556" footer="0.299305555555556"/>
  <pageSetup paperSize="9" scale="97" orientation="portrait" horizontalDpi="300"/>
  <headerFooter>
    <oddHeader>&amp;C&amp;B&amp;F</oddHeader>
    <oddFooter>&amp;CPage &amp;P of &amp;N</oddFooter>
  </headerFooter>
  <rowBreaks count="3" manualBreakCount="3">
    <brk id="45" max="16383" man="1"/>
    <brk id="135" max="21" man="1"/>
    <brk id="168" max="16383" man="1"/>
  </rowBreaks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70C0"/>
  </sheetPr>
  <dimension ref="A1:T176"/>
  <sheetViews>
    <sheetView tabSelected="1" view="pageBreakPreview" zoomScaleNormal="85" zoomScaleSheetLayoutView="100" topLeftCell="J1" workbookViewId="0">
      <selection activeCell="O3" sqref="O3:Q3"/>
    </sheetView>
  </sheetViews>
  <sheetFormatPr defaultColWidth="9" defaultRowHeight="15"/>
  <cols>
    <col min="1" max="1" width="9" hidden="1" customWidth="1"/>
    <col min="2" max="2" width="42.2857142857143" hidden="1" customWidth="1"/>
    <col min="3" max="3" width="9" hidden="1" customWidth="1"/>
    <col min="4" max="4" width="6.42857142857143" hidden="1" customWidth="1"/>
    <col min="5" max="5" width="8.28571428571429" hidden="1" customWidth="1"/>
    <col min="6" max="6" width="4.57142857142857" hidden="1" customWidth="1"/>
    <col min="7" max="7" width="3.14285714285714" hidden="1" customWidth="1"/>
    <col min="8" max="8" width="3.85714285714286" hidden="1" customWidth="1"/>
    <col min="9" max="9" width="2.71428571428571" hidden="1" customWidth="1"/>
    <col min="10" max="10" width="11" customWidth="1"/>
    <col min="11" max="11" width="11" style="2" customWidth="1"/>
    <col min="12" max="12" width="35.5714285714286" customWidth="1"/>
    <col min="13" max="13" width="8.42857142857143" customWidth="1"/>
    <col min="14" max="14" width="7.42857142857143" customWidth="1"/>
    <col min="15" max="15" width="9.06666666666667" customWidth="1"/>
    <col min="16" max="16" width="12.4285714285714" customWidth="1"/>
    <col min="17" max="17" width="12.8571428571429"/>
    <col min="18" max="18" width="19.4285714285714" style="3" customWidth="1"/>
    <col min="19" max="20" width="9.14285714285714" style="3"/>
  </cols>
  <sheetData>
    <row r="1" ht="21.75" spans="1:18">
      <c r="A1" s="6" t="s">
        <v>486</v>
      </c>
      <c r="B1" s="6"/>
      <c r="C1" s="6"/>
      <c r="D1" s="6"/>
      <c r="E1" s="6"/>
      <c r="F1" s="6"/>
      <c r="G1" s="6"/>
      <c r="J1" s="5" t="s">
        <v>487</v>
      </c>
      <c r="K1" s="5"/>
      <c r="L1" s="5"/>
      <c r="M1" s="54"/>
      <c r="N1" s="54"/>
      <c r="O1" s="54"/>
      <c r="P1" s="54"/>
      <c r="Q1" s="54"/>
      <c r="R1" s="13"/>
    </row>
    <row r="2" ht="15.75" spans="1:20">
      <c r="A2" s="8" t="s">
        <v>9</v>
      </c>
      <c r="B2" s="8" t="s">
        <v>4</v>
      </c>
      <c r="C2" s="8" t="s">
        <v>12</v>
      </c>
      <c r="D2" s="8" t="s">
        <v>11</v>
      </c>
      <c r="E2" s="8" t="s">
        <v>13</v>
      </c>
      <c r="F2" s="8" t="s">
        <v>11</v>
      </c>
      <c r="G2" s="8" t="s">
        <v>488</v>
      </c>
      <c r="J2" s="55"/>
      <c r="K2" s="56"/>
      <c r="L2" s="57"/>
      <c r="M2" s="58" t="s">
        <v>489</v>
      </c>
      <c r="N2" s="59"/>
      <c r="O2" s="60" t="s">
        <v>490</v>
      </c>
      <c r="P2" s="60" t="s">
        <v>491</v>
      </c>
      <c r="Q2" s="71" t="s">
        <v>492</v>
      </c>
      <c r="R2" s="72" t="s">
        <v>21</v>
      </c>
      <c r="S2" s="73" t="s">
        <v>22</v>
      </c>
      <c r="T2" s="74" t="s">
        <v>493</v>
      </c>
    </row>
    <row r="3" spans="1:20">
      <c r="A3" s="8">
        <v>35</v>
      </c>
      <c r="B3" s="8" t="s">
        <v>494</v>
      </c>
      <c r="C3" s="8">
        <v>850</v>
      </c>
      <c r="D3" s="8">
        <f t="shared" ref="D3:D7" si="0">(C3/14)</f>
        <v>60.7142857142857</v>
      </c>
      <c r="E3" s="8">
        <v>916</v>
      </c>
      <c r="F3" s="8">
        <f t="shared" ref="F3:F7" si="1">(E3/15)</f>
        <v>61.0666666666667</v>
      </c>
      <c r="G3" s="8"/>
      <c r="J3" s="61" t="s">
        <v>2</v>
      </c>
      <c r="K3" s="62" t="s">
        <v>495</v>
      </c>
      <c r="L3" s="63" t="s">
        <v>4</v>
      </c>
      <c r="M3" s="63" t="s">
        <v>496</v>
      </c>
      <c r="N3" s="63" t="s">
        <v>17</v>
      </c>
      <c r="O3" s="63" t="s">
        <v>18</v>
      </c>
      <c r="P3" s="63" t="s">
        <v>19</v>
      </c>
      <c r="Q3" s="75" t="s">
        <v>20</v>
      </c>
      <c r="R3" s="41">
        <v>6</v>
      </c>
      <c r="S3" s="19"/>
      <c r="T3" s="34"/>
    </row>
    <row r="4" spans="1:20">
      <c r="A4" s="8">
        <v>34</v>
      </c>
      <c r="B4" s="8" t="s">
        <v>497</v>
      </c>
      <c r="C4" s="8">
        <v>1003</v>
      </c>
      <c r="D4" s="8">
        <f t="shared" si="0"/>
        <v>71.6428571428571</v>
      </c>
      <c r="E4" s="8">
        <v>1117</v>
      </c>
      <c r="F4" s="8">
        <f t="shared" si="1"/>
        <v>74.4666666666667</v>
      </c>
      <c r="G4" s="8"/>
      <c r="J4" s="64" t="s">
        <v>498</v>
      </c>
      <c r="K4" s="65" t="s">
        <v>499</v>
      </c>
      <c r="L4" s="66" t="s">
        <v>500</v>
      </c>
      <c r="M4" s="8"/>
      <c r="N4" s="8"/>
      <c r="O4" s="8" t="s">
        <v>42</v>
      </c>
      <c r="P4" s="8" t="s">
        <v>42</v>
      </c>
      <c r="Q4" s="76" t="s">
        <v>42</v>
      </c>
      <c r="R4" s="41"/>
      <c r="S4" s="19"/>
      <c r="T4" s="34"/>
    </row>
    <row r="5" spans="1:20">
      <c r="A5" s="8">
        <v>24</v>
      </c>
      <c r="B5" s="8" t="s">
        <v>501</v>
      </c>
      <c r="C5" s="8">
        <v>1030</v>
      </c>
      <c r="D5" s="8">
        <f t="shared" si="0"/>
        <v>73.5714285714286</v>
      </c>
      <c r="E5" s="8">
        <v>1082</v>
      </c>
      <c r="F5" s="8">
        <f t="shared" si="1"/>
        <v>72.1333333333333</v>
      </c>
      <c r="G5" s="8"/>
      <c r="J5" s="64" t="s">
        <v>502</v>
      </c>
      <c r="K5" s="65" t="s">
        <v>503</v>
      </c>
      <c r="L5" s="66" t="s">
        <v>504</v>
      </c>
      <c r="M5" s="8"/>
      <c r="N5" s="8"/>
      <c r="O5" s="8" t="s">
        <v>30</v>
      </c>
      <c r="P5" s="8" t="s">
        <v>36</v>
      </c>
      <c r="Q5" s="76" t="s">
        <v>30</v>
      </c>
      <c r="R5" s="41">
        <v>15</v>
      </c>
      <c r="S5" s="19"/>
      <c r="T5" s="34"/>
    </row>
    <row r="6" spans="1:20">
      <c r="A6" s="8">
        <v>42</v>
      </c>
      <c r="B6" s="8" t="s">
        <v>505</v>
      </c>
      <c r="C6" s="8">
        <v>551</v>
      </c>
      <c r="D6" s="8">
        <f t="shared" si="0"/>
        <v>39.3571428571429</v>
      </c>
      <c r="E6" s="52">
        <v>518</v>
      </c>
      <c r="F6" s="53">
        <f t="shared" si="1"/>
        <v>34.5333333333333</v>
      </c>
      <c r="G6" s="53"/>
      <c r="J6" s="64" t="s">
        <v>506</v>
      </c>
      <c r="K6" s="65" t="s">
        <v>507</v>
      </c>
      <c r="L6" s="66" t="s">
        <v>508</v>
      </c>
      <c r="M6" s="8"/>
      <c r="N6" s="8"/>
      <c r="O6" s="8" t="s">
        <v>42</v>
      </c>
      <c r="P6" s="8" t="s">
        <v>42</v>
      </c>
      <c r="Q6" s="76" t="s">
        <v>42</v>
      </c>
      <c r="R6" s="41">
        <v>100</v>
      </c>
      <c r="S6" s="26"/>
      <c r="T6" s="26"/>
    </row>
    <row r="7" spans="1:20">
      <c r="A7" s="8">
        <v>122</v>
      </c>
      <c r="B7" s="8" t="s">
        <v>509</v>
      </c>
      <c r="C7" s="8">
        <v>987</v>
      </c>
      <c r="D7" s="8">
        <f t="shared" si="0"/>
        <v>70.5</v>
      </c>
      <c r="E7" s="8">
        <v>967</v>
      </c>
      <c r="F7" s="8">
        <f t="shared" si="1"/>
        <v>64.4666666666667</v>
      </c>
      <c r="G7" s="8"/>
      <c r="J7" s="64" t="s">
        <v>510</v>
      </c>
      <c r="K7" s="65" t="s">
        <v>511</v>
      </c>
      <c r="L7" s="67" t="s">
        <v>512</v>
      </c>
      <c r="M7" s="68"/>
      <c r="N7" s="68"/>
      <c r="O7" s="8" t="s">
        <v>42</v>
      </c>
      <c r="P7" s="8" t="s">
        <v>42</v>
      </c>
      <c r="Q7" s="8" t="s">
        <v>42</v>
      </c>
      <c r="R7" s="41">
        <v>101</v>
      </c>
      <c r="S7" s="26"/>
      <c r="T7" s="26"/>
    </row>
    <row r="8" spans="1:20">
      <c r="A8" s="8">
        <v>123</v>
      </c>
      <c r="B8" s="8" t="s">
        <v>513</v>
      </c>
      <c r="C8" s="8"/>
      <c r="D8" s="8"/>
      <c r="E8" s="8"/>
      <c r="F8" s="53"/>
      <c r="G8" s="53"/>
      <c r="J8" s="64" t="s">
        <v>514</v>
      </c>
      <c r="K8" s="65" t="s">
        <v>515</v>
      </c>
      <c r="L8" s="67" t="s">
        <v>516</v>
      </c>
      <c r="M8" s="68"/>
      <c r="N8" s="68"/>
      <c r="O8" s="8" t="s">
        <v>30</v>
      </c>
      <c r="P8" s="8" t="s">
        <v>30</v>
      </c>
      <c r="Q8" s="76" t="s">
        <v>42</v>
      </c>
      <c r="R8" s="41">
        <v>31</v>
      </c>
      <c r="S8" s="19"/>
      <c r="T8" s="34"/>
    </row>
    <row r="9" spans="1:20">
      <c r="A9" s="8">
        <v>102</v>
      </c>
      <c r="B9" s="8" t="s">
        <v>517</v>
      </c>
      <c r="C9" s="8">
        <v>943</v>
      </c>
      <c r="D9" s="8">
        <f t="shared" ref="D9:D14" si="2">(C9/14)</f>
        <v>67.3571428571429</v>
      </c>
      <c r="E9" s="8">
        <v>1059</v>
      </c>
      <c r="F9" s="8">
        <f t="shared" ref="F9:F14" si="3">(E9/15)</f>
        <v>70.6</v>
      </c>
      <c r="G9" s="8"/>
      <c r="J9" s="64" t="s">
        <v>518</v>
      </c>
      <c r="K9" s="65" t="s">
        <v>519</v>
      </c>
      <c r="L9" s="66" t="s">
        <v>520</v>
      </c>
      <c r="M9" s="8"/>
      <c r="N9" s="8"/>
      <c r="O9" s="8" t="s">
        <v>42</v>
      </c>
      <c r="P9" s="8" t="s">
        <v>42</v>
      </c>
      <c r="Q9" s="8" t="s">
        <v>42</v>
      </c>
      <c r="R9" s="41">
        <v>102</v>
      </c>
      <c r="S9" s="26"/>
      <c r="T9" s="26"/>
    </row>
    <row r="10" spans="1:20">
      <c r="A10" s="8">
        <v>146</v>
      </c>
      <c r="B10" s="8" t="s">
        <v>500</v>
      </c>
      <c r="C10" s="8"/>
      <c r="D10" s="8"/>
      <c r="E10" s="8"/>
      <c r="F10" s="8"/>
      <c r="G10" s="8"/>
      <c r="J10" s="64" t="s">
        <v>521</v>
      </c>
      <c r="K10" s="65" t="s">
        <v>522</v>
      </c>
      <c r="L10" s="67" t="s">
        <v>523</v>
      </c>
      <c r="M10" s="68"/>
      <c r="N10" s="68"/>
      <c r="O10" s="8" t="s">
        <v>42</v>
      </c>
      <c r="P10" s="8" t="s">
        <v>42</v>
      </c>
      <c r="Q10" s="76" t="s">
        <v>42</v>
      </c>
      <c r="R10" s="41">
        <v>103</v>
      </c>
      <c r="S10" s="26"/>
      <c r="T10" s="26"/>
    </row>
    <row r="11" spans="1:20">
      <c r="A11" s="8">
        <v>116</v>
      </c>
      <c r="B11" s="8" t="s">
        <v>524</v>
      </c>
      <c r="C11" s="8">
        <v>948</v>
      </c>
      <c r="D11" s="8">
        <f t="shared" si="2"/>
        <v>67.7142857142857</v>
      </c>
      <c r="E11" s="8">
        <v>980</v>
      </c>
      <c r="F11" s="8">
        <f t="shared" si="3"/>
        <v>65.3333333333333</v>
      </c>
      <c r="G11" s="8"/>
      <c r="J11" s="64" t="s">
        <v>525</v>
      </c>
      <c r="K11" s="65" t="s">
        <v>526</v>
      </c>
      <c r="L11" s="67" t="s">
        <v>527</v>
      </c>
      <c r="M11" s="68"/>
      <c r="N11" s="68"/>
      <c r="O11" s="8" t="s">
        <v>42</v>
      </c>
      <c r="P11" s="8" t="s">
        <v>42</v>
      </c>
      <c r="Q11" s="76" t="s">
        <v>42</v>
      </c>
      <c r="R11" s="41">
        <v>56</v>
      </c>
      <c r="S11" s="19"/>
      <c r="T11" s="34"/>
    </row>
    <row r="12" spans="1:20">
      <c r="A12" s="8">
        <v>147</v>
      </c>
      <c r="B12" s="8" t="s">
        <v>504</v>
      </c>
      <c r="C12" s="8"/>
      <c r="D12" s="8"/>
      <c r="E12" s="8"/>
      <c r="F12" s="8"/>
      <c r="G12" s="8"/>
      <c r="J12" s="64" t="s">
        <v>528</v>
      </c>
      <c r="K12" s="65" t="s">
        <v>529</v>
      </c>
      <c r="L12" s="66" t="s">
        <v>530</v>
      </c>
      <c r="M12" s="8"/>
      <c r="N12" s="8"/>
      <c r="O12" s="8" t="s">
        <v>42</v>
      </c>
      <c r="P12" s="8" t="s">
        <v>30</v>
      </c>
      <c r="Q12" s="76" t="s">
        <v>42</v>
      </c>
      <c r="R12" s="41">
        <v>67</v>
      </c>
      <c r="S12" s="19"/>
      <c r="T12" s="34"/>
    </row>
    <row r="13" spans="1:20">
      <c r="A13" s="8">
        <v>106</v>
      </c>
      <c r="B13" s="8" t="s">
        <v>531</v>
      </c>
      <c r="C13" s="8">
        <v>1057</v>
      </c>
      <c r="D13" s="8">
        <f t="shared" si="2"/>
        <v>75.5</v>
      </c>
      <c r="E13" s="8">
        <v>1135</v>
      </c>
      <c r="F13" s="8">
        <f t="shared" si="3"/>
        <v>75.6666666666667</v>
      </c>
      <c r="G13" s="8"/>
      <c r="J13" s="64" t="s">
        <v>532</v>
      </c>
      <c r="K13" s="65" t="s">
        <v>533</v>
      </c>
      <c r="L13" s="66" t="s">
        <v>534</v>
      </c>
      <c r="M13" s="8"/>
      <c r="N13" s="8"/>
      <c r="O13" s="8" t="s">
        <v>42</v>
      </c>
      <c r="P13" s="8" t="s">
        <v>42</v>
      </c>
      <c r="Q13" s="76" t="s">
        <v>42</v>
      </c>
      <c r="R13" s="41">
        <v>11</v>
      </c>
      <c r="S13" s="19"/>
      <c r="T13" s="34"/>
    </row>
    <row r="14" spans="1:20">
      <c r="A14" s="8">
        <v>46</v>
      </c>
      <c r="B14" s="8" t="s">
        <v>535</v>
      </c>
      <c r="C14" s="8">
        <v>1037</v>
      </c>
      <c r="D14" s="8">
        <f t="shared" si="2"/>
        <v>74.0714285714286</v>
      </c>
      <c r="E14" s="8">
        <v>955</v>
      </c>
      <c r="F14" s="8">
        <f t="shared" si="3"/>
        <v>63.6666666666667</v>
      </c>
      <c r="G14" s="8"/>
      <c r="J14" s="64" t="s">
        <v>536</v>
      </c>
      <c r="K14" s="65" t="s">
        <v>537</v>
      </c>
      <c r="L14" s="66" t="s">
        <v>538</v>
      </c>
      <c r="M14" s="8"/>
      <c r="N14" s="8"/>
      <c r="O14" s="8" t="s">
        <v>42</v>
      </c>
      <c r="P14" s="8" t="s">
        <v>42</v>
      </c>
      <c r="Q14" s="76" t="s">
        <v>42</v>
      </c>
      <c r="R14" s="41">
        <v>73</v>
      </c>
      <c r="S14" s="19"/>
      <c r="T14" s="34"/>
    </row>
    <row r="15" spans="1:20">
      <c r="A15" s="8">
        <v>98</v>
      </c>
      <c r="B15" s="8" t="s">
        <v>539</v>
      </c>
      <c r="C15" s="8">
        <v>625</v>
      </c>
      <c r="D15" s="8" t="s">
        <v>22</v>
      </c>
      <c r="E15" s="53"/>
      <c r="F15" s="53"/>
      <c r="G15" s="53"/>
      <c r="J15" s="64" t="s">
        <v>540</v>
      </c>
      <c r="K15" s="65" t="s">
        <v>541</v>
      </c>
      <c r="L15" s="66" t="s">
        <v>542</v>
      </c>
      <c r="M15" s="8"/>
      <c r="N15" s="8"/>
      <c r="O15" s="8" t="s">
        <v>42</v>
      </c>
      <c r="P15" s="8" t="s">
        <v>42</v>
      </c>
      <c r="Q15" s="76" t="s">
        <v>42</v>
      </c>
      <c r="R15" s="41">
        <v>78</v>
      </c>
      <c r="S15" s="19"/>
      <c r="T15" s="34"/>
    </row>
    <row r="16" spans="1:20">
      <c r="A16" s="8">
        <v>66</v>
      </c>
      <c r="B16" s="8" t="s">
        <v>543</v>
      </c>
      <c r="C16" s="8">
        <v>1105</v>
      </c>
      <c r="D16" s="8">
        <f t="shared" ref="D16:D23" si="4">(C16/14)</f>
        <v>78.9285714285714</v>
      </c>
      <c r="E16" s="8">
        <v>1086</v>
      </c>
      <c r="F16" s="8">
        <f t="shared" ref="F16:F23" si="5">(E16/15)</f>
        <v>72.4</v>
      </c>
      <c r="G16" s="8"/>
      <c r="J16" s="64" t="s">
        <v>544</v>
      </c>
      <c r="K16" s="65" t="s">
        <v>545</v>
      </c>
      <c r="L16" s="66" t="s">
        <v>546</v>
      </c>
      <c r="M16" s="8"/>
      <c r="N16" s="8"/>
      <c r="O16" s="8" t="s">
        <v>30</v>
      </c>
      <c r="P16" s="8" t="s">
        <v>110</v>
      </c>
      <c r="Q16" s="8" t="s">
        <v>30</v>
      </c>
      <c r="R16" s="41">
        <v>92</v>
      </c>
      <c r="S16" s="19"/>
      <c r="T16" s="34"/>
    </row>
    <row r="17" spans="1:20">
      <c r="A17" s="8">
        <v>121</v>
      </c>
      <c r="B17" s="8" t="s">
        <v>547</v>
      </c>
      <c r="C17" s="8">
        <v>1054</v>
      </c>
      <c r="D17" s="8">
        <f t="shared" si="4"/>
        <v>75.2857142857143</v>
      </c>
      <c r="E17" s="8">
        <v>990</v>
      </c>
      <c r="F17" s="8">
        <f t="shared" si="5"/>
        <v>66</v>
      </c>
      <c r="G17" s="8"/>
      <c r="J17" s="64" t="s">
        <v>548</v>
      </c>
      <c r="K17" s="65" t="s">
        <v>549</v>
      </c>
      <c r="L17" s="66" t="s">
        <v>550</v>
      </c>
      <c r="M17" s="8"/>
      <c r="N17" s="8"/>
      <c r="O17" s="8" t="s">
        <v>42</v>
      </c>
      <c r="P17" s="8" t="s">
        <v>42</v>
      </c>
      <c r="Q17" s="76" t="s">
        <v>42</v>
      </c>
      <c r="R17" s="41">
        <v>96</v>
      </c>
      <c r="S17" s="19"/>
      <c r="T17" s="34"/>
    </row>
    <row r="18" spans="1:20">
      <c r="A18" s="8">
        <v>152</v>
      </c>
      <c r="B18" s="8" t="s">
        <v>538</v>
      </c>
      <c r="C18" s="8"/>
      <c r="D18" s="8"/>
      <c r="E18" s="8"/>
      <c r="F18" s="8"/>
      <c r="G18" s="8"/>
      <c r="J18" s="64" t="s">
        <v>551</v>
      </c>
      <c r="K18" s="65" t="s">
        <v>552</v>
      </c>
      <c r="L18" s="66" t="s">
        <v>553</v>
      </c>
      <c r="M18" s="8"/>
      <c r="N18" s="8"/>
      <c r="O18" s="8" t="s">
        <v>42</v>
      </c>
      <c r="P18" s="8" t="s">
        <v>29</v>
      </c>
      <c r="Q18" s="76" t="s">
        <v>42</v>
      </c>
      <c r="R18" s="41">
        <v>99</v>
      </c>
      <c r="S18" s="19"/>
      <c r="T18" s="34"/>
    </row>
    <row r="19" spans="1:20">
      <c r="A19" s="8">
        <v>61</v>
      </c>
      <c r="B19" s="8" t="s">
        <v>554</v>
      </c>
      <c r="C19" s="8">
        <v>876</v>
      </c>
      <c r="D19" s="8">
        <f t="shared" si="4"/>
        <v>62.5714285714286</v>
      </c>
      <c r="E19" s="8">
        <v>900</v>
      </c>
      <c r="F19" s="8">
        <f t="shared" si="5"/>
        <v>60</v>
      </c>
      <c r="G19" s="8"/>
      <c r="J19" s="64" t="s">
        <v>555</v>
      </c>
      <c r="K19" s="65" t="s">
        <v>556</v>
      </c>
      <c r="L19" s="66" t="s">
        <v>557</v>
      </c>
      <c r="M19" s="8"/>
      <c r="N19" s="8"/>
      <c r="O19" s="8" t="s">
        <v>42</v>
      </c>
      <c r="P19" s="8" t="s">
        <v>42</v>
      </c>
      <c r="Q19" s="76" t="s">
        <v>42</v>
      </c>
      <c r="R19" s="41">
        <v>19</v>
      </c>
      <c r="S19" s="19"/>
      <c r="T19" s="34"/>
    </row>
    <row r="20" spans="1:20">
      <c r="A20" s="8">
        <v>86</v>
      </c>
      <c r="B20" s="8" t="s">
        <v>558</v>
      </c>
      <c r="C20" s="8">
        <v>990</v>
      </c>
      <c r="D20" s="8">
        <f t="shared" si="4"/>
        <v>70.7142857142857</v>
      </c>
      <c r="E20" s="8">
        <v>1102</v>
      </c>
      <c r="F20" s="8">
        <f t="shared" si="5"/>
        <v>73.4666666666667</v>
      </c>
      <c r="G20" s="8"/>
      <c r="J20" s="64" t="s">
        <v>559</v>
      </c>
      <c r="K20" s="65" t="s">
        <v>560</v>
      </c>
      <c r="L20" s="69" t="s">
        <v>561</v>
      </c>
      <c r="M20" s="8"/>
      <c r="N20" s="8"/>
      <c r="O20" s="8" t="s">
        <v>42</v>
      </c>
      <c r="P20" s="8" t="s">
        <v>42</v>
      </c>
      <c r="Q20" s="76" t="s">
        <v>42</v>
      </c>
      <c r="R20" s="41">
        <v>21</v>
      </c>
      <c r="S20" s="19"/>
      <c r="T20" s="34"/>
    </row>
    <row r="21" spans="1:20">
      <c r="A21" s="8">
        <v>62</v>
      </c>
      <c r="B21" s="8" t="s">
        <v>562</v>
      </c>
      <c r="C21" s="8">
        <v>1054</v>
      </c>
      <c r="D21" s="8">
        <f t="shared" si="4"/>
        <v>75.2857142857143</v>
      </c>
      <c r="E21" s="8">
        <v>1020</v>
      </c>
      <c r="F21" s="8">
        <f t="shared" si="5"/>
        <v>68</v>
      </c>
      <c r="G21" s="8"/>
      <c r="J21" s="64" t="s">
        <v>563</v>
      </c>
      <c r="K21" s="65" t="s">
        <v>564</v>
      </c>
      <c r="L21" s="69" t="s">
        <v>565</v>
      </c>
      <c r="M21" s="8"/>
      <c r="N21" s="8"/>
      <c r="O21" s="8" t="s">
        <v>30</v>
      </c>
      <c r="P21" s="8" t="s">
        <v>42</v>
      </c>
      <c r="Q21" s="76" t="s">
        <v>42</v>
      </c>
      <c r="R21" s="41">
        <v>22</v>
      </c>
      <c r="S21" s="19"/>
      <c r="T21" s="34"/>
    </row>
    <row r="22" spans="1:20">
      <c r="A22" s="8">
        <v>53</v>
      </c>
      <c r="B22" s="8" t="s">
        <v>566</v>
      </c>
      <c r="C22" s="8">
        <v>919</v>
      </c>
      <c r="D22" s="8">
        <f t="shared" si="4"/>
        <v>65.6428571428571</v>
      </c>
      <c r="E22" s="8">
        <v>769</v>
      </c>
      <c r="F22" s="8">
        <f t="shared" si="5"/>
        <v>51.2666666666667</v>
      </c>
      <c r="G22" s="8"/>
      <c r="J22" s="64" t="s">
        <v>567</v>
      </c>
      <c r="K22" s="65" t="s">
        <v>568</v>
      </c>
      <c r="L22" s="69" t="s">
        <v>569</v>
      </c>
      <c r="M22" s="8"/>
      <c r="N22" s="8"/>
      <c r="O22" s="8" t="s">
        <v>42</v>
      </c>
      <c r="P22" s="8" t="s">
        <v>42</v>
      </c>
      <c r="Q22" s="76" t="s">
        <v>42</v>
      </c>
      <c r="R22" s="41">
        <v>24</v>
      </c>
      <c r="S22" s="19"/>
      <c r="T22" s="34"/>
    </row>
    <row r="23" spans="1:20">
      <c r="A23" s="8">
        <v>55</v>
      </c>
      <c r="B23" s="8" t="s">
        <v>570</v>
      </c>
      <c r="C23" s="8">
        <v>1011</v>
      </c>
      <c r="D23" s="8">
        <f t="shared" si="4"/>
        <v>72.2142857142857</v>
      </c>
      <c r="E23" s="8">
        <v>995</v>
      </c>
      <c r="F23" s="8">
        <f t="shared" si="5"/>
        <v>66.3333333333333</v>
      </c>
      <c r="G23" s="8"/>
      <c r="J23" s="64" t="s">
        <v>571</v>
      </c>
      <c r="K23" s="65" t="s">
        <v>572</v>
      </c>
      <c r="L23" s="69" t="s">
        <v>573</v>
      </c>
      <c r="M23" s="8"/>
      <c r="N23" s="8"/>
      <c r="O23" s="8" t="s">
        <v>42</v>
      </c>
      <c r="P23" s="8" t="s">
        <v>42</v>
      </c>
      <c r="Q23" s="76" t="s">
        <v>42</v>
      </c>
      <c r="R23" s="41">
        <v>26</v>
      </c>
      <c r="S23" s="19"/>
      <c r="T23" s="34"/>
    </row>
    <row r="24" spans="1:20">
      <c r="A24" s="8">
        <v>148</v>
      </c>
      <c r="B24" s="8" t="s">
        <v>508</v>
      </c>
      <c r="C24" s="8"/>
      <c r="D24" s="8"/>
      <c r="E24" s="8"/>
      <c r="F24" s="8"/>
      <c r="G24" s="8"/>
      <c r="J24" s="64" t="s">
        <v>574</v>
      </c>
      <c r="K24" s="65" t="s">
        <v>575</v>
      </c>
      <c r="L24" s="69" t="s">
        <v>576</v>
      </c>
      <c r="M24" s="8"/>
      <c r="N24" s="8"/>
      <c r="O24" s="8" t="s">
        <v>42</v>
      </c>
      <c r="P24" s="8" t="s">
        <v>42</v>
      </c>
      <c r="Q24" s="76" t="s">
        <v>42</v>
      </c>
      <c r="R24" s="41"/>
      <c r="S24" s="19"/>
      <c r="T24" s="34"/>
    </row>
    <row r="25" spans="1:20">
      <c r="A25" s="8">
        <v>57</v>
      </c>
      <c r="B25" s="8" t="s">
        <v>577</v>
      </c>
      <c r="C25" s="8">
        <v>1009</v>
      </c>
      <c r="D25" s="8">
        <f t="shared" ref="D25:D30" si="6">(C25/14)</f>
        <v>72.0714285714286</v>
      </c>
      <c r="E25" s="8">
        <v>946</v>
      </c>
      <c r="F25" s="8">
        <f t="shared" ref="F25:F30" si="7">(E25/15)</f>
        <v>63.0666666666667</v>
      </c>
      <c r="G25" s="8"/>
      <c r="J25" s="64" t="s">
        <v>578</v>
      </c>
      <c r="K25" s="65" t="s">
        <v>579</v>
      </c>
      <c r="L25" s="69" t="s">
        <v>580</v>
      </c>
      <c r="M25" s="8"/>
      <c r="N25" s="8"/>
      <c r="O25" s="8" t="s">
        <v>42</v>
      </c>
      <c r="P25" s="8" t="s">
        <v>36</v>
      </c>
      <c r="Q25" s="76" t="s">
        <v>42</v>
      </c>
      <c r="R25" s="41">
        <v>40</v>
      </c>
      <c r="S25" s="19"/>
      <c r="T25" s="34"/>
    </row>
    <row r="26" spans="1:20">
      <c r="A26" s="8">
        <v>108</v>
      </c>
      <c r="B26" s="8" t="s">
        <v>581</v>
      </c>
      <c r="C26" s="8">
        <v>915</v>
      </c>
      <c r="D26" s="8">
        <f t="shared" si="6"/>
        <v>65.3571428571429</v>
      </c>
      <c r="E26" s="8">
        <v>941</v>
      </c>
      <c r="F26" s="8">
        <f t="shared" si="7"/>
        <v>62.7333333333333</v>
      </c>
      <c r="G26" s="8"/>
      <c r="J26" s="64" t="s">
        <v>582</v>
      </c>
      <c r="K26" s="65" t="s">
        <v>583</v>
      </c>
      <c r="L26" s="69" t="s">
        <v>584</v>
      </c>
      <c r="M26" s="8"/>
      <c r="N26" s="8"/>
      <c r="O26" s="8" t="s">
        <v>30</v>
      </c>
      <c r="P26" s="8" t="s">
        <v>30</v>
      </c>
      <c r="Q26" s="76" t="s">
        <v>42</v>
      </c>
      <c r="R26" s="41">
        <v>43</v>
      </c>
      <c r="S26" s="19"/>
      <c r="T26" s="34"/>
    </row>
    <row r="27" spans="1:20">
      <c r="A27" s="8">
        <v>79</v>
      </c>
      <c r="B27" s="8" t="s">
        <v>585</v>
      </c>
      <c r="C27" s="8">
        <v>1077</v>
      </c>
      <c r="D27" s="8">
        <f t="shared" si="6"/>
        <v>76.9285714285714</v>
      </c>
      <c r="E27" s="8">
        <v>1086</v>
      </c>
      <c r="F27" s="8">
        <f t="shared" si="7"/>
        <v>72.4</v>
      </c>
      <c r="G27" s="8"/>
      <c r="J27" s="64" t="s">
        <v>586</v>
      </c>
      <c r="K27" s="65" t="s">
        <v>587</v>
      </c>
      <c r="L27" s="69" t="s">
        <v>588</v>
      </c>
      <c r="M27" s="8"/>
      <c r="N27" s="8"/>
      <c r="O27" s="8" t="s">
        <v>30</v>
      </c>
      <c r="P27" s="8" t="s">
        <v>30</v>
      </c>
      <c r="Q27" s="76" t="s">
        <v>42</v>
      </c>
      <c r="R27" s="41">
        <v>46</v>
      </c>
      <c r="S27" s="19"/>
      <c r="T27" s="34"/>
    </row>
    <row r="28" spans="1:20">
      <c r="A28" s="8">
        <v>96</v>
      </c>
      <c r="B28" s="8" t="s">
        <v>589</v>
      </c>
      <c r="C28" s="8">
        <v>1074</v>
      </c>
      <c r="D28" s="8">
        <f t="shared" si="6"/>
        <v>76.7142857142857</v>
      </c>
      <c r="E28" s="8">
        <v>1145</v>
      </c>
      <c r="F28" s="8">
        <f t="shared" si="7"/>
        <v>76.3333333333333</v>
      </c>
      <c r="G28" s="8"/>
      <c r="J28" s="64" t="s">
        <v>590</v>
      </c>
      <c r="K28" s="65" t="s">
        <v>591</v>
      </c>
      <c r="L28" s="69" t="s">
        <v>592</v>
      </c>
      <c r="M28" s="8"/>
      <c r="N28" s="8"/>
      <c r="O28" s="8" t="s">
        <v>42</v>
      </c>
      <c r="P28" s="8" t="s">
        <v>42</v>
      </c>
      <c r="Q28" s="76" t="s">
        <v>42</v>
      </c>
      <c r="R28" s="28"/>
      <c r="S28" s="19">
        <v>11</v>
      </c>
      <c r="T28" s="34"/>
    </row>
    <row r="29" hidden="1" spans="1:20">
      <c r="A29" s="8">
        <v>80</v>
      </c>
      <c r="B29" s="8" t="s">
        <v>593</v>
      </c>
      <c r="C29" s="8">
        <v>1066</v>
      </c>
      <c r="D29" s="8">
        <f t="shared" si="6"/>
        <v>76.1428571428571</v>
      </c>
      <c r="E29" s="8">
        <v>844</v>
      </c>
      <c r="F29" s="8">
        <f t="shared" si="7"/>
        <v>56.2666666666667</v>
      </c>
      <c r="G29" s="8"/>
      <c r="J29" s="64" t="s">
        <v>594</v>
      </c>
      <c r="K29" s="65" t="s">
        <v>595</v>
      </c>
      <c r="L29" s="69" t="s">
        <v>596</v>
      </c>
      <c r="M29" s="8"/>
      <c r="N29" s="8"/>
      <c r="O29" s="8" t="s">
        <v>42</v>
      </c>
      <c r="P29" s="53" t="s">
        <v>22</v>
      </c>
      <c r="Q29" s="77" t="s">
        <v>22</v>
      </c>
      <c r="R29" s="41">
        <v>57</v>
      </c>
      <c r="S29" s="19"/>
      <c r="T29" s="34"/>
    </row>
    <row r="30" spans="1:20">
      <c r="A30" s="8">
        <v>109</v>
      </c>
      <c r="B30" s="8" t="s">
        <v>597</v>
      </c>
      <c r="C30" s="8">
        <v>786</v>
      </c>
      <c r="D30" s="8">
        <f t="shared" si="6"/>
        <v>56.1428571428571</v>
      </c>
      <c r="E30" s="8">
        <v>715</v>
      </c>
      <c r="F30" s="8">
        <f t="shared" si="7"/>
        <v>47.6666666666667</v>
      </c>
      <c r="G30" s="8"/>
      <c r="J30" s="64" t="s">
        <v>598</v>
      </c>
      <c r="K30" s="65" t="s">
        <v>599</v>
      </c>
      <c r="L30" s="69" t="s">
        <v>600</v>
      </c>
      <c r="M30" s="8"/>
      <c r="N30" s="8"/>
      <c r="O30" s="8" t="s">
        <v>42</v>
      </c>
      <c r="P30" s="8" t="s">
        <v>42</v>
      </c>
      <c r="Q30" s="76" t="s">
        <v>42</v>
      </c>
      <c r="R30" s="41">
        <v>58</v>
      </c>
      <c r="S30" s="19"/>
      <c r="T30" s="34"/>
    </row>
    <row r="31" spans="1:20">
      <c r="A31" s="8">
        <v>124</v>
      </c>
      <c r="B31" s="8" t="s">
        <v>601</v>
      </c>
      <c r="C31" s="8"/>
      <c r="D31" s="8"/>
      <c r="E31" s="8"/>
      <c r="F31" s="8"/>
      <c r="G31" s="8"/>
      <c r="J31" s="64" t="s">
        <v>602</v>
      </c>
      <c r="K31" s="65" t="s">
        <v>603</v>
      </c>
      <c r="L31" s="69" t="s">
        <v>604</v>
      </c>
      <c r="M31" s="8"/>
      <c r="N31" s="8"/>
      <c r="O31" s="8" t="s">
        <v>42</v>
      </c>
      <c r="P31" s="8" t="s">
        <v>42</v>
      </c>
      <c r="Q31" s="76" t="s">
        <v>42</v>
      </c>
      <c r="R31" s="41">
        <v>62</v>
      </c>
      <c r="S31" s="19"/>
      <c r="T31" s="34"/>
    </row>
    <row r="32" spans="1:20">
      <c r="A32" s="8">
        <v>93</v>
      </c>
      <c r="B32" s="8" t="s">
        <v>605</v>
      </c>
      <c r="C32" s="8">
        <v>763</v>
      </c>
      <c r="D32" s="8">
        <f t="shared" ref="D32:D35" si="8">(C32/14)</f>
        <v>54.5</v>
      </c>
      <c r="E32" s="24" t="s">
        <v>294</v>
      </c>
      <c r="F32" s="24"/>
      <c r="G32" s="24"/>
      <c r="J32" s="64" t="s">
        <v>606</v>
      </c>
      <c r="K32" s="65" t="s">
        <v>607</v>
      </c>
      <c r="L32" s="69" t="s">
        <v>608</v>
      </c>
      <c r="M32" s="8"/>
      <c r="N32" s="8"/>
      <c r="O32" s="8" t="s">
        <v>42</v>
      </c>
      <c r="P32" s="8" t="s">
        <v>42</v>
      </c>
      <c r="Q32" s="76" t="s">
        <v>42</v>
      </c>
      <c r="R32" s="41">
        <v>65</v>
      </c>
      <c r="S32" s="19"/>
      <c r="T32" s="34"/>
    </row>
    <row r="33" spans="1:20">
      <c r="A33" s="8">
        <v>60</v>
      </c>
      <c r="B33" s="8" t="s">
        <v>609</v>
      </c>
      <c r="C33" s="8">
        <v>1066</v>
      </c>
      <c r="D33" s="8">
        <f t="shared" si="8"/>
        <v>76.1428571428571</v>
      </c>
      <c r="E33" s="8">
        <v>1035</v>
      </c>
      <c r="F33" s="8">
        <f t="shared" ref="F33:F39" si="9">(E33/15)</f>
        <v>69</v>
      </c>
      <c r="G33" s="8"/>
      <c r="J33" s="64" t="s">
        <v>610</v>
      </c>
      <c r="K33" s="65" t="s">
        <v>611</v>
      </c>
      <c r="L33" s="69" t="s">
        <v>612</v>
      </c>
      <c r="M33" s="8"/>
      <c r="N33" s="8"/>
      <c r="O33" s="8" t="s">
        <v>42</v>
      </c>
      <c r="P33" s="8" t="s">
        <v>42</v>
      </c>
      <c r="Q33" s="76" t="s">
        <v>42</v>
      </c>
      <c r="R33" s="41">
        <v>66</v>
      </c>
      <c r="S33" s="19"/>
      <c r="T33" s="34"/>
    </row>
    <row r="34" spans="1:20">
      <c r="A34" s="8">
        <v>125</v>
      </c>
      <c r="B34" s="8" t="s">
        <v>613</v>
      </c>
      <c r="C34" s="8"/>
      <c r="D34" s="8"/>
      <c r="E34" s="8"/>
      <c r="F34" s="8"/>
      <c r="G34" s="8"/>
      <c r="J34" s="64" t="s">
        <v>614</v>
      </c>
      <c r="K34" s="65" t="s">
        <v>615</v>
      </c>
      <c r="L34" s="69" t="s">
        <v>616</v>
      </c>
      <c r="M34" s="8"/>
      <c r="N34" s="8"/>
      <c r="O34" s="8" t="s">
        <v>42</v>
      </c>
      <c r="P34" s="8" t="s">
        <v>42</v>
      </c>
      <c r="Q34" s="76" t="s">
        <v>42</v>
      </c>
      <c r="R34" s="41"/>
      <c r="S34" s="19"/>
      <c r="T34" s="34"/>
    </row>
    <row r="35" hidden="1" spans="1:20">
      <c r="A35" s="8">
        <v>12</v>
      </c>
      <c r="B35" s="8" t="s">
        <v>617</v>
      </c>
      <c r="C35" s="8">
        <v>829</v>
      </c>
      <c r="D35" s="8">
        <f t="shared" si="8"/>
        <v>59.2142857142857</v>
      </c>
      <c r="E35" s="8">
        <v>900</v>
      </c>
      <c r="F35" s="8">
        <f t="shared" si="9"/>
        <v>60</v>
      </c>
      <c r="G35" s="8"/>
      <c r="J35" s="64" t="s">
        <v>618</v>
      </c>
      <c r="K35" s="65" t="s">
        <v>619</v>
      </c>
      <c r="L35" s="69" t="s">
        <v>620</v>
      </c>
      <c r="M35" s="8"/>
      <c r="N35" s="8"/>
      <c r="O35" s="8" t="s">
        <v>621</v>
      </c>
      <c r="P35" s="8" t="s">
        <v>36</v>
      </c>
      <c r="Q35" s="76" t="s">
        <v>30</v>
      </c>
      <c r="R35" s="41">
        <v>76</v>
      </c>
      <c r="S35" s="19"/>
      <c r="T35" s="34"/>
    </row>
    <row r="36" spans="1:20">
      <c r="A36" s="8">
        <v>126</v>
      </c>
      <c r="B36" s="8" t="s">
        <v>622</v>
      </c>
      <c r="C36" s="8"/>
      <c r="D36" s="8"/>
      <c r="E36" s="8"/>
      <c r="F36" s="8"/>
      <c r="G36" s="8"/>
      <c r="J36" s="64" t="s">
        <v>623</v>
      </c>
      <c r="K36" s="65" t="s">
        <v>624</v>
      </c>
      <c r="L36" s="69" t="s">
        <v>625</v>
      </c>
      <c r="M36" s="8"/>
      <c r="N36" s="8"/>
      <c r="O36" s="8" t="s">
        <v>30</v>
      </c>
      <c r="P36" s="8" t="s">
        <v>30</v>
      </c>
      <c r="Q36" s="76" t="s">
        <v>42</v>
      </c>
      <c r="R36" s="41">
        <v>79</v>
      </c>
      <c r="S36" s="19"/>
      <c r="T36" s="34"/>
    </row>
    <row r="37" spans="1:20">
      <c r="A37" s="8">
        <v>74</v>
      </c>
      <c r="B37" s="8" t="s">
        <v>626</v>
      </c>
      <c r="C37" s="8">
        <v>530</v>
      </c>
      <c r="D37" s="8" t="s">
        <v>22</v>
      </c>
      <c r="E37" s="53"/>
      <c r="F37" s="53">
        <f t="shared" si="9"/>
        <v>0</v>
      </c>
      <c r="G37" s="53"/>
      <c r="J37" s="64" t="s">
        <v>627</v>
      </c>
      <c r="K37" s="65" t="s">
        <v>628</v>
      </c>
      <c r="L37" s="69" t="s">
        <v>629</v>
      </c>
      <c r="M37" s="8"/>
      <c r="N37" s="8"/>
      <c r="O37" s="8" t="s">
        <v>42</v>
      </c>
      <c r="P37" s="8" t="s">
        <v>42</v>
      </c>
      <c r="Q37" s="76" t="s">
        <v>42</v>
      </c>
      <c r="R37" s="41">
        <v>84</v>
      </c>
      <c r="S37" s="19"/>
      <c r="T37" s="34"/>
    </row>
    <row r="38" spans="1:20">
      <c r="A38" s="8">
        <v>72</v>
      </c>
      <c r="B38" s="8" t="s">
        <v>630</v>
      </c>
      <c r="C38" s="8">
        <v>914</v>
      </c>
      <c r="D38" s="8">
        <f t="shared" ref="D38:D41" si="10">(C38/14)</f>
        <v>65.2857142857143</v>
      </c>
      <c r="E38" s="8">
        <v>853</v>
      </c>
      <c r="F38" s="8">
        <f t="shared" si="9"/>
        <v>56.8666666666667</v>
      </c>
      <c r="G38" s="8"/>
      <c r="J38" s="64" t="s">
        <v>631</v>
      </c>
      <c r="K38" s="65" t="s">
        <v>632</v>
      </c>
      <c r="L38" s="70" t="s">
        <v>633</v>
      </c>
      <c r="M38" s="8"/>
      <c r="N38" s="8"/>
      <c r="O38" s="8" t="s">
        <v>30</v>
      </c>
      <c r="P38" s="8" t="s">
        <v>29</v>
      </c>
      <c r="Q38" s="8" t="s">
        <v>42</v>
      </c>
      <c r="R38" s="41">
        <v>88</v>
      </c>
      <c r="S38" s="19"/>
      <c r="T38" s="34"/>
    </row>
    <row r="39" spans="1:20">
      <c r="A39" s="8">
        <v>58</v>
      </c>
      <c r="B39" s="8" t="s">
        <v>634</v>
      </c>
      <c r="C39" s="8">
        <v>1173</v>
      </c>
      <c r="D39" s="8">
        <f t="shared" si="10"/>
        <v>83.7857142857143</v>
      </c>
      <c r="E39" s="8">
        <v>1151</v>
      </c>
      <c r="F39" s="8">
        <f t="shared" si="9"/>
        <v>76.7333333333333</v>
      </c>
      <c r="G39" s="8"/>
      <c r="J39" s="64" t="s">
        <v>635</v>
      </c>
      <c r="K39" s="65" t="s">
        <v>636</v>
      </c>
      <c r="L39" s="69" t="s">
        <v>637</v>
      </c>
      <c r="M39" s="8"/>
      <c r="N39" s="8"/>
      <c r="O39" s="8" t="s">
        <v>30</v>
      </c>
      <c r="P39" s="8" t="s">
        <v>30</v>
      </c>
      <c r="Q39" s="76" t="s">
        <v>42</v>
      </c>
      <c r="R39" s="41"/>
      <c r="S39" s="19"/>
      <c r="T39" s="34"/>
    </row>
    <row r="40" spans="1:20">
      <c r="A40" s="8">
        <v>127</v>
      </c>
      <c r="B40" s="8" t="s">
        <v>638</v>
      </c>
      <c r="C40" s="8"/>
      <c r="D40" s="8"/>
      <c r="E40" s="8"/>
      <c r="F40" s="8"/>
      <c r="G40" s="8"/>
      <c r="J40" s="64" t="s">
        <v>639</v>
      </c>
      <c r="K40" s="65" t="s">
        <v>640</v>
      </c>
      <c r="L40" s="69" t="s">
        <v>641</v>
      </c>
      <c r="M40" s="8"/>
      <c r="N40" s="8"/>
      <c r="O40" s="8" t="s">
        <v>36</v>
      </c>
      <c r="P40" s="8" t="s">
        <v>30</v>
      </c>
      <c r="Q40" s="76" t="s">
        <v>42</v>
      </c>
      <c r="R40" s="41">
        <v>94</v>
      </c>
      <c r="S40" s="19"/>
      <c r="T40" s="34"/>
    </row>
    <row r="41" spans="1:20">
      <c r="A41" s="8">
        <v>85</v>
      </c>
      <c r="B41" s="8" t="s">
        <v>642</v>
      </c>
      <c r="C41" s="8">
        <v>798</v>
      </c>
      <c r="D41" s="8">
        <f t="shared" si="10"/>
        <v>57</v>
      </c>
      <c r="E41" s="8">
        <v>851</v>
      </c>
      <c r="F41" s="8">
        <f t="shared" ref="F41:F48" si="11">(E41/15)</f>
        <v>56.7333333333333</v>
      </c>
      <c r="G41" s="8"/>
      <c r="J41" s="64" t="s">
        <v>643</v>
      </c>
      <c r="K41" s="65" t="s">
        <v>644</v>
      </c>
      <c r="L41" s="69" t="s">
        <v>645</v>
      </c>
      <c r="M41" s="8"/>
      <c r="N41" s="8"/>
      <c r="O41" s="8" t="s">
        <v>29</v>
      </c>
      <c r="P41" s="8" t="s">
        <v>30</v>
      </c>
      <c r="Q41" s="76" t="s">
        <v>42</v>
      </c>
      <c r="R41" s="28"/>
      <c r="S41" s="19">
        <v>2</v>
      </c>
      <c r="T41" s="34"/>
    </row>
    <row r="42" hidden="1" spans="1:20">
      <c r="A42" s="8">
        <v>128</v>
      </c>
      <c r="B42" s="8" t="s">
        <v>646</v>
      </c>
      <c r="C42" s="8"/>
      <c r="D42" s="8"/>
      <c r="E42" s="8"/>
      <c r="F42" s="8"/>
      <c r="G42" s="8"/>
      <c r="J42" s="64"/>
      <c r="K42" s="65" t="s">
        <v>647</v>
      </c>
      <c r="L42" s="69" t="s">
        <v>513</v>
      </c>
      <c r="M42" s="8"/>
      <c r="N42" s="8"/>
      <c r="O42" s="53" t="s">
        <v>22</v>
      </c>
      <c r="P42" s="53" t="s">
        <v>22</v>
      </c>
      <c r="Q42" s="77" t="s">
        <v>22</v>
      </c>
      <c r="R42" s="41">
        <v>1</v>
      </c>
      <c r="S42" s="19"/>
      <c r="T42" s="34"/>
    </row>
    <row r="43" spans="1:20">
      <c r="A43" s="8">
        <v>69</v>
      </c>
      <c r="B43" s="8" t="s">
        <v>648</v>
      </c>
      <c r="C43" s="8">
        <v>949</v>
      </c>
      <c r="D43" s="8">
        <f t="shared" ref="D43:D48" si="12">(C43/14)</f>
        <v>67.7857142857143</v>
      </c>
      <c r="E43" s="8">
        <v>960</v>
      </c>
      <c r="F43" s="8">
        <f t="shared" si="11"/>
        <v>64</v>
      </c>
      <c r="G43" s="8"/>
      <c r="J43" s="64" t="s">
        <v>649</v>
      </c>
      <c r="K43" s="65" t="s">
        <v>650</v>
      </c>
      <c r="L43" s="29" t="s">
        <v>494</v>
      </c>
      <c r="M43" s="8">
        <v>850</v>
      </c>
      <c r="N43" s="8">
        <f t="shared" ref="N43:N46" si="13">(M43/14)</f>
        <v>60.7142857142857</v>
      </c>
      <c r="O43" s="8" t="s">
        <v>30</v>
      </c>
      <c r="P43" s="8" t="s">
        <v>29</v>
      </c>
      <c r="Q43" s="76" t="s">
        <v>42</v>
      </c>
      <c r="R43" s="41">
        <v>2</v>
      </c>
      <c r="S43" s="19"/>
      <c r="T43" s="34"/>
    </row>
    <row r="44" spans="1:20">
      <c r="A44" s="8">
        <v>68</v>
      </c>
      <c r="B44" s="8" t="s">
        <v>651</v>
      </c>
      <c r="C44" s="8">
        <v>1089</v>
      </c>
      <c r="D44" s="8">
        <f t="shared" si="12"/>
        <v>77.7857142857143</v>
      </c>
      <c r="E44" s="8">
        <v>1161</v>
      </c>
      <c r="F44" s="8">
        <f t="shared" si="11"/>
        <v>77.4</v>
      </c>
      <c r="G44" s="8"/>
      <c r="J44" s="64" t="s">
        <v>652</v>
      </c>
      <c r="K44" s="65" t="s">
        <v>653</v>
      </c>
      <c r="L44" s="29" t="s">
        <v>497</v>
      </c>
      <c r="M44" s="8">
        <v>1003</v>
      </c>
      <c r="N44" s="8">
        <f t="shared" si="13"/>
        <v>71.6428571428571</v>
      </c>
      <c r="O44" s="8" t="s">
        <v>42</v>
      </c>
      <c r="P44" s="8" t="s">
        <v>42</v>
      </c>
      <c r="Q44" s="76" t="s">
        <v>42</v>
      </c>
      <c r="R44" s="41">
        <v>3</v>
      </c>
      <c r="S44" s="19"/>
      <c r="T44" s="34"/>
    </row>
    <row r="45" spans="1:20">
      <c r="A45" s="8">
        <v>83</v>
      </c>
      <c r="B45" s="8" t="s">
        <v>654</v>
      </c>
      <c r="C45" s="8">
        <v>1039</v>
      </c>
      <c r="D45" s="8">
        <f t="shared" si="12"/>
        <v>74.2142857142857</v>
      </c>
      <c r="E45" s="8">
        <v>1082</v>
      </c>
      <c r="F45" s="8">
        <f t="shared" si="11"/>
        <v>72.1333333333333</v>
      </c>
      <c r="G45" s="8"/>
      <c r="J45" s="64" t="s">
        <v>655</v>
      </c>
      <c r="K45" s="65" t="s">
        <v>656</v>
      </c>
      <c r="L45" s="29" t="s">
        <v>501</v>
      </c>
      <c r="M45" s="8">
        <v>1030</v>
      </c>
      <c r="N45" s="8">
        <f t="shared" si="13"/>
        <v>73.5714285714286</v>
      </c>
      <c r="O45" s="8" t="s">
        <v>42</v>
      </c>
      <c r="P45" s="8" t="s">
        <v>42</v>
      </c>
      <c r="Q45" s="76" t="s">
        <v>42</v>
      </c>
      <c r="R45" s="28"/>
      <c r="S45" s="19">
        <v>1</v>
      </c>
      <c r="T45" s="34"/>
    </row>
    <row r="46" hidden="1" spans="1:20">
      <c r="A46" s="8">
        <v>63</v>
      </c>
      <c r="B46" s="8" t="s">
        <v>657</v>
      </c>
      <c r="C46" s="8">
        <v>1009</v>
      </c>
      <c r="D46" s="8">
        <f t="shared" si="12"/>
        <v>72.0714285714286</v>
      </c>
      <c r="E46" s="8">
        <v>989</v>
      </c>
      <c r="F46" s="8">
        <f t="shared" si="11"/>
        <v>65.9333333333333</v>
      </c>
      <c r="G46" s="8"/>
      <c r="J46" s="64" t="s">
        <v>658</v>
      </c>
      <c r="K46" s="65" t="s">
        <v>659</v>
      </c>
      <c r="L46" s="29" t="s">
        <v>505</v>
      </c>
      <c r="M46" s="8">
        <v>987</v>
      </c>
      <c r="N46" s="8">
        <f t="shared" si="13"/>
        <v>70.5</v>
      </c>
      <c r="O46" s="53" t="s">
        <v>22</v>
      </c>
      <c r="P46" s="53" t="s">
        <v>22</v>
      </c>
      <c r="Q46" s="77" t="s">
        <v>22</v>
      </c>
      <c r="R46" s="41">
        <v>4</v>
      </c>
      <c r="S46" s="19"/>
      <c r="T46" s="34"/>
    </row>
    <row r="47" spans="1:20">
      <c r="A47" s="8">
        <v>111</v>
      </c>
      <c r="B47" s="8" t="s">
        <v>660</v>
      </c>
      <c r="C47" s="8">
        <v>703</v>
      </c>
      <c r="D47" s="8">
        <f t="shared" si="12"/>
        <v>50.2142857142857</v>
      </c>
      <c r="E47" s="8">
        <v>769</v>
      </c>
      <c r="F47" s="8">
        <f t="shared" si="11"/>
        <v>51.2666666666667</v>
      </c>
      <c r="G47" s="8"/>
      <c r="J47" s="64" t="s">
        <v>661</v>
      </c>
      <c r="K47" s="65" t="s">
        <v>662</v>
      </c>
      <c r="L47" s="29" t="s">
        <v>509</v>
      </c>
      <c r="M47" s="8"/>
      <c r="N47" s="8"/>
      <c r="O47" s="8" t="s">
        <v>30</v>
      </c>
      <c r="P47" s="8" t="s">
        <v>30</v>
      </c>
      <c r="Q47" s="76" t="s">
        <v>42</v>
      </c>
      <c r="R47" s="41">
        <v>90</v>
      </c>
      <c r="S47" s="19"/>
      <c r="T47" s="34"/>
    </row>
    <row r="48" spans="1:20">
      <c r="A48" s="8">
        <v>87</v>
      </c>
      <c r="B48" s="8" t="s">
        <v>663</v>
      </c>
      <c r="C48" s="8">
        <v>738</v>
      </c>
      <c r="D48" s="8">
        <f t="shared" si="12"/>
        <v>52.7142857142857</v>
      </c>
      <c r="E48" s="8">
        <v>799</v>
      </c>
      <c r="F48" s="8">
        <f t="shared" si="11"/>
        <v>53.2666666666667</v>
      </c>
      <c r="G48" s="8"/>
      <c r="J48" s="64" t="s">
        <v>664</v>
      </c>
      <c r="K48" s="65" t="s">
        <v>665</v>
      </c>
      <c r="L48" s="29" t="s">
        <v>666</v>
      </c>
      <c r="M48" s="8">
        <v>986</v>
      </c>
      <c r="N48" s="8">
        <f t="shared" ref="N48:N111" si="14">(M48/14)</f>
        <v>70.4285714285714</v>
      </c>
      <c r="O48" s="8" t="s">
        <v>29</v>
      </c>
      <c r="P48" s="8" t="s">
        <v>29</v>
      </c>
      <c r="Q48" s="8" t="s">
        <v>42</v>
      </c>
      <c r="R48" s="41">
        <v>5</v>
      </c>
      <c r="S48" s="19"/>
      <c r="T48" s="34"/>
    </row>
    <row r="49" spans="1:20">
      <c r="A49" s="8">
        <v>149</v>
      </c>
      <c r="B49" s="8" t="s">
        <v>520</v>
      </c>
      <c r="C49" s="8"/>
      <c r="D49" s="8"/>
      <c r="E49" s="8"/>
      <c r="F49" s="8"/>
      <c r="G49" s="8"/>
      <c r="J49" s="64" t="s">
        <v>667</v>
      </c>
      <c r="K49" s="65" t="s">
        <v>668</v>
      </c>
      <c r="L49" s="29" t="s">
        <v>517</v>
      </c>
      <c r="M49" s="8">
        <v>943</v>
      </c>
      <c r="N49" s="8">
        <f t="shared" si="14"/>
        <v>67.3571428571429</v>
      </c>
      <c r="O49" s="8" t="s">
        <v>42</v>
      </c>
      <c r="P49" s="8" t="s">
        <v>42</v>
      </c>
      <c r="Q49" s="76" t="s">
        <v>42</v>
      </c>
      <c r="R49" s="41"/>
      <c r="S49" s="19"/>
      <c r="T49" s="34"/>
    </row>
    <row r="50" spans="1:20">
      <c r="A50" s="8">
        <v>65</v>
      </c>
      <c r="B50" s="8" t="s">
        <v>669</v>
      </c>
      <c r="C50" s="8">
        <v>1027</v>
      </c>
      <c r="D50" s="8">
        <f t="shared" ref="D50:D58" si="15">(C50/14)</f>
        <v>73.3571428571429</v>
      </c>
      <c r="E50" s="8">
        <v>968</v>
      </c>
      <c r="F50" s="8">
        <f t="shared" ref="F50:F58" si="16">(E50/15)</f>
        <v>64.5333333333333</v>
      </c>
      <c r="G50" s="8"/>
      <c r="J50" s="64" t="s">
        <v>670</v>
      </c>
      <c r="K50" s="65" t="s">
        <v>671</v>
      </c>
      <c r="L50" s="29" t="s">
        <v>524</v>
      </c>
      <c r="M50" s="8">
        <v>948</v>
      </c>
      <c r="N50" s="8">
        <f t="shared" si="14"/>
        <v>67.7142857142857</v>
      </c>
      <c r="O50" s="8" t="s">
        <v>36</v>
      </c>
      <c r="P50" s="8" t="s">
        <v>42</v>
      </c>
      <c r="Q50" s="76" t="s">
        <v>42</v>
      </c>
      <c r="R50" s="41">
        <v>7</v>
      </c>
      <c r="S50" s="19"/>
      <c r="T50" s="34"/>
    </row>
    <row r="51" spans="1:20">
      <c r="A51" s="8">
        <v>105</v>
      </c>
      <c r="B51" s="8" t="s">
        <v>672</v>
      </c>
      <c r="C51" s="8">
        <v>1030</v>
      </c>
      <c r="D51" s="8">
        <f t="shared" si="15"/>
        <v>73.5714285714286</v>
      </c>
      <c r="E51" s="8">
        <v>1028</v>
      </c>
      <c r="F51" s="8">
        <f t="shared" si="16"/>
        <v>68.5333333333333</v>
      </c>
      <c r="G51" s="8"/>
      <c r="J51" s="64" t="s">
        <v>673</v>
      </c>
      <c r="K51" s="65" t="s">
        <v>674</v>
      </c>
      <c r="L51" s="29" t="s">
        <v>531</v>
      </c>
      <c r="M51" s="8">
        <v>1057</v>
      </c>
      <c r="N51" s="8">
        <f t="shared" si="14"/>
        <v>75.5</v>
      </c>
      <c r="O51" s="8" t="s">
        <v>42</v>
      </c>
      <c r="P51" s="8" t="s">
        <v>42</v>
      </c>
      <c r="Q51" s="76" t="s">
        <v>42</v>
      </c>
      <c r="R51" s="41">
        <v>8</v>
      </c>
      <c r="S51" s="19"/>
      <c r="T51" s="34"/>
    </row>
    <row r="52" spans="1:20">
      <c r="A52" s="8">
        <v>100</v>
      </c>
      <c r="B52" s="8" t="s">
        <v>675</v>
      </c>
      <c r="C52" s="8">
        <v>922</v>
      </c>
      <c r="D52" s="8">
        <f t="shared" si="15"/>
        <v>65.8571428571429</v>
      </c>
      <c r="E52" s="8">
        <v>932</v>
      </c>
      <c r="F52" s="8">
        <f t="shared" si="16"/>
        <v>62.1333333333333</v>
      </c>
      <c r="G52" s="8"/>
      <c r="J52" s="64" t="s">
        <v>676</v>
      </c>
      <c r="K52" s="65" t="s">
        <v>677</v>
      </c>
      <c r="L52" s="29" t="s">
        <v>535</v>
      </c>
      <c r="M52" s="8">
        <v>1037</v>
      </c>
      <c r="N52" s="8">
        <f t="shared" si="14"/>
        <v>74.0714285714286</v>
      </c>
      <c r="O52" s="8" t="s">
        <v>30</v>
      </c>
      <c r="P52" s="8" t="s">
        <v>30</v>
      </c>
      <c r="Q52" s="76" t="s">
        <v>42</v>
      </c>
      <c r="R52" s="41">
        <v>9</v>
      </c>
      <c r="S52" s="19"/>
      <c r="T52" s="34"/>
    </row>
    <row r="53" spans="1:20">
      <c r="A53" s="8">
        <v>48</v>
      </c>
      <c r="B53" s="8" t="s">
        <v>678</v>
      </c>
      <c r="C53" s="8">
        <v>1154</v>
      </c>
      <c r="D53" s="8">
        <f t="shared" si="15"/>
        <v>82.4285714285714</v>
      </c>
      <c r="E53" s="8">
        <v>1102</v>
      </c>
      <c r="F53" s="8">
        <f t="shared" si="16"/>
        <v>73.4666666666667</v>
      </c>
      <c r="G53" s="8"/>
      <c r="J53" s="64" t="s">
        <v>679</v>
      </c>
      <c r="K53" s="65" t="s">
        <v>680</v>
      </c>
      <c r="L53" s="29" t="s">
        <v>543</v>
      </c>
      <c r="M53" s="8">
        <v>1105</v>
      </c>
      <c r="N53" s="8">
        <f t="shared" si="14"/>
        <v>78.9285714285714</v>
      </c>
      <c r="O53" s="8" t="s">
        <v>42</v>
      </c>
      <c r="P53" s="8" t="s">
        <v>42</v>
      </c>
      <c r="Q53" s="76" t="s">
        <v>42</v>
      </c>
      <c r="R53" s="41">
        <v>10</v>
      </c>
      <c r="S53" s="19"/>
      <c r="T53" s="34"/>
    </row>
    <row r="54" spans="1:20">
      <c r="A54" s="8">
        <v>59</v>
      </c>
      <c r="B54" s="8" t="s">
        <v>681</v>
      </c>
      <c r="C54" s="8">
        <v>1119</v>
      </c>
      <c r="D54" s="8">
        <f t="shared" si="15"/>
        <v>79.9285714285714</v>
      </c>
      <c r="E54" s="8">
        <v>1187</v>
      </c>
      <c r="F54" s="8">
        <f t="shared" si="16"/>
        <v>79.1333333333333</v>
      </c>
      <c r="G54" s="8"/>
      <c r="J54" s="64" t="s">
        <v>682</v>
      </c>
      <c r="K54" s="65" t="s">
        <v>683</v>
      </c>
      <c r="L54" s="29" t="s">
        <v>547</v>
      </c>
      <c r="M54" s="8">
        <v>1054</v>
      </c>
      <c r="N54" s="8">
        <f t="shared" si="14"/>
        <v>75.2857142857143</v>
      </c>
      <c r="O54" s="8" t="s">
        <v>42</v>
      </c>
      <c r="P54" s="8" t="s">
        <v>42</v>
      </c>
      <c r="Q54" s="76" t="s">
        <v>42</v>
      </c>
      <c r="R54" s="41">
        <v>12</v>
      </c>
      <c r="S54" s="19"/>
      <c r="T54" s="34"/>
    </row>
    <row r="55" spans="1:20">
      <c r="A55" s="8">
        <v>92</v>
      </c>
      <c r="B55" s="8" t="s">
        <v>684</v>
      </c>
      <c r="C55" s="8">
        <v>718</v>
      </c>
      <c r="D55" s="8">
        <f t="shared" si="15"/>
        <v>51.2857142857143</v>
      </c>
      <c r="E55" s="8">
        <v>822</v>
      </c>
      <c r="F55" s="8">
        <f t="shared" si="16"/>
        <v>54.8</v>
      </c>
      <c r="G55" s="8"/>
      <c r="J55" s="64" t="s">
        <v>685</v>
      </c>
      <c r="K55" s="65" t="s">
        <v>686</v>
      </c>
      <c r="L55" s="29" t="s">
        <v>554</v>
      </c>
      <c r="M55" s="8">
        <v>876</v>
      </c>
      <c r="N55" s="8">
        <f t="shared" si="14"/>
        <v>62.5714285714286</v>
      </c>
      <c r="O55" s="8" t="s">
        <v>30</v>
      </c>
      <c r="P55" s="8" t="s">
        <v>29</v>
      </c>
      <c r="Q55" s="76" t="s">
        <v>30</v>
      </c>
      <c r="R55" s="41">
        <v>13</v>
      </c>
      <c r="S55" s="19"/>
      <c r="T55" s="34"/>
    </row>
    <row r="56" spans="1:20">
      <c r="A56" s="8">
        <v>95</v>
      </c>
      <c r="B56" s="8" t="s">
        <v>687</v>
      </c>
      <c r="C56" s="8">
        <v>1033</v>
      </c>
      <c r="D56" s="8">
        <f t="shared" si="15"/>
        <v>73.7857142857143</v>
      </c>
      <c r="E56" s="8">
        <v>1100</v>
      </c>
      <c r="F56" s="8">
        <f t="shared" si="16"/>
        <v>73.3333333333333</v>
      </c>
      <c r="G56" s="8"/>
      <c r="J56" s="64" t="s">
        <v>688</v>
      </c>
      <c r="K56" s="65" t="s">
        <v>689</v>
      </c>
      <c r="L56" s="29" t="s">
        <v>558</v>
      </c>
      <c r="M56" s="8">
        <v>990</v>
      </c>
      <c r="N56" s="8">
        <f t="shared" si="14"/>
        <v>70.7142857142857</v>
      </c>
      <c r="O56" s="8" t="s">
        <v>42</v>
      </c>
      <c r="P56" s="8" t="s">
        <v>42</v>
      </c>
      <c r="Q56" s="76" t="s">
        <v>42</v>
      </c>
      <c r="R56" s="41">
        <v>14</v>
      </c>
      <c r="S56" s="19"/>
      <c r="T56" s="34"/>
    </row>
    <row r="57" spans="1:20">
      <c r="A57" s="8">
        <v>97</v>
      </c>
      <c r="B57" s="8" t="s">
        <v>690</v>
      </c>
      <c r="C57" s="8">
        <v>651</v>
      </c>
      <c r="D57" s="8">
        <f t="shared" si="15"/>
        <v>46.5</v>
      </c>
      <c r="E57" s="8">
        <v>731</v>
      </c>
      <c r="F57" s="8">
        <f t="shared" si="16"/>
        <v>48.7333333333333</v>
      </c>
      <c r="G57" s="8"/>
      <c r="J57" s="64" t="s">
        <v>691</v>
      </c>
      <c r="K57" s="65" t="s">
        <v>692</v>
      </c>
      <c r="L57" s="29" t="s">
        <v>562</v>
      </c>
      <c r="M57" s="8">
        <v>1054</v>
      </c>
      <c r="N57" s="8">
        <f t="shared" si="14"/>
        <v>75.2857142857143</v>
      </c>
      <c r="O57" s="8" t="s">
        <v>42</v>
      </c>
      <c r="P57" s="8" t="s">
        <v>30</v>
      </c>
      <c r="Q57" s="76" t="s">
        <v>42</v>
      </c>
      <c r="R57" s="28"/>
      <c r="S57" s="19">
        <v>4</v>
      </c>
      <c r="T57" s="34"/>
    </row>
    <row r="58" hidden="1" spans="1:20">
      <c r="A58" s="8">
        <v>84</v>
      </c>
      <c r="B58" s="8" t="s">
        <v>693</v>
      </c>
      <c r="C58" s="8">
        <v>978</v>
      </c>
      <c r="D58" s="8">
        <f t="shared" si="15"/>
        <v>69.8571428571429</v>
      </c>
      <c r="E58" s="8">
        <v>967</v>
      </c>
      <c r="F58" s="8">
        <f t="shared" si="16"/>
        <v>64.4666666666667</v>
      </c>
      <c r="G58" s="8"/>
      <c r="J58" s="64" t="s">
        <v>694</v>
      </c>
      <c r="K58" s="65" t="s">
        <v>695</v>
      </c>
      <c r="L58" s="29" t="s">
        <v>566</v>
      </c>
      <c r="M58" s="8">
        <v>919</v>
      </c>
      <c r="N58" s="8">
        <f t="shared" si="14"/>
        <v>65.6428571428571</v>
      </c>
      <c r="O58" s="8" t="s">
        <v>36</v>
      </c>
      <c r="P58" s="8" t="s">
        <v>36</v>
      </c>
      <c r="Q58" s="77" t="s">
        <v>22</v>
      </c>
      <c r="R58" s="41"/>
      <c r="S58" s="19"/>
      <c r="T58" s="34"/>
    </row>
    <row r="59" spans="1:20">
      <c r="A59" s="8">
        <v>129</v>
      </c>
      <c r="B59" s="8" t="s">
        <v>696</v>
      </c>
      <c r="C59" s="8"/>
      <c r="D59" s="8"/>
      <c r="E59" s="8"/>
      <c r="F59" s="8"/>
      <c r="G59" s="8"/>
      <c r="J59" s="64" t="s">
        <v>697</v>
      </c>
      <c r="K59" s="65" t="s">
        <v>698</v>
      </c>
      <c r="L59" s="29" t="s">
        <v>570</v>
      </c>
      <c r="M59" s="8">
        <v>1011</v>
      </c>
      <c r="N59" s="8">
        <f t="shared" si="14"/>
        <v>72.2142857142857</v>
      </c>
      <c r="O59" s="8" t="s">
        <v>42</v>
      </c>
      <c r="P59" s="8" t="s">
        <v>36</v>
      </c>
      <c r="Q59" s="76" t="s">
        <v>30</v>
      </c>
      <c r="R59" s="41"/>
      <c r="S59" s="19"/>
      <c r="T59" s="34"/>
    </row>
    <row r="60" spans="1:20">
      <c r="A60" s="8">
        <v>115</v>
      </c>
      <c r="B60" s="8" t="s">
        <v>699</v>
      </c>
      <c r="C60" s="8">
        <v>1102</v>
      </c>
      <c r="D60" s="8">
        <f t="shared" ref="D60:D64" si="17">(C60/14)</f>
        <v>78.7142857142857</v>
      </c>
      <c r="E60" s="8">
        <v>1158</v>
      </c>
      <c r="F60" s="8">
        <f t="shared" ref="F60:F64" si="18">(E60/15)</f>
        <v>77.2</v>
      </c>
      <c r="G60" s="8"/>
      <c r="J60" s="64" t="s">
        <v>700</v>
      </c>
      <c r="K60" s="65" t="s">
        <v>701</v>
      </c>
      <c r="L60" s="29" t="s">
        <v>577</v>
      </c>
      <c r="M60" s="8">
        <v>1009</v>
      </c>
      <c r="N60" s="8">
        <f t="shared" si="14"/>
        <v>72.0714285714286</v>
      </c>
      <c r="O60" s="8" t="s">
        <v>30</v>
      </c>
      <c r="P60" s="8" t="s">
        <v>36</v>
      </c>
      <c r="Q60" s="76" t="s">
        <v>42</v>
      </c>
      <c r="R60" s="41">
        <v>17</v>
      </c>
      <c r="S60" s="19"/>
      <c r="T60" s="34"/>
    </row>
    <row r="61" spans="1:20">
      <c r="A61" s="8">
        <v>64</v>
      </c>
      <c r="B61" s="8" t="s">
        <v>702</v>
      </c>
      <c r="C61" s="8">
        <v>1088</v>
      </c>
      <c r="D61" s="8">
        <f t="shared" si="17"/>
        <v>77.7142857142857</v>
      </c>
      <c r="E61" s="8">
        <v>1053</v>
      </c>
      <c r="F61" s="8">
        <f t="shared" si="18"/>
        <v>70.2</v>
      </c>
      <c r="G61" s="8"/>
      <c r="J61" s="64" t="s">
        <v>703</v>
      </c>
      <c r="K61" s="65" t="s">
        <v>704</v>
      </c>
      <c r="L61" s="29" t="s">
        <v>585</v>
      </c>
      <c r="M61" s="8">
        <v>1077</v>
      </c>
      <c r="N61" s="8">
        <f t="shared" si="14"/>
        <v>76.9285714285714</v>
      </c>
      <c r="O61" s="8" t="s">
        <v>42</v>
      </c>
      <c r="P61" s="8" t="s">
        <v>42</v>
      </c>
      <c r="Q61" s="76" t="s">
        <v>42</v>
      </c>
      <c r="R61" s="41">
        <v>18</v>
      </c>
      <c r="S61" s="19"/>
      <c r="T61" s="34"/>
    </row>
    <row r="62" spans="1:20">
      <c r="A62" s="8">
        <v>130</v>
      </c>
      <c r="B62" s="8" t="s">
        <v>584</v>
      </c>
      <c r="C62" s="8"/>
      <c r="D62" s="8"/>
      <c r="E62" s="8"/>
      <c r="F62" s="8"/>
      <c r="G62" s="8"/>
      <c r="J62" s="64" t="s">
        <v>705</v>
      </c>
      <c r="K62" s="65" t="s">
        <v>706</v>
      </c>
      <c r="L62" s="29" t="s">
        <v>589</v>
      </c>
      <c r="M62" s="8">
        <v>1074</v>
      </c>
      <c r="N62" s="8">
        <f t="shared" si="14"/>
        <v>76.7142857142857</v>
      </c>
      <c r="O62" s="8" t="s">
        <v>42</v>
      </c>
      <c r="P62" s="8" t="s">
        <v>30</v>
      </c>
      <c r="Q62" s="76" t="s">
        <v>42</v>
      </c>
      <c r="R62" s="41"/>
      <c r="S62" s="19"/>
      <c r="T62" s="34"/>
    </row>
    <row r="63" spans="1:20">
      <c r="A63" s="8">
        <v>110</v>
      </c>
      <c r="B63" s="8" t="s">
        <v>707</v>
      </c>
      <c r="C63" s="8">
        <v>973</v>
      </c>
      <c r="D63" s="8">
        <f t="shared" si="17"/>
        <v>69.5</v>
      </c>
      <c r="E63" s="8">
        <v>1112</v>
      </c>
      <c r="F63" s="8">
        <f t="shared" si="18"/>
        <v>74.1333333333333</v>
      </c>
      <c r="G63" s="8"/>
      <c r="J63" s="64" t="s">
        <v>708</v>
      </c>
      <c r="K63" s="65" t="s">
        <v>709</v>
      </c>
      <c r="L63" s="29" t="s">
        <v>593</v>
      </c>
      <c r="M63" s="8">
        <v>1066</v>
      </c>
      <c r="N63" s="8">
        <f t="shared" si="14"/>
        <v>76.1428571428571</v>
      </c>
      <c r="O63" s="8" t="s">
        <v>36</v>
      </c>
      <c r="P63" s="8" t="s">
        <v>30</v>
      </c>
      <c r="Q63" s="76" t="s">
        <v>42</v>
      </c>
      <c r="R63" s="28"/>
      <c r="S63" s="19">
        <v>5</v>
      </c>
      <c r="T63" s="34"/>
    </row>
    <row r="64" hidden="1" spans="1:20">
      <c r="A64" s="8">
        <v>99</v>
      </c>
      <c r="B64" s="8" t="s">
        <v>710</v>
      </c>
      <c r="C64" s="8">
        <v>1069</v>
      </c>
      <c r="D64" s="8">
        <f t="shared" si="17"/>
        <v>76.3571428571429</v>
      </c>
      <c r="E64" s="8">
        <v>1041</v>
      </c>
      <c r="F64" s="8">
        <f t="shared" si="18"/>
        <v>69.4</v>
      </c>
      <c r="G64" s="8"/>
      <c r="J64" s="64" t="s">
        <v>711</v>
      </c>
      <c r="K64" s="65" t="s">
        <v>712</v>
      </c>
      <c r="L64" s="29" t="s">
        <v>597</v>
      </c>
      <c r="M64" s="8">
        <v>786</v>
      </c>
      <c r="N64" s="8">
        <f t="shared" si="14"/>
        <v>56.1428571428571</v>
      </c>
      <c r="O64" s="8" t="s">
        <v>36</v>
      </c>
      <c r="P64" s="8" t="s">
        <v>36</v>
      </c>
      <c r="Q64" s="77" t="s">
        <v>22</v>
      </c>
      <c r="R64" s="41">
        <v>20</v>
      </c>
      <c r="S64" s="19"/>
      <c r="T64" s="34"/>
    </row>
    <row r="65" spans="1:20">
      <c r="A65" s="8">
        <v>131</v>
      </c>
      <c r="B65" s="8" t="s">
        <v>713</v>
      </c>
      <c r="C65" s="8"/>
      <c r="D65" s="8"/>
      <c r="E65" s="8"/>
      <c r="F65" s="8"/>
      <c r="G65" s="8"/>
      <c r="J65" s="64" t="s">
        <v>714</v>
      </c>
      <c r="K65" s="65" t="s">
        <v>715</v>
      </c>
      <c r="L65" s="29" t="s">
        <v>609</v>
      </c>
      <c r="M65" s="8">
        <v>1066</v>
      </c>
      <c r="N65" s="8">
        <f t="shared" si="14"/>
        <v>76.1428571428571</v>
      </c>
      <c r="O65" s="8" t="s">
        <v>42</v>
      </c>
      <c r="P65" s="8" t="s">
        <v>30</v>
      </c>
      <c r="Q65" s="76" t="s">
        <v>42</v>
      </c>
      <c r="R65" s="41"/>
      <c r="S65" s="19"/>
      <c r="T65" s="34"/>
    </row>
    <row r="66" spans="1:20">
      <c r="A66" s="8">
        <v>94</v>
      </c>
      <c r="B66" s="8" t="s">
        <v>716</v>
      </c>
      <c r="C66" s="8">
        <v>1034</v>
      </c>
      <c r="D66" s="8">
        <f t="shared" ref="D66:D68" si="19">(C66/14)</f>
        <v>73.8571428571429</v>
      </c>
      <c r="E66" s="8">
        <v>1003</v>
      </c>
      <c r="F66" s="8">
        <f t="shared" ref="F66:F68" si="20">(E66/15)</f>
        <v>66.8666666666667</v>
      </c>
      <c r="G66" s="8"/>
      <c r="J66" s="64" t="s">
        <v>717</v>
      </c>
      <c r="K66" s="65" t="s">
        <v>718</v>
      </c>
      <c r="L66" s="29" t="s">
        <v>630</v>
      </c>
      <c r="M66" s="8">
        <v>914</v>
      </c>
      <c r="N66" s="8">
        <f t="shared" si="14"/>
        <v>65.2857142857143</v>
      </c>
      <c r="O66" s="8" t="s">
        <v>36</v>
      </c>
      <c r="P66" s="8" t="s">
        <v>36</v>
      </c>
      <c r="Q66" s="76" t="s">
        <v>42</v>
      </c>
      <c r="R66" s="41">
        <v>23</v>
      </c>
      <c r="S66" s="19"/>
      <c r="T66" s="34"/>
    </row>
    <row r="67" spans="1:20">
      <c r="A67" s="8">
        <v>76</v>
      </c>
      <c r="B67" s="8" t="s">
        <v>719</v>
      </c>
      <c r="C67" s="8">
        <v>879</v>
      </c>
      <c r="D67" s="8">
        <f t="shared" si="19"/>
        <v>62.7857142857143</v>
      </c>
      <c r="E67" s="8">
        <v>946</v>
      </c>
      <c r="F67" s="8">
        <f t="shared" si="20"/>
        <v>63.0666666666667</v>
      </c>
      <c r="G67" s="8"/>
      <c r="J67" s="64" t="s">
        <v>720</v>
      </c>
      <c r="K67" s="65" t="s">
        <v>721</v>
      </c>
      <c r="L67" s="29" t="s">
        <v>634</v>
      </c>
      <c r="M67" s="8">
        <v>1173</v>
      </c>
      <c r="N67" s="8">
        <f t="shared" si="14"/>
        <v>83.7857142857143</v>
      </c>
      <c r="O67" s="8" t="s">
        <v>42</v>
      </c>
      <c r="P67" s="8" t="s">
        <v>42</v>
      </c>
      <c r="Q67" s="76" t="s">
        <v>42</v>
      </c>
      <c r="R67" s="41">
        <v>25</v>
      </c>
      <c r="S67" s="19"/>
      <c r="T67" s="34"/>
    </row>
    <row r="68" spans="1:20">
      <c r="A68" s="8">
        <v>101</v>
      </c>
      <c r="B68" s="8" t="s">
        <v>722</v>
      </c>
      <c r="C68" s="8">
        <v>995</v>
      </c>
      <c r="D68" s="8">
        <f t="shared" si="19"/>
        <v>71.0714285714286</v>
      </c>
      <c r="E68" s="8">
        <v>1078</v>
      </c>
      <c r="F68" s="8">
        <f t="shared" si="20"/>
        <v>71.8666666666667</v>
      </c>
      <c r="G68" s="8"/>
      <c r="J68" s="64" t="s">
        <v>723</v>
      </c>
      <c r="K68" s="65" t="s">
        <v>724</v>
      </c>
      <c r="L68" s="29" t="s">
        <v>642</v>
      </c>
      <c r="M68" s="8">
        <v>798</v>
      </c>
      <c r="N68" s="8">
        <f t="shared" si="14"/>
        <v>57</v>
      </c>
      <c r="O68" s="8" t="s">
        <v>29</v>
      </c>
      <c r="P68" s="8" t="s">
        <v>30</v>
      </c>
      <c r="Q68" s="76" t="s">
        <v>42</v>
      </c>
      <c r="R68" s="41">
        <v>27</v>
      </c>
      <c r="S68" s="19"/>
      <c r="T68" s="34"/>
    </row>
    <row r="69" spans="1:20">
      <c r="A69" s="8">
        <v>132</v>
      </c>
      <c r="B69" s="8" t="s">
        <v>592</v>
      </c>
      <c r="C69" s="8"/>
      <c r="D69" s="8"/>
      <c r="E69" s="8"/>
      <c r="F69" s="8"/>
      <c r="G69" s="8"/>
      <c r="J69" s="64" t="s">
        <v>725</v>
      </c>
      <c r="K69" s="65" t="s">
        <v>726</v>
      </c>
      <c r="L69" s="29" t="s">
        <v>648</v>
      </c>
      <c r="M69" s="8">
        <v>949</v>
      </c>
      <c r="N69" s="8">
        <f t="shared" si="14"/>
        <v>67.7857142857143</v>
      </c>
      <c r="O69" s="8" t="s">
        <v>30</v>
      </c>
      <c r="P69" s="8" t="s">
        <v>30</v>
      </c>
      <c r="Q69" s="76" t="s">
        <v>42</v>
      </c>
      <c r="R69" s="41">
        <v>28</v>
      </c>
      <c r="S69" s="19"/>
      <c r="T69" s="34"/>
    </row>
    <row r="70" spans="1:20">
      <c r="A70" s="8">
        <v>118</v>
      </c>
      <c r="B70" s="8" t="s">
        <v>727</v>
      </c>
      <c r="C70" s="8">
        <v>1046</v>
      </c>
      <c r="D70" s="8">
        <f t="shared" ref="D70:D77" si="21">(C70/14)</f>
        <v>74.7142857142857</v>
      </c>
      <c r="E70" s="8">
        <v>1037</v>
      </c>
      <c r="F70" s="8">
        <f t="shared" ref="F70:F73" si="22">(E70/15)</f>
        <v>69.1333333333333</v>
      </c>
      <c r="G70" s="8"/>
      <c r="J70" s="64" t="s">
        <v>728</v>
      </c>
      <c r="K70" s="65" t="s">
        <v>729</v>
      </c>
      <c r="L70" s="29" t="s">
        <v>651</v>
      </c>
      <c r="M70" s="8">
        <v>1089</v>
      </c>
      <c r="N70" s="8">
        <f t="shared" si="14"/>
        <v>77.7857142857143</v>
      </c>
      <c r="O70" s="8" t="s">
        <v>42</v>
      </c>
      <c r="P70" s="8" t="s">
        <v>42</v>
      </c>
      <c r="Q70" s="76" t="s">
        <v>42</v>
      </c>
      <c r="R70" s="41">
        <v>29</v>
      </c>
      <c r="S70" s="19"/>
      <c r="T70" s="34"/>
    </row>
    <row r="71" spans="1:20">
      <c r="A71" s="8">
        <v>47</v>
      </c>
      <c r="B71" s="8" t="s">
        <v>730</v>
      </c>
      <c r="C71" s="8">
        <v>1119</v>
      </c>
      <c r="D71" s="8">
        <f t="shared" si="21"/>
        <v>79.9285714285714</v>
      </c>
      <c r="E71" s="8">
        <v>1146</v>
      </c>
      <c r="F71" s="8">
        <f t="shared" si="22"/>
        <v>76.4</v>
      </c>
      <c r="G71" s="8"/>
      <c r="J71" s="64" t="s">
        <v>731</v>
      </c>
      <c r="K71" s="65" t="s">
        <v>732</v>
      </c>
      <c r="L71" s="29" t="s">
        <v>654</v>
      </c>
      <c r="M71" s="8">
        <v>1039</v>
      </c>
      <c r="N71" s="8">
        <f t="shared" si="14"/>
        <v>74.2142857142857</v>
      </c>
      <c r="O71" s="8" t="s">
        <v>42</v>
      </c>
      <c r="P71" s="8" t="s">
        <v>42</v>
      </c>
      <c r="Q71" s="76" t="s">
        <v>42</v>
      </c>
      <c r="R71" s="41">
        <v>30</v>
      </c>
      <c r="S71" s="19"/>
      <c r="T71" s="34"/>
    </row>
    <row r="72" spans="1:20">
      <c r="A72" s="8">
        <v>82</v>
      </c>
      <c r="B72" s="8" t="s">
        <v>733</v>
      </c>
      <c r="C72" s="8">
        <v>974</v>
      </c>
      <c r="D72" s="8">
        <f t="shared" si="21"/>
        <v>69.5714285714286</v>
      </c>
      <c r="E72" s="8">
        <v>881</v>
      </c>
      <c r="F72" s="8">
        <f t="shared" si="22"/>
        <v>58.7333333333333</v>
      </c>
      <c r="G72" s="8"/>
      <c r="J72" s="64" t="s">
        <v>734</v>
      </c>
      <c r="K72" s="65" t="s">
        <v>735</v>
      </c>
      <c r="L72" s="29" t="s">
        <v>657</v>
      </c>
      <c r="M72" s="8">
        <v>1009</v>
      </c>
      <c r="N72" s="8">
        <f t="shared" si="14"/>
        <v>72.0714285714286</v>
      </c>
      <c r="O72" s="8" t="s">
        <v>30</v>
      </c>
      <c r="P72" s="8" t="s">
        <v>30</v>
      </c>
      <c r="Q72" s="76" t="s">
        <v>42</v>
      </c>
      <c r="R72" s="28"/>
      <c r="S72" s="19">
        <v>8</v>
      </c>
      <c r="T72" s="34"/>
    </row>
    <row r="73" hidden="1" spans="1:20">
      <c r="A73" s="8">
        <v>104</v>
      </c>
      <c r="B73" s="8" t="s">
        <v>736</v>
      </c>
      <c r="C73" s="8">
        <v>748</v>
      </c>
      <c r="D73" s="8">
        <f t="shared" si="21"/>
        <v>53.4285714285714</v>
      </c>
      <c r="E73" s="8">
        <v>827</v>
      </c>
      <c r="F73" s="8">
        <f t="shared" si="22"/>
        <v>55.1333333333333</v>
      </c>
      <c r="G73" s="8"/>
      <c r="J73" s="64" t="s">
        <v>737</v>
      </c>
      <c r="K73" s="65" t="s">
        <v>738</v>
      </c>
      <c r="L73" s="29" t="s">
        <v>660</v>
      </c>
      <c r="M73" s="8">
        <v>703</v>
      </c>
      <c r="N73" s="8">
        <f t="shared" si="14"/>
        <v>50.2142857142857</v>
      </c>
      <c r="O73" s="8" t="s">
        <v>36</v>
      </c>
      <c r="P73" s="53" t="s">
        <v>22</v>
      </c>
      <c r="Q73" s="77" t="s">
        <v>22</v>
      </c>
      <c r="R73" s="41"/>
      <c r="S73" s="19"/>
      <c r="T73" s="34"/>
    </row>
    <row r="74" spans="1:20">
      <c r="A74" s="8">
        <v>119</v>
      </c>
      <c r="B74" s="8" t="s">
        <v>739</v>
      </c>
      <c r="C74" s="8">
        <v>569</v>
      </c>
      <c r="D74" s="8">
        <f t="shared" si="21"/>
        <v>40.6428571428571</v>
      </c>
      <c r="E74" s="8">
        <v>334</v>
      </c>
      <c r="F74" s="53"/>
      <c r="G74" s="53"/>
      <c r="J74" s="64" t="s">
        <v>740</v>
      </c>
      <c r="K74" s="65" t="s">
        <v>741</v>
      </c>
      <c r="L74" s="29" t="s">
        <v>663</v>
      </c>
      <c r="M74" s="8">
        <v>738</v>
      </c>
      <c r="N74" s="8">
        <f t="shared" si="14"/>
        <v>52.7142857142857</v>
      </c>
      <c r="O74" s="8" t="s">
        <v>110</v>
      </c>
      <c r="P74" s="8" t="s">
        <v>36</v>
      </c>
      <c r="Q74" s="76" t="s">
        <v>42</v>
      </c>
      <c r="R74" s="41">
        <v>32</v>
      </c>
      <c r="S74" s="19"/>
      <c r="T74" s="34"/>
    </row>
    <row r="75" spans="1:20">
      <c r="A75" s="8">
        <v>77</v>
      </c>
      <c r="B75" s="8" t="s">
        <v>742</v>
      </c>
      <c r="C75" s="8">
        <v>1112</v>
      </c>
      <c r="D75" s="8">
        <f t="shared" si="21"/>
        <v>79.4285714285714</v>
      </c>
      <c r="E75" s="8">
        <v>1176</v>
      </c>
      <c r="F75" s="8">
        <f t="shared" ref="F75:F77" si="23">(E75/15)</f>
        <v>78.4</v>
      </c>
      <c r="G75" s="8"/>
      <c r="J75" s="64" t="s">
        <v>743</v>
      </c>
      <c r="K75" s="65" t="s">
        <v>744</v>
      </c>
      <c r="L75" s="29" t="s">
        <v>669</v>
      </c>
      <c r="M75" s="8">
        <v>1027</v>
      </c>
      <c r="N75" s="8">
        <f t="shared" si="14"/>
        <v>73.3571428571429</v>
      </c>
      <c r="O75" s="8" t="s">
        <v>42</v>
      </c>
      <c r="P75" s="8" t="s">
        <v>42</v>
      </c>
      <c r="Q75" s="8" t="s">
        <v>42</v>
      </c>
      <c r="R75" s="41">
        <v>33</v>
      </c>
      <c r="S75" s="19"/>
      <c r="T75" s="34"/>
    </row>
    <row r="76" spans="1:20">
      <c r="A76" s="8">
        <v>50</v>
      </c>
      <c r="B76" s="8" t="s">
        <v>745</v>
      </c>
      <c r="C76" s="8">
        <v>744</v>
      </c>
      <c r="D76" s="8">
        <f t="shared" si="21"/>
        <v>53.1428571428571</v>
      </c>
      <c r="E76" s="8">
        <v>606</v>
      </c>
      <c r="F76" s="8">
        <f t="shared" si="23"/>
        <v>40.4</v>
      </c>
      <c r="G76" s="8"/>
      <c r="J76" s="64" t="s">
        <v>746</v>
      </c>
      <c r="K76" s="65" t="s">
        <v>747</v>
      </c>
      <c r="L76" s="29" t="s">
        <v>672</v>
      </c>
      <c r="M76" s="8">
        <v>1030</v>
      </c>
      <c r="N76" s="8">
        <f t="shared" si="14"/>
        <v>73.5714285714286</v>
      </c>
      <c r="O76" s="8" t="s">
        <v>42</v>
      </c>
      <c r="P76" s="8" t="s">
        <v>42</v>
      </c>
      <c r="Q76" s="76" t="s">
        <v>42</v>
      </c>
      <c r="R76" s="41">
        <v>34</v>
      </c>
      <c r="S76" s="19"/>
      <c r="T76" s="34"/>
    </row>
    <row r="77" spans="1:20">
      <c r="A77" s="8">
        <v>78</v>
      </c>
      <c r="B77" s="8" t="s">
        <v>748</v>
      </c>
      <c r="C77" s="8">
        <v>1010</v>
      </c>
      <c r="D77" s="8">
        <f t="shared" si="21"/>
        <v>72.1428571428571</v>
      </c>
      <c r="E77" s="8">
        <v>918</v>
      </c>
      <c r="F77" s="8">
        <f t="shared" si="23"/>
        <v>61.2</v>
      </c>
      <c r="G77" s="8"/>
      <c r="J77" s="64" t="s">
        <v>749</v>
      </c>
      <c r="K77" s="65" t="s">
        <v>750</v>
      </c>
      <c r="L77" s="29" t="s">
        <v>675</v>
      </c>
      <c r="M77" s="8">
        <v>922</v>
      </c>
      <c r="N77" s="8">
        <f t="shared" si="14"/>
        <v>65.8571428571429</v>
      </c>
      <c r="O77" s="8" t="s">
        <v>42</v>
      </c>
      <c r="P77" s="8" t="s">
        <v>30</v>
      </c>
      <c r="Q77" s="8" t="s">
        <v>42</v>
      </c>
      <c r="R77" s="41">
        <v>35</v>
      </c>
      <c r="S77" s="19"/>
      <c r="T77" s="34"/>
    </row>
    <row r="78" spans="1:20">
      <c r="A78" s="8">
        <v>133</v>
      </c>
      <c r="B78" s="8" t="s">
        <v>596</v>
      </c>
      <c r="C78" s="8"/>
      <c r="D78" s="8"/>
      <c r="E78" s="8"/>
      <c r="F78" s="8"/>
      <c r="G78" s="8"/>
      <c r="J78" s="64" t="s">
        <v>751</v>
      </c>
      <c r="K78" s="65" t="s">
        <v>752</v>
      </c>
      <c r="L78" s="29" t="s">
        <v>678</v>
      </c>
      <c r="M78" s="8">
        <v>1154</v>
      </c>
      <c r="N78" s="8">
        <f t="shared" si="14"/>
        <v>82.4285714285714</v>
      </c>
      <c r="O78" s="8" t="s">
        <v>42</v>
      </c>
      <c r="P78" s="8" t="s">
        <v>42</v>
      </c>
      <c r="Q78" s="76" t="s">
        <v>42</v>
      </c>
      <c r="R78" s="41">
        <v>36</v>
      </c>
      <c r="S78" s="19"/>
      <c r="T78" s="34"/>
    </row>
    <row r="79" spans="1:20">
      <c r="A79" s="8">
        <v>103</v>
      </c>
      <c r="B79" s="8" t="s">
        <v>753</v>
      </c>
      <c r="C79" s="8">
        <v>770</v>
      </c>
      <c r="D79" s="8">
        <f t="shared" ref="D79:D83" si="24">(C79/14)</f>
        <v>55</v>
      </c>
      <c r="E79" s="8">
        <v>1073</v>
      </c>
      <c r="F79" s="8">
        <f t="shared" ref="F79:F83" si="25">(E79/15)</f>
        <v>71.5333333333333</v>
      </c>
      <c r="G79" s="8"/>
      <c r="J79" s="64" t="s">
        <v>754</v>
      </c>
      <c r="K79" s="65" t="s">
        <v>755</v>
      </c>
      <c r="L79" s="29" t="s">
        <v>681</v>
      </c>
      <c r="M79" s="8">
        <v>1119</v>
      </c>
      <c r="N79" s="8">
        <f t="shared" si="14"/>
        <v>79.9285714285714</v>
      </c>
      <c r="O79" s="8" t="s">
        <v>42</v>
      </c>
      <c r="P79" s="8" t="s">
        <v>42</v>
      </c>
      <c r="Q79" s="8" t="s">
        <v>42</v>
      </c>
      <c r="R79" s="41"/>
      <c r="S79" s="19"/>
      <c r="T79" s="34"/>
    </row>
    <row r="80" spans="1:20">
      <c r="A80" s="8">
        <v>67</v>
      </c>
      <c r="B80" s="8" t="s">
        <v>756</v>
      </c>
      <c r="C80" s="8">
        <v>1090</v>
      </c>
      <c r="D80" s="8">
        <f t="shared" si="24"/>
        <v>77.8571428571429</v>
      </c>
      <c r="E80" s="8">
        <v>1061</v>
      </c>
      <c r="F80" s="8">
        <f t="shared" si="25"/>
        <v>70.7333333333333</v>
      </c>
      <c r="G80" s="8"/>
      <c r="J80" s="64" t="s">
        <v>757</v>
      </c>
      <c r="K80" s="65" t="s">
        <v>758</v>
      </c>
      <c r="L80" s="29" t="s">
        <v>684</v>
      </c>
      <c r="M80" s="8">
        <v>718</v>
      </c>
      <c r="N80" s="8">
        <f t="shared" si="14"/>
        <v>51.2857142857143</v>
      </c>
      <c r="O80" s="8" t="s">
        <v>29</v>
      </c>
      <c r="P80" s="8" t="s">
        <v>36</v>
      </c>
      <c r="Q80" s="76" t="s">
        <v>42</v>
      </c>
      <c r="R80" s="41">
        <v>37</v>
      </c>
      <c r="S80" s="19"/>
      <c r="T80" s="34"/>
    </row>
    <row r="81" spans="1:20">
      <c r="A81" s="8">
        <v>56</v>
      </c>
      <c r="B81" s="8" t="s">
        <v>759</v>
      </c>
      <c r="C81" s="8">
        <v>1073</v>
      </c>
      <c r="D81" s="8">
        <f t="shared" si="24"/>
        <v>76.6428571428571</v>
      </c>
      <c r="E81" s="8">
        <v>1066</v>
      </c>
      <c r="F81" s="8">
        <f t="shared" si="25"/>
        <v>71.0666666666667</v>
      </c>
      <c r="G81" s="8"/>
      <c r="J81" s="64" t="s">
        <v>760</v>
      </c>
      <c r="K81" s="65" t="s">
        <v>761</v>
      </c>
      <c r="L81" s="29" t="s">
        <v>687</v>
      </c>
      <c r="M81" s="8">
        <v>1033</v>
      </c>
      <c r="N81" s="8">
        <f t="shared" si="14"/>
        <v>73.7857142857143</v>
      </c>
      <c r="O81" s="8" t="s">
        <v>42</v>
      </c>
      <c r="P81" s="8" t="s">
        <v>42</v>
      </c>
      <c r="Q81" s="76" t="s">
        <v>42</v>
      </c>
      <c r="R81" s="41"/>
      <c r="S81" s="19"/>
      <c r="T81" s="34"/>
    </row>
    <row r="82" spans="1:20">
      <c r="A82" s="8">
        <v>54</v>
      </c>
      <c r="B82" s="8" t="s">
        <v>762</v>
      </c>
      <c r="C82" s="8">
        <v>1035</v>
      </c>
      <c r="D82" s="8">
        <f t="shared" si="24"/>
        <v>73.9285714285714</v>
      </c>
      <c r="E82" s="8">
        <v>1047</v>
      </c>
      <c r="F82" s="8">
        <f t="shared" si="25"/>
        <v>69.8</v>
      </c>
      <c r="G82" s="8"/>
      <c r="J82" s="64" t="s">
        <v>763</v>
      </c>
      <c r="K82" s="65" t="s">
        <v>764</v>
      </c>
      <c r="L82" s="29" t="s">
        <v>690</v>
      </c>
      <c r="M82" s="8">
        <v>651</v>
      </c>
      <c r="N82" s="8">
        <f t="shared" si="14"/>
        <v>46.5</v>
      </c>
      <c r="O82" s="8" t="s">
        <v>36</v>
      </c>
      <c r="P82" s="8" t="s">
        <v>36</v>
      </c>
      <c r="Q82" s="76" t="s">
        <v>42</v>
      </c>
      <c r="R82" s="41">
        <v>38</v>
      </c>
      <c r="S82" s="19"/>
      <c r="T82" s="34"/>
    </row>
    <row r="83" spans="1:20">
      <c r="A83" s="8">
        <v>73</v>
      </c>
      <c r="B83" s="8" t="s">
        <v>765</v>
      </c>
      <c r="C83" s="8">
        <v>722</v>
      </c>
      <c r="D83" s="8">
        <f t="shared" si="24"/>
        <v>51.5714285714286</v>
      </c>
      <c r="E83" s="8">
        <v>773</v>
      </c>
      <c r="F83" s="8">
        <f t="shared" si="25"/>
        <v>51.5333333333333</v>
      </c>
      <c r="G83" s="8"/>
      <c r="J83" s="64" t="s">
        <v>766</v>
      </c>
      <c r="K83" s="65" t="s">
        <v>767</v>
      </c>
      <c r="L83" s="29" t="s">
        <v>693</v>
      </c>
      <c r="M83" s="8">
        <v>978</v>
      </c>
      <c r="N83" s="8">
        <f t="shared" si="14"/>
        <v>69.8571428571429</v>
      </c>
      <c r="O83" s="8" t="s">
        <v>768</v>
      </c>
      <c r="P83" s="8" t="s">
        <v>30</v>
      </c>
      <c r="Q83" s="76" t="s">
        <v>42</v>
      </c>
      <c r="R83" s="41"/>
      <c r="S83" s="19"/>
      <c r="T83" s="34"/>
    </row>
    <row r="84" spans="1:20">
      <c r="A84" s="8">
        <v>150</v>
      </c>
      <c r="B84" s="8" t="s">
        <v>530</v>
      </c>
      <c r="C84" s="8"/>
      <c r="D84" s="8"/>
      <c r="E84" s="8"/>
      <c r="F84" s="8"/>
      <c r="G84" s="8"/>
      <c r="J84" s="64" t="s">
        <v>769</v>
      </c>
      <c r="K84" s="65" t="s">
        <v>770</v>
      </c>
      <c r="L84" s="29" t="s">
        <v>699</v>
      </c>
      <c r="M84" s="8">
        <v>1102</v>
      </c>
      <c r="N84" s="8">
        <f t="shared" si="14"/>
        <v>78.7142857142857</v>
      </c>
      <c r="O84" s="8" t="s">
        <v>42</v>
      </c>
      <c r="P84" s="8" t="s">
        <v>36</v>
      </c>
      <c r="Q84" s="76" t="s">
        <v>42</v>
      </c>
      <c r="R84" s="41">
        <v>39</v>
      </c>
      <c r="S84" s="19"/>
      <c r="T84" s="34"/>
    </row>
    <row r="85" spans="1:20">
      <c r="A85" s="8">
        <v>134</v>
      </c>
      <c r="B85" s="8" t="s">
        <v>600</v>
      </c>
      <c r="C85" s="8"/>
      <c r="D85" s="8"/>
      <c r="E85" s="8"/>
      <c r="F85" s="8"/>
      <c r="G85" s="8"/>
      <c r="J85" s="64" t="s">
        <v>771</v>
      </c>
      <c r="K85" s="65" t="s">
        <v>772</v>
      </c>
      <c r="L85" s="29" t="s">
        <v>702</v>
      </c>
      <c r="M85" s="8">
        <v>1088</v>
      </c>
      <c r="N85" s="8">
        <f t="shared" si="14"/>
        <v>77.7142857142857</v>
      </c>
      <c r="O85" s="8" t="s">
        <v>42</v>
      </c>
      <c r="P85" s="8" t="s">
        <v>42</v>
      </c>
      <c r="Q85" s="76" t="s">
        <v>42</v>
      </c>
      <c r="R85" s="41">
        <v>41</v>
      </c>
      <c r="S85" s="19"/>
      <c r="T85" s="34"/>
    </row>
    <row r="86" spans="1:20">
      <c r="A86" s="8">
        <v>135</v>
      </c>
      <c r="B86" s="8" t="s">
        <v>773</v>
      </c>
      <c r="C86" s="8"/>
      <c r="D86" s="8"/>
      <c r="E86" s="8"/>
      <c r="F86" s="8"/>
      <c r="G86" s="8"/>
      <c r="J86" s="64" t="s">
        <v>774</v>
      </c>
      <c r="K86" s="65" t="s">
        <v>775</v>
      </c>
      <c r="L86" s="29" t="s">
        <v>707</v>
      </c>
      <c r="M86" s="8">
        <v>973</v>
      </c>
      <c r="N86" s="8">
        <f t="shared" si="14"/>
        <v>69.5</v>
      </c>
      <c r="O86" s="8" t="s">
        <v>42</v>
      </c>
      <c r="P86" s="8" t="s">
        <v>42</v>
      </c>
      <c r="Q86" s="76" t="s">
        <v>42</v>
      </c>
      <c r="R86" s="41">
        <v>42</v>
      </c>
      <c r="S86" s="19"/>
      <c r="T86" s="34"/>
    </row>
    <row r="87" spans="1:20">
      <c r="A87" s="8">
        <v>51</v>
      </c>
      <c r="B87" s="8" t="s">
        <v>776</v>
      </c>
      <c r="C87" s="8">
        <v>887</v>
      </c>
      <c r="D87" s="8">
        <f t="shared" ref="D87:D93" si="26">(C87/14)</f>
        <v>63.3571428571429</v>
      </c>
      <c r="E87" s="8">
        <v>748</v>
      </c>
      <c r="F87" s="8">
        <f t="shared" ref="F87:F93" si="27">(E87/15)</f>
        <v>49.8666666666667</v>
      </c>
      <c r="G87" s="8"/>
      <c r="J87" s="64" t="s">
        <v>777</v>
      </c>
      <c r="K87" s="65" t="s">
        <v>778</v>
      </c>
      <c r="L87" s="29" t="s">
        <v>710</v>
      </c>
      <c r="M87" s="8">
        <v>1069</v>
      </c>
      <c r="N87" s="8">
        <f t="shared" si="14"/>
        <v>76.3571428571429</v>
      </c>
      <c r="O87" s="8" t="s">
        <v>42</v>
      </c>
      <c r="P87" s="8" t="s">
        <v>42</v>
      </c>
      <c r="Q87" s="76" t="s">
        <v>42</v>
      </c>
      <c r="R87" s="41">
        <v>44</v>
      </c>
      <c r="S87" s="19"/>
      <c r="T87" s="34"/>
    </row>
    <row r="88" spans="1:20">
      <c r="A88" s="8">
        <v>114</v>
      </c>
      <c r="B88" s="8" t="s">
        <v>779</v>
      </c>
      <c r="C88" s="8">
        <v>1201</v>
      </c>
      <c r="D88" s="8">
        <f t="shared" si="26"/>
        <v>85.7857142857143</v>
      </c>
      <c r="E88" s="24" t="s">
        <v>294</v>
      </c>
      <c r="F88" s="24"/>
      <c r="G88" s="24"/>
      <c r="J88" s="64" t="s">
        <v>780</v>
      </c>
      <c r="K88" s="65" t="s">
        <v>781</v>
      </c>
      <c r="L88" s="29" t="s">
        <v>716</v>
      </c>
      <c r="M88" s="8">
        <v>1034</v>
      </c>
      <c r="N88" s="8">
        <f t="shared" si="14"/>
        <v>73.8571428571429</v>
      </c>
      <c r="O88" s="8" t="s">
        <v>42</v>
      </c>
      <c r="P88" s="8" t="s">
        <v>30</v>
      </c>
      <c r="Q88" s="76" t="s">
        <v>42</v>
      </c>
      <c r="R88" s="41"/>
      <c r="S88" s="19"/>
      <c r="T88" s="34"/>
    </row>
    <row r="89" spans="1:20">
      <c r="A89" s="8">
        <v>75</v>
      </c>
      <c r="B89" s="8" t="s">
        <v>782</v>
      </c>
      <c r="C89" s="8">
        <v>582</v>
      </c>
      <c r="D89" s="8" t="s">
        <v>22</v>
      </c>
      <c r="E89" s="53"/>
      <c r="F89" s="53">
        <f t="shared" si="27"/>
        <v>0</v>
      </c>
      <c r="G89" s="53"/>
      <c r="J89" s="64" t="s">
        <v>783</v>
      </c>
      <c r="K89" s="65" t="s">
        <v>784</v>
      </c>
      <c r="L89" s="29" t="s">
        <v>719</v>
      </c>
      <c r="M89" s="8">
        <v>879</v>
      </c>
      <c r="N89" s="8">
        <f t="shared" si="14"/>
        <v>62.7857142857143</v>
      </c>
      <c r="O89" s="8" t="s">
        <v>36</v>
      </c>
      <c r="P89" s="8" t="s">
        <v>30</v>
      </c>
      <c r="Q89" s="76" t="s">
        <v>42</v>
      </c>
      <c r="R89" s="41">
        <v>45</v>
      </c>
      <c r="S89" s="19"/>
      <c r="T89" s="34"/>
    </row>
    <row r="90" spans="1:20">
      <c r="A90" s="8">
        <v>90</v>
      </c>
      <c r="B90" s="8" t="s">
        <v>785</v>
      </c>
      <c r="C90" s="8">
        <v>1103</v>
      </c>
      <c r="D90" s="8">
        <f t="shared" si="26"/>
        <v>78.7857142857143</v>
      </c>
      <c r="E90" s="8">
        <v>1095</v>
      </c>
      <c r="F90" s="8">
        <f t="shared" si="27"/>
        <v>73</v>
      </c>
      <c r="G90" s="8"/>
      <c r="J90" s="64" t="s">
        <v>786</v>
      </c>
      <c r="K90" s="65" t="s">
        <v>787</v>
      </c>
      <c r="L90" s="29" t="s">
        <v>722</v>
      </c>
      <c r="M90" s="8">
        <v>995</v>
      </c>
      <c r="N90" s="8">
        <f t="shared" si="14"/>
        <v>71.0714285714286</v>
      </c>
      <c r="O90" s="8" t="s">
        <v>42</v>
      </c>
      <c r="P90" s="8" t="s">
        <v>30</v>
      </c>
      <c r="Q90" s="8" t="s">
        <v>42</v>
      </c>
      <c r="R90" s="41">
        <v>47</v>
      </c>
      <c r="S90" s="19"/>
      <c r="T90" s="34"/>
    </row>
    <row r="91" spans="1:20">
      <c r="A91" s="8">
        <v>81</v>
      </c>
      <c r="B91" s="8" t="s">
        <v>788</v>
      </c>
      <c r="C91" s="8">
        <v>1071</v>
      </c>
      <c r="D91" s="8">
        <f t="shared" si="26"/>
        <v>76.5</v>
      </c>
      <c r="E91" s="8">
        <v>989</v>
      </c>
      <c r="F91" s="8">
        <f t="shared" si="27"/>
        <v>65.9333333333333</v>
      </c>
      <c r="G91" s="8"/>
      <c r="J91" s="64" t="s">
        <v>789</v>
      </c>
      <c r="K91" s="65" t="s">
        <v>790</v>
      </c>
      <c r="L91" s="29" t="s">
        <v>727</v>
      </c>
      <c r="M91" s="8">
        <v>1046</v>
      </c>
      <c r="N91" s="8">
        <f t="shared" si="14"/>
        <v>74.7142857142857</v>
      </c>
      <c r="O91" s="8" t="s">
        <v>42</v>
      </c>
      <c r="P91" s="8" t="s">
        <v>42</v>
      </c>
      <c r="Q91" s="76" t="s">
        <v>42</v>
      </c>
      <c r="R91" s="41">
        <v>48</v>
      </c>
      <c r="S91" s="19"/>
      <c r="T91" s="34"/>
    </row>
    <row r="92" spans="1:20">
      <c r="A92" s="8">
        <v>117</v>
      </c>
      <c r="B92" s="8" t="s">
        <v>791</v>
      </c>
      <c r="C92" s="8">
        <v>847</v>
      </c>
      <c r="D92" s="8">
        <f t="shared" si="26"/>
        <v>60.5</v>
      </c>
      <c r="E92" s="8">
        <v>829</v>
      </c>
      <c r="F92" s="8">
        <f t="shared" si="27"/>
        <v>55.2666666666667</v>
      </c>
      <c r="G92" s="8"/>
      <c r="J92" s="64" t="s">
        <v>792</v>
      </c>
      <c r="K92" s="65" t="s">
        <v>793</v>
      </c>
      <c r="L92" s="29" t="s">
        <v>730</v>
      </c>
      <c r="M92" s="8">
        <v>1119</v>
      </c>
      <c r="N92" s="8">
        <f t="shared" si="14"/>
        <v>79.9285714285714</v>
      </c>
      <c r="O92" s="8" t="s">
        <v>42</v>
      </c>
      <c r="P92" s="8" t="s">
        <v>42</v>
      </c>
      <c r="Q92" s="76" t="s">
        <v>42</v>
      </c>
      <c r="R92" s="41">
        <v>49</v>
      </c>
      <c r="S92" s="19"/>
      <c r="T92" s="34"/>
    </row>
    <row r="93" spans="1:20">
      <c r="A93" s="8">
        <v>88</v>
      </c>
      <c r="B93" s="8" t="s">
        <v>794</v>
      </c>
      <c r="C93" s="8">
        <v>1072</v>
      </c>
      <c r="D93" s="8">
        <f t="shared" si="26"/>
        <v>76.5714285714286</v>
      </c>
      <c r="E93" s="8">
        <v>1171</v>
      </c>
      <c r="F93" s="8">
        <f t="shared" si="27"/>
        <v>78.0666666666667</v>
      </c>
      <c r="G93" s="8"/>
      <c r="J93" s="64" t="s">
        <v>795</v>
      </c>
      <c r="K93" s="65" t="s">
        <v>796</v>
      </c>
      <c r="L93" s="29" t="s">
        <v>733</v>
      </c>
      <c r="M93" s="8">
        <v>974</v>
      </c>
      <c r="N93" s="8">
        <f t="shared" si="14"/>
        <v>69.5714285714286</v>
      </c>
      <c r="O93" s="8" t="s">
        <v>29</v>
      </c>
      <c r="P93" s="8" t="s">
        <v>30</v>
      </c>
      <c r="Q93" s="76" t="s">
        <v>42</v>
      </c>
      <c r="R93" s="41"/>
      <c r="S93" s="19"/>
      <c r="T93" s="34"/>
    </row>
    <row r="94" spans="1:20">
      <c r="A94" s="8">
        <v>136</v>
      </c>
      <c r="B94" s="8" t="s">
        <v>608</v>
      </c>
      <c r="C94" s="8"/>
      <c r="D94" s="8"/>
      <c r="E94" s="8"/>
      <c r="F94" s="8"/>
      <c r="G94" s="8"/>
      <c r="J94" s="64" t="s">
        <v>797</v>
      </c>
      <c r="K94" s="65" t="s">
        <v>798</v>
      </c>
      <c r="L94" s="29" t="s">
        <v>736</v>
      </c>
      <c r="M94" s="8">
        <v>748</v>
      </c>
      <c r="N94" s="8">
        <f t="shared" si="14"/>
        <v>53.4285714285714</v>
      </c>
      <c r="O94" s="8" t="s">
        <v>36</v>
      </c>
      <c r="P94" s="8" t="s">
        <v>36</v>
      </c>
      <c r="Q94" s="76" t="s">
        <v>799</v>
      </c>
      <c r="R94" s="28"/>
      <c r="S94" s="19">
        <v>9</v>
      </c>
      <c r="T94" s="34"/>
    </row>
    <row r="95" hidden="1" spans="1:20">
      <c r="A95" s="8">
        <v>91</v>
      </c>
      <c r="B95" s="8" t="s">
        <v>800</v>
      </c>
      <c r="C95" s="8">
        <v>1071</v>
      </c>
      <c r="D95" s="8">
        <f>(C95/14)</f>
        <v>76.5</v>
      </c>
      <c r="E95" s="8">
        <v>1074</v>
      </c>
      <c r="F95" s="8">
        <f>(E95/15)</f>
        <v>71.6</v>
      </c>
      <c r="G95" s="8"/>
      <c r="J95" s="64" t="s">
        <v>801</v>
      </c>
      <c r="K95" s="65" t="s">
        <v>802</v>
      </c>
      <c r="L95" s="29" t="s">
        <v>739</v>
      </c>
      <c r="M95" s="8">
        <v>569</v>
      </c>
      <c r="N95" s="8">
        <f t="shared" si="14"/>
        <v>40.6428571428571</v>
      </c>
      <c r="O95" s="53" t="s">
        <v>22</v>
      </c>
      <c r="P95" s="53" t="s">
        <v>22</v>
      </c>
      <c r="Q95" s="77" t="s">
        <v>22</v>
      </c>
      <c r="R95" s="41">
        <v>50</v>
      </c>
      <c r="S95" s="19"/>
      <c r="T95" s="34"/>
    </row>
    <row r="96" spans="1:20">
      <c r="A96" s="8">
        <v>112</v>
      </c>
      <c r="B96" s="8" t="s">
        <v>803</v>
      </c>
      <c r="C96" s="8">
        <v>501</v>
      </c>
      <c r="D96" s="8" t="s">
        <v>22</v>
      </c>
      <c r="E96" s="53"/>
      <c r="F96" s="53"/>
      <c r="G96" s="53"/>
      <c r="J96" s="64" t="s">
        <v>804</v>
      </c>
      <c r="K96" s="65" t="s">
        <v>805</v>
      </c>
      <c r="L96" s="29" t="s">
        <v>742</v>
      </c>
      <c r="M96" s="8">
        <v>1112</v>
      </c>
      <c r="N96" s="8">
        <f t="shared" si="14"/>
        <v>79.4285714285714</v>
      </c>
      <c r="O96" s="8" t="s">
        <v>42</v>
      </c>
      <c r="P96" s="8" t="s">
        <v>42</v>
      </c>
      <c r="Q96" s="76" t="s">
        <v>42</v>
      </c>
      <c r="R96" s="28"/>
      <c r="S96" s="19">
        <v>10</v>
      </c>
      <c r="T96" s="34"/>
    </row>
    <row r="97" hidden="1" spans="1:20">
      <c r="A97" s="8">
        <v>49</v>
      </c>
      <c r="B97" s="8" t="s">
        <v>806</v>
      </c>
      <c r="C97" s="8">
        <v>1109</v>
      </c>
      <c r="D97" s="8">
        <f>(C97/14)</f>
        <v>79.2142857142857</v>
      </c>
      <c r="E97" s="8">
        <v>1104</v>
      </c>
      <c r="F97" s="8">
        <f>(E97/15)</f>
        <v>73.6</v>
      </c>
      <c r="G97" s="8"/>
      <c r="J97" s="64" t="s">
        <v>807</v>
      </c>
      <c r="K97" s="65" t="s">
        <v>808</v>
      </c>
      <c r="L97" s="29" t="s">
        <v>745</v>
      </c>
      <c r="M97" s="8">
        <v>744</v>
      </c>
      <c r="N97" s="8">
        <f t="shared" si="14"/>
        <v>53.1428571428571</v>
      </c>
      <c r="O97" s="8" t="s">
        <v>36</v>
      </c>
      <c r="P97" s="53" t="s">
        <v>22</v>
      </c>
      <c r="Q97" s="53" t="s">
        <v>22</v>
      </c>
      <c r="R97" s="41">
        <v>51</v>
      </c>
      <c r="S97" s="19"/>
      <c r="T97" s="34"/>
    </row>
    <row r="98" spans="1:20">
      <c r="A98" s="8">
        <v>137</v>
      </c>
      <c r="B98" s="8" t="s">
        <v>809</v>
      </c>
      <c r="C98" s="8"/>
      <c r="D98" s="8"/>
      <c r="E98" s="8"/>
      <c r="F98" s="8"/>
      <c r="G98" s="8"/>
      <c r="J98" s="64" t="s">
        <v>810</v>
      </c>
      <c r="K98" s="65" t="s">
        <v>811</v>
      </c>
      <c r="L98" s="29" t="s">
        <v>748</v>
      </c>
      <c r="M98" s="8">
        <v>1010</v>
      </c>
      <c r="N98" s="8">
        <f t="shared" si="14"/>
        <v>72.1428571428571</v>
      </c>
      <c r="O98" s="8" t="s">
        <v>30</v>
      </c>
      <c r="P98" s="8" t="s">
        <v>30</v>
      </c>
      <c r="Q98" s="76" t="s">
        <v>42</v>
      </c>
      <c r="R98" s="41">
        <v>52</v>
      </c>
      <c r="S98" s="19"/>
      <c r="T98" s="34"/>
    </row>
    <row r="99" spans="1:20">
      <c r="A99" s="8">
        <v>138</v>
      </c>
      <c r="B99" s="8" t="s">
        <v>812</v>
      </c>
      <c r="C99" s="8"/>
      <c r="D99" s="8"/>
      <c r="E99" s="8"/>
      <c r="F99" s="8"/>
      <c r="G99" s="8"/>
      <c r="J99" s="64" t="s">
        <v>813</v>
      </c>
      <c r="K99" s="65" t="s">
        <v>814</v>
      </c>
      <c r="L99" s="29" t="s">
        <v>753</v>
      </c>
      <c r="M99" s="8">
        <v>770</v>
      </c>
      <c r="N99" s="8">
        <f t="shared" si="14"/>
        <v>55</v>
      </c>
      <c r="O99" s="8" t="s">
        <v>42</v>
      </c>
      <c r="P99" s="8" t="s">
        <v>30</v>
      </c>
      <c r="Q99" s="76" t="s">
        <v>42</v>
      </c>
      <c r="R99" s="41">
        <v>53</v>
      </c>
      <c r="S99" s="19"/>
      <c r="T99" s="34"/>
    </row>
    <row r="100" spans="1:20">
      <c r="A100" s="8">
        <v>139</v>
      </c>
      <c r="B100" s="8" t="s">
        <v>620</v>
      </c>
      <c r="C100" s="8"/>
      <c r="D100" s="8"/>
      <c r="E100" s="8"/>
      <c r="F100" s="8"/>
      <c r="G100" s="8"/>
      <c r="J100" s="64" t="s">
        <v>815</v>
      </c>
      <c r="K100" s="65" t="s">
        <v>816</v>
      </c>
      <c r="L100" s="29" t="s">
        <v>756</v>
      </c>
      <c r="M100" s="8">
        <v>1090</v>
      </c>
      <c r="N100" s="8">
        <f t="shared" si="14"/>
        <v>77.8571428571429</v>
      </c>
      <c r="O100" s="8" t="s">
        <v>42</v>
      </c>
      <c r="P100" s="8" t="s">
        <v>42</v>
      </c>
      <c r="Q100" s="76" t="s">
        <v>42</v>
      </c>
      <c r="R100" s="41">
        <v>54</v>
      </c>
      <c r="S100" s="19"/>
      <c r="T100" s="34"/>
    </row>
    <row r="101" spans="1:20">
      <c r="A101" s="8">
        <v>151</v>
      </c>
      <c r="B101" s="8" t="s">
        <v>534</v>
      </c>
      <c r="C101" s="8"/>
      <c r="D101" s="8"/>
      <c r="E101" s="8"/>
      <c r="F101" s="8"/>
      <c r="G101" s="8"/>
      <c r="J101" s="64" t="s">
        <v>817</v>
      </c>
      <c r="K101" s="65" t="s">
        <v>818</v>
      </c>
      <c r="L101" s="29" t="s">
        <v>759</v>
      </c>
      <c r="M101" s="8">
        <v>1073</v>
      </c>
      <c r="N101" s="8">
        <f t="shared" si="14"/>
        <v>76.6428571428571</v>
      </c>
      <c r="O101" s="8" t="s">
        <v>42</v>
      </c>
      <c r="P101" s="8" t="s">
        <v>42</v>
      </c>
      <c r="Q101" s="76" t="s">
        <v>42</v>
      </c>
      <c r="R101" s="41">
        <v>55</v>
      </c>
      <c r="S101" s="19"/>
      <c r="T101" s="34"/>
    </row>
    <row r="102" spans="1:20">
      <c r="A102" s="8">
        <v>70</v>
      </c>
      <c r="B102" s="8" t="s">
        <v>819</v>
      </c>
      <c r="C102" s="8">
        <v>863</v>
      </c>
      <c r="D102" s="8">
        <f t="shared" ref="D102:D113" si="28">(C102/14)</f>
        <v>61.6428571428571</v>
      </c>
      <c r="E102" s="8">
        <v>864</v>
      </c>
      <c r="F102" s="8">
        <f t="shared" ref="F102:F110" si="29">(E102/15)</f>
        <v>57.6</v>
      </c>
      <c r="G102" s="8"/>
      <c r="J102" s="64" t="s">
        <v>820</v>
      </c>
      <c r="K102" s="65" t="s">
        <v>821</v>
      </c>
      <c r="L102" s="29" t="s">
        <v>762</v>
      </c>
      <c r="M102" s="8">
        <v>1035</v>
      </c>
      <c r="N102" s="8">
        <f t="shared" si="14"/>
        <v>73.9285714285714</v>
      </c>
      <c r="O102" s="8" t="s">
        <v>42</v>
      </c>
      <c r="P102" s="8" t="s">
        <v>42</v>
      </c>
      <c r="Q102" s="76" t="s">
        <v>42</v>
      </c>
      <c r="R102" s="41"/>
      <c r="S102" s="19"/>
      <c r="T102" s="34"/>
    </row>
    <row r="103" spans="1:20">
      <c r="A103" s="8">
        <v>107</v>
      </c>
      <c r="B103" s="8" t="s">
        <v>822</v>
      </c>
      <c r="C103" s="8">
        <v>743</v>
      </c>
      <c r="D103" s="8">
        <f t="shared" si="28"/>
        <v>53.0714285714286</v>
      </c>
      <c r="E103" s="8">
        <v>593</v>
      </c>
      <c r="F103" s="53" t="s">
        <v>22</v>
      </c>
      <c r="G103" s="53"/>
      <c r="J103" s="64" t="s">
        <v>823</v>
      </c>
      <c r="K103" s="65" t="s">
        <v>824</v>
      </c>
      <c r="L103" s="29" t="s">
        <v>765</v>
      </c>
      <c r="M103" s="8">
        <v>722</v>
      </c>
      <c r="N103" s="8">
        <f t="shared" si="14"/>
        <v>51.5714285714286</v>
      </c>
      <c r="O103" s="8" t="s">
        <v>110</v>
      </c>
      <c r="P103" s="8" t="s">
        <v>36</v>
      </c>
      <c r="Q103" s="76" t="s">
        <v>30</v>
      </c>
      <c r="R103" s="41"/>
      <c r="S103" s="19"/>
      <c r="T103" s="34"/>
    </row>
    <row r="104" spans="1:20">
      <c r="A104" s="8">
        <v>89</v>
      </c>
      <c r="B104" s="8" t="s">
        <v>825</v>
      </c>
      <c r="C104" s="8">
        <v>0</v>
      </c>
      <c r="D104" s="8" t="s">
        <v>22</v>
      </c>
      <c r="E104" s="53"/>
      <c r="F104" s="53"/>
      <c r="G104" s="53"/>
      <c r="J104" s="64" t="s">
        <v>826</v>
      </c>
      <c r="K104" s="65" t="s">
        <v>827</v>
      </c>
      <c r="L104" s="29" t="s">
        <v>776</v>
      </c>
      <c r="M104" s="8">
        <v>887</v>
      </c>
      <c r="N104" s="8">
        <f t="shared" si="14"/>
        <v>63.3571428571429</v>
      </c>
      <c r="O104" s="8" t="s">
        <v>36</v>
      </c>
      <c r="P104" s="8" t="s">
        <v>36</v>
      </c>
      <c r="Q104" s="8" t="s">
        <v>30</v>
      </c>
      <c r="R104" s="41">
        <v>59</v>
      </c>
      <c r="S104" s="19"/>
      <c r="T104" s="34"/>
    </row>
    <row r="105" spans="1:20">
      <c r="A105" s="8">
        <v>113</v>
      </c>
      <c r="B105" s="8" t="s">
        <v>828</v>
      </c>
      <c r="C105" s="8">
        <v>890</v>
      </c>
      <c r="D105" s="8">
        <f t="shared" si="28"/>
        <v>63.5714285714286</v>
      </c>
      <c r="E105" s="8">
        <v>971</v>
      </c>
      <c r="F105" s="8">
        <f t="shared" si="29"/>
        <v>64.7333333333333</v>
      </c>
      <c r="G105" s="8"/>
      <c r="J105" s="64" t="s">
        <v>829</v>
      </c>
      <c r="K105" s="65" t="s">
        <v>830</v>
      </c>
      <c r="L105" s="29" t="s">
        <v>785</v>
      </c>
      <c r="M105" s="8">
        <v>1103</v>
      </c>
      <c r="N105" s="8">
        <f t="shared" si="14"/>
        <v>78.7857142857143</v>
      </c>
      <c r="O105" s="8" t="s">
        <v>42</v>
      </c>
      <c r="P105" s="8" t="s">
        <v>42</v>
      </c>
      <c r="Q105" s="8" t="s">
        <v>42</v>
      </c>
      <c r="R105" s="41">
        <v>60</v>
      </c>
      <c r="S105" s="19"/>
      <c r="T105" s="34"/>
    </row>
    <row r="106" spans="1:20">
      <c r="A106" s="8">
        <v>71</v>
      </c>
      <c r="B106" s="8" t="s">
        <v>831</v>
      </c>
      <c r="C106" s="8">
        <v>858</v>
      </c>
      <c r="D106" s="8">
        <f t="shared" si="28"/>
        <v>61.2857142857143</v>
      </c>
      <c r="E106" s="8">
        <v>871</v>
      </c>
      <c r="F106" s="8">
        <f t="shared" si="29"/>
        <v>58.0666666666667</v>
      </c>
      <c r="G106" s="8"/>
      <c r="J106" s="64" t="s">
        <v>832</v>
      </c>
      <c r="K106" s="65" t="s">
        <v>833</v>
      </c>
      <c r="L106" s="29" t="s">
        <v>834</v>
      </c>
      <c r="M106" s="8">
        <v>1071</v>
      </c>
      <c r="N106" s="8">
        <f t="shared" si="14"/>
        <v>76.5</v>
      </c>
      <c r="O106" s="8" t="s">
        <v>30</v>
      </c>
      <c r="P106" s="8" t="s">
        <v>42</v>
      </c>
      <c r="Q106" s="76" t="s">
        <v>42</v>
      </c>
      <c r="R106" s="41"/>
      <c r="S106" s="19"/>
      <c r="T106" s="34"/>
    </row>
    <row r="107" spans="1:20">
      <c r="A107" s="8">
        <v>120</v>
      </c>
      <c r="B107" s="8" t="s">
        <v>835</v>
      </c>
      <c r="C107" s="8">
        <v>1016</v>
      </c>
      <c r="D107" s="8">
        <f t="shared" si="28"/>
        <v>72.5714285714286</v>
      </c>
      <c r="E107" s="8">
        <v>948</v>
      </c>
      <c r="F107" s="8">
        <f t="shared" si="29"/>
        <v>63.2</v>
      </c>
      <c r="G107" s="8"/>
      <c r="J107" s="64" t="s">
        <v>836</v>
      </c>
      <c r="K107" s="65" t="s">
        <v>837</v>
      </c>
      <c r="L107" s="29" t="s">
        <v>791</v>
      </c>
      <c r="M107" s="8">
        <v>847</v>
      </c>
      <c r="N107" s="8">
        <f t="shared" si="14"/>
        <v>60.5</v>
      </c>
      <c r="O107" s="8" t="s">
        <v>29</v>
      </c>
      <c r="P107" s="8" t="s">
        <v>36</v>
      </c>
      <c r="Q107" s="76" t="s">
        <v>42</v>
      </c>
      <c r="R107" s="41">
        <v>61</v>
      </c>
      <c r="S107" s="19"/>
      <c r="T107" s="34"/>
    </row>
    <row r="108" spans="1:20">
      <c r="A108" s="8">
        <v>52</v>
      </c>
      <c r="B108" s="8" t="s">
        <v>838</v>
      </c>
      <c r="C108" s="8">
        <v>908</v>
      </c>
      <c r="D108" s="8">
        <f t="shared" si="28"/>
        <v>64.8571428571429</v>
      </c>
      <c r="E108" s="8">
        <v>859</v>
      </c>
      <c r="F108" s="8">
        <f t="shared" si="29"/>
        <v>57.2666666666667</v>
      </c>
      <c r="G108" s="8"/>
      <c r="J108" s="64" t="s">
        <v>839</v>
      </c>
      <c r="K108" s="65" t="s">
        <v>840</v>
      </c>
      <c r="L108" s="29" t="s">
        <v>794</v>
      </c>
      <c r="M108" s="8">
        <v>1072</v>
      </c>
      <c r="N108" s="8">
        <f t="shared" si="14"/>
        <v>76.5714285714286</v>
      </c>
      <c r="O108" s="8" t="s">
        <v>42</v>
      </c>
      <c r="P108" s="8" t="s">
        <v>42</v>
      </c>
      <c r="Q108" s="76" t="s">
        <v>42</v>
      </c>
      <c r="R108" s="41">
        <v>63</v>
      </c>
      <c r="S108" s="19"/>
      <c r="T108" s="34"/>
    </row>
    <row r="109" spans="1:20">
      <c r="A109" s="8">
        <v>7</v>
      </c>
      <c r="B109" s="8" t="s">
        <v>841</v>
      </c>
      <c r="C109" s="8">
        <v>982</v>
      </c>
      <c r="D109" s="8">
        <f t="shared" si="28"/>
        <v>70.1428571428571</v>
      </c>
      <c r="E109" s="8">
        <v>965</v>
      </c>
      <c r="F109" s="8">
        <f t="shared" si="29"/>
        <v>64.3333333333333</v>
      </c>
      <c r="G109" s="8"/>
      <c r="J109" s="64" t="s">
        <v>842</v>
      </c>
      <c r="K109" s="65" t="s">
        <v>843</v>
      </c>
      <c r="L109" s="29" t="s">
        <v>800</v>
      </c>
      <c r="M109" s="8">
        <v>1071</v>
      </c>
      <c r="N109" s="8">
        <f t="shared" si="14"/>
        <v>76.5</v>
      </c>
      <c r="O109" s="8" t="s">
        <v>42</v>
      </c>
      <c r="P109" s="8" t="s">
        <v>30</v>
      </c>
      <c r="Q109" s="76" t="s">
        <v>42</v>
      </c>
      <c r="R109" s="41">
        <v>64</v>
      </c>
      <c r="S109" s="19"/>
      <c r="T109" s="34"/>
    </row>
    <row r="110" spans="1:20">
      <c r="A110" s="8">
        <v>6</v>
      </c>
      <c r="B110" s="8" t="s">
        <v>844</v>
      </c>
      <c r="C110" s="8">
        <v>1128</v>
      </c>
      <c r="D110" s="8">
        <f t="shared" si="28"/>
        <v>80.5714285714286</v>
      </c>
      <c r="E110" s="8">
        <v>1073</v>
      </c>
      <c r="F110" s="8">
        <f t="shared" si="29"/>
        <v>71.5333333333333</v>
      </c>
      <c r="G110" s="8"/>
      <c r="J110" s="64" t="s">
        <v>845</v>
      </c>
      <c r="K110" s="65" t="s">
        <v>846</v>
      </c>
      <c r="L110" s="29" t="s">
        <v>806</v>
      </c>
      <c r="M110" s="8">
        <v>1109</v>
      </c>
      <c r="N110" s="8">
        <f t="shared" si="14"/>
        <v>79.2142857142857</v>
      </c>
      <c r="O110" s="8" t="s">
        <v>42</v>
      </c>
      <c r="P110" s="8" t="s">
        <v>42</v>
      </c>
      <c r="Q110" s="76" t="s">
        <v>42</v>
      </c>
      <c r="R110" s="41"/>
      <c r="S110" s="19"/>
      <c r="T110" s="34"/>
    </row>
    <row r="111" spans="1:20">
      <c r="A111" s="8">
        <v>4</v>
      </c>
      <c r="B111" s="8" t="s">
        <v>847</v>
      </c>
      <c r="C111" s="8">
        <v>1125</v>
      </c>
      <c r="D111" s="8">
        <f t="shared" si="28"/>
        <v>80.3571428571429</v>
      </c>
      <c r="E111" s="24" t="s">
        <v>294</v>
      </c>
      <c r="F111" s="24"/>
      <c r="G111" s="24"/>
      <c r="J111" s="64" t="s">
        <v>848</v>
      </c>
      <c r="K111" s="65" t="s">
        <v>849</v>
      </c>
      <c r="L111" s="29" t="s">
        <v>819</v>
      </c>
      <c r="M111" s="8">
        <v>863</v>
      </c>
      <c r="N111" s="8">
        <f t="shared" si="14"/>
        <v>61.6428571428571</v>
      </c>
      <c r="O111" s="8" t="s">
        <v>36</v>
      </c>
      <c r="P111" s="8" t="s">
        <v>29</v>
      </c>
      <c r="Q111" s="76" t="s">
        <v>42</v>
      </c>
      <c r="R111" s="28"/>
      <c r="S111" s="19">
        <v>14</v>
      </c>
      <c r="T111" s="34"/>
    </row>
    <row r="112" hidden="1" spans="1:20">
      <c r="A112" s="8">
        <v>9</v>
      </c>
      <c r="B112" s="8" t="s">
        <v>850</v>
      </c>
      <c r="C112" s="8">
        <v>1126</v>
      </c>
      <c r="D112" s="8">
        <f t="shared" si="28"/>
        <v>80.4285714285714</v>
      </c>
      <c r="E112" s="24" t="s">
        <v>294</v>
      </c>
      <c r="F112" s="24"/>
      <c r="G112" s="24"/>
      <c r="J112" s="64" t="s">
        <v>851</v>
      </c>
      <c r="K112" s="65" t="s">
        <v>852</v>
      </c>
      <c r="L112" s="29" t="s">
        <v>853</v>
      </c>
      <c r="M112" s="8">
        <v>743</v>
      </c>
      <c r="N112" s="8">
        <f t="shared" ref="N112:N150" si="30">(M112/14)</f>
        <v>53.0714285714286</v>
      </c>
      <c r="O112" s="53" t="s">
        <v>22</v>
      </c>
      <c r="P112" s="53" t="s">
        <v>22</v>
      </c>
      <c r="Q112" s="77" t="s">
        <v>22</v>
      </c>
      <c r="R112" s="41">
        <v>68</v>
      </c>
      <c r="S112" s="19"/>
      <c r="T112" s="34"/>
    </row>
    <row r="113" spans="1:20">
      <c r="A113" s="8">
        <v>13</v>
      </c>
      <c r="B113" s="8" t="s">
        <v>854</v>
      </c>
      <c r="C113" s="8">
        <v>851</v>
      </c>
      <c r="D113" s="8">
        <f t="shared" si="28"/>
        <v>60.7857142857143</v>
      </c>
      <c r="E113" s="8">
        <v>734</v>
      </c>
      <c r="F113" s="8">
        <f t="shared" ref="F113:F116" si="31">(E113/15)</f>
        <v>48.9333333333333</v>
      </c>
      <c r="G113" s="8"/>
      <c r="J113" s="64" t="s">
        <v>855</v>
      </c>
      <c r="K113" s="65" t="s">
        <v>856</v>
      </c>
      <c r="L113" s="29" t="s">
        <v>828</v>
      </c>
      <c r="M113" s="8">
        <v>890</v>
      </c>
      <c r="N113" s="8">
        <f t="shared" si="30"/>
        <v>63.5714285714286</v>
      </c>
      <c r="O113" s="8" t="s">
        <v>30</v>
      </c>
      <c r="P113" s="8" t="s">
        <v>30</v>
      </c>
      <c r="Q113" s="76" t="s">
        <v>42</v>
      </c>
      <c r="R113" s="41">
        <v>69</v>
      </c>
      <c r="S113" s="19"/>
      <c r="T113" s="34"/>
    </row>
    <row r="114" spans="1:20">
      <c r="A114" s="8">
        <v>153</v>
      </c>
      <c r="B114" s="8" t="s">
        <v>542</v>
      </c>
      <c r="C114" s="8"/>
      <c r="D114" s="8"/>
      <c r="E114" s="8"/>
      <c r="F114" s="8"/>
      <c r="G114" s="8"/>
      <c r="J114" s="64" t="s">
        <v>857</v>
      </c>
      <c r="K114" s="65" t="s">
        <v>858</v>
      </c>
      <c r="L114" s="29" t="s">
        <v>831</v>
      </c>
      <c r="M114" s="8">
        <v>858</v>
      </c>
      <c r="N114" s="8">
        <f t="shared" si="30"/>
        <v>61.2857142857143</v>
      </c>
      <c r="O114" s="8" t="s">
        <v>29</v>
      </c>
      <c r="P114" s="8" t="s">
        <v>30</v>
      </c>
      <c r="Q114" s="8" t="s">
        <v>42</v>
      </c>
      <c r="R114" s="41">
        <v>70</v>
      </c>
      <c r="S114" s="19"/>
      <c r="T114" s="34"/>
    </row>
    <row r="115" spans="1:20">
      <c r="A115" s="8">
        <v>10</v>
      </c>
      <c r="B115" s="8" t="s">
        <v>859</v>
      </c>
      <c r="C115" s="8">
        <v>1000</v>
      </c>
      <c r="D115" s="8">
        <f t="shared" ref="D115:D120" si="32">(C115/14)</f>
        <v>71.4285714285714</v>
      </c>
      <c r="E115" s="8">
        <v>1049</v>
      </c>
      <c r="F115" s="8">
        <f t="shared" si="31"/>
        <v>69.9333333333333</v>
      </c>
      <c r="G115" s="8"/>
      <c r="J115" s="64" t="s">
        <v>860</v>
      </c>
      <c r="K115" s="65" t="s">
        <v>861</v>
      </c>
      <c r="L115" s="29" t="s">
        <v>835</v>
      </c>
      <c r="M115" s="8">
        <v>1016</v>
      </c>
      <c r="N115" s="8">
        <f t="shared" si="30"/>
        <v>72.5714285714286</v>
      </c>
      <c r="O115" s="8" t="s">
        <v>30</v>
      </c>
      <c r="P115" s="8" t="s">
        <v>30</v>
      </c>
      <c r="Q115" s="76" t="s">
        <v>42</v>
      </c>
      <c r="R115" s="41"/>
      <c r="S115" s="19"/>
      <c r="T115" s="34"/>
    </row>
    <row r="116" spans="1:20">
      <c r="A116" s="8">
        <v>5</v>
      </c>
      <c r="B116" s="8" t="s">
        <v>862</v>
      </c>
      <c r="C116" s="8">
        <v>1159</v>
      </c>
      <c r="D116" s="8">
        <f t="shared" si="32"/>
        <v>82.7857142857143</v>
      </c>
      <c r="E116" s="8">
        <v>1150</v>
      </c>
      <c r="F116" s="8">
        <f t="shared" si="31"/>
        <v>76.6666666666667</v>
      </c>
      <c r="G116" s="8"/>
      <c r="J116" s="64" t="s">
        <v>863</v>
      </c>
      <c r="K116" s="65" t="s">
        <v>864</v>
      </c>
      <c r="L116" s="29" t="s">
        <v>838</v>
      </c>
      <c r="M116" s="8">
        <v>908</v>
      </c>
      <c r="N116" s="8">
        <f t="shared" si="30"/>
        <v>64.8571428571429</v>
      </c>
      <c r="O116" s="8" t="s">
        <v>36</v>
      </c>
      <c r="P116" s="8" t="s">
        <v>30</v>
      </c>
      <c r="Q116" s="76" t="s">
        <v>42</v>
      </c>
      <c r="R116" s="41">
        <v>71</v>
      </c>
      <c r="S116" s="19"/>
      <c r="T116" s="34"/>
    </row>
    <row r="117" spans="1:20">
      <c r="A117" s="8">
        <v>140</v>
      </c>
      <c r="B117" s="8" t="s">
        <v>625</v>
      </c>
      <c r="C117" s="8"/>
      <c r="D117" s="8"/>
      <c r="E117" s="8"/>
      <c r="F117" s="8"/>
      <c r="G117" s="8"/>
      <c r="J117" s="64" t="s">
        <v>865</v>
      </c>
      <c r="K117" s="65" t="s">
        <v>866</v>
      </c>
      <c r="L117" s="29" t="s">
        <v>841</v>
      </c>
      <c r="M117" s="8">
        <v>982</v>
      </c>
      <c r="N117" s="8">
        <f t="shared" si="30"/>
        <v>70.1428571428571</v>
      </c>
      <c r="O117" s="8" t="s">
        <v>30</v>
      </c>
      <c r="P117" s="8" t="s">
        <v>30</v>
      </c>
      <c r="Q117" s="76" t="s">
        <v>42</v>
      </c>
      <c r="R117" s="41">
        <v>72</v>
      </c>
      <c r="S117" s="19"/>
      <c r="T117" s="34"/>
    </row>
    <row r="118" spans="1:20">
      <c r="A118" s="8">
        <v>8</v>
      </c>
      <c r="B118" s="8" t="s">
        <v>867</v>
      </c>
      <c r="C118" s="8">
        <v>1105</v>
      </c>
      <c r="D118" s="8">
        <f t="shared" si="32"/>
        <v>78.9285714285714</v>
      </c>
      <c r="E118" s="8">
        <v>1082</v>
      </c>
      <c r="F118" s="8">
        <f t="shared" ref="F118:F122" si="33">(E118/15)</f>
        <v>72.1333333333333</v>
      </c>
      <c r="G118" s="8"/>
      <c r="J118" s="64" t="s">
        <v>868</v>
      </c>
      <c r="K118" s="65" t="s">
        <v>869</v>
      </c>
      <c r="L118" s="29" t="s">
        <v>844</v>
      </c>
      <c r="M118" s="8">
        <v>1128</v>
      </c>
      <c r="N118" s="8">
        <f t="shared" si="30"/>
        <v>80.5714285714286</v>
      </c>
      <c r="O118" s="8" t="s">
        <v>42</v>
      </c>
      <c r="P118" s="8" t="s">
        <v>42</v>
      </c>
      <c r="Q118" s="76" t="s">
        <v>42</v>
      </c>
      <c r="R118" s="28"/>
      <c r="S118" s="19">
        <v>16</v>
      </c>
      <c r="T118" s="34"/>
    </row>
    <row r="119" hidden="1" spans="1:20">
      <c r="A119" s="8">
        <v>11</v>
      </c>
      <c r="B119" s="8" t="s">
        <v>870</v>
      </c>
      <c r="C119" s="8">
        <v>1106</v>
      </c>
      <c r="D119" s="8">
        <f t="shared" si="32"/>
        <v>79</v>
      </c>
      <c r="E119" s="24" t="s">
        <v>294</v>
      </c>
      <c r="F119" s="24"/>
      <c r="G119" s="24"/>
      <c r="J119" s="64" t="s">
        <v>871</v>
      </c>
      <c r="K119" s="65" t="s">
        <v>872</v>
      </c>
      <c r="L119" s="29" t="s">
        <v>873</v>
      </c>
      <c r="M119" s="8">
        <v>851</v>
      </c>
      <c r="N119" s="8">
        <f t="shared" si="30"/>
        <v>60.7857142857143</v>
      </c>
      <c r="O119" s="8" t="s">
        <v>36</v>
      </c>
      <c r="P119" s="53" t="s">
        <v>22</v>
      </c>
      <c r="Q119" s="77" t="s">
        <v>22</v>
      </c>
      <c r="R119" s="41">
        <v>75</v>
      </c>
      <c r="S119" s="19"/>
      <c r="T119" s="34"/>
    </row>
    <row r="120" spans="1:20">
      <c r="A120" s="8">
        <v>3</v>
      </c>
      <c r="B120" s="8" t="s">
        <v>874</v>
      </c>
      <c r="C120" s="8">
        <v>726</v>
      </c>
      <c r="D120" s="8">
        <f t="shared" si="32"/>
        <v>51.8571428571429</v>
      </c>
      <c r="E120" s="8">
        <v>844</v>
      </c>
      <c r="F120" s="8">
        <f t="shared" si="33"/>
        <v>56.2666666666667</v>
      </c>
      <c r="G120" s="8"/>
      <c r="J120" s="64" t="s">
        <v>875</v>
      </c>
      <c r="K120" s="65" t="s">
        <v>876</v>
      </c>
      <c r="L120" s="29" t="s">
        <v>862</v>
      </c>
      <c r="M120" s="8">
        <v>1159</v>
      </c>
      <c r="N120" s="8">
        <f t="shared" si="30"/>
        <v>82.7857142857143</v>
      </c>
      <c r="O120" s="8" t="s">
        <v>42</v>
      </c>
      <c r="P120" s="8" t="s">
        <v>42</v>
      </c>
      <c r="Q120" s="76" t="s">
        <v>42</v>
      </c>
      <c r="R120" s="41">
        <v>77</v>
      </c>
      <c r="S120" s="19"/>
      <c r="T120" s="34"/>
    </row>
    <row r="121" spans="1:20">
      <c r="A121" s="8">
        <v>154</v>
      </c>
      <c r="B121" s="8" t="s">
        <v>546</v>
      </c>
      <c r="C121" s="8"/>
      <c r="D121" s="8"/>
      <c r="E121" s="8"/>
      <c r="F121" s="8"/>
      <c r="G121" s="8"/>
      <c r="J121" s="64" t="s">
        <v>877</v>
      </c>
      <c r="K121" s="65" t="s">
        <v>878</v>
      </c>
      <c r="L121" s="29" t="s">
        <v>867</v>
      </c>
      <c r="M121" s="8">
        <v>1105</v>
      </c>
      <c r="N121" s="8">
        <f t="shared" si="30"/>
        <v>78.9285714285714</v>
      </c>
      <c r="O121" s="8" t="s">
        <v>42</v>
      </c>
      <c r="P121" s="8" t="s">
        <v>42</v>
      </c>
      <c r="Q121" s="76" t="s">
        <v>42</v>
      </c>
      <c r="R121" s="28"/>
      <c r="S121" s="19">
        <v>6</v>
      </c>
      <c r="T121" s="34"/>
    </row>
    <row r="122" hidden="1" spans="1:20">
      <c r="A122" s="8">
        <v>2</v>
      </c>
      <c r="B122" s="8" t="s">
        <v>879</v>
      </c>
      <c r="C122" s="8">
        <v>752</v>
      </c>
      <c r="D122" s="8">
        <f t="shared" ref="D122:D131" si="34">(C122/14)</f>
        <v>53.7142857142857</v>
      </c>
      <c r="E122" s="8">
        <v>760</v>
      </c>
      <c r="F122" s="8">
        <f t="shared" si="33"/>
        <v>50.6666666666667</v>
      </c>
      <c r="G122" s="8"/>
      <c r="J122" s="64" t="s">
        <v>880</v>
      </c>
      <c r="K122" s="65" t="s">
        <v>881</v>
      </c>
      <c r="L122" s="29" t="s">
        <v>617</v>
      </c>
      <c r="M122" s="8">
        <v>829</v>
      </c>
      <c r="N122" s="8">
        <f t="shared" si="30"/>
        <v>59.2142857142857</v>
      </c>
      <c r="O122" s="8" t="s">
        <v>30</v>
      </c>
      <c r="P122" s="8" t="s">
        <v>36</v>
      </c>
      <c r="Q122" s="77" t="s">
        <v>22</v>
      </c>
      <c r="R122" s="41"/>
      <c r="S122" s="19"/>
      <c r="T122" s="34"/>
    </row>
    <row r="123" spans="1:20">
      <c r="A123" s="8">
        <v>141</v>
      </c>
      <c r="B123" s="8" t="s">
        <v>882</v>
      </c>
      <c r="C123" s="8"/>
      <c r="D123" s="8"/>
      <c r="E123" s="8"/>
      <c r="F123" s="8"/>
      <c r="G123" s="8"/>
      <c r="J123" s="64" t="s">
        <v>883</v>
      </c>
      <c r="K123" s="65" t="s">
        <v>884</v>
      </c>
      <c r="L123" s="29" t="s">
        <v>874</v>
      </c>
      <c r="M123" s="8">
        <v>726</v>
      </c>
      <c r="N123" s="8">
        <f t="shared" si="30"/>
        <v>51.8571428571429</v>
      </c>
      <c r="O123" s="8" t="s">
        <v>29</v>
      </c>
      <c r="P123" s="8" t="s">
        <v>36</v>
      </c>
      <c r="Q123" s="76" t="s">
        <v>30</v>
      </c>
      <c r="R123" s="41"/>
      <c r="S123" s="19"/>
      <c r="T123" s="34"/>
    </row>
    <row r="124" spans="1:20">
      <c r="A124" s="8">
        <v>14</v>
      </c>
      <c r="B124" s="8" t="s">
        <v>885</v>
      </c>
      <c r="C124" s="8">
        <v>871</v>
      </c>
      <c r="D124" s="8">
        <f t="shared" si="34"/>
        <v>62.2142857142857</v>
      </c>
      <c r="E124" s="8">
        <v>933</v>
      </c>
      <c r="F124" s="8">
        <f t="shared" ref="F124:F131" si="35">(E124/15)</f>
        <v>62.2</v>
      </c>
      <c r="G124" s="8"/>
      <c r="J124" s="64" t="s">
        <v>886</v>
      </c>
      <c r="K124" s="65" t="s">
        <v>887</v>
      </c>
      <c r="L124" s="29" t="s">
        <v>879</v>
      </c>
      <c r="M124" s="8">
        <v>752</v>
      </c>
      <c r="N124" s="8">
        <f t="shared" si="30"/>
        <v>53.7142857142857</v>
      </c>
      <c r="O124" s="8" t="s">
        <v>110</v>
      </c>
      <c r="P124" s="8" t="s">
        <v>36</v>
      </c>
      <c r="Q124" s="76" t="s">
        <v>42</v>
      </c>
      <c r="R124" s="41">
        <v>80</v>
      </c>
      <c r="S124" s="19"/>
      <c r="T124" s="34"/>
    </row>
    <row r="125" spans="1:20">
      <c r="A125" s="8">
        <v>1</v>
      </c>
      <c r="B125" s="8" t="s">
        <v>888</v>
      </c>
      <c r="C125" s="8">
        <v>994</v>
      </c>
      <c r="D125" s="8">
        <f t="shared" si="34"/>
        <v>71</v>
      </c>
      <c r="E125" s="8">
        <v>953</v>
      </c>
      <c r="F125" s="8">
        <f t="shared" si="35"/>
        <v>63.5333333333333</v>
      </c>
      <c r="G125" s="8"/>
      <c r="J125" s="64" t="s">
        <v>889</v>
      </c>
      <c r="K125" s="65" t="s">
        <v>890</v>
      </c>
      <c r="L125" s="29" t="s">
        <v>891</v>
      </c>
      <c r="M125" s="8">
        <v>871</v>
      </c>
      <c r="N125" s="8">
        <f t="shared" si="30"/>
        <v>62.2142857142857</v>
      </c>
      <c r="O125" s="8" t="s">
        <v>30</v>
      </c>
      <c r="P125" s="8" t="s">
        <v>30</v>
      </c>
      <c r="Q125" s="76" t="s">
        <v>42</v>
      </c>
      <c r="R125" s="41"/>
      <c r="S125" s="19"/>
      <c r="T125" s="34"/>
    </row>
    <row r="126" spans="1:20">
      <c r="A126" s="8">
        <v>31</v>
      </c>
      <c r="B126" s="8" t="s">
        <v>892</v>
      </c>
      <c r="C126" s="8">
        <v>1178</v>
      </c>
      <c r="D126" s="8">
        <f t="shared" si="34"/>
        <v>84.1428571428571</v>
      </c>
      <c r="E126" s="8">
        <v>1189</v>
      </c>
      <c r="F126" s="8">
        <f t="shared" si="35"/>
        <v>79.2666666666667</v>
      </c>
      <c r="G126" s="8"/>
      <c r="J126" s="64" t="s">
        <v>893</v>
      </c>
      <c r="K126" s="65" t="s">
        <v>894</v>
      </c>
      <c r="L126" s="29" t="s">
        <v>888</v>
      </c>
      <c r="M126" s="8">
        <v>994</v>
      </c>
      <c r="N126" s="8">
        <f t="shared" si="30"/>
        <v>71</v>
      </c>
      <c r="O126" s="8" t="s">
        <v>30</v>
      </c>
      <c r="P126" s="8" t="s">
        <v>36</v>
      </c>
      <c r="Q126" s="76" t="s">
        <v>42</v>
      </c>
      <c r="R126" s="41">
        <v>81</v>
      </c>
      <c r="S126" s="19"/>
      <c r="T126" s="34"/>
    </row>
    <row r="127" spans="1:20">
      <c r="A127" s="8">
        <v>40</v>
      </c>
      <c r="B127" s="8" t="s">
        <v>895</v>
      </c>
      <c r="C127" s="8">
        <v>887</v>
      </c>
      <c r="D127" s="8">
        <f t="shared" si="34"/>
        <v>63.3571428571429</v>
      </c>
      <c r="E127" s="8">
        <v>968</v>
      </c>
      <c r="F127" s="8">
        <f t="shared" si="35"/>
        <v>64.5333333333333</v>
      </c>
      <c r="G127" s="8"/>
      <c r="J127" s="64" t="s">
        <v>896</v>
      </c>
      <c r="K127" s="65" t="s">
        <v>897</v>
      </c>
      <c r="L127" s="29" t="s">
        <v>892</v>
      </c>
      <c r="M127" s="8">
        <v>1178</v>
      </c>
      <c r="N127" s="8">
        <f t="shared" si="30"/>
        <v>84.1428571428571</v>
      </c>
      <c r="O127" s="8" t="s">
        <v>42</v>
      </c>
      <c r="P127" s="8" t="s">
        <v>42</v>
      </c>
      <c r="Q127" s="76" t="s">
        <v>42</v>
      </c>
      <c r="R127" s="41">
        <v>82</v>
      </c>
      <c r="S127" s="19"/>
      <c r="T127" s="34"/>
    </row>
    <row r="128" spans="1:20">
      <c r="A128" s="8">
        <v>22</v>
      </c>
      <c r="B128" s="8" t="s">
        <v>898</v>
      </c>
      <c r="C128" s="8">
        <v>880</v>
      </c>
      <c r="D128" s="8">
        <f t="shared" si="34"/>
        <v>62.8571428571429</v>
      </c>
      <c r="E128" s="8">
        <v>863</v>
      </c>
      <c r="F128" s="8">
        <f t="shared" si="35"/>
        <v>57.5333333333333</v>
      </c>
      <c r="G128" s="8"/>
      <c r="J128" s="64" t="s">
        <v>899</v>
      </c>
      <c r="K128" s="65" t="s">
        <v>900</v>
      </c>
      <c r="L128" s="29" t="s">
        <v>895</v>
      </c>
      <c r="M128" s="8">
        <v>887</v>
      </c>
      <c r="N128" s="8">
        <f t="shared" si="30"/>
        <v>63.3571428571429</v>
      </c>
      <c r="O128" s="8" t="s">
        <v>30</v>
      </c>
      <c r="P128" s="8" t="s">
        <v>42</v>
      </c>
      <c r="Q128" s="76" t="s">
        <v>42</v>
      </c>
      <c r="R128" s="41"/>
      <c r="S128" s="19"/>
      <c r="T128" s="34"/>
    </row>
    <row r="129" spans="1:20">
      <c r="A129" s="8">
        <v>38</v>
      </c>
      <c r="B129" s="8" t="s">
        <v>901</v>
      </c>
      <c r="C129" s="8">
        <v>927</v>
      </c>
      <c r="D129" s="8">
        <f t="shared" si="34"/>
        <v>66.2142857142857</v>
      </c>
      <c r="E129" s="8">
        <v>877</v>
      </c>
      <c r="F129" s="8">
        <f t="shared" si="35"/>
        <v>58.4666666666667</v>
      </c>
      <c r="G129" s="8"/>
      <c r="J129" s="64" t="s">
        <v>902</v>
      </c>
      <c r="K129" s="65" t="s">
        <v>903</v>
      </c>
      <c r="L129" s="29" t="s">
        <v>898</v>
      </c>
      <c r="M129" s="8">
        <v>880</v>
      </c>
      <c r="N129" s="8">
        <f t="shared" si="30"/>
        <v>62.8571428571429</v>
      </c>
      <c r="O129" s="8" t="s">
        <v>36</v>
      </c>
      <c r="P129" s="8" t="s">
        <v>30</v>
      </c>
      <c r="Q129" s="76" t="s">
        <v>42</v>
      </c>
      <c r="R129" s="41">
        <v>83</v>
      </c>
      <c r="S129" s="19"/>
      <c r="T129" s="34"/>
    </row>
    <row r="130" spans="1:20">
      <c r="A130" s="8">
        <v>32</v>
      </c>
      <c r="B130" s="8" t="s">
        <v>904</v>
      </c>
      <c r="C130" s="8">
        <v>1091</v>
      </c>
      <c r="D130" s="8">
        <f t="shared" si="34"/>
        <v>77.9285714285714</v>
      </c>
      <c r="E130" s="8">
        <v>1106</v>
      </c>
      <c r="F130" s="8">
        <f t="shared" si="35"/>
        <v>73.7333333333333</v>
      </c>
      <c r="G130" s="8"/>
      <c r="J130" s="64" t="s">
        <v>905</v>
      </c>
      <c r="K130" s="65" t="s">
        <v>906</v>
      </c>
      <c r="L130" s="29" t="s">
        <v>901</v>
      </c>
      <c r="M130" s="8">
        <v>927</v>
      </c>
      <c r="N130" s="8">
        <f t="shared" si="30"/>
        <v>66.2142857142857</v>
      </c>
      <c r="O130" s="8" t="s">
        <v>29</v>
      </c>
      <c r="P130" s="8" t="s">
        <v>29</v>
      </c>
      <c r="Q130" s="76" t="s">
        <v>42</v>
      </c>
      <c r="R130" s="41"/>
      <c r="S130" s="19"/>
      <c r="T130" s="34"/>
    </row>
    <row r="131" spans="1:20">
      <c r="A131" s="8">
        <v>39</v>
      </c>
      <c r="B131" s="8" t="s">
        <v>907</v>
      </c>
      <c r="C131" s="8">
        <v>782</v>
      </c>
      <c r="D131" s="8">
        <f t="shared" si="34"/>
        <v>55.8571428571429</v>
      </c>
      <c r="E131" s="8">
        <v>884</v>
      </c>
      <c r="F131" s="8">
        <f t="shared" si="35"/>
        <v>58.9333333333333</v>
      </c>
      <c r="G131" s="8"/>
      <c r="J131" s="64" t="s">
        <v>908</v>
      </c>
      <c r="K131" s="65" t="s">
        <v>909</v>
      </c>
      <c r="L131" s="29" t="s">
        <v>904</v>
      </c>
      <c r="M131" s="8">
        <v>1091</v>
      </c>
      <c r="N131" s="8">
        <f t="shared" si="30"/>
        <v>77.9285714285714</v>
      </c>
      <c r="O131" s="8" t="s">
        <v>42</v>
      </c>
      <c r="P131" s="8" t="s">
        <v>36</v>
      </c>
      <c r="Q131" s="76" t="s">
        <v>42</v>
      </c>
      <c r="R131" s="41"/>
      <c r="S131" s="19"/>
      <c r="T131" s="34"/>
    </row>
    <row r="132" spans="1:20">
      <c r="A132" s="8">
        <v>142</v>
      </c>
      <c r="B132" s="8" t="s">
        <v>910</v>
      </c>
      <c r="C132" s="8"/>
      <c r="D132" s="8"/>
      <c r="E132" s="8"/>
      <c r="F132" s="8"/>
      <c r="G132" s="8"/>
      <c r="J132" s="64" t="s">
        <v>911</v>
      </c>
      <c r="K132" s="65" t="s">
        <v>912</v>
      </c>
      <c r="L132" s="29" t="s">
        <v>907</v>
      </c>
      <c r="M132" s="8">
        <v>782</v>
      </c>
      <c r="N132" s="8">
        <f t="shared" si="30"/>
        <v>55.8571428571429</v>
      </c>
      <c r="O132" s="8" t="s">
        <v>36</v>
      </c>
      <c r="P132" s="8" t="s">
        <v>29</v>
      </c>
      <c r="Q132" s="76" t="s">
        <v>30</v>
      </c>
      <c r="R132" s="41">
        <v>85</v>
      </c>
      <c r="S132" s="19"/>
      <c r="T132" s="34"/>
    </row>
    <row r="133" spans="1:20">
      <c r="A133" s="8">
        <v>17</v>
      </c>
      <c r="B133" s="8" t="s">
        <v>913</v>
      </c>
      <c r="C133" s="8">
        <v>985</v>
      </c>
      <c r="D133" s="8">
        <f t="shared" ref="D133:D135" si="36">(C133/14)</f>
        <v>70.3571428571429</v>
      </c>
      <c r="E133" s="8">
        <v>1020</v>
      </c>
      <c r="F133" s="8">
        <f t="shared" ref="F133:F135" si="37">(E133/15)</f>
        <v>68</v>
      </c>
      <c r="G133" s="8"/>
      <c r="J133" s="64" t="s">
        <v>914</v>
      </c>
      <c r="K133" s="65" t="s">
        <v>915</v>
      </c>
      <c r="L133" s="29" t="s">
        <v>913</v>
      </c>
      <c r="M133" s="8">
        <v>985</v>
      </c>
      <c r="N133" s="8">
        <f t="shared" si="30"/>
        <v>70.3571428571429</v>
      </c>
      <c r="O133" s="8" t="s">
        <v>42</v>
      </c>
      <c r="P133" s="8" t="s">
        <v>30</v>
      </c>
      <c r="Q133" s="76" t="s">
        <v>42</v>
      </c>
      <c r="R133" s="41">
        <v>86</v>
      </c>
      <c r="S133" s="19"/>
      <c r="T133" s="34"/>
    </row>
    <row r="134" spans="1:20">
      <c r="A134" s="8">
        <v>29</v>
      </c>
      <c r="B134" s="8" t="s">
        <v>916</v>
      </c>
      <c r="C134" s="8">
        <v>1061</v>
      </c>
      <c r="D134" s="8">
        <f t="shared" si="36"/>
        <v>75.7857142857143</v>
      </c>
      <c r="E134" s="8">
        <v>1072</v>
      </c>
      <c r="F134" s="8">
        <f t="shared" si="37"/>
        <v>71.4666666666667</v>
      </c>
      <c r="G134" s="8"/>
      <c r="J134" s="64" t="s">
        <v>917</v>
      </c>
      <c r="K134" s="65" t="s">
        <v>918</v>
      </c>
      <c r="L134" s="29" t="s">
        <v>916</v>
      </c>
      <c r="M134" s="8">
        <v>1061</v>
      </c>
      <c r="N134" s="8">
        <f t="shared" si="30"/>
        <v>75.7857142857143</v>
      </c>
      <c r="O134" s="8" t="s">
        <v>42</v>
      </c>
      <c r="P134" s="8" t="s">
        <v>30</v>
      </c>
      <c r="Q134" s="76" t="s">
        <v>42</v>
      </c>
      <c r="R134" s="41">
        <v>87</v>
      </c>
      <c r="S134" s="19"/>
      <c r="T134" s="34"/>
    </row>
    <row r="135" spans="1:20">
      <c r="A135" s="8">
        <v>21</v>
      </c>
      <c r="B135" s="8" t="s">
        <v>919</v>
      </c>
      <c r="C135" s="8">
        <v>1096</v>
      </c>
      <c r="D135" s="8">
        <f t="shared" si="36"/>
        <v>78.2857142857143</v>
      </c>
      <c r="E135" s="8">
        <v>1124</v>
      </c>
      <c r="F135" s="8">
        <f t="shared" si="37"/>
        <v>74.9333333333333</v>
      </c>
      <c r="G135" s="8"/>
      <c r="J135" s="64" t="s">
        <v>920</v>
      </c>
      <c r="K135" s="65" t="s">
        <v>921</v>
      </c>
      <c r="L135" s="29" t="s">
        <v>919</v>
      </c>
      <c r="M135" s="8">
        <v>1096</v>
      </c>
      <c r="N135" s="8">
        <f t="shared" si="30"/>
        <v>78.2857142857143</v>
      </c>
      <c r="O135" s="8" t="s">
        <v>42</v>
      </c>
      <c r="P135" s="8" t="s">
        <v>30</v>
      </c>
      <c r="Q135" s="76" t="s">
        <v>42</v>
      </c>
      <c r="R135" s="41"/>
      <c r="S135" s="19"/>
      <c r="T135" s="34"/>
    </row>
    <row r="136" spans="1:20">
      <c r="A136" s="8">
        <v>143</v>
      </c>
      <c r="B136" s="8" t="s">
        <v>637</v>
      </c>
      <c r="C136" s="8"/>
      <c r="D136" s="8"/>
      <c r="E136" s="8"/>
      <c r="F136" s="8"/>
      <c r="G136" s="8"/>
      <c r="J136" s="64" t="s">
        <v>922</v>
      </c>
      <c r="K136" s="65" t="s">
        <v>923</v>
      </c>
      <c r="L136" s="29" t="s">
        <v>924</v>
      </c>
      <c r="M136" s="8">
        <v>842</v>
      </c>
      <c r="N136" s="8">
        <f t="shared" si="30"/>
        <v>60.1428571428571</v>
      </c>
      <c r="O136" s="8" t="s">
        <v>36</v>
      </c>
      <c r="P136" s="8" t="s">
        <v>30</v>
      </c>
      <c r="Q136" s="76" t="s">
        <v>30</v>
      </c>
      <c r="R136" s="41">
        <v>89</v>
      </c>
      <c r="S136" s="19"/>
      <c r="T136" s="34"/>
    </row>
    <row r="137" spans="1:20">
      <c r="A137" s="8">
        <v>144</v>
      </c>
      <c r="B137" s="8" t="s">
        <v>925</v>
      </c>
      <c r="C137" s="8"/>
      <c r="D137" s="8"/>
      <c r="E137" s="8"/>
      <c r="F137" s="8"/>
      <c r="G137" s="8"/>
      <c r="J137" s="64" t="s">
        <v>926</v>
      </c>
      <c r="K137" s="65" t="s">
        <v>927</v>
      </c>
      <c r="L137" s="29" t="s">
        <v>928</v>
      </c>
      <c r="M137" s="8">
        <v>1191</v>
      </c>
      <c r="N137" s="8">
        <f t="shared" si="30"/>
        <v>85.0714285714286</v>
      </c>
      <c r="O137" s="8" t="s">
        <v>42</v>
      </c>
      <c r="P137" s="8" t="s">
        <v>30</v>
      </c>
      <c r="Q137" s="76" t="s">
        <v>42</v>
      </c>
      <c r="R137" s="41"/>
      <c r="S137" s="19"/>
      <c r="T137" s="34"/>
    </row>
    <row r="138" spans="1:20">
      <c r="A138" s="8">
        <v>28</v>
      </c>
      <c r="B138" s="8" t="s">
        <v>924</v>
      </c>
      <c r="C138" s="8">
        <v>842</v>
      </c>
      <c r="D138" s="8">
        <f t="shared" ref="D138:D144" si="38">(C138/14)</f>
        <v>60.1428571428571</v>
      </c>
      <c r="E138" s="8">
        <v>893</v>
      </c>
      <c r="F138" s="8">
        <f t="shared" ref="F138:F141" si="39">(E138/15)</f>
        <v>59.5333333333333</v>
      </c>
      <c r="G138" s="8"/>
      <c r="J138" s="64" t="s">
        <v>929</v>
      </c>
      <c r="K138" s="65" t="s">
        <v>930</v>
      </c>
      <c r="L138" s="29" t="s">
        <v>931</v>
      </c>
      <c r="M138" s="8">
        <v>1034</v>
      </c>
      <c r="N138" s="8">
        <f t="shared" si="30"/>
        <v>73.8571428571429</v>
      </c>
      <c r="O138" s="8" t="s">
        <v>42</v>
      </c>
      <c r="P138" s="8" t="s">
        <v>36</v>
      </c>
      <c r="Q138" s="76" t="s">
        <v>30</v>
      </c>
      <c r="R138" s="41">
        <v>91</v>
      </c>
      <c r="S138" s="19"/>
      <c r="T138" s="34"/>
    </row>
    <row r="139" spans="1:20">
      <c r="A139" s="8">
        <v>45</v>
      </c>
      <c r="B139" s="8" t="s">
        <v>928</v>
      </c>
      <c r="C139" s="8">
        <v>1191</v>
      </c>
      <c r="D139" s="8">
        <f t="shared" si="38"/>
        <v>85.0714285714286</v>
      </c>
      <c r="E139" s="8">
        <v>1155</v>
      </c>
      <c r="F139" s="8">
        <f t="shared" si="39"/>
        <v>77</v>
      </c>
      <c r="G139" s="8"/>
      <c r="J139" s="64" t="s">
        <v>932</v>
      </c>
      <c r="K139" s="65" t="s">
        <v>933</v>
      </c>
      <c r="L139" s="29" t="s">
        <v>934</v>
      </c>
      <c r="M139" s="8">
        <v>1041</v>
      </c>
      <c r="N139" s="8">
        <f t="shared" si="30"/>
        <v>74.3571428571429</v>
      </c>
      <c r="O139" s="8" t="s">
        <v>42</v>
      </c>
      <c r="P139" s="8" t="s">
        <v>42</v>
      </c>
      <c r="Q139" s="76" t="s">
        <v>42</v>
      </c>
      <c r="R139" s="41">
        <v>93</v>
      </c>
      <c r="S139" s="19"/>
      <c r="T139" s="34"/>
    </row>
    <row r="140" spans="1:20">
      <c r="A140" s="8">
        <v>27</v>
      </c>
      <c r="B140" s="8" t="s">
        <v>931</v>
      </c>
      <c r="C140" s="8">
        <v>1034</v>
      </c>
      <c r="D140" s="8">
        <f t="shared" si="38"/>
        <v>73.8571428571429</v>
      </c>
      <c r="E140" s="8">
        <v>1035</v>
      </c>
      <c r="F140" s="8">
        <f t="shared" si="39"/>
        <v>69</v>
      </c>
      <c r="G140" s="8"/>
      <c r="J140" s="64" t="s">
        <v>935</v>
      </c>
      <c r="K140" s="65" t="s">
        <v>936</v>
      </c>
      <c r="L140" s="29" t="s">
        <v>937</v>
      </c>
      <c r="M140" s="8">
        <v>1128</v>
      </c>
      <c r="N140" s="8">
        <f t="shared" si="30"/>
        <v>80.5714285714286</v>
      </c>
      <c r="O140" s="8" t="s">
        <v>42</v>
      </c>
      <c r="P140" s="8" t="s">
        <v>42</v>
      </c>
      <c r="Q140" s="76" t="s">
        <v>42</v>
      </c>
      <c r="R140" s="41"/>
      <c r="S140" s="19"/>
      <c r="T140" s="34"/>
    </row>
    <row r="141" spans="1:20">
      <c r="A141" s="8">
        <v>19</v>
      </c>
      <c r="B141" s="8" t="s">
        <v>666</v>
      </c>
      <c r="C141" s="8">
        <v>986</v>
      </c>
      <c r="D141" s="8">
        <f t="shared" si="38"/>
        <v>70.4285714285714</v>
      </c>
      <c r="E141" s="8">
        <v>830</v>
      </c>
      <c r="F141" s="8">
        <f t="shared" si="39"/>
        <v>55.3333333333333</v>
      </c>
      <c r="G141" s="8"/>
      <c r="J141" s="64" t="s">
        <v>938</v>
      </c>
      <c r="K141" s="65" t="s">
        <v>939</v>
      </c>
      <c r="L141" s="29" t="s">
        <v>940</v>
      </c>
      <c r="M141" s="8">
        <v>739</v>
      </c>
      <c r="N141" s="8">
        <f t="shared" si="30"/>
        <v>52.7857142857143</v>
      </c>
      <c r="O141" s="8" t="s">
        <v>36</v>
      </c>
      <c r="P141" s="8" t="s">
        <v>29</v>
      </c>
      <c r="Q141" s="76" t="s">
        <v>42</v>
      </c>
      <c r="R141" s="41"/>
      <c r="S141" s="19"/>
      <c r="T141" s="34"/>
    </row>
    <row r="142" spans="1:20">
      <c r="A142" s="8">
        <v>15</v>
      </c>
      <c r="B142" s="8" t="s">
        <v>941</v>
      </c>
      <c r="C142" s="8">
        <v>1134</v>
      </c>
      <c r="D142" s="8">
        <f t="shared" si="38"/>
        <v>81</v>
      </c>
      <c r="E142" s="24" t="s">
        <v>294</v>
      </c>
      <c r="F142" s="24"/>
      <c r="G142" s="24"/>
      <c r="J142" s="64" t="s">
        <v>942</v>
      </c>
      <c r="K142" s="65" t="s">
        <v>407</v>
      </c>
      <c r="L142" s="29" t="s">
        <v>943</v>
      </c>
      <c r="M142" s="8">
        <v>967</v>
      </c>
      <c r="N142" s="8">
        <f t="shared" si="30"/>
        <v>69.0714285714286</v>
      </c>
      <c r="O142" s="8" t="s">
        <v>30</v>
      </c>
      <c r="P142" s="8" t="s">
        <v>36</v>
      </c>
      <c r="Q142" s="76" t="s">
        <v>42</v>
      </c>
      <c r="R142" s="41"/>
      <c r="S142" s="19"/>
      <c r="T142" s="34"/>
    </row>
    <row r="143" spans="1:20">
      <c r="A143" s="8">
        <v>37</v>
      </c>
      <c r="B143" s="8" t="s">
        <v>934</v>
      </c>
      <c r="C143" s="8">
        <v>1041</v>
      </c>
      <c r="D143" s="8">
        <f t="shared" si="38"/>
        <v>74.3571428571429</v>
      </c>
      <c r="E143" s="8">
        <v>1021</v>
      </c>
      <c r="F143" s="8">
        <f t="shared" ref="F143:F154" si="40">(E143/15)</f>
        <v>68.0666666666667</v>
      </c>
      <c r="G143" s="8"/>
      <c r="J143" s="64" t="s">
        <v>944</v>
      </c>
      <c r="K143" s="65" t="s">
        <v>410</v>
      </c>
      <c r="L143" s="29" t="s">
        <v>945</v>
      </c>
      <c r="M143" s="8">
        <v>894</v>
      </c>
      <c r="N143" s="8">
        <f t="shared" si="30"/>
        <v>63.8571428571429</v>
      </c>
      <c r="O143" s="8" t="s">
        <v>30</v>
      </c>
      <c r="P143" s="8" t="s">
        <v>36</v>
      </c>
      <c r="Q143" s="76" t="s">
        <v>42</v>
      </c>
      <c r="R143" s="92"/>
      <c r="S143" s="19">
        <v>17</v>
      </c>
      <c r="T143" s="34"/>
    </row>
    <row r="144" hidden="1" spans="1:20">
      <c r="A144" s="8">
        <v>26</v>
      </c>
      <c r="B144" s="8" t="s">
        <v>946</v>
      </c>
      <c r="C144" s="8">
        <v>1167</v>
      </c>
      <c r="D144" s="8">
        <f t="shared" si="38"/>
        <v>83.3571428571429</v>
      </c>
      <c r="E144" s="24" t="s">
        <v>294</v>
      </c>
      <c r="F144" s="24"/>
      <c r="G144" s="24"/>
      <c r="J144" s="64" t="s">
        <v>947</v>
      </c>
      <c r="K144" s="65" t="s">
        <v>413</v>
      </c>
      <c r="L144" s="29" t="s">
        <v>948</v>
      </c>
      <c r="M144" s="8">
        <v>819</v>
      </c>
      <c r="N144" s="8">
        <f t="shared" si="30"/>
        <v>58.5</v>
      </c>
      <c r="O144" s="8" t="s">
        <v>29</v>
      </c>
      <c r="P144" s="79" t="s">
        <v>22</v>
      </c>
      <c r="Q144" s="77" t="s">
        <v>22</v>
      </c>
      <c r="R144" s="28"/>
      <c r="S144" s="19">
        <v>18</v>
      </c>
      <c r="T144" s="34"/>
    </row>
    <row r="145" hidden="1" spans="1:20">
      <c r="A145" s="8">
        <v>156</v>
      </c>
      <c r="B145" s="8" t="s">
        <v>550</v>
      </c>
      <c r="C145" s="8"/>
      <c r="D145" s="8"/>
      <c r="E145" s="8"/>
      <c r="F145" s="8"/>
      <c r="G145" s="8"/>
      <c r="J145" s="64" t="s">
        <v>949</v>
      </c>
      <c r="K145" s="65" t="s">
        <v>416</v>
      </c>
      <c r="L145" s="29" t="s">
        <v>950</v>
      </c>
      <c r="M145" s="8">
        <v>954</v>
      </c>
      <c r="N145" s="8">
        <f t="shared" si="30"/>
        <v>68.1428571428571</v>
      </c>
      <c r="O145" s="8" t="s">
        <v>30</v>
      </c>
      <c r="P145" s="8" t="s">
        <v>42</v>
      </c>
      <c r="Q145" s="77" t="s">
        <v>22</v>
      </c>
      <c r="R145" s="28"/>
      <c r="S145" s="19">
        <v>19</v>
      </c>
      <c r="T145" s="34"/>
    </row>
    <row r="146" hidden="1" spans="1:20">
      <c r="A146" s="8">
        <v>25</v>
      </c>
      <c r="B146" s="8" t="s">
        <v>937</v>
      </c>
      <c r="C146" s="8">
        <v>1128</v>
      </c>
      <c r="D146" s="8">
        <f t="shared" ref="D146:D154" si="41">(C146/14)</f>
        <v>80.5714285714286</v>
      </c>
      <c r="E146" s="8">
        <v>1163</v>
      </c>
      <c r="F146" s="8">
        <f t="shared" si="40"/>
        <v>77.5333333333333</v>
      </c>
      <c r="G146" s="8"/>
      <c r="J146" s="64" t="s">
        <v>951</v>
      </c>
      <c r="K146" s="65" t="s">
        <v>419</v>
      </c>
      <c r="L146" s="29" t="s">
        <v>952</v>
      </c>
      <c r="M146" s="8">
        <v>912</v>
      </c>
      <c r="N146" s="8">
        <f t="shared" si="30"/>
        <v>65.1428571428571</v>
      </c>
      <c r="O146" s="8" t="s">
        <v>36</v>
      </c>
      <c r="P146" s="53" t="s">
        <v>22</v>
      </c>
      <c r="Q146" s="77" t="s">
        <v>22</v>
      </c>
      <c r="R146" s="41">
        <v>95</v>
      </c>
      <c r="S146" s="19"/>
      <c r="T146" s="34"/>
    </row>
    <row r="147" spans="1:20">
      <c r="A147" s="8">
        <v>145</v>
      </c>
      <c r="B147" s="8" t="s">
        <v>953</v>
      </c>
      <c r="C147" s="8"/>
      <c r="D147" s="8"/>
      <c r="E147" s="8"/>
      <c r="F147" s="8"/>
      <c r="G147" s="8"/>
      <c r="J147" s="64" t="s">
        <v>954</v>
      </c>
      <c r="K147" s="65" t="s">
        <v>422</v>
      </c>
      <c r="L147" s="29" t="s">
        <v>955</v>
      </c>
      <c r="M147" s="8">
        <v>906</v>
      </c>
      <c r="N147" s="8">
        <f t="shared" si="30"/>
        <v>64.7142857142857</v>
      </c>
      <c r="O147" s="8" t="s">
        <v>30</v>
      </c>
      <c r="P147" s="8" t="s">
        <v>30</v>
      </c>
      <c r="Q147" s="76" t="s">
        <v>42</v>
      </c>
      <c r="R147" s="41">
        <v>97</v>
      </c>
      <c r="S147" s="19"/>
      <c r="T147" s="34"/>
    </row>
    <row r="148" spans="1:20">
      <c r="A148" s="8">
        <v>16</v>
      </c>
      <c r="B148" s="8" t="s">
        <v>940</v>
      </c>
      <c r="C148" s="8">
        <v>739</v>
      </c>
      <c r="D148" s="8">
        <f t="shared" si="41"/>
        <v>52.7857142857143</v>
      </c>
      <c r="E148" s="8">
        <v>717</v>
      </c>
      <c r="F148" s="8">
        <f t="shared" si="40"/>
        <v>47.8</v>
      </c>
      <c r="G148" s="8"/>
      <c r="J148" s="64" t="s">
        <v>956</v>
      </c>
      <c r="K148" s="65" t="s">
        <v>425</v>
      </c>
      <c r="L148" s="29" t="s">
        <v>957</v>
      </c>
      <c r="M148" s="8">
        <v>876</v>
      </c>
      <c r="N148" s="8">
        <f t="shared" si="30"/>
        <v>62.5714285714286</v>
      </c>
      <c r="O148" s="8" t="s">
        <v>30</v>
      </c>
      <c r="P148" s="8" t="s">
        <v>110</v>
      </c>
      <c r="Q148" s="76" t="s">
        <v>42</v>
      </c>
      <c r="R148" s="41">
        <v>98</v>
      </c>
      <c r="S148" s="19"/>
      <c r="T148" s="34"/>
    </row>
    <row r="149" spans="1:20">
      <c r="A149" s="8">
        <v>18</v>
      </c>
      <c r="B149" s="8" t="s">
        <v>958</v>
      </c>
      <c r="C149" s="8">
        <v>967</v>
      </c>
      <c r="D149" s="8">
        <f t="shared" si="41"/>
        <v>69.0714285714286</v>
      </c>
      <c r="E149" s="8">
        <v>945</v>
      </c>
      <c r="F149" s="8">
        <f t="shared" si="40"/>
        <v>63</v>
      </c>
      <c r="G149" s="8"/>
      <c r="J149" s="64" t="s">
        <v>959</v>
      </c>
      <c r="K149" s="65" t="s">
        <v>428</v>
      </c>
      <c r="L149" s="29" t="s">
        <v>960</v>
      </c>
      <c r="M149" s="8">
        <v>1102</v>
      </c>
      <c r="N149" s="8">
        <f t="shared" si="30"/>
        <v>78.7142857142857</v>
      </c>
      <c r="O149" s="8" t="s">
        <v>42</v>
      </c>
      <c r="P149" s="8" t="s">
        <v>42</v>
      </c>
      <c r="Q149" s="76" t="s">
        <v>42</v>
      </c>
      <c r="R149" s="41"/>
      <c r="S149" s="19"/>
      <c r="T149" s="34"/>
    </row>
    <row r="150" spans="1:20">
      <c r="A150" s="8">
        <v>43</v>
      </c>
      <c r="B150" s="8" t="s">
        <v>945</v>
      </c>
      <c r="C150" s="8">
        <v>894</v>
      </c>
      <c r="D150" s="8">
        <f t="shared" si="41"/>
        <v>63.8571428571429</v>
      </c>
      <c r="E150" s="8">
        <v>945</v>
      </c>
      <c r="F150" s="8">
        <f t="shared" si="40"/>
        <v>63</v>
      </c>
      <c r="G150" s="8"/>
      <c r="J150" s="64" t="s">
        <v>961</v>
      </c>
      <c r="K150" s="65" t="s">
        <v>431</v>
      </c>
      <c r="L150" s="29" t="s">
        <v>962</v>
      </c>
      <c r="M150" s="8">
        <v>929</v>
      </c>
      <c r="N150" s="8">
        <f t="shared" si="30"/>
        <v>66.3571428571429</v>
      </c>
      <c r="O150" s="8" t="s">
        <v>36</v>
      </c>
      <c r="P150" s="8" t="s">
        <v>36</v>
      </c>
      <c r="Q150" s="76" t="s">
        <v>42</v>
      </c>
      <c r="R150" s="28"/>
      <c r="S150" s="19">
        <v>3</v>
      </c>
      <c r="T150" s="34"/>
    </row>
    <row r="151" hidden="1" spans="1:20">
      <c r="A151" s="8">
        <v>30</v>
      </c>
      <c r="B151" s="8" t="s">
        <v>948</v>
      </c>
      <c r="C151" s="8">
        <v>819</v>
      </c>
      <c r="D151" s="8">
        <f t="shared" si="41"/>
        <v>58.5</v>
      </c>
      <c r="E151" s="8">
        <v>871</v>
      </c>
      <c r="F151" s="8">
        <f t="shared" si="40"/>
        <v>58.0666666666667</v>
      </c>
      <c r="G151" s="8"/>
      <c r="J151" s="64"/>
      <c r="K151" s="65" t="s">
        <v>434</v>
      </c>
      <c r="L151" s="29" t="s">
        <v>539</v>
      </c>
      <c r="M151" s="8">
        <v>625</v>
      </c>
      <c r="N151" s="53" t="s">
        <v>22</v>
      </c>
      <c r="O151" s="53" t="s">
        <v>22</v>
      </c>
      <c r="P151" s="53" t="s">
        <v>22</v>
      </c>
      <c r="Q151" s="77" t="s">
        <v>22</v>
      </c>
      <c r="R151" s="93"/>
      <c r="S151" s="19"/>
      <c r="T151" s="34">
        <v>1</v>
      </c>
    </row>
    <row r="152" hidden="1" spans="1:20">
      <c r="A152" s="8">
        <v>23</v>
      </c>
      <c r="B152" s="8" t="s">
        <v>950</v>
      </c>
      <c r="C152" s="8">
        <v>954</v>
      </c>
      <c r="D152" s="8">
        <f t="shared" si="41"/>
        <v>68.1428571428571</v>
      </c>
      <c r="E152" s="8">
        <v>983</v>
      </c>
      <c r="F152" s="8">
        <f t="shared" si="40"/>
        <v>65.5333333333333</v>
      </c>
      <c r="G152" s="8"/>
      <c r="J152" s="64"/>
      <c r="K152" s="65" t="s">
        <v>437</v>
      </c>
      <c r="L152" s="29" t="s">
        <v>605</v>
      </c>
      <c r="M152" s="8">
        <v>763</v>
      </c>
      <c r="N152" s="8">
        <f t="shared" ref="N152:N163" si="42">(M152/14)</f>
        <v>54.5</v>
      </c>
      <c r="O152" s="24" t="s">
        <v>294</v>
      </c>
      <c r="P152" s="24"/>
      <c r="Q152" s="24"/>
      <c r="R152" s="28"/>
      <c r="S152" s="19">
        <v>7</v>
      </c>
      <c r="T152" s="34"/>
    </row>
    <row r="153" hidden="1" spans="1:20">
      <c r="A153" s="8">
        <v>20</v>
      </c>
      <c r="B153" s="8" t="s">
        <v>952</v>
      </c>
      <c r="C153" s="8">
        <v>912</v>
      </c>
      <c r="D153" s="8">
        <f t="shared" si="41"/>
        <v>65.1428571428571</v>
      </c>
      <c r="E153" s="8">
        <v>824</v>
      </c>
      <c r="F153" s="8">
        <f t="shared" si="40"/>
        <v>54.9333333333333</v>
      </c>
      <c r="G153" s="8"/>
      <c r="J153" s="64"/>
      <c r="K153" s="65" t="s">
        <v>440</v>
      </c>
      <c r="L153" s="29" t="s">
        <v>626</v>
      </c>
      <c r="M153" s="8">
        <v>530</v>
      </c>
      <c r="N153" s="53" t="s">
        <v>22</v>
      </c>
      <c r="O153" s="53" t="s">
        <v>22</v>
      </c>
      <c r="P153" s="53" t="s">
        <v>22</v>
      </c>
      <c r="Q153" s="53" t="s">
        <v>22</v>
      </c>
      <c r="R153" s="93"/>
      <c r="S153" s="19"/>
      <c r="T153" s="34">
        <v>2</v>
      </c>
    </row>
    <row r="154" hidden="1" spans="1:20">
      <c r="A154" s="8">
        <v>36</v>
      </c>
      <c r="B154" s="8" t="s">
        <v>955</v>
      </c>
      <c r="C154" s="8">
        <v>906</v>
      </c>
      <c r="D154" s="8">
        <f t="shared" si="41"/>
        <v>64.7142857142857</v>
      </c>
      <c r="E154" s="8">
        <v>980</v>
      </c>
      <c r="F154" s="8">
        <f t="shared" si="40"/>
        <v>65.3333333333333</v>
      </c>
      <c r="G154" s="8"/>
      <c r="J154" s="64"/>
      <c r="K154" s="65" t="s">
        <v>443</v>
      </c>
      <c r="L154" s="29" t="s">
        <v>779</v>
      </c>
      <c r="M154" s="8">
        <v>1201</v>
      </c>
      <c r="N154" s="8">
        <f t="shared" si="42"/>
        <v>85.7857142857143</v>
      </c>
      <c r="O154" s="24" t="s">
        <v>294</v>
      </c>
      <c r="P154" s="24"/>
      <c r="Q154" s="24"/>
      <c r="R154" s="28"/>
      <c r="S154" s="19">
        <v>12</v>
      </c>
      <c r="T154" s="34"/>
    </row>
    <row r="155" hidden="1" spans="1:20">
      <c r="A155" s="8">
        <v>157</v>
      </c>
      <c r="B155" s="8" t="s">
        <v>553</v>
      </c>
      <c r="C155" s="8"/>
      <c r="D155" s="8"/>
      <c r="E155" s="8"/>
      <c r="F155" s="8"/>
      <c r="G155" s="8"/>
      <c r="J155" s="64"/>
      <c r="K155" s="65" t="s">
        <v>446</v>
      </c>
      <c r="L155" s="29" t="s">
        <v>782</v>
      </c>
      <c r="M155" s="8">
        <v>582</v>
      </c>
      <c r="N155" s="53" t="s">
        <v>22</v>
      </c>
      <c r="O155" s="53" t="s">
        <v>22</v>
      </c>
      <c r="P155" s="53" t="s">
        <v>22</v>
      </c>
      <c r="Q155" s="77" t="s">
        <v>22</v>
      </c>
      <c r="R155" s="28"/>
      <c r="S155" s="19">
        <v>13</v>
      </c>
      <c r="T155" s="34"/>
    </row>
    <row r="156" hidden="1" spans="1:20">
      <c r="A156" s="8">
        <v>33</v>
      </c>
      <c r="B156" s="8" t="s">
        <v>957</v>
      </c>
      <c r="C156" s="8">
        <v>876</v>
      </c>
      <c r="D156" s="8">
        <f t="shared" ref="D156:D159" si="43">(C156/14)</f>
        <v>62.5714285714286</v>
      </c>
      <c r="E156" s="8">
        <v>923</v>
      </c>
      <c r="F156" s="8">
        <f t="shared" ref="F156:F159" si="44">(E156/15)</f>
        <v>61.5333333333333</v>
      </c>
      <c r="G156" s="8"/>
      <c r="J156" s="64"/>
      <c r="K156" s="65" t="s">
        <v>449</v>
      </c>
      <c r="L156" s="29" t="s">
        <v>803</v>
      </c>
      <c r="M156" s="8">
        <v>501</v>
      </c>
      <c r="N156" s="53" t="s">
        <v>22</v>
      </c>
      <c r="O156" s="53" t="s">
        <v>22</v>
      </c>
      <c r="P156" s="53" t="s">
        <v>22</v>
      </c>
      <c r="Q156" s="77" t="s">
        <v>22</v>
      </c>
      <c r="R156" s="93"/>
      <c r="S156" s="19"/>
      <c r="T156" s="34">
        <v>3</v>
      </c>
    </row>
    <row r="157" hidden="1" spans="1:20">
      <c r="A157" s="8">
        <v>44</v>
      </c>
      <c r="B157" s="8" t="s">
        <v>960</v>
      </c>
      <c r="C157" s="8">
        <v>1102</v>
      </c>
      <c r="D157" s="8">
        <f t="shared" si="43"/>
        <v>78.7142857142857</v>
      </c>
      <c r="E157" s="8">
        <v>1112</v>
      </c>
      <c r="F157" s="8">
        <f t="shared" si="44"/>
        <v>74.1333333333333</v>
      </c>
      <c r="G157" s="8"/>
      <c r="J157" s="64"/>
      <c r="K157" s="65" t="s">
        <v>453</v>
      </c>
      <c r="L157" s="29" t="s">
        <v>847</v>
      </c>
      <c r="M157" s="8">
        <v>1125</v>
      </c>
      <c r="N157" s="8">
        <f t="shared" si="42"/>
        <v>80.3571428571429</v>
      </c>
      <c r="O157" s="24" t="s">
        <v>294</v>
      </c>
      <c r="P157" s="24"/>
      <c r="Q157" s="94"/>
      <c r="R157" s="93"/>
      <c r="S157" s="19"/>
      <c r="T157" s="34">
        <v>4</v>
      </c>
    </row>
    <row r="158" hidden="1" spans="1:20">
      <c r="A158" s="8">
        <v>158</v>
      </c>
      <c r="B158" s="8" t="s">
        <v>557</v>
      </c>
      <c r="C158" s="8"/>
      <c r="D158" s="8"/>
      <c r="E158" s="8"/>
      <c r="F158" s="8"/>
      <c r="G158" s="8"/>
      <c r="J158" s="64"/>
      <c r="K158" s="65" t="s">
        <v>456</v>
      </c>
      <c r="L158" s="29" t="s">
        <v>850</v>
      </c>
      <c r="M158" s="8">
        <v>1126</v>
      </c>
      <c r="N158" s="8">
        <f t="shared" si="42"/>
        <v>80.4285714285714</v>
      </c>
      <c r="O158" s="24" t="s">
        <v>294</v>
      </c>
      <c r="P158" s="24"/>
      <c r="Q158" s="94"/>
      <c r="R158" s="93"/>
      <c r="S158" s="19"/>
      <c r="T158" s="34">
        <v>5</v>
      </c>
    </row>
    <row r="159" hidden="1" spans="1:20">
      <c r="A159" s="8">
        <v>41</v>
      </c>
      <c r="B159" s="8" t="s">
        <v>962</v>
      </c>
      <c r="C159" s="8">
        <v>929</v>
      </c>
      <c r="D159" s="8">
        <f t="shared" si="43"/>
        <v>66.3571428571429</v>
      </c>
      <c r="E159" s="8">
        <v>725</v>
      </c>
      <c r="F159" s="8">
        <f t="shared" si="44"/>
        <v>48.3333333333333</v>
      </c>
      <c r="G159" s="8"/>
      <c r="J159" s="64"/>
      <c r="K159" s="65" t="s">
        <v>459</v>
      </c>
      <c r="L159" s="29" t="s">
        <v>870</v>
      </c>
      <c r="M159" s="8">
        <v>1106</v>
      </c>
      <c r="N159" s="8">
        <f t="shared" si="42"/>
        <v>79</v>
      </c>
      <c r="O159" s="24" t="s">
        <v>294</v>
      </c>
      <c r="P159" s="24"/>
      <c r="Q159" s="94"/>
      <c r="R159" s="93"/>
      <c r="S159" s="19"/>
      <c r="T159" s="34">
        <v>6</v>
      </c>
    </row>
    <row r="160" ht="15.75" hidden="1" spans="1:20">
      <c r="A160" s="64" t="s">
        <v>510</v>
      </c>
      <c r="B160" s="78" t="s">
        <v>512</v>
      </c>
      <c r="C160" s="8"/>
      <c r="D160" s="8"/>
      <c r="E160" s="8"/>
      <c r="F160" s="8"/>
      <c r="G160" s="8"/>
      <c r="J160" s="80"/>
      <c r="K160" s="65" t="s">
        <v>462</v>
      </c>
      <c r="L160" s="81" t="s">
        <v>941</v>
      </c>
      <c r="M160" s="8">
        <v>1134</v>
      </c>
      <c r="N160" s="8">
        <f t="shared" si="42"/>
        <v>81</v>
      </c>
      <c r="O160" s="82" t="s">
        <v>294</v>
      </c>
      <c r="P160" s="82"/>
      <c r="Q160" s="95"/>
      <c r="R160" s="93"/>
      <c r="S160" s="19"/>
      <c r="T160" s="34">
        <v>7</v>
      </c>
    </row>
    <row r="161" hidden="1" spans="1:20">
      <c r="A161" s="64" t="s">
        <v>514</v>
      </c>
      <c r="B161" s="78" t="s">
        <v>516</v>
      </c>
      <c r="C161" s="8"/>
      <c r="D161" s="8"/>
      <c r="E161" s="8"/>
      <c r="F161" s="8"/>
      <c r="G161" s="8"/>
      <c r="J161" s="64"/>
      <c r="K161" s="65" t="s">
        <v>466</v>
      </c>
      <c r="L161" s="29" t="s">
        <v>946</v>
      </c>
      <c r="M161" s="8">
        <v>1167</v>
      </c>
      <c r="N161" s="8">
        <f t="shared" si="42"/>
        <v>83.3571428571429</v>
      </c>
      <c r="O161" s="24" t="s">
        <v>294</v>
      </c>
      <c r="P161" s="24"/>
      <c r="Q161" s="94"/>
      <c r="R161" s="41">
        <v>16</v>
      </c>
      <c r="S161" s="19"/>
      <c r="T161" s="34"/>
    </row>
    <row r="162" spans="1:20">
      <c r="A162" s="64" t="s">
        <v>521</v>
      </c>
      <c r="B162" s="78" t="s">
        <v>523</v>
      </c>
      <c r="C162" s="8"/>
      <c r="D162" s="8"/>
      <c r="E162" s="8"/>
      <c r="F162" s="8"/>
      <c r="G162" s="8"/>
      <c r="J162" s="64" t="s">
        <v>963</v>
      </c>
      <c r="K162" s="65" t="s">
        <v>468</v>
      </c>
      <c r="L162" s="29" t="s">
        <v>581</v>
      </c>
      <c r="M162" s="8">
        <v>915</v>
      </c>
      <c r="N162" s="8">
        <f t="shared" si="42"/>
        <v>65.3571428571429</v>
      </c>
      <c r="O162" s="8" t="s">
        <v>30</v>
      </c>
      <c r="P162" s="8" t="s">
        <v>42</v>
      </c>
      <c r="Q162" s="76" t="s">
        <v>42</v>
      </c>
      <c r="R162" s="41">
        <v>74</v>
      </c>
      <c r="S162" s="19"/>
      <c r="T162" s="34"/>
    </row>
    <row r="163" spans="1:20">
      <c r="A163" s="64" t="s">
        <v>525</v>
      </c>
      <c r="B163" s="78" t="s">
        <v>527</v>
      </c>
      <c r="C163" s="8"/>
      <c r="D163" s="8"/>
      <c r="E163" s="8"/>
      <c r="F163" s="8"/>
      <c r="G163" s="8"/>
      <c r="J163" s="64" t="s">
        <v>964</v>
      </c>
      <c r="K163" s="65" t="s">
        <v>469</v>
      </c>
      <c r="L163" s="29" t="s">
        <v>859</v>
      </c>
      <c r="M163" s="8">
        <v>1000</v>
      </c>
      <c r="N163" s="8">
        <f t="shared" si="42"/>
        <v>71.4285714285714</v>
      </c>
      <c r="O163" s="8" t="s">
        <v>42</v>
      </c>
      <c r="P163" s="8" t="s">
        <v>30</v>
      </c>
      <c r="Q163" s="76" t="s">
        <v>42</v>
      </c>
      <c r="R163" s="28"/>
      <c r="S163" s="19">
        <v>15</v>
      </c>
      <c r="T163" s="34"/>
    </row>
    <row r="164" hidden="1" spans="10:18">
      <c r="J164" s="64"/>
      <c r="K164" s="65" t="s">
        <v>470</v>
      </c>
      <c r="L164" s="29" t="s">
        <v>825</v>
      </c>
      <c r="M164" s="8">
        <v>0</v>
      </c>
      <c r="N164" s="53" t="s">
        <v>22</v>
      </c>
      <c r="O164" s="53" t="s">
        <v>22</v>
      </c>
      <c r="P164" s="53" t="s">
        <v>22</v>
      </c>
      <c r="Q164" s="77" t="s">
        <v>22</v>
      </c>
      <c r="R164" s="41"/>
    </row>
    <row r="165" spans="10:18">
      <c r="J165" s="26"/>
      <c r="K165" s="83"/>
      <c r="L165" s="26"/>
      <c r="M165" s="26"/>
      <c r="N165" s="26"/>
      <c r="O165" s="26"/>
      <c r="P165" s="26"/>
      <c r="Q165" s="26"/>
      <c r="R165" s="41"/>
    </row>
    <row r="166" spans="10:17">
      <c r="J166" s="84" t="s">
        <v>475</v>
      </c>
      <c r="K166" s="84"/>
      <c r="L166" s="85"/>
      <c r="M166" s="85"/>
      <c r="N166" s="85">
        <v>116</v>
      </c>
      <c r="O166" s="85">
        <v>123</v>
      </c>
      <c r="P166" s="85">
        <v>104</v>
      </c>
      <c r="Q166" s="85">
        <v>103</v>
      </c>
    </row>
    <row r="167" spans="10:17">
      <c r="J167" s="86"/>
      <c r="K167" s="86"/>
      <c r="L167" s="35"/>
      <c r="M167" s="35"/>
      <c r="N167" s="35"/>
      <c r="O167" s="35"/>
      <c r="P167" s="35"/>
      <c r="Q167" s="35"/>
    </row>
    <row r="168" spans="10:17">
      <c r="J168" s="87"/>
      <c r="K168" s="88"/>
      <c r="L168" s="29" t="s">
        <v>476</v>
      </c>
      <c r="M168" s="29"/>
      <c r="N168" s="29">
        <v>116</v>
      </c>
      <c r="O168" s="29">
        <v>144</v>
      </c>
      <c r="P168" s="29">
        <v>138</v>
      </c>
      <c r="Q168" s="29">
        <v>134</v>
      </c>
    </row>
    <row r="170" spans="15:17">
      <c r="O170" s="46"/>
      <c r="P170" s="46"/>
      <c r="Q170" s="46"/>
    </row>
    <row r="171" spans="12:18">
      <c r="L171" s="48" t="s">
        <v>965</v>
      </c>
      <c r="M171" s="89">
        <v>16</v>
      </c>
      <c r="O171" s="90"/>
      <c r="P171" s="49" t="s">
        <v>478</v>
      </c>
      <c r="Q171" s="49"/>
      <c r="R171" s="46"/>
    </row>
    <row r="172" spans="12:18">
      <c r="L172" s="48" t="s">
        <v>481</v>
      </c>
      <c r="M172" s="89">
        <v>23</v>
      </c>
      <c r="O172" s="90"/>
      <c r="P172" s="49" t="s">
        <v>480</v>
      </c>
      <c r="Q172" s="50">
        <f>Q166/M176</f>
        <v>0.668831168831169</v>
      </c>
      <c r="R172" s="46"/>
    </row>
    <row r="173" spans="12:18">
      <c r="L173" s="48" t="s">
        <v>479</v>
      </c>
      <c r="M173" s="89">
        <v>122</v>
      </c>
      <c r="O173" s="90"/>
      <c r="P173" s="90"/>
      <c r="Q173" s="90"/>
      <c r="R173" s="46"/>
    </row>
    <row r="174" spans="12:17">
      <c r="L174" s="48" t="s">
        <v>966</v>
      </c>
      <c r="M174" s="89">
        <v>7</v>
      </c>
      <c r="O174" s="91"/>
      <c r="P174" s="91"/>
      <c r="Q174" s="91"/>
    </row>
    <row r="175" spans="12:17">
      <c r="L175" s="48"/>
      <c r="M175" s="89"/>
      <c r="O175" s="90"/>
      <c r="P175" s="49" t="s">
        <v>484</v>
      </c>
      <c r="Q175" s="49"/>
    </row>
    <row r="176" spans="12:17">
      <c r="L176" s="48" t="s">
        <v>967</v>
      </c>
      <c r="M176" s="89">
        <f>M171+M172+M173-M174</f>
        <v>154</v>
      </c>
      <c r="P176" s="49" t="s">
        <v>480</v>
      </c>
      <c r="Q176" s="50">
        <f>Q168/M176</f>
        <v>0.87012987012987</v>
      </c>
    </row>
  </sheetData>
  <autoFilter ref="O3:Q164">
    <filterColumn colId="0">
      <filters>
        <filter val="FC"/>
        <filter val="SC"/>
        <filter val="HSC"/>
        <filter val="D"/>
        <filter val="ATKT"/>
      </filters>
    </filterColumn>
    <filterColumn colId="1">
      <filters>
        <filter val="FC"/>
        <filter val="SC"/>
        <filter val="HSC"/>
        <filter val="D"/>
        <filter val="ATKT"/>
      </filters>
    </filterColumn>
    <filterColumn colId="2">
      <filters>
        <filter val="FC"/>
        <filter val="HS"/>
        <filter val="D"/>
      </filters>
    </filterColumn>
    <extLst/>
  </autoFilter>
  <mergeCells count="7">
    <mergeCell ref="A1:G1"/>
    <mergeCell ref="J1:Q1"/>
    <mergeCell ref="M2:N2"/>
    <mergeCell ref="J166:L166"/>
    <mergeCell ref="O170:Q170"/>
    <mergeCell ref="P171:Q171"/>
    <mergeCell ref="P175:Q175"/>
  </mergeCells>
  <conditionalFormatting sqref="R2">
    <cfRule type="containsText" dxfId="0" priority="3" operator="between" text="ATKT">
      <formula>NOT(ISERROR(SEARCH("ATKT",R2)))</formula>
    </cfRule>
  </conditionalFormatting>
  <conditionalFormatting sqref="O4:Q6 O7 O8:Q8 O9 O10:Q15 O17:Q37 O39:Q47 O48:P48 O49:Q74 O75 O76:Q76 O77:P77 O78:Q78 O79:P79 O80:Q89 O91:Q96 O98:Q103 O106:Q113 O114:P114 O115:Q151 O152:P154 O155:Q163">
    <cfRule type="containsText" dxfId="0" priority="2" operator="between" text="ATKT">
      <formula>NOT(ISERROR(SEARCH("ATKT",O4)))</formula>
    </cfRule>
  </conditionalFormatting>
  <conditionalFormatting sqref="N166:Q167">
    <cfRule type="containsText" dxfId="0" priority="1" operator="between" text="ATKT">
      <formula>NOT(ISERROR(SEARCH("ATKT",N166)))</formula>
    </cfRule>
  </conditionalFormatting>
  <printOptions horizontalCentered="1"/>
  <pageMargins left="0.699305555555556" right="0.699305555555556" top="0.509027777777778" bottom="0.46875" header="0.299305555555556" footer="0.199305555555556"/>
  <pageSetup paperSize="9" scale="81" orientation="portrait" horizontalDpi="300"/>
  <headerFooter>
    <oddHeader>&amp;C&amp;B&amp;F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S179"/>
  <sheetViews>
    <sheetView view="pageBreakPreview" zoomScaleNormal="85" zoomScaleSheetLayoutView="100" topLeftCell="H1" workbookViewId="0">
      <selection activeCell="K3" sqref="K3:N3"/>
    </sheetView>
  </sheetViews>
  <sheetFormatPr defaultColWidth="9" defaultRowHeight="15"/>
  <cols>
    <col min="1" max="1" width="9" hidden="1" customWidth="1"/>
    <col min="2" max="2" width="40.2857142857143" hidden="1" customWidth="1"/>
    <col min="3" max="3" width="9" hidden="1" customWidth="1"/>
    <col min="4" max="4" width="39.2857142857143" hidden="1" customWidth="1"/>
    <col min="5" max="5" width="9" hidden="1" customWidth="1"/>
    <col min="6" max="7" width="9.28571428571429" hidden="1" customWidth="1"/>
    <col min="8" max="8" width="14.1428571428571" customWidth="1"/>
    <col min="9" max="9" width="14.1428571428571" style="2" customWidth="1"/>
    <col min="10" max="10" width="38.2857142857143" customWidth="1"/>
    <col min="11" max="11" width="9.85714285714286" style="3" customWidth="1"/>
    <col min="12" max="12" width="9" style="3" customWidth="1"/>
    <col min="13" max="13" width="14.8571428571429" style="3" customWidth="1"/>
    <col min="14" max="14" width="9.28571428571429" style="3" customWidth="1"/>
    <col min="15" max="15" width="17" style="3" customWidth="1"/>
    <col min="16" max="16" width="9.14285714285714" style="3" customWidth="1"/>
    <col min="17" max="17" width="9.14285714285714" style="4" customWidth="1"/>
    <col min="18" max="18" width="9" customWidth="1"/>
    <col min="19" max="19" width="26.552380952381" customWidth="1"/>
  </cols>
  <sheetData>
    <row r="1" ht="21" spans="8:15">
      <c r="H1" s="5" t="s">
        <v>968</v>
      </c>
      <c r="I1" s="5"/>
      <c r="J1" s="5"/>
      <c r="K1" s="5"/>
      <c r="L1" s="5"/>
      <c r="M1" s="5"/>
      <c r="N1" s="5"/>
      <c r="O1" s="11"/>
    </row>
    <row r="2" ht="18.75" spans="3:14">
      <c r="C2" s="6" t="s">
        <v>969</v>
      </c>
      <c r="D2" s="6"/>
      <c r="E2" s="6"/>
      <c r="F2" s="6"/>
      <c r="G2" s="6"/>
      <c r="H2" s="7" t="s">
        <v>2</v>
      </c>
      <c r="I2" s="7"/>
      <c r="J2" s="7" t="s">
        <v>4</v>
      </c>
      <c r="K2" s="7" t="s">
        <v>490</v>
      </c>
      <c r="L2" s="7" t="s">
        <v>491</v>
      </c>
      <c r="M2" s="7" t="s">
        <v>492</v>
      </c>
      <c r="N2" s="12" t="s">
        <v>970</v>
      </c>
    </row>
    <row r="3" spans="3:17">
      <c r="C3" s="8" t="s">
        <v>9</v>
      </c>
      <c r="D3" s="8" t="s">
        <v>4</v>
      </c>
      <c r="E3" s="8" t="s">
        <v>13</v>
      </c>
      <c r="F3" s="8" t="s">
        <v>11</v>
      </c>
      <c r="G3" s="8"/>
      <c r="H3" s="9"/>
      <c r="I3" s="7"/>
      <c r="J3" s="9"/>
      <c r="K3" s="7" t="s">
        <v>496</v>
      </c>
      <c r="L3" s="7" t="s">
        <v>18</v>
      </c>
      <c r="M3" s="7" t="s">
        <v>19</v>
      </c>
      <c r="N3" s="7" t="s">
        <v>20</v>
      </c>
      <c r="O3" s="13" t="s">
        <v>21</v>
      </c>
      <c r="P3" s="3" t="s">
        <v>22</v>
      </c>
      <c r="Q3" s="4" t="s">
        <v>971</v>
      </c>
    </row>
    <row r="4" ht="19" customHeight="1" spans="1:19">
      <c r="A4" t="s">
        <v>972</v>
      </c>
      <c r="B4" t="s">
        <v>973</v>
      </c>
      <c r="C4">
        <v>6</v>
      </c>
      <c r="D4" t="s">
        <v>973</v>
      </c>
      <c r="H4" s="10" t="s">
        <v>974</v>
      </c>
      <c r="I4" s="14" t="s">
        <v>975</v>
      </c>
      <c r="J4" s="15" t="s">
        <v>976</v>
      </c>
      <c r="K4" s="16"/>
      <c r="L4" s="17" t="s">
        <v>42</v>
      </c>
      <c r="M4" s="17" t="s">
        <v>42</v>
      </c>
      <c r="N4" s="17" t="s">
        <v>42</v>
      </c>
      <c r="O4" s="18">
        <v>104</v>
      </c>
      <c r="P4" s="19"/>
      <c r="S4" s="32"/>
    </row>
    <row r="5" ht="19" customHeight="1" spans="1:19">
      <c r="A5" t="s">
        <v>22</v>
      </c>
      <c r="B5" t="s">
        <v>977</v>
      </c>
      <c r="C5">
        <v>7</v>
      </c>
      <c r="D5" t="s">
        <v>977</v>
      </c>
      <c r="H5" s="10" t="s">
        <v>978</v>
      </c>
      <c r="I5" s="14" t="s">
        <v>979</v>
      </c>
      <c r="J5" s="10" t="s">
        <v>980</v>
      </c>
      <c r="K5" s="16"/>
      <c r="L5" s="17" t="s">
        <v>42</v>
      </c>
      <c r="M5" s="17" t="s">
        <v>42</v>
      </c>
      <c r="N5" s="17" t="s">
        <v>42</v>
      </c>
      <c r="O5" s="18">
        <v>120</v>
      </c>
      <c r="P5" s="19"/>
      <c r="Q5" s="26"/>
      <c r="S5" s="32"/>
    </row>
    <row r="6" ht="19" customHeight="1" spans="1:19">
      <c r="A6" t="s">
        <v>42</v>
      </c>
      <c r="B6" t="s">
        <v>981</v>
      </c>
      <c r="C6">
        <v>8</v>
      </c>
      <c r="D6" t="s">
        <v>981</v>
      </c>
      <c r="H6" s="10" t="s">
        <v>982</v>
      </c>
      <c r="I6" s="14" t="s">
        <v>983</v>
      </c>
      <c r="J6" s="10" t="s">
        <v>984</v>
      </c>
      <c r="K6" s="16"/>
      <c r="L6" s="17" t="s">
        <v>42</v>
      </c>
      <c r="M6" s="20" t="s">
        <v>42</v>
      </c>
      <c r="N6" s="20" t="s">
        <v>42</v>
      </c>
      <c r="O6" s="18">
        <v>117</v>
      </c>
      <c r="P6" s="19"/>
      <c r="Q6" s="26"/>
      <c r="R6" s="26"/>
      <c r="S6" s="32"/>
    </row>
    <row r="7" ht="19" customHeight="1" spans="1:19">
      <c r="A7" t="s">
        <v>42</v>
      </c>
      <c r="B7" t="s">
        <v>985</v>
      </c>
      <c r="C7">
        <v>123</v>
      </c>
      <c r="D7" t="s">
        <v>985</v>
      </c>
      <c r="H7" s="10" t="s">
        <v>986</v>
      </c>
      <c r="I7" s="14" t="s">
        <v>987</v>
      </c>
      <c r="J7" s="10" t="s">
        <v>988</v>
      </c>
      <c r="K7" s="16"/>
      <c r="L7" s="17" t="s">
        <v>42</v>
      </c>
      <c r="M7" s="17" t="s">
        <v>42</v>
      </c>
      <c r="N7" s="17" t="s">
        <v>42</v>
      </c>
      <c r="O7" s="18">
        <v>112</v>
      </c>
      <c r="P7" s="19"/>
      <c r="Q7" s="26"/>
      <c r="R7" s="26"/>
      <c r="S7" s="33"/>
    </row>
    <row r="8" ht="19" customHeight="1" spans="1:19">
      <c r="A8" t="s">
        <v>42</v>
      </c>
      <c r="B8" t="s">
        <v>989</v>
      </c>
      <c r="C8">
        <v>9</v>
      </c>
      <c r="D8" t="s">
        <v>989</v>
      </c>
      <c r="H8" s="10"/>
      <c r="I8" s="14" t="s">
        <v>990</v>
      </c>
      <c r="J8" s="21" t="s">
        <v>991</v>
      </c>
      <c r="K8" s="22" t="s">
        <v>42</v>
      </c>
      <c r="L8" s="22" t="s">
        <v>971</v>
      </c>
      <c r="M8" s="22" t="s">
        <v>971</v>
      </c>
      <c r="N8" s="22" t="s">
        <v>971</v>
      </c>
      <c r="O8" s="23"/>
      <c r="P8" s="19"/>
      <c r="Q8" s="34">
        <v>1</v>
      </c>
      <c r="R8" s="26"/>
      <c r="S8" s="32" t="s">
        <v>991</v>
      </c>
    </row>
    <row r="9" ht="19" customHeight="1" spans="1:19">
      <c r="A9" t="s">
        <v>992</v>
      </c>
      <c r="B9" t="s">
        <v>993</v>
      </c>
      <c r="C9">
        <v>10</v>
      </c>
      <c r="D9" t="s">
        <v>993</v>
      </c>
      <c r="H9" s="10"/>
      <c r="I9" s="14" t="s">
        <v>994</v>
      </c>
      <c r="J9" s="21" t="s">
        <v>995</v>
      </c>
      <c r="K9" s="22" t="s">
        <v>42</v>
      </c>
      <c r="L9" s="22" t="s">
        <v>971</v>
      </c>
      <c r="M9" s="22" t="s">
        <v>971</v>
      </c>
      <c r="N9" s="22" t="s">
        <v>971</v>
      </c>
      <c r="O9" s="23"/>
      <c r="P9" s="19"/>
      <c r="Q9" s="34">
        <v>2</v>
      </c>
      <c r="R9" s="26"/>
      <c r="S9" s="32" t="s">
        <v>995</v>
      </c>
    </row>
    <row r="10" ht="19" customHeight="1" spans="1:19">
      <c r="A10" t="s">
        <v>42</v>
      </c>
      <c r="B10" t="s">
        <v>996</v>
      </c>
      <c r="C10">
        <v>11</v>
      </c>
      <c r="D10" t="s">
        <v>996</v>
      </c>
      <c r="H10" s="10" t="s">
        <v>997</v>
      </c>
      <c r="I10" s="14" t="s">
        <v>560</v>
      </c>
      <c r="J10" s="24" t="s">
        <v>998</v>
      </c>
      <c r="K10" s="16"/>
      <c r="L10" s="25" t="s">
        <v>22</v>
      </c>
      <c r="M10" s="25" t="s">
        <v>22</v>
      </c>
      <c r="N10" s="25" t="s">
        <v>22</v>
      </c>
      <c r="O10" s="26"/>
      <c r="P10" s="19">
        <v>20</v>
      </c>
      <c r="Q10" s="26"/>
      <c r="R10" s="26"/>
      <c r="S10" s="33" t="s">
        <v>998</v>
      </c>
    </row>
    <row r="11" ht="19" customHeight="1" spans="1:19">
      <c r="A11" t="s">
        <v>42</v>
      </c>
      <c r="B11" t="s">
        <v>999</v>
      </c>
      <c r="C11">
        <v>12</v>
      </c>
      <c r="D11" t="s">
        <v>999</v>
      </c>
      <c r="H11" s="10" t="s">
        <v>1000</v>
      </c>
      <c r="I11" s="14" t="s">
        <v>564</v>
      </c>
      <c r="J11" s="27" t="s">
        <v>1001</v>
      </c>
      <c r="K11" s="16"/>
      <c r="L11" s="17" t="s">
        <v>36</v>
      </c>
      <c r="M11" s="17" t="s">
        <v>36</v>
      </c>
      <c r="N11" s="17" t="s">
        <v>42</v>
      </c>
      <c r="O11" s="26"/>
      <c r="P11" s="19"/>
      <c r="Q11" s="26"/>
      <c r="R11" s="26"/>
      <c r="S11" s="33" t="s">
        <v>1001</v>
      </c>
    </row>
    <row r="12" s="1" customFormat="1" ht="19" customHeight="1" spans="1:19">
      <c r="A12" s="1" t="s">
        <v>22</v>
      </c>
      <c r="B12" s="1" t="s">
        <v>1002</v>
      </c>
      <c r="C12" s="1">
        <v>13</v>
      </c>
      <c r="D12" s="1" t="s">
        <v>1002</v>
      </c>
      <c r="H12" s="10" t="s">
        <v>1003</v>
      </c>
      <c r="I12" s="14" t="s">
        <v>568</v>
      </c>
      <c r="J12" s="24" t="s">
        <v>1004</v>
      </c>
      <c r="K12" s="16"/>
      <c r="L12" s="17" t="s">
        <v>42</v>
      </c>
      <c r="M12" s="17" t="s">
        <v>42</v>
      </c>
      <c r="N12" s="17" t="s">
        <v>42</v>
      </c>
      <c r="O12" s="18">
        <v>105</v>
      </c>
      <c r="P12" s="19"/>
      <c r="Q12" s="26"/>
      <c r="R12" s="26"/>
      <c r="S12" s="33" t="s">
        <v>1004</v>
      </c>
    </row>
    <row r="13" ht="19" customHeight="1" spans="1:19">
      <c r="A13" t="s">
        <v>42</v>
      </c>
      <c r="B13" t="s">
        <v>1005</v>
      </c>
      <c r="C13">
        <v>2</v>
      </c>
      <c r="D13" t="s">
        <v>1005</v>
      </c>
      <c r="H13" s="10" t="s">
        <v>1006</v>
      </c>
      <c r="I13" s="14" t="s">
        <v>572</v>
      </c>
      <c r="J13" s="24" t="s">
        <v>1007</v>
      </c>
      <c r="K13" s="16"/>
      <c r="L13" s="17" t="s">
        <v>29</v>
      </c>
      <c r="M13" s="17" t="s">
        <v>36</v>
      </c>
      <c r="N13" s="17" t="s">
        <v>42</v>
      </c>
      <c r="O13" s="26"/>
      <c r="P13" s="19"/>
      <c r="Q13" s="26"/>
      <c r="R13" s="26"/>
      <c r="S13" s="33" t="s">
        <v>1007</v>
      </c>
    </row>
    <row r="14" ht="19" customHeight="1" spans="1:19">
      <c r="A14" t="s">
        <v>42</v>
      </c>
      <c r="B14" t="s">
        <v>1008</v>
      </c>
      <c r="C14">
        <v>14</v>
      </c>
      <c r="D14" t="s">
        <v>1008</v>
      </c>
      <c r="H14" s="10" t="s">
        <v>1009</v>
      </c>
      <c r="I14" s="14" t="s">
        <v>575</v>
      </c>
      <c r="J14" s="24" t="s">
        <v>1010</v>
      </c>
      <c r="K14" s="16"/>
      <c r="L14" s="17" t="s">
        <v>36</v>
      </c>
      <c r="M14" s="25" t="s">
        <v>22</v>
      </c>
      <c r="N14" s="25" t="s">
        <v>22</v>
      </c>
      <c r="O14" s="26"/>
      <c r="P14" s="19">
        <v>22</v>
      </c>
      <c r="Q14" s="26"/>
      <c r="R14" s="26"/>
      <c r="S14" s="33" t="s">
        <v>1010</v>
      </c>
    </row>
    <row r="15" s="1" customFormat="1" ht="19" customHeight="1" spans="1:19">
      <c r="A15" s="1" t="s">
        <v>22</v>
      </c>
      <c r="B15" s="1" t="s">
        <v>1011</v>
      </c>
      <c r="C15" s="1">
        <v>15</v>
      </c>
      <c r="D15" s="1" t="s">
        <v>1011</v>
      </c>
      <c r="H15" s="10" t="s">
        <v>1012</v>
      </c>
      <c r="I15" s="14" t="s">
        <v>579</v>
      </c>
      <c r="J15" s="24" t="s">
        <v>1013</v>
      </c>
      <c r="K15" s="16"/>
      <c r="L15" s="17" t="s">
        <v>42</v>
      </c>
      <c r="M15" s="17" t="s">
        <v>42</v>
      </c>
      <c r="N15" s="17" t="s">
        <v>42</v>
      </c>
      <c r="O15" s="18">
        <v>109</v>
      </c>
      <c r="P15" s="19"/>
      <c r="Q15" s="26"/>
      <c r="R15" s="35"/>
      <c r="S15" s="33" t="s">
        <v>1013</v>
      </c>
    </row>
    <row r="16" ht="19" customHeight="1" spans="1:19">
      <c r="A16" t="s">
        <v>42</v>
      </c>
      <c r="B16" t="s">
        <v>1014</v>
      </c>
      <c r="C16">
        <v>16</v>
      </c>
      <c r="D16" t="s">
        <v>1014</v>
      </c>
      <c r="H16" s="10" t="s">
        <v>1015</v>
      </c>
      <c r="I16" s="14" t="s">
        <v>583</v>
      </c>
      <c r="J16" s="24" t="s">
        <v>1016</v>
      </c>
      <c r="K16" s="16"/>
      <c r="L16" s="17" t="s">
        <v>36</v>
      </c>
      <c r="M16" s="17" t="s">
        <v>30</v>
      </c>
      <c r="N16" s="17" t="s">
        <v>42</v>
      </c>
      <c r="O16" s="26"/>
      <c r="P16" s="19"/>
      <c r="Q16" s="26"/>
      <c r="R16" s="26"/>
      <c r="S16" s="33" t="s">
        <v>1016</v>
      </c>
    </row>
    <row r="17" ht="19" customHeight="1" spans="1:19">
      <c r="A17" t="s">
        <v>42</v>
      </c>
      <c r="B17" t="s">
        <v>1017</v>
      </c>
      <c r="C17">
        <v>17</v>
      </c>
      <c r="D17" t="s">
        <v>1017</v>
      </c>
      <c r="H17" s="10" t="s">
        <v>1018</v>
      </c>
      <c r="I17" s="14" t="s">
        <v>587</v>
      </c>
      <c r="J17" s="24" t="s">
        <v>1019</v>
      </c>
      <c r="K17" s="16"/>
      <c r="L17" s="17" t="s">
        <v>36</v>
      </c>
      <c r="M17" s="25" t="s">
        <v>22</v>
      </c>
      <c r="N17" s="25"/>
      <c r="O17" s="28"/>
      <c r="P17" s="19">
        <v>23</v>
      </c>
      <c r="Q17" s="26"/>
      <c r="R17" s="26"/>
      <c r="S17" s="33" t="s">
        <v>1019</v>
      </c>
    </row>
    <row r="18" ht="19" customHeight="1" spans="1:19">
      <c r="A18" t="s">
        <v>42</v>
      </c>
      <c r="B18" t="s">
        <v>1020</v>
      </c>
      <c r="C18">
        <v>19</v>
      </c>
      <c r="D18" t="s">
        <v>1020</v>
      </c>
      <c r="H18" s="10" t="s">
        <v>1021</v>
      </c>
      <c r="I18" s="14" t="s">
        <v>591</v>
      </c>
      <c r="J18" s="24" t="s">
        <v>1022</v>
      </c>
      <c r="K18" s="16"/>
      <c r="L18" s="17" t="s">
        <v>42</v>
      </c>
      <c r="M18" s="17" t="s">
        <v>42</v>
      </c>
      <c r="N18" s="17" t="s">
        <v>42</v>
      </c>
      <c r="O18" s="18">
        <v>110</v>
      </c>
      <c r="P18" s="19"/>
      <c r="Q18" s="26"/>
      <c r="R18" s="26"/>
      <c r="S18" s="33" t="s">
        <v>1022</v>
      </c>
    </row>
    <row r="19" ht="19" customHeight="1" spans="1:19">
      <c r="A19" t="s">
        <v>42</v>
      </c>
      <c r="B19" t="s">
        <v>1023</v>
      </c>
      <c r="C19">
        <v>20</v>
      </c>
      <c r="D19" t="s">
        <v>1023</v>
      </c>
      <c r="H19" s="10" t="s">
        <v>1024</v>
      </c>
      <c r="I19" s="14" t="s">
        <v>595</v>
      </c>
      <c r="J19" s="24" t="s">
        <v>1025</v>
      </c>
      <c r="K19" s="16"/>
      <c r="L19" s="25" t="s">
        <v>22</v>
      </c>
      <c r="M19" s="25" t="s">
        <v>22</v>
      </c>
      <c r="N19" s="25" t="s">
        <v>22</v>
      </c>
      <c r="O19" s="28"/>
      <c r="P19" s="19">
        <v>24</v>
      </c>
      <c r="Q19" s="26"/>
      <c r="S19" s="33" t="s">
        <v>1025</v>
      </c>
    </row>
    <row r="20" ht="19" customHeight="1" spans="1:19">
      <c r="A20" t="s">
        <v>42</v>
      </c>
      <c r="B20" t="s">
        <v>991</v>
      </c>
      <c r="C20">
        <v>21</v>
      </c>
      <c r="D20" t="s">
        <v>991</v>
      </c>
      <c r="H20" s="10" t="s">
        <v>1026</v>
      </c>
      <c r="I20" s="14" t="s">
        <v>599</v>
      </c>
      <c r="J20" s="24" t="s">
        <v>1027</v>
      </c>
      <c r="K20" s="16"/>
      <c r="L20" s="17" t="s">
        <v>36</v>
      </c>
      <c r="M20" s="17" t="s">
        <v>36</v>
      </c>
      <c r="N20" s="17" t="s">
        <v>42</v>
      </c>
      <c r="O20" s="26"/>
      <c r="P20" s="19"/>
      <c r="Q20" s="26"/>
      <c r="R20" s="26"/>
      <c r="S20" s="33" t="s">
        <v>1027</v>
      </c>
    </row>
    <row r="21" ht="19" customHeight="1" spans="1:19">
      <c r="A21" t="s">
        <v>42</v>
      </c>
      <c r="B21" t="s">
        <v>1028</v>
      </c>
      <c r="C21">
        <v>22</v>
      </c>
      <c r="D21" t="s">
        <v>1028</v>
      </c>
      <c r="H21" s="10" t="s">
        <v>1029</v>
      </c>
      <c r="I21" s="14" t="s">
        <v>603</v>
      </c>
      <c r="J21" s="24" t="s">
        <v>1030</v>
      </c>
      <c r="K21" s="16"/>
      <c r="L21" s="17" t="s">
        <v>42</v>
      </c>
      <c r="M21" s="17" t="s">
        <v>42</v>
      </c>
      <c r="N21" s="17" t="s">
        <v>42</v>
      </c>
      <c r="O21" s="18">
        <v>103</v>
      </c>
      <c r="P21" s="19"/>
      <c r="Q21" s="26"/>
      <c r="R21" s="26"/>
      <c r="S21" s="33" t="s">
        <v>1030</v>
      </c>
    </row>
    <row r="22" ht="19" customHeight="1" spans="1:19">
      <c r="A22" t="s">
        <v>42</v>
      </c>
      <c r="B22" t="s">
        <v>1031</v>
      </c>
      <c r="C22">
        <v>23</v>
      </c>
      <c r="D22" t="s">
        <v>1031</v>
      </c>
      <c r="H22" s="10" t="s">
        <v>1032</v>
      </c>
      <c r="I22" s="14" t="s">
        <v>607</v>
      </c>
      <c r="J22" s="24" t="s">
        <v>1033</v>
      </c>
      <c r="K22" s="16"/>
      <c r="L22" s="17" t="s">
        <v>29</v>
      </c>
      <c r="M22" s="17" t="s">
        <v>42</v>
      </c>
      <c r="N22" s="17" t="s">
        <v>42</v>
      </c>
      <c r="O22" s="18">
        <v>108</v>
      </c>
      <c r="P22" s="19"/>
      <c r="Q22" s="26"/>
      <c r="R22" s="26"/>
      <c r="S22" s="33" t="s">
        <v>1033</v>
      </c>
    </row>
    <row r="23" ht="19" customHeight="1" spans="1:19">
      <c r="A23" t="s">
        <v>42</v>
      </c>
      <c r="B23" t="s">
        <v>1034</v>
      </c>
      <c r="C23">
        <v>112</v>
      </c>
      <c r="D23" t="s">
        <v>1034</v>
      </c>
      <c r="H23" s="10" t="s">
        <v>1035</v>
      </c>
      <c r="I23" s="14" t="s">
        <v>611</v>
      </c>
      <c r="J23" s="24" t="s">
        <v>1036</v>
      </c>
      <c r="K23" s="16"/>
      <c r="L23" s="17" t="s">
        <v>42</v>
      </c>
      <c r="M23" s="17" t="s">
        <v>42</v>
      </c>
      <c r="N23" s="17" t="s">
        <v>42</v>
      </c>
      <c r="O23" s="18">
        <v>106</v>
      </c>
      <c r="P23" s="19"/>
      <c r="Q23" s="26"/>
      <c r="S23" s="33" t="s">
        <v>1036</v>
      </c>
    </row>
    <row r="24" ht="19" customHeight="1" spans="1:19">
      <c r="A24" t="s">
        <v>42</v>
      </c>
      <c r="B24" t="s">
        <v>1037</v>
      </c>
      <c r="C24">
        <v>24</v>
      </c>
      <c r="D24" t="s">
        <v>1037</v>
      </c>
      <c r="H24" s="10" t="s">
        <v>1038</v>
      </c>
      <c r="I24" s="14" t="s">
        <v>615</v>
      </c>
      <c r="J24" s="24" t="s">
        <v>1039</v>
      </c>
      <c r="K24" s="16"/>
      <c r="L24" s="17" t="s">
        <v>30</v>
      </c>
      <c r="M24" s="17" t="s">
        <v>30</v>
      </c>
      <c r="N24" s="17" t="s">
        <v>42</v>
      </c>
      <c r="O24" s="18">
        <v>107</v>
      </c>
      <c r="P24" s="19"/>
      <c r="Q24" s="26"/>
      <c r="S24" s="33" t="s">
        <v>1039</v>
      </c>
    </row>
    <row r="25" ht="19" customHeight="1" spans="1:19">
      <c r="A25" t="s">
        <v>1040</v>
      </c>
      <c r="B25" t="s">
        <v>1041</v>
      </c>
      <c r="C25">
        <v>25</v>
      </c>
      <c r="D25" t="s">
        <v>1041</v>
      </c>
      <c r="H25" s="10" t="s">
        <v>1042</v>
      </c>
      <c r="I25" s="14" t="s">
        <v>619</v>
      </c>
      <c r="J25" s="24" t="s">
        <v>1043</v>
      </c>
      <c r="K25" s="16"/>
      <c r="L25" s="17" t="s">
        <v>42</v>
      </c>
      <c r="M25" s="17" t="s">
        <v>42</v>
      </c>
      <c r="N25" s="17" t="s">
        <v>42</v>
      </c>
      <c r="O25" s="18">
        <v>111</v>
      </c>
      <c r="P25" s="19"/>
      <c r="Q25" s="26"/>
      <c r="S25" s="33" t="s">
        <v>1043</v>
      </c>
    </row>
    <row r="26" ht="19" customHeight="1" spans="1:19">
      <c r="A26" t="s">
        <v>42</v>
      </c>
      <c r="B26" t="s">
        <v>1044</v>
      </c>
      <c r="C26">
        <v>26</v>
      </c>
      <c r="D26" t="s">
        <v>1044</v>
      </c>
      <c r="H26" s="10" t="s">
        <v>1045</v>
      </c>
      <c r="I26" s="14" t="s">
        <v>624</v>
      </c>
      <c r="J26" s="24" t="s">
        <v>1046</v>
      </c>
      <c r="K26" s="16"/>
      <c r="L26" s="17" t="s">
        <v>30</v>
      </c>
      <c r="M26" s="17" t="s">
        <v>42</v>
      </c>
      <c r="N26" s="17" t="s">
        <v>42</v>
      </c>
      <c r="O26" s="18">
        <v>113</v>
      </c>
      <c r="P26" s="19"/>
      <c r="Q26" s="26"/>
      <c r="R26" s="26"/>
      <c r="S26" s="33" t="s">
        <v>1046</v>
      </c>
    </row>
    <row r="27" ht="19" customHeight="1" spans="1:19">
      <c r="A27" t="s">
        <v>42</v>
      </c>
      <c r="B27" t="s">
        <v>1047</v>
      </c>
      <c r="C27">
        <v>27</v>
      </c>
      <c r="D27" t="s">
        <v>1047</v>
      </c>
      <c r="H27" s="10" t="s">
        <v>1048</v>
      </c>
      <c r="I27" s="14" t="s">
        <v>628</v>
      </c>
      <c r="J27" s="24" t="s">
        <v>1049</v>
      </c>
      <c r="K27" s="16"/>
      <c r="L27" s="17" t="s">
        <v>30</v>
      </c>
      <c r="M27" s="17" t="s">
        <v>30</v>
      </c>
      <c r="N27" s="17" t="s">
        <v>42</v>
      </c>
      <c r="O27" s="18">
        <v>114</v>
      </c>
      <c r="P27" s="19"/>
      <c r="Q27"/>
      <c r="S27" s="33" t="s">
        <v>1049</v>
      </c>
    </row>
    <row r="28" ht="19" customHeight="1" spans="1:19">
      <c r="A28" t="s">
        <v>42</v>
      </c>
      <c r="B28" t="s">
        <v>1050</v>
      </c>
      <c r="C28">
        <v>28</v>
      </c>
      <c r="D28" t="s">
        <v>1050</v>
      </c>
      <c r="H28" s="10" t="s">
        <v>1051</v>
      </c>
      <c r="I28" s="14" t="s">
        <v>632</v>
      </c>
      <c r="J28" s="24" t="s">
        <v>1052</v>
      </c>
      <c r="K28" s="16"/>
      <c r="L28" s="17" t="s">
        <v>42</v>
      </c>
      <c r="M28" s="17" t="s">
        <v>42</v>
      </c>
      <c r="N28" s="17" t="s">
        <v>42</v>
      </c>
      <c r="O28" s="18">
        <v>115</v>
      </c>
      <c r="P28" s="19"/>
      <c r="Q28"/>
      <c r="S28" s="33" t="s">
        <v>1052</v>
      </c>
    </row>
    <row r="29" ht="19" customHeight="1" spans="1:19">
      <c r="A29" t="s">
        <v>42</v>
      </c>
      <c r="B29" t="s">
        <v>1053</v>
      </c>
      <c r="C29">
        <v>151</v>
      </c>
      <c r="D29" t="s">
        <v>998</v>
      </c>
      <c r="H29" s="10" t="s">
        <v>1054</v>
      </c>
      <c r="I29" s="14" t="s">
        <v>636</v>
      </c>
      <c r="J29" s="24" t="s">
        <v>1055</v>
      </c>
      <c r="K29" s="16"/>
      <c r="L29" s="17" t="s">
        <v>42</v>
      </c>
      <c r="M29" s="17" t="s">
        <v>42</v>
      </c>
      <c r="N29" s="17" t="s">
        <v>42</v>
      </c>
      <c r="O29" s="18">
        <v>102</v>
      </c>
      <c r="P29" s="19"/>
      <c r="Q29" s="26"/>
      <c r="S29" s="33" t="s">
        <v>1055</v>
      </c>
    </row>
    <row r="30" ht="19" customHeight="1" spans="1:19">
      <c r="A30" t="s">
        <v>42</v>
      </c>
      <c r="B30" t="s">
        <v>1056</v>
      </c>
      <c r="C30">
        <v>29</v>
      </c>
      <c r="D30" t="s">
        <v>1053</v>
      </c>
      <c r="H30" s="10" t="s">
        <v>1057</v>
      </c>
      <c r="I30" s="14" t="s">
        <v>640</v>
      </c>
      <c r="J30" s="24" t="s">
        <v>1058</v>
      </c>
      <c r="K30" s="16"/>
      <c r="L30" s="17" t="s">
        <v>42</v>
      </c>
      <c r="M30" s="17" t="s">
        <v>42</v>
      </c>
      <c r="N30" s="17" t="s">
        <v>42</v>
      </c>
      <c r="O30" s="18">
        <v>116</v>
      </c>
      <c r="P30" s="19"/>
      <c r="S30" s="33" t="s">
        <v>1058</v>
      </c>
    </row>
    <row r="31" ht="19" customHeight="1" spans="1:19">
      <c r="A31" t="s">
        <v>42</v>
      </c>
      <c r="B31" t="s">
        <v>1059</v>
      </c>
      <c r="C31">
        <v>30</v>
      </c>
      <c r="D31" t="s">
        <v>1056</v>
      </c>
      <c r="H31" s="10" t="s">
        <v>1060</v>
      </c>
      <c r="I31" s="14" t="s">
        <v>644</v>
      </c>
      <c r="J31" s="24" t="s">
        <v>1061</v>
      </c>
      <c r="K31" s="16"/>
      <c r="L31" s="17" t="s">
        <v>30</v>
      </c>
      <c r="M31" s="17" t="s">
        <v>42</v>
      </c>
      <c r="N31" s="17" t="s">
        <v>42</v>
      </c>
      <c r="O31" s="18">
        <v>118</v>
      </c>
      <c r="P31" s="19"/>
      <c r="S31" s="33" t="s">
        <v>1061</v>
      </c>
    </row>
    <row r="32" ht="19" customHeight="1" spans="1:19">
      <c r="A32" t="s">
        <v>42</v>
      </c>
      <c r="B32" t="s">
        <v>1062</v>
      </c>
      <c r="C32">
        <v>156</v>
      </c>
      <c r="D32" t="s">
        <v>1001</v>
      </c>
      <c r="H32" s="10" t="s">
        <v>1063</v>
      </c>
      <c r="I32" s="14" t="s">
        <v>647</v>
      </c>
      <c r="J32" s="24" t="s">
        <v>1064</v>
      </c>
      <c r="K32" s="16"/>
      <c r="L32" s="17" t="s">
        <v>42</v>
      </c>
      <c r="M32" s="17" t="s">
        <v>42</v>
      </c>
      <c r="N32" s="17" t="s">
        <v>42</v>
      </c>
      <c r="O32" s="18">
        <v>119</v>
      </c>
      <c r="P32" s="19"/>
      <c r="Q32"/>
      <c r="S32" s="33" t="s">
        <v>1064</v>
      </c>
    </row>
    <row r="33" ht="19" customHeight="1" spans="1:19">
      <c r="A33" t="s">
        <v>42</v>
      </c>
      <c r="B33" t="s">
        <v>995</v>
      </c>
      <c r="C33">
        <v>31</v>
      </c>
      <c r="D33" t="s">
        <v>1059</v>
      </c>
      <c r="H33" s="10" t="s">
        <v>1065</v>
      </c>
      <c r="I33" s="14" t="s">
        <v>1066</v>
      </c>
      <c r="J33" s="24" t="s">
        <v>1067</v>
      </c>
      <c r="K33" s="16"/>
      <c r="L33" s="17" t="s">
        <v>36</v>
      </c>
      <c r="M33" s="17" t="s">
        <v>29</v>
      </c>
      <c r="N33" s="17" t="s">
        <v>42</v>
      </c>
      <c r="O33" s="26"/>
      <c r="P33" s="19"/>
      <c r="Q33" s="26"/>
      <c r="S33" s="33" t="s">
        <v>1067</v>
      </c>
    </row>
    <row r="34" ht="19" customHeight="1" spans="1:19">
      <c r="A34" t="s">
        <v>42</v>
      </c>
      <c r="B34" t="s">
        <v>1068</v>
      </c>
      <c r="C34">
        <v>113</v>
      </c>
      <c r="D34" t="s">
        <v>1062</v>
      </c>
      <c r="H34" s="10" t="s">
        <v>1069</v>
      </c>
      <c r="I34" s="14" t="s">
        <v>650</v>
      </c>
      <c r="J34" s="29" t="s">
        <v>1070</v>
      </c>
      <c r="K34" s="17"/>
      <c r="L34" s="17" t="s">
        <v>30</v>
      </c>
      <c r="M34" s="17" t="s">
        <v>42</v>
      </c>
      <c r="N34" s="17" t="s">
        <v>42</v>
      </c>
      <c r="O34" s="18">
        <v>1</v>
      </c>
      <c r="P34" s="19"/>
      <c r="S34" s="32" t="s">
        <v>1070</v>
      </c>
    </row>
    <row r="35" ht="19" customHeight="1" spans="1:19">
      <c r="A35" t="s">
        <v>42</v>
      </c>
      <c r="B35" t="s">
        <v>1071</v>
      </c>
      <c r="C35">
        <v>32</v>
      </c>
      <c r="D35" t="s">
        <v>995</v>
      </c>
      <c r="H35" s="10" t="s">
        <v>1072</v>
      </c>
      <c r="I35" s="14" t="s">
        <v>653</v>
      </c>
      <c r="J35" s="29" t="s">
        <v>1073</v>
      </c>
      <c r="K35" s="16" t="s">
        <v>42</v>
      </c>
      <c r="L35" s="17" t="s">
        <v>42</v>
      </c>
      <c r="M35" s="17" t="s">
        <v>42</v>
      </c>
      <c r="N35" s="17" t="s">
        <v>42</v>
      </c>
      <c r="O35" s="18">
        <v>2</v>
      </c>
      <c r="P35" s="19"/>
      <c r="S35" s="32" t="s">
        <v>1073</v>
      </c>
    </row>
    <row r="36" ht="19" customHeight="1" spans="1:19">
      <c r="A36" t="s">
        <v>42</v>
      </c>
      <c r="B36" t="s">
        <v>1074</v>
      </c>
      <c r="C36">
        <v>33</v>
      </c>
      <c r="D36" t="s">
        <v>1068</v>
      </c>
      <c r="H36" s="10" t="s">
        <v>1075</v>
      </c>
      <c r="I36" s="14" t="s">
        <v>656</v>
      </c>
      <c r="J36" s="29" t="s">
        <v>1076</v>
      </c>
      <c r="K36" s="16" t="s">
        <v>42</v>
      </c>
      <c r="L36" s="17" t="s">
        <v>29</v>
      </c>
      <c r="M36" s="17" t="s">
        <v>36</v>
      </c>
      <c r="N36" s="17" t="s">
        <v>30</v>
      </c>
      <c r="O36" s="18"/>
      <c r="P36" s="19"/>
      <c r="Q36"/>
      <c r="S36" s="32" t="s">
        <v>1076</v>
      </c>
    </row>
    <row r="37" ht="19" customHeight="1" spans="1:19">
      <c r="A37" t="s">
        <v>992</v>
      </c>
      <c r="B37" t="s">
        <v>1077</v>
      </c>
      <c r="C37">
        <v>153</v>
      </c>
      <c r="D37" t="s">
        <v>1004</v>
      </c>
      <c r="H37" s="10"/>
      <c r="I37" s="14" t="s">
        <v>659</v>
      </c>
      <c r="J37" s="29" t="s">
        <v>977</v>
      </c>
      <c r="K37" s="25" t="s">
        <v>22</v>
      </c>
      <c r="L37" s="25" t="s">
        <v>22</v>
      </c>
      <c r="M37" s="25" t="s">
        <v>22</v>
      </c>
      <c r="N37" s="25" t="s">
        <v>22</v>
      </c>
      <c r="O37" s="28"/>
      <c r="P37" s="19">
        <v>2</v>
      </c>
      <c r="Q37" s="26"/>
      <c r="R37" s="26"/>
      <c r="S37" s="32" t="s">
        <v>977</v>
      </c>
    </row>
    <row r="38" ht="19" customHeight="1" spans="1:19">
      <c r="A38" t="s">
        <v>1040</v>
      </c>
      <c r="B38" t="s">
        <v>1078</v>
      </c>
      <c r="C38">
        <v>34</v>
      </c>
      <c r="D38" t="s">
        <v>1071</v>
      </c>
      <c r="H38" s="10" t="s">
        <v>1079</v>
      </c>
      <c r="I38" s="14" t="s">
        <v>662</v>
      </c>
      <c r="J38" s="29" t="s">
        <v>981</v>
      </c>
      <c r="K38" s="16" t="s">
        <v>42</v>
      </c>
      <c r="L38" s="17" t="s">
        <v>42</v>
      </c>
      <c r="M38" s="17" t="s">
        <v>42</v>
      </c>
      <c r="N38" s="17" t="s">
        <v>42</v>
      </c>
      <c r="O38" s="18">
        <v>3</v>
      </c>
      <c r="P38" s="19"/>
      <c r="Q38" s="26"/>
      <c r="S38" s="32" t="s">
        <v>981</v>
      </c>
    </row>
    <row r="39" ht="19" customHeight="1" spans="1:19">
      <c r="A39" t="s">
        <v>992</v>
      </c>
      <c r="B39" t="s">
        <v>1080</v>
      </c>
      <c r="C39">
        <v>138</v>
      </c>
      <c r="D39" t="s">
        <v>1007</v>
      </c>
      <c r="H39" s="10" t="s">
        <v>1081</v>
      </c>
      <c r="I39" s="14" t="s">
        <v>665</v>
      </c>
      <c r="J39" s="29" t="s">
        <v>985</v>
      </c>
      <c r="K39" s="16" t="s">
        <v>42</v>
      </c>
      <c r="L39" s="17" t="s">
        <v>42</v>
      </c>
      <c r="M39" s="17" t="s">
        <v>42</v>
      </c>
      <c r="N39" s="17" t="s">
        <v>42</v>
      </c>
      <c r="O39" s="18">
        <v>4</v>
      </c>
      <c r="P39" s="19"/>
      <c r="Q39" s="26"/>
      <c r="S39" s="32" t="s">
        <v>985</v>
      </c>
    </row>
    <row r="40" ht="19" customHeight="1" spans="1:19">
      <c r="A40" t="s">
        <v>1040</v>
      </c>
      <c r="B40" t="s">
        <v>1082</v>
      </c>
      <c r="C40">
        <v>35</v>
      </c>
      <c r="D40" t="s">
        <v>1074</v>
      </c>
      <c r="H40" s="10"/>
      <c r="I40" s="14" t="s">
        <v>668</v>
      </c>
      <c r="J40" s="29" t="s">
        <v>989</v>
      </c>
      <c r="K40" s="16" t="s">
        <v>42</v>
      </c>
      <c r="L40" s="25" t="s">
        <v>22</v>
      </c>
      <c r="M40" s="25" t="s">
        <v>22</v>
      </c>
      <c r="N40" s="25" t="s">
        <v>22</v>
      </c>
      <c r="O40" s="28"/>
      <c r="P40" s="19"/>
      <c r="Q40" s="26"/>
      <c r="R40" s="26"/>
      <c r="S40" s="32" t="s">
        <v>989</v>
      </c>
    </row>
    <row r="41" ht="19" customHeight="1" spans="1:19">
      <c r="A41" t="s">
        <v>1040</v>
      </c>
      <c r="B41" t="s">
        <v>1083</v>
      </c>
      <c r="C41">
        <v>36</v>
      </c>
      <c r="D41" t="s">
        <v>1077</v>
      </c>
      <c r="H41" s="10" t="s">
        <v>1084</v>
      </c>
      <c r="I41" s="14" t="s">
        <v>671</v>
      </c>
      <c r="J41" s="29" t="s">
        <v>993</v>
      </c>
      <c r="K41" s="16" t="s">
        <v>992</v>
      </c>
      <c r="L41" s="17" t="s">
        <v>30</v>
      </c>
      <c r="M41" s="17" t="s">
        <v>36</v>
      </c>
      <c r="N41" s="17" t="s">
        <v>42</v>
      </c>
      <c r="O41" s="18"/>
      <c r="P41" s="19"/>
      <c r="Q41" s="26"/>
      <c r="R41" s="26"/>
      <c r="S41" s="32" t="s">
        <v>993</v>
      </c>
    </row>
    <row r="42" ht="19" customHeight="1" spans="1:19">
      <c r="A42" t="s">
        <v>42</v>
      </c>
      <c r="B42" t="s">
        <v>1085</v>
      </c>
      <c r="C42">
        <v>152</v>
      </c>
      <c r="D42" t="s">
        <v>1010</v>
      </c>
      <c r="H42" s="10" t="s">
        <v>1086</v>
      </c>
      <c r="I42" s="14" t="s">
        <v>674</v>
      </c>
      <c r="J42" s="29" t="s">
        <v>996</v>
      </c>
      <c r="K42" s="16" t="s">
        <v>42</v>
      </c>
      <c r="L42" s="17" t="s">
        <v>42</v>
      </c>
      <c r="M42" s="17" t="s">
        <v>42</v>
      </c>
      <c r="N42" s="17" t="s">
        <v>42</v>
      </c>
      <c r="O42" s="18">
        <v>5</v>
      </c>
      <c r="P42" s="19"/>
      <c r="Q42" s="26"/>
      <c r="S42" s="32" t="s">
        <v>996</v>
      </c>
    </row>
    <row r="43" ht="19" customHeight="1" spans="1:19">
      <c r="A43" t="s">
        <v>42</v>
      </c>
      <c r="B43" t="s">
        <v>1087</v>
      </c>
      <c r="C43">
        <v>137</v>
      </c>
      <c r="D43" t="s">
        <v>1013</v>
      </c>
      <c r="H43" s="10" t="s">
        <v>1088</v>
      </c>
      <c r="I43" s="14" t="s">
        <v>677</v>
      </c>
      <c r="J43" s="29" t="s">
        <v>999</v>
      </c>
      <c r="K43" s="16" t="s">
        <v>42</v>
      </c>
      <c r="L43" s="17" t="s">
        <v>42</v>
      </c>
      <c r="M43" s="17" t="s">
        <v>42</v>
      </c>
      <c r="N43" s="17" t="s">
        <v>42</v>
      </c>
      <c r="O43" s="18">
        <v>6</v>
      </c>
      <c r="P43" s="19"/>
      <c r="Q43" s="26"/>
      <c r="R43" s="26"/>
      <c r="S43" s="32" t="s">
        <v>999</v>
      </c>
    </row>
    <row r="44" ht="19" customHeight="1" spans="1:19">
      <c r="A44" t="s">
        <v>1040</v>
      </c>
      <c r="B44" t="s">
        <v>1089</v>
      </c>
      <c r="C44">
        <v>37</v>
      </c>
      <c r="D44" t="s">
        <v>1078</v>
      </c>
      <c r="H44" s="10"/>
      <c r="I44" s="14" t="s">
        <v>680</v>
      </c>
      <c r="J44" s="29" t="s">
        <v>1002</v>
      </c>
      <c r="K44" s="25" t="s">
        <v>22</v>
      </c>
      <c r="L44" s="25" t="s">
        <v>22</v>
      </c>
      <c r="M44" s="25" t="s">
        <v>22</v>
      </c>
      <c r="N44" s="25" t="s">
        <v>22</v>
      </c>
      <c r="O44" s="30"/>
      <c r="P44" s="31">
        <v>3</v>
      </c>
      <c r="Q44" s="36"/>
      <c r="R44" s="1"/>
      <c r="S44" s="32" t="s">
        <v>1002</v>
      </c>
    </row>
    <row r="45" ht="19" customHeight="1" spans="1:19">
      <c r="A45" t="s">
        <v>42</v>
      </c>
      <c r="B45" t="s">
        <v>1090</v>
      </c>
      <c r="C45">
        <v>38</v>
      </c>
      <c r="D45" t="s">
        <v>1080</v>
      </c>
      <c r="H45" s="10" t="s">
        <v>1091</v>
      </c>
      <c r="I45" s="14" t="s">
        <v>683</v>
      </c>
      <c r="J45" s="29" t="s">
        <v>1005</v>
      </c>
      <c r="K45" s="16" t="s">
        <v>42</v>
      </c>
      <c r="L45" s="17" t="s">
        <v>42</v>
      </c>
      <c r="M45" s="17" t="s">
        <v>42</v>
      </c>
      <c r="N45" s="17" t="s">
        <v>42</v>
      </c>
      <c r="O45" s="18">
        <v>7</v>
      </c>
      <c r="P45" s="19"/>
      <c r="Q45" s="26"/>
      <c r="S45" s="32" t="s">
        <v>1005</v>
      </c>
    </row>
    <row r="46" s="1" customFormat="1" ht="19" customHeight="1" spans="1:19">
      <c r="A46" s="1" t="s">
        <v>1092</v>
      </c>
      <c r="B46" s="1" t="s">
        <v>1093</v>
      </c>
      <c r="C46" s="1">
        <v>140</v>
      </c>
      <c r="D46" s="1" t="s">
        <v>1016</v>
      </c>
      <c r="H46" s="10" t="s">
        <v>1094</v>
      </c>
      <c r="I46" s="14" t="s">
        <v>686</v>
      </c>
      <c r="J46" s="29" t="s">
        <v>1008</v>
      </c>
      <c r="K46" s="16" t="s">
        <v>42</v>
      </c>
      <c r="L46" s="17" t="s">
        <v>42</v>
      </c>
      <c r="M46" s="17" t="s">
        <v>42</v>
      </c>
      <c r="N46" s="17" t="s">
        <v>42</v>
      </c>
      <c r="O46" s="18">
        <v>8</v>
      </c>
      <c r="P46" s="19"/>
      <c r="Q46" s="26"/>
      <c r="R46" s="35"/>
      <c r="S46" s="32" t="s">
        <v>1008</v>
      </c>
    </row>
    <row r="47" ht="19" customHeight="1" spans="1:19">
      <c r="A47" t="s">
        <v>42</v>
      </c>
      <c r="B47" t="s">
        <v>1095</v>
      </c>
      <c r="C47">
        <v>39</v>
      </c>
      <c r="D47" t="s">
        <v>1082</v>
      </c>
      <c r="H47" s="10"/>
      <c r="I47" s="14" t="s">
        <v>689</v>
      </c>
      <c r="J47" s="29" t="s">
        <v>1011</v>
      </c>
      <c r="K47" s="25" t="s">
        <v>22</v>
      </c>
      <c r="L47" s="25" t="s">
        <v>22</v>
      </c>
      <c r="M47" s="25" t="s">
        <v>22</v>
      </c>
      <c r="N47" s="25" t="s">
        <v>22</v>
      </c>
      <c r="O47" s="30"/>
      <c r="P47" s="31">
        <v>4</v>
      </c>
      <c r="Q47" s="37"/>
      <c r="S47" s="32" t="s">
        <v>1011</v>
      </c>
    </row>
    <row r="48" ht="19" customHeight="1" spans="1:19">
      <c r="A48" t="s">
        <v>992</v>
      </c>
      <c r="B48" t="s">
        <v>1096</v>
      </c>
      <c r="C48">
        <v>40</v>
      </c>
      <c r="D48" t="s">
        <v>1083</v>
      </c>
      <c r="H48" s="10" t="s">
        <v>1097</v>
      </c>
      <c r="I48" s="14" t="s">
        <v>692</v>
      </c>
      <c r="J48" s="29" t="s">
        <v>1014</v>
      </c>
      <c r="K48" s="16" t="s">
        <v>42</v>
      </c>
      <c r="L48" s="17" t="s">
        <v>42</v>
      </c>
      <c r="M48" s="17" t="s">
        <v>42</v>
      </c>
      <c r="N48" s="17" t="s">
        <v>42</v>
      </c>
      <c r="O48" s="18">
        <v>9</v>
      </c>
      <c r="P48" s="19"/>
      <c r="Q48" s="26"/>
      <c r="S48" s="32" t="s">
        <v>1014</v>
      </c>
    </row>
    <row r="49" ht="19" customHeight="1" spans="1:19">
      <c r="A49" t="s">
        <v>42</v>
      </c>
      <c r="B49" t="s">
        <v>1098</v>
      </c>
      <c r="C49">
        <v>41</v>
      </c>
      <c r="D49" t="s">
        <v>1085</v>
      </c>
      <c r="H49" s="10" t="s">
        <v>1099</v>
      </c>
      <c r="I49" s="14" t="s">
        <v>695</v>
      </c>
      <c r="J49" s="29" t="s">
        <v>1017</v>
      </c>
      <c r="K49" s="16" t="s">
        <v>42</v>
      </c>
      <c r="L49" s="17" t="s">
        <v>42</v>
      </c>
      <c r="M49" s="17" t="s">
        <v>42</v>
      </c>
      <c r="N49" s="17" t="s">
        <v>42</v>
      </c>
      <c r="O49" s="18">
        <v>10</v>
      </c>
      <c r="P49" s="19"/>
      <c r="Q49" s="26"/>
      <c r="R49" s="26"/>
      <c r="S49" s="32" t="s">
        <v>1017</v>
      </c>
    </row>
    <row r="50" ht="19" customHeight="1" spans="1:19">
      <c r="A50" t="s">
        <v>42</v>
      </c>
      <c r="B50" t="s">
        <v>1100</v>
      </c>
      <c r="C50">
        <v>42</v>
      </c>
      <c r="D50" t="s">
        <v>1087</v>
      </c>
      <c r="H50" s="10" t="s">
        <v>1101</v>
      </c>
      <c r="I50" s="14" t="s">
        <v>698</v>
      </c>
      <c r="J50" s="29" t="s">
        <v>1020</v>
      </c>
      <c r="K50" s="16" t="s">
        <v>42</v>
      </c>
      <c r="L50" s="17" t="s">
        <v>42</v>
      </c>
      <c r="M50" s="17" t="s">
        <v>42</v>
      </c>
      <c r="N50" s="17" t="s">
        <v>42</v>
      </c>
      <c r="O50" s="18">
        <v>11</v>
      </c>
      <c r="P50" s="19"/>
      <c r="Q50" s="26"/>
      <c r="S50" s="32" t="s">
        <v>1020</v>
      </c>
    </row>
    <row r="51" ht="19" customHeight="1" spans="1:19">
      <c r="A51" t="s">
        <v>42</v>
      </c>
      <c r="B51" t="s">
        <v>1102</v>
      </c>
      <c r="C51">
        <v>155</v>
      </c>
      <c r="D51" t="s">
        <v>1019</v>
      </c>
      <c r="H51" s="10" t="s">
        <v>1103</v>
      </c>
      <c r="I51" s="14" t="s">
        <v>701</v>
      </c>
      <c r="J51" s="29" t="s">
        <v>1023</v>
      </c>
      <c r="K51" s="16" t="s">
        <v>42</v>
      </c>
      <c r="L51" s="17" t="s">
        <v>42</v>
      </c>
      <c r="M51" s="17" t="s">
        <v>42</v>
      </c>
      <c r="N51" s="17" t="s">
        <v>42</v>
      </c>
      <c r="O51" s="18">
        <v>12</v>
      </c>
      <c r="P51" s="19"/>
      <c r="Q51"/>
      <c r="S51" s="32" t="s">
        <v>1023</v>
      </c>
    </row>
    <row r="52" ht="19" customHeight="1" spans="1:19">
      <c r="A52" t="s">
        <v>42</v>
      </c>
      <c r="B52" t="s">
        <v>1104</v>
      </c>
      <c r="C52">
        <v>44</v>
      </c>
      <c r="D52" t="s">
        <v>1089</v>
      </c>
      <c r="H52" s="10" t="s">
        <v>1105</v>
      </c>
      <c r="I52" s="14" t="s">
        <v>704</v>
      </c>
      <c r="J52" s="29" t="s">
        <v>1028</v>
      </c>
      <c r="K52" s="16" t="s">
        <v>42</v>
      </c>
      <c r="L52" s="17" t="s">
        <v>42</v>
      </c>
      <c r="M52" s="17" t="s">
        <v>42</v>
      </c>
      <c r="N52" s="17" t="s">
        <v>42</v>
      </c>
      <c r="O52" s="18">
        <v>13</v>
      </c>
      <c r="P52" s="19"/>
      <c r="Q52" s="26"/>
      <c r="S52" s="32" t="s">
        <v>1028</v>
      </c>
    </row>
    <row r="53" ht="19" customHeight="1" spans="1:19">
      <c r="A53" t="s">
        <v>42</v>
      </c>
      <c r="B53" t="s">
        <v>1106</v>
      </c>
      <c r="C53">
        <v>149</v>
      </c>
      <c r="D53" t="s">
        <v>1022</v>
      </c>
      <c r="H53" s="10" t="s">
        <v>1107</v>
      </c>
      <c r="I53" s="14" t="s">
        <v>706</v>
      </c>
      <c r="J53" s="29" t="s">
        <v>1031</v>
      </c>
      <c r="K53" s="16" t="s">
        <v>42</v>
      </c>
      <c r="L53" s="17" t="s">
        <v>42</v>
      </c>
      <c r="M53" s="17" t="s">
        <v>42</v>
      </c>
      <c r="N53" s="17" t="s">
        <v>42</v>
      </c>
      <c r="O53" s="18">
        <v>14</v>
      </c>
      <c r="P53" s="19"/>
      <c r="Q53" s="26"/>
      <c r="S53" s="32" t="s">
        <v>1031</v>
      </c>
    </row>
    <row r="54" ht="19" customHeight="1" spans="1:19">
      <c r="A54" t="s">
        <v>42</v>
      </c>
      <c r="B54" t="s">
        <v>1108</v>
      </c>
      <c r="C54">
        <v>46</v>
      </c>
      <c r="D54" t="s">
        <v>1090</v>
      </c>
      <c r="H54" s="10" t="s">
        <v>1109</v>
      </c>
      <c r="I54" s="14" t="s">
        <v>709</v>
      </c>
      <c r="J54" s="29" t="s">
        <v>1034</v>
      </c>
      <c r="K54" s="16" t="s">
        <v>42</v>
      </c>
      <c r="L54" s="17" t="s">
        <v>42</v>
      </c>
      <c r="M54" s="17" t="s">
        <v>30</v>
      </c>
      <c r="N54" s="17" t="s">
        <v>42</v>
      </c>
      <c r="O54" s="18">
        <v>15</v>
      </c>
      <c r="P54" s="19"/>
      <c r="Q54"/>
      <c r="S54" s="32" t="s">
        <v>1034</v>
      </c>
    </row>
    <row r="55" ht="19" customHeight="1" spans="1:19">
      <c r="A55" t="s">
        <v>42</v>
      </c>
      <c r="B55" t="s">
        <v>1110</v>
      </c>
      <c r="C55">
        <v>47</v>
      </c>
      <c r="D55" t="s">
        <v>1093</v>
      </c>
      <c r="H55" s="10" t="s">
        <v>1111</v>
      </c>
      <c r="I55" s="14" t="s">
        <v>712</v>
      </c>
      <c r="J55" s="29" t="s">
        <v>1037</v>
      </c>
      <c r="K55" s="16" t="s">
        <v>42</v>
      </c>
      <c r="L55" s="17" t="s">
        <v>30</v>
      </c>
      <c r="M55" s="17" t="s">
        <v>30</v>
      </c>
      <c r="N55" s="17" t="s">
        <v>42</v>
      </c>
      <c r="O55" s="18">
        <v>16</v>
      </c>
      <c r="P55" s="19"/>
      <c r="S55" s="32" t="s">
        <v>1037</v>
      </c>
    </row>
    <row r="56" ht="19" customHeight="1" spans="1:19">
      <c r="A56" t="s">
        <v>42</v>
      </c>
      <c r="B56" t="s">
        <v>1112</v>
      </c>
      <c r="C56">
        <v>48</v>
      </c>
      <c r="D56" t="s">
        <v>1095</v>
      </c>
      <c r="H56" s="10" t="s">
        <v>1113</v>
      </c>
      <c r="I56" s="14" t="s">
        <v>715</v>
      </c>
      <c r="J56" s="29" t="s">
        <v>1041</v>
      </c>
      <c r="K56" s="16" t="s">
        <v>1040</v>
      </c>
      <c r="L56" s="17" t="s">
        <v>30</v>
      </c>
      <c r="M56" s="17" t="s">
        <v>30</v>
      </c>
      <c r="N56" s="17" t="s">
        <v>42</v>
      </c>
      <c r="O56" s="18">
        <v>17</v>
      </c>
      <c r="P56" s="19"/>
      <c r="Q56" s="26"/>
      <c r="S56" s="32" t="s">
        <v>1041</v>
      </c>
    </row>
    <row r="57" ht="19" customHeight="1" spans="1:19">
      <c r="A57" t="s">
        <v>992</v>
      </c>
      <c r="B57" t="s">
        <v>1114</v>
      </c>
      <c r="C57">
        <v>49</v>
      </c>
      <c r="D57" t="s">
        <v>1096</v>
      </c>
      <c r="H57" s="10" t="s">
        <v>1115</v>
      </c>
      <c r="I57" s="14" t="s">
        <v>718</v>
      </c>
      <c r="J57" s="29" t="s">
        <v>1044</v>
      </c>
      <c r="K57" s="16" t="s">
        <v>42</v>
      </c>
      <c r="L57" s="17" t="s">
        <v>42</v>
      </c>
      <c r="M57" s="17" t="s">
        <v>42</v>
      </c>
      <c r="N57" s="17" t="s">
        <v>42</v>
      </c>
      <c r="O57" s="18">
        <v>18</v>
      </c>
      <c r="P57" s="19"/>
      <c r="Q57" s="26"/>
      <c r="S57" s="32" t="s">
        <v>1044</v>
      </c>
    </row>
    <row r="58" ht="19" customHeight="1" spans="1:19">
      <c r="A58" t="s">
        <v>42</v>
      </c>
      <c r="B58" t="s">
        <v>1116</v>
      </c>
      <c r="C58">
        <v>50</v>
      </c>
      <c r="D58" t="s">
        <v>1098</v>
      </c>
      <c r="H58" s="10" t="s">
        <v>1117</v>
      </c>
      <c r="I58" s="14" t="s">
        <v>721</v>
      </c>
      <c r="J58" s="29" t="s">
        <v>1047</v>
      </c>
      <c r="K58" s="16" t="s">
        <v>42</v>
      </c>
      <c r="L58" s="17" t="s">
        <v>42</v>
      </c>
      <c r="M58" s="17" t="s">
        <v>42</v>
      </c>
      <c r="N58" s="17" t="s">
        <v>42</v>
      </c>
      <c r="O58" s="18">
        <v>19</v>
      </c>
      <c r="P58" s="19"/>
      <c r="Q58" s="26"/>
      <c r="S58" s="32" t="s">
        <v>1047</v>
      </c>
    </row>
    <row r="59" ht="19" customHeight="1" spans="1:19">
      <c r="A59" t="s">
        <v>42</v>
      </c>
      <c r="B59" t="s">
        <v>1118</v>
      </c>
      <c r="C59">
        <v>101</v>
      </c>
      <c r="D59" t="s">
        <v>1100</v>
      </c>
      <c r="H59" s="10" t="s">
        <v>1119</v>
      </c>
      <c r="I59" s="14" t="s">
        <v>724</v>
      </c>
      <c r="J59" s="29" t="s">
        <v>1050</v>
      </c>
      <c r="K59" s="16" t="s">
        <v>42</v>
      </c>
      <c r="L59" s="17" t="s">
        <v>30</v>
      </c>
      <c r="M59" s="25" t="s">
        <v>22</v>
      </c>
      <c r="N59" s="25" t="s">
        <v>22</v>
      </c>
      <c r="O59" s="30"/>
      <c r="P59" s="19">
        <v>5</v>
      </c>
      <c r="Q59"/>
      <c r="S59" s="32" t="s">
        <v>1050</v>
      </c>
    </row>
    <row r="60" ht="19" customHeight="1" spans="1:19">
      <c r="A60" t="s">
        <v>42</v>
      </c>
      <c r="B60" t="s">
        <v>1120</v>
      </c>
      <c r="C60">
        <v>141</v>
      </c>
      <c r="D60" t="s">
        <v>1025</v>
      </c>
      <c r="H60" s="10" t="s">
        <v>1121</v>
      </c>
      <c r="I60" s="14" t="s">
        <v>726</v>
      </c>
      <c r="J60" s="29" t="s">
        <v>1053</v>
      </c>
      <c r="K60" s="16" t="s">
        <v>42</v>
      </c>
      <c r="L60" s="17" t="s">
        <v>42</v>
      </c>
      <c r="M60" s="17" t="s">
        <v>42</v>
      </c>
      <c r="N60" s="17" t="s">
        <v>42</v>
      </c>
      <c r="O60" s="18">
        <v>20</v>
      </c>
      <c r="P60" s="19"/>
      <c r="Q60" s="26"/>
      <c r="S60" s="32" t="s">
        <v>1053</v>
      </c>
    </row>
    <row r="61" ht="19" customHeight="1" spans="1:19">
      <c r="A61" t="s">
        <v>42</v>
      </c>
      <c r="B61" t="s">
        <v>1122</v>
      </c>
      <c r="C61">
        <v>52</v>
      </c>
      <c r="D61" t="s">
        <v>1102</v>
      </c>
      <c r="H61" s="10" t="s">
        <v>1123</v>
      </c>
      <c r="I61" s="14" t="s">
        <v>729</v>
      </c>
      <c r="J61" s="29" t="s">
        <v>1056</v>
      </c>
      <c r="K61" s="16" t="s">
        <v>42</v>
      </c>
      <c r="L61" s="17" t="s">
        <v>42</v>
      </c>
      <c r="M61" s="17" t="s">
        <v>42</v>
      </c>
      <c r="N61" s="17" t="s">
        <v>42</v>
      </c>
      <c r="O61" s="18">
        <v>21</v>
      </c>
      <c r="P61" s="19"/>
      <c r="Q61" s="26"/>
      <c r="S61" s="32" t="s">
        <v>1056</v>
      </c>
    </row>
    <row r="62" ht="19" customHeight="1" spans="1:19">
      <c r="A62" t="s">
        <v>42</v>
      </c>
      <c r="B62" t="s">
        <v>1124</v>
      </c>
      <c r="C62">
        <v>142</v>
      </c>
      <c r="D62" t="s">
        <v>1027</v>
      </c>
      <c r="H62" s="10" t="s">
        <v>1125</v>
      </c>
      <c r="I62" s="14" t="s">
        <v>732</v>
      </c>
      <c r="J62" s="29" t="s">
        <v>1059</v>
      </c>
      <c r="K62" s="16" t="s">
        <v>42</v>
      </c>
      <c r="L62" s="17" t="s">
        <v>42</v>
      </c>
      <c r="M62" s="17" t="s">
        <v>42</v>
      </c>
      <c r="N62" s="17" t="s">
        <v>42</v>
      </c>
      <c r="O62" s="18">
        <v>22</v>
      </c>
      <c r="P62" s="19"/>
      <c r="Q62" s="26"/>
      <c r="S62" s="32" t="s">
        <v>1059</v>
      </c>
    </row>
    <row r="63" ht="19" customHeight="1" spans="1:19">
      <c r="A63" t="s">
        <v>42</v>
      </c>
      <c r="B63" t="s">
        <v>1126</v>
      </c>
      <c r="C63">
        <v>53</v>
      </c>
      <c r="D63" t="s">
        <v>1104</v>
      </c>
      <c r="H63" s="10" t="s">
        <v>1127</v>
      </c>
      <c r="I63" s="14" t="s">
        <v>735</v>
      </c>
      <c r="J63" s="29" t="s">
        <v>626</v>
      </c>
      <c r="K63" s="16"/>
      <c r="L63" s="17" t="s">
        <v>36</v>
      </c>
      <c r="M63" s="25" t="s">
        <v>22</v>
      </c>
      <c r="N63" s="25" t="s">
        <v>22</v>
      </c>
      <c r="O63" s="28"/>
      <c r="P63" s="19">
        <v>21</v>
      </c>
      <c r="Q63"/>
      <c r="S63" s="32"/>
    </row>
    <row r="64" ht="19" customHeight="1" spans="1:19">
      <c r="A64" t="s">
        <v>42</v>
      </c>
      <c r="B64" t="s">
        <v>1128</v>
      </c>
      <c r="C64">
        <v>61</v>
      </c>
      <c r="D64" t="s">
        <v>1106</v>
      </c>
      <c r="H64" s="10" t="s">
        <v>1129</v>
      </c>
      <c r="I64" s="14" t="s">
        <v>738</v>
      </c>
      <c r="J64" s="29" t="s">
        <v>1062</v>
      </c>
      <c r="K64" s="16" t="s">
        <v>42</v>
      </c>
      <c r="L64" s="17" t="s">
        <v>30</v>
      </c>
      <c r="M64" s="17" t="s">
        <v>30</v>
      </c>
      <c r="N64" s="17" t="s">
        <v>42</v>
      </c>
      <c r="O64" s="18">
        <v>23</v>
      </c>
      <c r="P64" s="19"/>
      <c r="Q64" s="26"/>
      <c r="S64" s="32" t="s">
        <v>1062</v>
      </c>
    </row>
    <row r="65" ht="19" customHeight="1" spans="1:19">
      <c r="A65" t="s">
        <v>42</v>
      </c>
      <c r="B65" t="s">
        <v>1130</v>
      </c>
      <c r="C65">
        <v>54</v>
      </c>
      <c r="D65" t="s">
        <v>1108</v>
      </c>
      <c r="H65" s="10" t="s">
        <v>1131</v>
      </c>
      <c r="I65" s="14" t="s">
        <v>741</v>
      </c>
      <c r="J65" s="29" t="s">
        <v>1068</v>
      </c>
      <c r="K65" s="16" t="s">
        <v>42</v>
      </c>
      <c r="L65" s="17" t="s">
        <v>42</v>
      </c>
      <c r="M65" s="17" t="s">
        <v>42</v>
      </c>
      <c r="N65" s="17" t="s">
        <v>42</v>
      </c>
      <c r="O65" s="18">
        <v>24</v>
      </c>
      <c r="P65" s="19"/>
      <c r="Q65"/>
      <c r="S65" s="32" t="s">
        <v>1068</v>
      </c>
    </row>
    <row r="66" ht="19" customHeight="1" spans="1:19">
      <c r="A66" t="s">
        <v>42</v>
      </c>
      <c r="B66" t="s">
        <v>1132</v>
      </c>
      <c r="C66">
        <v>55</v>
      </c>
      <c r="D66" t="s">
        <v>1110</v>
      </c>
      <c r="H66" s="10" t="s">
        <v>1133</v>
      </c>
      <c r="I66" s="14" t="s">
        <v>744</v>
      </c>
      <c r="J66" s="29" t="s">
        <v>1071</v>
      </c>
      <c r="K66" s="16" t="s">
        <v>42</v>
      </c>
      <c r="L66" s="17" t="s">
        <v>42</v>
      </c>
      <c r="M66" s="17" t="s">
        <v>42</v>
      </c>
      <c r="N66" s="17" t="s">
        <v>42</v>
      </c>
      <c r="O66" s="18">
        <v>25</v>
      </c>
      <c r="P66" s="19"/>
      <c r="S66" s="32" t="s">
        <v>1071</v>
      </c>
    </row>
    <row r="67" ht="19" customHeight="1" spans="1:19">
      <c r="A67" t="s">
        <v>1134</v>
      </c>
      <c r="B67" t="s">
        <v>1135</v>
      </c>
      <c r="C67">
        <v>56</v>
      </c>
      <c r="D67" t="s">
        <v>1112</v>
      </c>
      <c r="H67" s="10" t="s">
        <v>1136</v>
      </c>
      <c r="I67" s="14" t="s">
        <v>747</v>
      </c>
      <c r="J67" s="29" t="s">
        <v>1074</v>
      </c>
      <c r="K67" s="16" t="s">
        <v>42</v>
      </c>
      <c r="L67" s="17" t="s">
        <v>42</v>
      </c>
      <c r="M67" s="17" t="s">
        <v>42</v>
      </c>
      <c r="N67" s="17" t="s">
        <v>42</v>
      </c>
      <c r="O67" s="18">
        <v>26</v>
      </c>
      <c r="P67" s="19"/>
      <c r="Q67"/>
      <c r="S67" s="32" t="s">
        <v>1074</v>
      </c>
    </row>
    <row r="68" ht="19" customHeight="1" spans="1:19">
      <c r="A68" t="s">
        <v>42</v>
      </c>
      <c r="B68" t="s">
        <v>1137</v>
      </c>
      <c r="C68">
        <v>57</v>
      </c>
      <c r="D68" t="s">
        <v>1114</v>
      </c>
      <c r="H68" s="10" t="s">
        <v>1138</v>
      </c>
      <c r="I68" s="14" t="s">
        <v>750</v>
      </c>
      <c r="J68" s="29" t="s">
        <v>1077</v>
      </c>
      <c r="K68" s="16" t="s">
        <v>992</v>
      </c>
      <c r="L68" s="17" t="s">
        <v>30</v>
      </c>
      <c r="M68" s="17" t="s">
        <v>30</v>
      </c>
      <c r="N68" s="17" t="s">
        <v>42</v>
      </c>
      <c r="O68" s="18">
        <v>27</v>
      </c>
      <c r="P68" s="19"/>
      <c r="Q68" s="26"/>
      <c r="S68" s="32" t="s">
        <v>1077</v>
      </c>
    </row>
    <row r="69" ht="19" customHeight="1" spans="1:19">
      <c r="A69" t="s">
        <v>42</v>
      </c>
      <c r="B69" t="s">
        <v>1139</v>
      </c>
      <c r="C69">
        <v>58</v>
      </c>
      <c r="D69" t="s">
        <v>1116</v>
      </c>
      <c r="H69" s="10" t="s">
        <v>1140</v>
      </c>
      <c r="I69" s="14" t="s">
        <v>752</v>
      </c>
      <c r="J69" s="29" t="s">
        <v>1078</v>
      </c>
      <c r="K69" s="16" t="s">
        <v>1040</v>
      </c>
      <c r="L69" s="25" t="s">
        <v>22</v>
      </c>
      <c r="M69" s="25" t="s">
        <v>22</v>
      </c>
      <c r="N69" s="25" t="s">
        <v>22</v>
      </c>
      <c r="O69" s="28"/>
      <c r="P69" s="19">
        <v>6</v>
      </c>
      <c r="S69" s="32" t="s">
        <v>1078</v>
      </c>
    </row>
    <row r="70" ht="19" customHeight="1" spans="1:19">
      <c r="A70" t="s">
        <v>42</v>
      </c>
      <c r="B70" t="s">
        <v>1141</v>
      </c>
      <c r="C70">
        <v>59</v>
      </c>
      <c r="D70" t="s">
        <v>1118</v>
      </c>
      <c r="H70" s="10" t="s">
        <v>1142</v>
      </c>
      <c r="I70" s="14" t="s">
        <v>755</v>
      </c>
      <c r="J70" s="29" t="s">
        <v>1080</v>
      </c>
      <c r="K70" s="16" t="s">
        <v>992</v>
      </c>
      <c r="L70" s="17" t="s">
        <v>29</v>
      </c>
      <c r="M70" s="17" t="s">
        <v>42</v>
      </c>
      <c r="N70" s="17" t="s">
        <v>42</v>
      </c>
      <c r="O70" s="18">
        <v>28</v>
      </c>
      <c r="P70" s="19"/>
      <c r="S70" s="32" t="s">
        <v>1080</v>
      </c>
    </row>
    <row r="71" ht="19" customHeight="1" spans="1:19">
      <c r="A71" t="s">
        <v>992</v>
      </c>
      <c r="B71" t="s">
        <v>1143</v>
      </c>
      <c r="C71">
        <v>60</v>
      </c>
      <c r="D71" t="s">
        <v>1120</v>
      </c>
      <c r="H71" s="10" t="s">
        <v>1144</v>
      </c>
      <c r="I71" s="14" t="s">
        <v>758</v>
      </c>
      <c r="J71" s="29" t="s">
        <v>1082</v>
      </c>
      <c r="K71" s="16" t="s">
        <v>1040</v>
      </c>
      <c r="L71" s="17" t="s">
        <v>36</v>
      </c>
      <c r="M71" s="17" t="s">
        <v>29</v>
      </c>
      <c r="N71" s="25" t="s">
        <v>22</v>
      </c>
      <c r="O71" s="28"/>
      <c r="P71" s="19">
        <v>7</v>
      </c>
      <c r="Q71" s="26"/>
      <c r="S71" s="32" t="s">
        <v>1082</v>
      </c>
    </row>
    <row r="72" ht="19" customHeight="1" spans="1:19">
      <c r="A72" t="s">
        <v>42</v>
      </c>
      <c r="B72" t="s">
        <v>1145</v>
      </c>
      <c r="C72">
        <v>62</v>
      </c>
      <c r="D72" t="s">
        <v>1122</v>
      </c>
      <c r="H72" s="10" t="s">
        <v>1146</v>
      </c>
      <c r="I72" s="14" t="s">
        <v>761</v>
      </c>
      <c r="J72" s="29" t="s">
        <v>1083</v>
      </c>
      <c r="K72" s="16" t="s">
        <v>1040</v>
      </c>
      <c r="L72" s="17" t="s">
        <v>29</v>
      </c>
      <c r="M72" s="17" t="s">
        <v>30</v>
      </c>
      <c r="N72" s="17" t="s">
        <v>42</v>
      </c>
      <c r="O72" s="18">
        <v>29</v>
      </c>
      <c r="P72" s="19"/>
      <c r="S72" s="32" t="s">
        <v>1083</v>
      </c>
    </row>
    <row r="73" ht="19" customHeight="1" spans="1:19">
      <c r="A73" t="s">
        <v>42</v>
      </c>
      <c r="B73" t="s">
        <v>1147</v>
      </c>
      <c r="C73">
        <v>98</v>
      </c>
      <c r="D73" t="s">
        <v>1124</v>
      </c>
      <c r="H73" s="10" t="s">
        <v>1148</v>
      </c>
      <c r="I73" s="14" t="s">
        <v>764</v>
      </c>
      <c r="J73" s="29" t="s">
        <v>1085</v>
      </c>
      <c r="K73" s="16" t="s">
        <v>42</v>
      </c>
      <c r="L73" s="17" t="s">
        <v>42</v>
      </c>
      <c r="M73" s="17" t="s">
        <v>42</v>
      </c>
      <c r="N73" s="17" t="s">
        <v>42</v>
      </c>
      <c r="O73" s="18">
        <v>30</v>
      </c>
      <c r="P73" s="19"/>
      <c r="S73" s="32" t="s">
        <v>1085</v>
      </c>
    </row>
    <row r="74" ht="19" customHeight="1" spans="1:19">
      <c r="A74" t="s">
        <v>42</v>
      </c>
      <c r="B74" t="s">
        <v>1149</v>
      </c>
      <c r="C74">
        <v>63</v>
      </c>
      <c r="D74" t="s">
        <v>1126</v>
      </c>
      <c r="H74" s="10" t="s">
        <v>1150</v>
      </c>
      <c r="I74" s="14" t="s">
        <v>767</v>
      </c>
      <c r="J74" s="29" t="s">
        <v>1087</v>
      </c>
      <c r="K74" s="16" t="s">
        <v>42</v>
      </c>
      <c r="L74" s="17" t="s">
        <v>30</v>
      </c>
      <c r="M74" s="17" t="s">
        <v>30</v>
      </c>
      <c r="N74" s="17" t="s">
        <v>42</v>
      </c>
      <c r="O74" s="18">
        <v>31</v>
      </c>
      <c r="P74" s="19"/>
      <c r="Q74" s="26"/>
      <c r="S74" s="32" t="s">
        <v>1087</v>
      </c>
    </row>
    <row r="75" ht="19" customHeight="1" spans="1:19">
      <c r="A75" t="s">
        <v>42</v>
      </c>
      <c r="B75" t="s">
        <v>1151</v>
      </c>
      <c r="C75">
        <v>64</v>
      </c>
      <c r="D75" t="s">
        <v>1128</v>
      </c>
      <c r="H75" s="10" t="s">
        <v>1152</v>
      </c>
      <c r="I75" s="14" t="s">
        <v>770</v>
      </c>
      <c r="J75" s="29" t="s">
        <v>1089</v>
      </c>
      <c r="K75" s="16" t="s">
        <v>1040</v>
      </c>
      <c r="L75" s="17" t="s">
        <v>30</v>
      </c>
      <c r="M75" s="17" t="s">
        <v>42</v>
      </c>
      <c r="N75" s="17" t="s">
        <v>42</v>
      </c>
      <c r="O75" s="18">
        <v>32</v>
      </c>
      <c r="P75" s="19"/>
      <c r="S75" s="32" t="s">
        <v>1089</v>
      </c>
    </row>
    <row r="76" ht="19" customHeight="1" spans="1:19">
      <c r="A76" t="s">
        <v>42</v>
      </c>
      <c r="B76" t="s">
        <v>1153</v>
      </c>
      <c r="C76">
        <v>150</v>
      </c>
      <c r="D76" t="s">
        <v>1030</v>
      </c>
      <c r="H76" s="10" t="s">
        <v>1154</v>
      </c>
      <c r="I76" s="14" t="s">
        <v>772</v>
      </c>
      <c r="J76" s="29" t="s">
        <v>1090</v>
      </c>
      <c r="K76" s="16" t="s">
        <v>42</v>
      </c>
      <c r="L76" s="17" t="s">
        <v>30</v>
      </c>
      <c r="M76" s="17" t="s">
        <v>30</v>
      </c>
      <c r="N76" s="17" t="s">
        <v>42</v>
      </c>
      <c r="O76" s="18">
        <v>33</v>
      </c>
      <c r="P76" s="19"/>
      <c r="S76" s="32" t="s">
        <v>1090</v>
      </c>
    </row>
    <row r="77" ht="19" customHeight="1" spans="1:19">
      <c r="A77" t="s">
        <v>42</v>
      </c>
      <c r="B77" t="s">
        <v>1155</v>
      </c>
      <c r="C77">
        <v>51</v>
      </c>
      <c r="D77" t="s">
        <v>1130</v>
      </c>
      <c r="H77" s="10" t="s">
        <v>1156</v>
      </c>
      <c r="I77" s="14" t="s">
        <v>775</v>
      </c>
      <c r="J77" s="29" t="s">
        <v>1093</v>
      </c>
      <c r="K77" s="17" t="s">
        <v>1092</v>
      </c>
      <c r="L77" s="17" t="s">
        <v>110</v>
      </c>
      <c r="M77" s="17" t="s">
        <v>29</v>
      </c>
      <c r="N77" s="17" t="s">
        <v>42</v>
      </c>
      <c r="O77" s="18">
        <v>34</v>
      </c>
      <c r="P77" s="31"/>
      <c r="Q77" s="37"/>
      <c r="S77" s="32" t="s">
        <v>1093</v>
      </c>
    </row>
    <row r="78" ht="19" customHeight="1" spans="1:19">
      <c r="A78" t="s">
        <v>42</v>
      </c>
      <c r="B78" t="s">
        <v>1157</v>
      </c>
      <c r="C78">
        <v>45</v>
      </c>
      <c r="D78" t="s">
        <v>1132</v>
      </c>
      <c r="H78" s="10" t="s">
        <v>1158</v>
      </c>
      <c r="I78" s="14" t="s">
        <v>778</v>
      </c>
      <c r="J78" s="29" t="s">
        <v>1095</v>
      </c>
      <c r="K78" s="16" t="s">
        <v>42</v>
      </c>
      <c r="L78" s="17" t="s">
        <v>36</v>
      </c>
      <c r="M78" s="17" t="s">
        <v>29</v>
      </c>
      <c r="N78" s="25" t="s">
        <v>22</v>
      </c>
      <c r="O78" s="28"/>
      <c r="P78" s="19">
        <v>8</v>
      </c>
      <c r="Q78" s="26"/>
      <c r="R78" s="26"/>
      <c r="S78" s="32" t="s">
        <v>1095</v>
      </c>
    </row>
    <row r="79" ht="19" customHeight="1" spans="1:19">
      <c r="A79" t="s">
        <v>992</v>
      </c>
      <c r="B79" t="s">
        <v>1159</v>
      </c>
      <c r="C79">
        <v>66</v>
      </c>
      <c r="D79" t="s">
        <v>1135</v>
      </c>
      <c r="H79" s="10" t="s">
        <v>1160</v>
      </c>
      <c r="I79" s="14" t="s">
        <v>781</v>
      </c>
      <c r="J79" s="29" t="s">
        <v>1096</v>
      </c>
      <c r="K79" s="16" t="s">
        <v>992</v>
      </c>
      <c r="L79" s="17" t="s">
        <v>42</v>
      </c>
      <c r="M79" s="17" t="s">
        <v>42</v>
      </c>
      <c r="N79" s="17" t="s">
        <v>42</v>
      </c>
      <c r="O79" s="18">
        <v>35</v>
      </c>
      <c r="P79" s="19"/>
      <c r="Q79" s="26"/>
      <c r="R79" s="26"/>
      <c r="S79" s="32" t="s">
        <v>1096</v>
      </c>
    </row>
    <row r="80" ht="19" customHeight="1" spans="1:19">
      <c r="A80" t="s">
        <v>992</v>
      </c>
      <c r="B80" t="s">
        <v>1161</v>
      </c>
      <c r="C80">
        <v>143</v>
      </c>
      <c r="D80" t="s">
        <v>1033</v>
      </c>
      <c r="H80" s="10" t="s">
        <v>1162</v>
      </c>
      <c r="I80" s="14" t="s">
        <v>784</v>
      </c>
      <c r="J80" s="29" t="s">
        <v>1098</v>
      </c>
      <c r="K80" s="16" t="s">
        <v>42</v>
      </c>
      <c r="L80" s="17" t="s">
        <v>42</v>
      </c>
      <c r="M80" s="17" t="s">
        <v>42</v>
      </c>
      <c r="N80" s="17" t="s">
        <v>42</v>
      </c>
      <c r="O80" s="18">
        <v>36</v>
      </c>
      <c r="P80" s="19"/>
      <c r="Q80" s="26"/>
      <c r="S80" s="32" t="s">
        <v>1098</v>
      </c>
    </row>
    <row r="81" ht="19" customHeight="1" spans="1:19">
      <c r="A81" t="s">
        <v>42</v>
      </c>
      <c r="B81" t="s">
        <v>1163</v>
      </c>
      <c r="C81">
        <v>67</v>
      </c>
      <c r="D81" t="s">
        <v>1137</v>
      </c>
      <c r="H81" s="10" t="s">
        <v>1164</v>
      </c>
      <c r="I81" s="14" t="s">
        <v>787</v>
      </c>
      <c r="J81" s="29" t="s">
        <v>1100</v>
      </c>
      <c r="K81" s="16" t="s">
        <v>42</v>
      </c>
      <c r="L81" s="17" t="s">
        <v>42</v>
      </c>
      <c r="M81" s="17" t="s">
        <v>42</v>
      </c>
      <c r="N81" s="17" t="s">
        <v>42</v>
      </c>
      <c r="O81" s="18">
        <v>37</v>
      </c>
      <c r="P81" s="19"/>
      <c r="Q81"/>
      <c r="S81" s="32" t="s">
        <v>1100</v>
      </c>
    </row>
    <row r="82" ht="19" customHeight="1" spans="1:19">
      <c r="A82" t="s">
        <v>42</v>
      </c>
      <c r="B82" t="s">
        <v>1165</v>
      </c>
      <c r="C82">
        <v>154</v>
      </c>
      <c r="D82" t="s">
        <v>1036</v>
      </c>
      <c r="H82" s="10" t="s">
        <v>1166</v>
      </c>
      <c r="I82" s="14" t="s">
        <v>790</v>
      </c>
      <c r="J82" s="29" t="s">
        <v>1102</v>
      </c>
      <c r="K82" s="16" t="s">
        <v>42</v>
      </c>
      <c r="L82" s="17" t="s">
        <v>42</v>
      </c>
      <c r="M82" s="17" t="s">
        <v>42</v>
      </c>
      <c r="N82" s="17" t="s">
        <v>42</v>
      </c>
      <c r="O82" s="18">
        <v>38</v>
      </c>
      <c r="P82" s="19"/>
      <c r="Q82"/>
      <c r="S82" s="32" t="s">
        <v>1102</v>
      </c>
    </row>
    <row r="83" ht="19" customHeight="1" spans="1:19">
      <c r="A83" t="s">
        <v>42</v>
      </c>
      <c r="B83" t="s">
        <v>1167</v>
      </c>
      <c r="C83">
        <v>68</v>
      </c>
      <c r="D83" t="s">
        <v>1139</v>
      </c>
      <c r="H83" s="10" t="s">
        <v>1168</v>
      </c>
      <c r="I83" s="14" t="s">
        <v>793</v>
      </c>
      <c r="J83" s="29" t="s">
        <v>1104</v>
      </c>
      <c r="K83" s="16" t="s">
        <v>42</v>
      </c>
      <c r="L83" s="17" t="s">
        <v>42</v>
      </c>
      <c r="M83" s="17" t="s">
        <v>42</v>
      </c>
      <c r="N83" s="17" t="s">
        <v>42</v>
      </c>
      <c r="O83" s="18">
        <v>39</v>
      </c>
      <c r="P83" s="19"/>
      <c r="Q83"/>
      <c r="S83" s="32" t="s">
        <v>1104</v>
      </c>
    </row>
    <row r="84" ht="19" customHeight="1" spans="1:19">
      <c r="A84" t="s">
        <v>1040</v>
      </c>
      <c r="B84" t="s">
        <v>1169</v>
      </c>
      <c r="C84">
        <v>69</v>
      </c>
      <c r="D84" t="s">
        <v>1141</v>
      </c>
      <c r="H84" s="10" t="s">
        <v>1170</v>
      </c>
      <c r="I84" s="14" t="s">
        <v>796</v>
      </c>
      <c r="J84" s="29" t="s">
        <v>1106</v>
      </c>
      <c r="K84" s="16" t="s">
        <v>42</v>
      </c>
      <c r="L84" s="17" t="s">
        <v>42</v>
      </c>
      <c r="M84" s="17" t="s">
        <v>42</v>
      </c>
      <c r="N84" s="17" t="s">
        <v>42</v>
      </c>
      <c r="O84" s="18">
        <v>40</v>
      </c>
      <c r="P84" s="19"/>
      <c r="Q84" s="26"/>
      <c r="R84" s="26"/>
      <c r="S84" s="32" t="s">
        <v>1106</v>
      </c>
    </row>
    <row r="85" ht="19" customHeight="1" spans="1:19">
      <c r="A85" t="s">
        <v>1040</v>
      </c>
      <c r="B85" t="s">
        <v>1171</v>
      </c>
      <c r="C85">
        <v>70</v>
      </c>
      <c r="D85" t="s">
        <v>1143</v>
      </c>
      <c r="H85" s="10" t="s">
        <v>1172</v>
      </c>
      <c r="I85" s="14" t="s">
        <v>798</v>
      </c>
      <c r="J85" s="29" t="s">
        <v>1108</v>
      </c>
      <c r="K85" s="16" t="s">
        <v>42</v>
      </c>
      <c r="L85" s="17" t="s">
        <v>42</v>
      </c>
      <c r="M85" s="17" t="s">
        <v>42</v>
      </c>
      <c r="N85" s="17" t="s">
        <v>42</v>
      </c>
      <c r="O85" s="18">
        <v>41</v>
      </c>
      <c r="P85" s="19"/>
      <c r="S85" s="32" t="s">
        <v>1108</v>
      </c>
    </row>
    <row r="86" ht="19" customHeight="1" spans="1:19">
      <c r="A86" t="s">
        <v>42</v>
      </c>
      <c r="B86" t="s">
        <v>1173</v>
      </c>
      <c r="C86">
        <v>71</v>
      </c>
      <c r="D86" t="s">
        <v>1145</v>
      </c>
      <c r="H86" s="10" t="s">
        <v>1174</v>
      </c>
      <c r="I86" s="14" t="s">
        <v>802</v>
      </c>
      <c r="J86" s="29" t="s">
        <v>1110</v>
      </c>
      <c r="K86" s="16" t="s">
        <v>42</v>
      </c>
      <c r="L86" s="17" t="s">
        <v>42</v>
      </c>
      <c r="M86" s="17" t="s">
        <v>42</v>
      </c>
      <c r="N86" s="17" t="s">
        <v>42</v>
      </c>
      <c r="O86" s="18">
        <v>42</v>
      </c>
      <c r="P86" s="19"/>
      <c r="Q86" s="26"/>
      <c r="S86" s="32" t="s">
        <v>1110</v>
      </c>
    </row>
    <row r="87" ht="19" customHeight="1" spans="1:19">
      <c r="A87" t="s">
        <v>42</v>
      </c>
      <c r="B87" t="s">
        <v>1175</v>
      </c>
      <c r="C87">
        <v>72</v>
      </c>
      <c r="D87" t="s">
        <v>1147</v>
      </c>
      <c r="H87" s="10" t="s">
        <v>1176</v>
      </c>
      <c r="I87" s="14" t="s">
        <v>805</v>
      </c>
      <c r="J87" s="29" t="s">
        <v>1112</v>
      </c>
      <c r="K87" s="16" t="s">
        <v>42</v>
      </c>
      <c r="L87" s="17" t="s">
        <v>42</v>
      </c>
      <c r="M87" s="17" t="s">
        <v>42</v>
      </c>
      <c r="N87" s="17" t="s">
        <v>42</v>
      </c>
      <c r="O87" s="18">
        <v>43</v>
      </c>
      <c r="P87" s="19"/>
      <c r="Q87"/>
      <c r="S87" s="32" t="s">
        <v>1112</v>
      </c>
    </row>
    <row r="88" ht="19" customHeight="1" spans="1:19">
      <c r="A88" t="s">
        <v>42</v>
      </c>
      <c r="B88" t="s">
        <v>1177</v>
      </c>
      <c r="C88">
        <v>73</v>
      </c>
      <c r="D88" t="s">
        <v>1149</v>
      </c>
      <c r="H88" s="10" t="s">
        <v>1178</v>
      </c>
      <c r="I88" s="14" t="s">
        <v>808</v>
      </c>
      <c r="J88" s="29" t="s">
        <v>1114</v>
      </c>
      <c r="K88" s="16" t="s">
        <v>992</v>
      </c>
      <c r="L88" s="17" t="s">
        <v>36</v>
      </c>
      <c r="M88" s="17" t="s">
        <v>42</v>
      </c>
      <c r="N88" s="17" t="s">
        <v>42</v>
      </c>
      <c r="O88" s="18"/>
      <c r="P88" s="19"/>
      <c r="S88" s="32" t="s">
        <v>1114</v>
      </c>
    </row>
    <row r="89" ht="19" customHeight="1" spans="1:19">
      <c r="A89" t="s">
        <v>42</v>
      </c>
      <c r="B89" t="s">
        <v>1179</v>
      </c>
      <c r="C89">
        <v>74</v>
      </c>
      <c r="D89" t="s">
        <v>1151</v>
      </c>
      <c r="H89" s="10" t="s">
        <v>1180</v>
      </c>
      <c r="I89" s="14" t="s">
        <v>811</v>
      </c>
      <c r="J89" s="29" t="s">
        <v>1116</v>
      </c>
      <c r="K89" s="16" t="s">
        <v>42</v>
      </c>
      <c r="L89" s="17" t="s">
        <v>42</v>
      </c>
      <c r="M89" s="17" t="s">
        <v>42</v>
      </c>
      <c r="N89" s="17" t="s">
        <v>42</v>
      </c>
      <c r="O89" s="18">
        <v>44</v>
      </c>
      <c r="P89" s="19"/>
      <c r="Q89" s="26"/>
      <c r="R89" s="26"/>
      <c r="S89" s="32" t="s">
        <v>1116</v>
      </c>
    </row>
    <row r="90" ht="19" customHeight="1" spans="1:19">
      <c r="A90" t="s">
        <v>42</v>
      </c>
      <c r="B90" t="s">
        <v>1181</v>
      </c>
      <c r="C90">
        <v>75</v>
      </c>
      <c r="D90" t="s">
        <v>1153</v>
      </c>
      <c r="H90" s="10" t="s">
        <v>1182</v>
      </c>
      <c r="I90" s="14" t="s">
        <v>814</v>
      </c>
      <c r="J90" s="29" t="s">
        <v>1118</v>
      </c>
      <c r="K90" s="16" t="s">
        <v>42</v>
      </c>
      <c r="L90" s="17" t="s">
        <v>42</v>
      </c>
      <c r="M90" s="17" t="s">
        <v>42</v>
      </c>
      <c r="N90" s="17" t="s">
        <v>42</v>
      </c>
      <c r="O90" s="18">
        <v>45</v>
      </c>
      <c r="P90" s="19"/>
      <c r="Q90" s="26"/>
      <c r="S90" s="32" t="s">
        <v>1118</v>
      </c>
    </row>
    <row r="91" ht="19" customHeight="1" spans="1:19">
      <c r="A91" t="s">
        <v>42</v>
      </c>
      <c r="B91" t="s">
        <v>1183</v>
      </c>
      <c r="C91">
        <v>134</v>
      </c>
      <c r="D91" t="s">
        <v>1039</v>
      </c>
      <c r="H91" s="10" t="s">
        <v>1184</v>
      </c>
      <c r="I91" s="14" t="s">
        <v>816</v>
      </c>
      <c r="J91" s="29" t="s">
        <v>1120</v>
      </c>
      <c r="K91" s="16" t="s">
        <v>42</v>
      </c>
      <c r="L91" s="17" t="s">
        <v>30</v>
      </c>
      <c r="M91" s="17" t="s">
        <v>42</v>
      </c>
      <c r="N91" s="17" t="s">
        <v>42</v>
      </c>
      <c r="O91" s="18">
        <v>46</v>
      </c>
      <c r="P91" s="19"/>
      <c r="S91" s="32" t="s">
        <v>1120</v>
      </c>
    </row>
    <row r="92" s="1" customFormat="1" ht="19" customHeight="1" spans="1:19">
      <c r="A92" s="1" t="s">
        <v>22</v>
      </c>
      <c r="B92" s="1" t="s">
        <v>1185</v>
      </c>
      <c r="C92" s="1">
        <v>76</v>
      </c>
      <c r="D92" s="1" t="s">
        <v>1155</v>
      </c>
      <c r="H92" s="10" t="s">
        <v>1186</v>
      </c>
      <c r="I92" s="14" t="s">
        <v>818</v>
      </c>
      <c r="J92" s="29" t="s">
        <v>1122</v>
      </c>
      <c r="K92" s="16" t="s">
        <v>42</v>
      </c>
      <c r="L92" s="17" t="s">
        <v>42</v>
      </c>
      <c r="M92" s="17" t="s">
        <v>42</v>
      </c>
      <c r="N92" s="17" t="s">
        <v>42</v>
      </c>
      <c r="O92" s="18">
        <v>47</v>
      </c>
      <c r="P92" s="19"/>
      <c r="Q92" s="26"/>
      <c r="R92" s="26"/>
      <c r="S92" s="32" t="s">
        <v>1122</v>
      </c>
    </row>
    <row r="93" ht="19" customHeight="1" spans="1:19">
      <c r="A93" t="s">
        <v>42</v>
      </c>
      <c r="B93" t="s">
        <v>1187</v>
      </c>
      <c r="C93">
        <v>136</v>
      </c>
      <c r="D93" t="s">
        <v>1043</v>
      </c>
      <c r="H93" s="10" t="s">
        <v>1188</v>
      </c>
      <c r="I93" s="14" t="s">
        <v>821</v>
      </c>
      <c r="J93" s="29" t="s">
        <v>1124</v>
      </c>
      <c r="K93" s="16" t="s">
        <v>42</v>
      </c>
      <c r="L93" s="17" t="s">
        <v>42</v>
      </c>
      <c r="M93" s="17" t="s">
        <v>42</v>
      </c>
      <c r="N93" s="17" t="s">
        <v>42</v>
      </c>
      <c r="O93" s="18">
        <v>48</v>
      </c>
      <c r="P93" s="19"/>
      <c r="Q93" s="26"/>
      <c r="R93" s="26"/>
      <c r="S93" s="32" t="s">
        <v>1124</v>
      </c>
    </row>
    <row r="94" ht="19" customHeight="1" spans="1:19">
      <c r="A94" t="s">
        <v>42</v>
      </c>
      <c r="B94" t="s">
        <v>1189</v>
      </c>
      <c r="C94">
        <v>132</v>
      </c>
      <c r="D94" t="s">
        <v>988</v>
      </c>
      <c r="H94" s="10" t="s">
        <v>1190</v>
      </c>
      <c r="I94" s="14" t="s">
        <v>824</v>
      </c>
      <c r="J94" s="29" t="s">
        <v>1126</v>
      </c>
      <c r="K94" s="16" t="s">
        <v>42</v>
      </c>
      <c r="L94" s="17" t="s">
        <v>36</v>
      </c>
      <c r="M94" s="25" t="s">
        <v>22</v>
      </c>
      <c r="N94" s="25" t="s">
        <v>22</v>
      </c>
      <c r="O94" s="28"/>
      <c r="P94" s="19">
        <v>9</v>
      </c>
      <c r="S94" s="32" t="s">
        <v>1126</v>
      </c>
    </row>
    <row r="95" ht="19" customHeight="1" spans="1:19">
      <c r="A95" t="s">
        <v>992</v>
      </c>
      <c r="B95" t="s">
        <v>1191</v>
      </c>
      <c r="C95">
        <v>144</v>
      </c>
      <c r="D95" t="s">
        <v>1046</v>
      </c>
      <c r="H95" s="10" t="s">
        <v>1192</v>
      </c>
      <c r="I95" s="14" t="s">
        <v>827</v>
      </c>
      <c r="J95" s="29" t="s">
        <v>1128</v>
      </c>
      <c r="K95" s="16" t="s">
        <v>42</v>
      </c>
      <c r="L95" s="17" t="s">
        <v>42</v>
      </c>
      <c r="M95" s="17" t="s">
        <v>42</v>
      </c>
      <c r="N95" s="17" t="s">
        <v>42</v>
      </c>
      <c r="O95" s="18">
        <v>49</v>
      </c>
      <c r="P95" s="19"/>
      <c r="Q95" s="26"/>
      <c r="R95" s="26"/>
      <c r="S95" s="32" t="s">
        <v>1128</v>
      </c>
    </row>
    <row r="96" s="1" customFormat="1" ht="19" customHeight="1" spans="1:19">
      <c r="A96" s="1" t="s">
        <v>22</v>
      </c>
      <c r="B96" s="1" t="s">
        <v>1193</v>
      </c>
      <c r="C96" s="1">
        <v>77</v>
      </c>
      <c r="D96" s="1" t="s">
        <v>1157</v>
      </c>
      <c r="H96" s="10" t="s">
        <v>1194</v>
      </c>
      <c r="I96" s="14" t="s">
        <v>830</v>
      </c>
      <c r="J96" s="29" t="s">
        <v>1130</v>
      </c>
      <c r="K96" s="16" t="s">
        <v>42</v>
      </c>
      <c r="L96" s="17" t="s">
        <v>30</v>
      </c>
      <c r="M96" s="17" t="s">
        <v>42</v>
      </c>
      <c r="N96" s="17" t="s">
        <v>42</v>
      </c>
      <c r="O96" s="18">
        <v>50</v>
      </c>
      <c r="P96" s="19"/>
      <c r="Q96" s="26"/>
      <c r="R96" s="26"/>
      <c r="S96" s="32" t="s">
        <v>1130</v>
      </c>
    </row>
    <row r="97" ht="19" customHeight="1" spans="1:19">
      <c r="A97" t="s">
        <v>992</v>
      </c>
      <c r="B97" t="s">
        <v>1195</v>
      </c>
      <c r="C97">
        <v>78</v>
      </c>
      <c r="D97" t="s">
        <v>1159</v>
      </c>
      <c r="H97" s="10" t="s">
        <v>1196</v>
      </c>
      <c r="I97" s="14" t="s">
        <v>833</v>
      </c>
      <c r="J97" s="29" t="s">
        <v>1132</v>
      </c>
      <c r="K97" s="16" t="s">
        <v>42</v>
      </c>
      <c r="L97" s="17" t="s">
        <v>42</v>
      </c>
      <c r="M97" s="17" t="s">
        <v>42</v>
      </c>
      <c r="N97" s="17" t="s">
        <v>42</v>
      </c>
      <c r="O97" s="18">
        <v>51</v>
      </c>
      <c r="P97" s="19"/>
      <c r="Q97" s="26"/>
      <c r="S97" s="32" t="s">
        <v>1132</v>
      </c>
    </row>
    <row r="98" ht="19" customHeight="1" spans="1:19">
      <c r="A98" t="s">
        <v>42</v>
      </c>
      <c r="B98" t="s">
        <v>1197</v>
      </c>
      <c r="C98">
        <v>79</v>
      </c>
      <c r="D98" t="s">
        <v>1161</v>
      </c>
      <c r="H98" s="10" t="s">
        <v>1198</v>
      </c>
      <c r="I98" s="14" t="s">
        <v>837</v>
      </c>
      <c r="J98" s="29" t="s">
        <v>1135</v>
      </c>
      <c r="K98" s="16" t="s">
        <v>1134</v>
      </c>
      <c r="L98" s="17" t="s">
        <v>30</v>
      </c>
      <c r="M98" s="17" t="s">
        <v>42</v>
      </c>
      <c r="N98" s="17" t="s">
        <v>42</v>
      </c>
      <c r="O98" s="18">
        <v>52</v>
      </c>
      <c r="P98" s="19"/>
      <c r="Q98" s="26"/>
      <c r="S98" s="32" t="s">
        <v>1135</v>
      </c>
    </row>
    <row r="99" ht="19" customHeight="1" spans="1:19">
      <c r="A99" t="s">
        <v>42</v>
      </c>
      <c r="B99" t="s">
        <v>1199</v>
      </c>
      <c r="C99">
        <v>80</v>
      </c>
      <c r="D99" t="s">
        <v>1163</v>
      </c>
      <c r="H99" s="10" t="s">
        <v>1200</v>
      </c>
      <c r="I99" s="14" t="s">
        <v>840</v>
      </c>
      <c r="J99" s="29" t="s">
        <v>1137</v>
      </c>
      <c r="K99" s="16" t="s">
        <v>42</v>
      </c>
      <c r="L99" s="17" t="s">
        <v>42</v>
      </c>
      <c r="M99" s="17" t="s">
        <v>42</v>
      </c>
      <c r="N99" s="17" t="s">
        <v>42</v>
      </c>
      <c r="O99" s="18">
        <v>53</v>
      </c>
      <c r="P99" s="19"/>
      <c r="Q99"/>
      <c r="S99" s="32" t="s">
        <v>1137</v>
      </c>
    </row>
    <row r="100" ht="19" customHeight="1" spans="1:19">
      <c r="A100" t="s">
        <v>42</v>
      </c>
      <c r="B100" t="s">
        <v>1201</v>
      </c>
      <c r="C100">
        <v>139</v>
      </c>
      <c r="D100" t="s">
        <v>1049</v>
      </c>
      <c r="H100" s="10" t="s">
        <v>1202</v>
      </c>
      <c r="I100" s="14" t="s">
        <v>843</v>
      </c>
      <c r="J100" s="29" t="s">
        <v>1139</v>
      </c>
      <c r="K100" s="16" t="s">
        <v>42</v>
      </c>
      <c r="L100" s="17" t="s">
        <v>42</v>
      </c>
      <c r="M100" s="17" t="s">
        <v>42</v>
      </c>
      <c r="N100" s="17" t="s">
        <v>42</v>
      </c>
      <c r="O100" s="18">
        <v>54</v>
      </c>
      <c r="P100" s="19"/>
      <c r="Q100"/>
      <c r="S100" s="32" t="s">
        <v>1139</v>
      </c>
    </row>
    <row r="101" ht="19" customHeight="1" spans="1:19">
      <c r="A101" t="s">
        <v>42</v>
      </c>
      <c r="B101" t="s">
        <v>1203</v>
      </c>
      <c r="C101">
        <v>81</v>
      </c>
      <c r="D101" t="s">
        <v>1165</v>
      </c>
      <c r="H101" s="10" t="s">
        <v>1204</v>
      </c>
      <c r="I101" s="14" t="s">
        <v>846</v>
      </c>
      <c r="J101" s="29" t="s">
        <v>1141</v>
      </c>
      <c r="K101" s="16" t="s">
        <v>42</v>
      </c>
      <c r="L101" s="17" t="s">
        <v>42</v>
      </c>
      <c r="M101" s="17" t="s">
        <v>42</v>
      </c>
      <c r="N101" s="17" t="s">
        <v>42</v>
      </c>
      <c r="O101" s="18">
        <v>55</v>
      </c>
      <c r="P101" s="19"/>
      <c r="Q101" s="26"/>
      <c r="S101" s="32" t="s">
        <v>1141</v>
      </c>
    </row>
    <row r="102" ht="19" customHeight="1" spans="1:19">
      <c r="A102" t="s">
        <v>1040</v>
      </c>
      <c r="B102" t="s">
        <v>1205</v>
      </c>
      <c r="C102">
        <v>82</v>
      </c>
      <c r="D102" t="s">
        <v>1167</v>
      </c>
      <c r="H102" s="10" t="s">
        <v>1206</v>
      </c>
      <c r="I102" s="14" t="s">
        <v>849</v>
      </c>
      <c r="J102" s="29" t="s">
        <v>782</v>
      </c>
      <c r="K102" s="16"/>
      <c r="L102" s="25" t="s">
        <v>22</v>
      </c>
      <c r="M102" s="25" t="s">
        <v>22</v>
      </c>
      <c r="N102" s="25" t="s">
        <v>22</v>
      </c>
      <c r="O102" s="26"/>
      <c r="P102" s="19">
        <v>19</v>
      </c>
      <c r="Q102" s="26"/>
      <c r="S102" s="32"/>
    </row>
    <row r="103" ht="19" customHeight="1" spans="1:19">
      <c r="A103" t="s">
        <v>42</v>
      </c>
      <c r="B103" t="s">
        <v>1207</v>
      </c>
      <c r="C103">
        <v>83</v>
      </c>
      <c r="D103" t="s">
        <v>1169</v>
      </c>
      <c r="H103" s="10" t="s">
        <v>1208</v>
      </c>
      <c r="I103" s="14" t="s">
        <v>852</v>
      </c>
      <c r="J103" s="29" t="s">
        <v>1143</v>
      </c>
      <c r="K103" s="16" t="s">
        <v>992</v>
      </c>
      <c r="L103" s="17" t="s">
        <v>42</v>
      </c>
      <c r="M103" s="17" t="s">
        <v>42</v>
      </c>
      <c r="N103" s="17" t="s">
        <v>42</v>
      </c>
      <c r="O103" s="18">
        <v>56</v>
      </c>
      <c r="P103" s="19"/>
      <c r="Q103" s="26"/>
      <c r="R103" s="26"/>
      <c r="S103" s="32" t="s">
        <v>1143</v>
      </c>
    </row>
    <row r="104" ht="19" customHeight="1" spans="1:19">
      <c r="A104" t="s">
        <v>1134</v>
      </c>
      <c r="B104" t="s">
        <v>1209</v>
      </c>
      <c r="C104">
        <v>84</v>
      </c>
      <c r="D104" t="s">
        <v>1171</v>
      </c>
      <c r="H104" s="10" t="s">
        <v>1210</v>
      </c>
      <c r="I104" s="14" t="s">
        <v>856</v>
      </c>
      <c r="J104" s="29" t="s">
        <v>1145</v>
      </c>
      <c r="K104" s="16" t="s">
        <v>42</v>
      </c>
      <c r="L104" s="17" t="s">
        <v>42</v>
      </c>
      <c r="M104" s="17" t="s">
        <v>30</v>
      </c>
      <c r="N104" s="17" t="s">
        <v>42</v>
      </c>
      <c r="O104" s="18">
        <v>57</v>
      </c>
      <c r="P104" s="19"/>
      <c r="Q104"/>
      <c r="S104" s="32" t="s">
        <v>1145</v>
      </c>
    </row>
    <row r="105" ht="19" customHeight="1" spans="1:19">
      <c r="A105" t="s">
        <v>1040</v>
      </c>
      <c r="B105" t="s">
        <v>1211</v>
      </c>
      <c r="C105">
        <v>85</v>
      </c>
      <c r="D105" t="s">
        <v>1173</v>
      </c>
      <c r="H105" s="10" t="s">
        <v>1212</v>
      </c>
      <c r="I105" s="14" t="s">
        <v>858</v>
      </c>
      <c r="J105" s="29" t="s">
        <v>1147</v>
      </c>
      <c r="K105" s="16" t="s">
        <v>42</v>
      </c>
      <c r="L105" s="17" t="s">
        <v>42</v>
      </c>
      <c r="M105" s="17" t="s">
        <v>42</v>
      </c>
      <c r="N105" s="17" t="s">
        <v>42</v>
      </c>
      <c r="O105" s="18">
        <v>58</v>
      </c>
      <c r="P105" s="19"/>
      <c r="Q105"/>
      <c r="S105" s="32" t="s">
        <v>1147</v>
      </c>
    </row>
    <row r="106" ht="19" customHeight="1" spans="1:19">
      <c r="A106" t="s">
        <v>42</v>
      </c>
      <c r="B106" t="s">
        <v>1213</v>
      </c>
      <c r="C106">
        <v>99</v>
      </c>
      <c r="D106" t="s">
        <v>1175</v>
      </c>
      <c r="H106" s="10" t="s">
        <v>1214</v>
      </c>
      <c r="I106" s="14" t="s">
        <v>861</v>
      </c>
      <c r="J106" s="29" t="s">
        <v>1149</v>
      </c>
      <c r="K106" s="16" t="s">
        <v>42</v>
      </c>
      <c r="L106" s="17" t="s">
        <v>30</v>
      </c>
      <c r="M106" s="17" t="s">
        <v>30</v>
      </c>
      <c r="N106" s="17" t="s">
        <v>42</v>
      </c>
      <c r="O106" s="18">
        <v>59</v>
      </c>
      <c r="P106" s="19"/>
      <c r="Q106" s="26"/>
      <c r="R106" s="35"/>
      <c r="S106" s="32" t="s">
        <v>1149</v>
      </c>
    </row>
    <row r="107" ht="19" customHeight="1" spans="1:19">
      <c r="A107" t="s">
        <v>42</v>
      </c>
      <c r="B107" t="s">
        <v>1215</v>
      </c>
      <c r="C107">
        <v>86</v>
      </c>
      <c r="D107" t="s">
        <v>1177</v>
      </c>
      <c r="H107" s="10" t="s">
        <v>1216</v>
      </c>
      <c r="I107" s="14" t="s">
        <v>864</v>
      </c>
      <c r="J107" s="29" t="s">
        <v>1151</v>
      </c>
      <c r="K107" s="16" t="s">
        <v>42</v>
      </c>
      <c r="L107" s="17" t="s">
        <v>42</v>
      </c>
      <c r="M107" s="17" t="s">
        <v>42</v>
      </c>
      <c r="N107" s="17" t="s">
        <v>42</v>
      </c>
      <c r="O107" s="18">
        <v>60</v>
      </c>
      <c r="P107" s="19"/>
      <c r="S107" s="32" t="s">
        <v>1151</v>
      </c>
    </row>
    <row r="108" ht="19" customHeight="1" spans="1:19">
      <c r="A108" t="s">
        <v>992</v>
      </c>
      <c r="B108" t="s">
        <v>1217</v>
      </c>
      <c r="C108">
        <v>87</v>
      </c>
      <c r="D108" t="s">
        <v>1179</v>
      </c>
      <c r="H108" s="10" t="s">
        <v>1218</v>
      </c>
      <c r="I108" s="14" t="s">
        <v>866</v>
      </c>
      <c r="J108" s="29" t="s">
        <v>1153</v>
      </c>
      <c r="K108" s="16" t="s">
        <v>42</v>
      </c>
      <c r="L108" s="17" t="s">
        <v>42</v>
      </c>
      <c r="M108" s="17" t="s">
        <v>42</v>
      </c>
      <c r="N108" s="17" t="s">
        <v>42</v>
      </c>
      <c r="O108" s="18">
        <v>61</v>
      </c>
      <c r="P108" s="19"/>
      <c r="S108" s="32" t="s">
        <v>1153</v>
      </c>
    </row>
    <row r="109" ht="19" customHeight="1" spans="1:19">
      <c r="A109" t="s">
        <v>992</v>
      </c>
      <c r="B109" t="s">
        <v>1219</v>
      </c>
      <c r="C109">
        <v>145</v>
      </c>
      <c r="D109" t="s">
        <v>1052</v>
      </c>
      <c r="H109" s="10" t="s">
        <v>1220</v>
      </c>
      <c r="I109" s="14" t="s">
        <v>869</v>
      </c>
      <c r="J109" s="29" t="s">
        <v>1155</v>
      </c>
      <c r="K109" s="16" t="s">
        <v>42</v>
      </c>
      <c r="L109" s="17" t="s">
        <v>42</v>
      </c>
      <c r="M109" s="17" t="s">
        <v>42</v>
      </c>
      <c r="N109" s="17" t="s">
        <v>42</v>
      </c>
      <c r="O109" s="18">
        <v>62</v>
      </c>
      <c r="P109" s="19"/>
      <c r="Q109" s="26"/>
      <c r="R109" s="1"/>
      <c r="S109" s="32" t="s">
        <v>1155</v>
      </c>
    </row>
    <row r="110" ht="19" customHeight="1" spans="1:19">
      <c r="A110" t="s">
        <v>42</v>
      </c>
      <c r="B110" t="s">
        <v>1221</v>
      </c>
      <c r="C110">
        <v>88</v>
      </c>
      <c r="D110" t="s">
        <v>1181</v>
      </c>
      <c r="H110" s="10" t="s">
        <v>1222</v>
      </c>
      <c r="I110" s="14" t="s">
        <v>872</v>
      </c>
      <c r="J110" s="29" t="s">
        <v>1157</v>
      </c>
      <c r="K110" s="16" t="s">
        <v>42</v>
      </c>
      <c r="L110" s="17" t="s">
        <v>42</v>
      </c>
      <c r="M110" s="17" t="s">
        <v>42</v>
      </c>
      <c r="N110" s="17" t="s">
        <v>42</v>
      </c>
      <c r="O110" s="18">
        <v>63</v>
      </c>
      <c r="P110" s="19"/>
      <c r="S110" s="32" t="s">
        <v>1157</v>
      </c>
    </row>
    <row r="111" ht="19" customHeight="1" spans="1:19">
      <c r="A111" t="s">
        <v>42</v>
      </c>
      <c r="B111" t="s">
        <v>1223</v>
      </c>
      <c r="C111">
        <v>89</v>
      </c>
      <c r="D111" t="s">
        <v>1183</v>
      </c>
      <c r="H111" s="10" t="s">
        <v>1224</v>
      </c>
      <c r="I111" s="14" t="s">
        <v>876</v>
      </c>
      <c r="J111" s="29" t="s">
        <v>1159</v>
      </c>
      <c r="K111" s="16" t="s">
        <v>992</v>
      </c>
      <c r="L111" s="17" t="s">
        <v>30</v>
      </c>
      <c r="M111" s="17" t="s">
        <v>30</v>
      </c>
      <c r="N111" s="17" t="s">
        <v>42</v>
      </c>
      <c r="O111" s="18">
        <v>64</v>
      </c>
      <c r="P111" s="19"/>
      <c r="S111" s="32" t="s">
        <v>1159</v>
      </c>
    </row>
    <row r="112" ht="19" customHeight="1" spans="1:19">
      <c r="A112" t="s">
        <v>1134</v>
      </c>
      <c r="B112" t="s">
        <v>1225</v>
      </c>
      <c r="C112">
        <v>90</v>
      </c>
      <c r="D112" t="s">
        <v>1185</v>
      </c>
      <c r="H112" s="10" t="s">
        <v>1226</v>
      </c>
      <c r="I112" s="14" t="s">
        <v>878</v>
      </c>
      <c r="J112" s="29" t="s">
        <v>1161</v>
      </c>
      <c r="K112" s="16" t="s">
        <v>992</v>
      </c>
      <c r="L112" s="17" t="s">
        <v>30</v>
      </c>
      <c r="M112" s="17" t="s">
        <v>42</v>
      </c>
      <c r="N112" s="17" t="s">
        <v>42</v>
      </c>
      <c r="O112" s="18">
        <v>65</v>
      </c>
      <c r="P112" s="19"/>
      <c r="Q112"/>
      <c r="S112" s="32" t="s">
        <v>1161</v>
      </c>
    </row>
    <row r="113" ht="19" customHeight="1" spans="1:19">
      <c r="A113" t="s">
        <v>42</v>
      </c>
      <c r="B113" t="s">
        <v>1227</v>
      </c>
      <c r="C113">
        <v>91</v>
      </c>
      <c r="D113" t="s">
        <v>1187</v>
      </c>
      <c r="H113" s="10" t="s">
        <v>1228</v>
      </c>
      <c r="I113" s="14" t="s">
        <v>881</v>
      </c>
      <c r="J113" s="29" t="s">
        <v>1163</v>
      </c>
      <c r="K113" s="16" t="s">
        <v>42</v>
      </c>
      <c r="L113" s="17" t="s">
        <v>42</v>
      </c>
      <c r="M113" s="17" t="s">
        <v>42</v>
      </c>
      <c r="N113" s="17" t="s">
        <v>42</v>
      </c>
      <c r="O113" s="18">
        <v>66</v>
      </c>
      <c r="P113" s="19"/>
      <c r="S113" s="32" t="s">
        <v>1163</v>
      </c>
    </row>
    <row r="114" ht="19" customHeight="1" spans="1:19">
      <c r="A114" t="s">
        <v>42</v>
      </c>
      <c r="B114" t="s">
        <v>1229</v>
      </c>
      <c r="C114">
        <v>92</v>
      </c>
      <c r="D114" t="s">
        <v>1189</v>
      </c>
      <c r="H114" s="10" t="s">
        <v>1230</v>
      </c>
      <c r="I114" s="14" t="s">
        <v>884</v>
      </c>
      <c r="J114" s="29" t="s">
        <v>1165</v>
      </c>
      <c r="K114" s="16" t="s">
        <v>42</v>
      </c>
      <c r="L114" s="17" t="s">
        <v>42</v>
      </c>
      <c r="M114" s="17" t="s">
        <v>42</v>
      </c>
      <c r="N114" s="17" t="s">
        <v>42</v>
      </c>
      <c r="O114" s="18">
        <v>67</v>
      </c>
      <c r="P114" s="19"/>
      <c r="S114" s="32" t="s">
        <v>1165</v>
      </c>
    </row>
    <row r="115" ht="19" customHeight="1" spans="1:19">
      <c r="A115" t="s">
        <v>42</v>
      </c>
      <c r="B115" t="s">
        <v>1231</v>
      </c>
      <c r="C115">
        <v>93</v>
      </c>
      <c r="D115" t="s">
        <v>1191</v>
      </c>
      <c r="H115" s="10" t="s">
        <v>1232</v>
      </c>
      <c r="I115" s="14" t="s">
        <v>887</v>
      </c>
      <c r="J115" s="29" t="s">
        <v>1167</v>
      </c>
      <c r="K115" s="16" t="s">
        <v>42</v>
      </c>
      <c r="L115" s="17" t="s">
        <v>42</v>
      </c>
      <c r="M115" s="17" t="s">
        <v>42</v>
      </c>
      <c r="N115" s="17" t="s">
        <v>42</v>
      </c>
      <c r="O115" s="18">
        <v>68</v>
      </c>
      <c r="P115" s="19"/>
      <c r="S115" s="32" t="s">
        <v>1167</v>
      </c>
    </row>
    <row r="116" ht="19" customHeight="1" spans="1:19">
      <c r="A116" t="s">
        <v>22</v>
      </c>
      <c r="B116" t="s">
        <v>1233</v>
      </c>
      <c r="C116">
        <v>94</v>
      </c>
      <c r="D116" t="s">
        <v>1193</v>
      </c>
      <c r="H116" s="10" t="s">
        <v>1234</v>
      </c>
      <c r="I116" s="14" t="s">
        <v>890</v>
      </c>
      <c r="J116" s="29" t="s">
        <v>1169</v>
      </c>
      <c r="K116" s="16" t="s">
        <v>1040</v>
      </c>
      <c r="L116" s="17" t="s">
        <v>36</v>
      </c>
      <c r="M116" s="17" t="s">
        <v>42</v>
      </c>
      <c r="N116" s="17" t="s">
        <v>42</v>
      </c>
      <c r="O116" s="18"/>
      <c r="P116" s="19"/>
      <c r="Q116" s="26"/>
      <c r="S116" s="32" t="s">
        <v>1169</v>
      </c>
    </row>
    <row r="117" ht="19" customHeight="1" spans="1:19">
      <c r="A117" t="s">
        <v>42</v>
      </c>
      <c r="B117" t="s">
        <v>1235</v>
      </c>
      <c r="C117">
        <v>95</v>
      </c>
      <c r="D117" t="s">
        <v>1195</v>
      </c>
      <c r="H117" s="10" t="s">
        <v>1236</v>
      </c>
      <c r="I117" s="14" t="s">
        <v>894</v>
      </c>
      <c r="J117" s="29" t="s">
        <v>1171</v>
      </c>
      <c r="K117" s="16" t="s">
        <v>1040</v>
      </c>
      <c r="L117" s="17" t="s">
        <v>36</v>
      </c>
      <c r="M117" s="25" t="s">
        <v>22</v>
      </c>
      <c r="N117" s="25" t="s">
        <v>22</v>
      </c>
      <c r="O117" s="28"/>
      <c r="P117" s="19">
        <v>10</v>
      </c>
      <c r="S117" s="32" t="s">
        <v>1171</v>
      </c>
    </row>
    <row r="118" ht="19" customHeight="1" spans="1:19">
      <c r="A118" t="s">
        <v>42</v>
      </c>
      <c r="B118" t="s">
        <v>1237</v>
      </c>
      <c r="C118">
        <v>108</v>
      </c>
      <c r="D118" t="s">
        <v>1197</v>
      </c>
      <c r="H118" s="10" t="s">
        <v>1238</v>
      </c>
      <c r="I118" s="14" t="s">
        <v>897</v>
      </c>
      <c r="J118" s="29" t="s">
        <v>1173</v>
      </c>
      <c r="K118" s="16" t="s">
        <v>42</v>
      </c>
      <c r="L118" s="17" t="s">
        <v>42</v>
      </c>
      <c r="M118" s="17" t="s">
        <v>42</v>
      </c>
      <c r="N118" s="17" t="s">
        <v>42</v>
      </c>
      <c r="O118" s="18">
        <v>69</v>
      </c>
      <c r="P118" s="19"/>
      <c r="S118" s="32" t="s">
        <v>1173</v>
      </c>
    </row>
    <row r="119" ht="19" customHeight="1" spans="1:19">
      <c r="A119" t="s">
        <v>42</v>
      </c>
      <c r="B119" t="s">
        <v>1239</v>
      </c>
      <c r="C119">
        <v>96</v>
      </c>
      <c r="D119" t="s">
        <v>1199</v>
      </c>
      <c r="H119" s="10" t="s">
        <v>1240</v>
      </c>
      <c r="I119" s="14" t="s">
        <v>900</v>
      </c>
      <c r="J119" s="29" t="s">
        <v>1175</v>
      </c>
      <c r="K119" s="16" t="s">
        <v>42</v>
      </c>
      <c r="L119" s="17" t="s">
        <v>30</v>
      </c>
      <c r="M119" s="17" t="s">
        <v>29</v>
      </c>
      <c r="N119" s="17" t="s">
        <v>42</v>
      </c>
      <c r="O119" s="18">
        <v>70</v>
      </c>
      <c r="P119" s="19"/>
      <c r="Q119"/>
      <c r="S119" s="32" t="s">
        <v>1175</v>
      </c>
    </row>
    <row r="120" ht="19" customHeight="1" spans="1:19">
      <c r="A120" t="s">
        <v>42</v>
      </c>
      <c r="B120" t="s">
        <v>1241</v>
      </c>
      <c r="C120">
        <v>97</v>
      </c>
      <c r="D120" t="s">
        <v>1201</v>
      </c>
      <c r="H120" s="10" t="s">
        <v>1242</v>
      </c>
      <c r="I120" s="14" t="s">
        <v>903</v>
      </c>
      <c r="J120" s="29" t="s">
        <v>1177</v>
      </c>
      <c r="K120" s="16" t="s">
        <v>42</v>
      </c>
      <c r="L120" s="17" t="s">
        <v>42</v>
      </c>
      <c r="M120" s="17" t="s">
        <v>42</v>
      </c>
      <c r="N120" s="17" t="s">
        <v>42</v>
      </c>
      <c r="O120" s="18">
        <v>71</v>
      </c>
      <c r="P120" s="19"/>
      <c r="Q120" s="26"/>
      <c r="S120" s="32" t="s">
        <v>1177</v>
      </c>
    </row>
    <row r="121" ht="19" customHeight="1" spans="1:19">
      <c r="A121" t="s">
        <v>42</v>
      </c>
      <c r="B121" t="s">
        <v>1243</v>
      </c>
      <c r="C121">
        <v>100</v>
      </c>
      <c r="D121" t="s">
        <v>1203</v>
      </c>
      <c r="H121" s="10" t="s">
        <v>1244</v>
      </c>
      <c r="I121" s="14" t="s">
        <v>906</v>
      </c>
      <c r="J121" s="29" t="s">
        <v>1179</v>
      </c>
      <c r="K121" s="16" t="s">
        <v>42</v>
      </c>
      <c r="L121" s="17" t="s">
        <v>30</v>
      </c>
      <c r="M121" s="17" t="s">
        <v>30</v>
      </c>
      <c r="N121" s="25" t="s">
        <v>22</v>
      </c>
      <c r="O121" s="28"/>
      <c r="P121" s="19">
        <v>11</v>
      </c>
      <c r="Q121" s="26"/>
      <c r="S121" s="32" t="s">
        <v>1179</v>
      </c>
    </row>
    <row r="122" ht="19" customHeight="1" spans="1:19">
      <c r="A122" t="s">
        <v>42</v>
      </c>
      <c r="B122" t="s">
        <v>1245</v>
      </c>
      <c r="C122">
        <v>102</v>
      </c>
      <c r="D122" t="s">
        <v>1205</v>
      </c>
      <c r="H122" s="10" t="s">
        <v>1246</v>
      </c>
      <c r="I122" s="14" t="s">
        <v>909</v>
      </c>
      <c r="J122" s="29" t="s">
        <v>1181</v>
      </c>
      <c r="K122" s="16" t="s">
        <v>42</v>
      </c>
      <c r="L122" s="17" t="s">
        <v>42</v>
      </c>
      <c r="M122" s="17" t="s">
        <v>42</v>
      </c>
      <c r="N122" s="17" t="s">
        <v>42</v>
      </c>
      <c r="O122" s="18">
        <v>72</v>
      </c>
      <c r="P122" s="19"/>
      <c r="S122" s="32" t="s">
        <v>1181</v>
      </c>
    </row>
    <row r="123" ht="19" customHeight="1" spans="1:19">
      <c r="A123" t="s">
        <v>42</v>
      </c>
      <c r="B123" t="s">
        <v>1247</v>
      </c>
      <c r="C123">
        <v>103</v>
      </c>
      <c r="D123" t="s">
        <v>1207</v>
      </c>
      <c r="H123" s="10" t="s">
        <v>1248</v>
      </c>
      <c r="I123" s="14" t="s">
        <v>912</v>
      </c>
      <c r="J123" s="29" t="s">
        <v>1183</v>
      </c>
      <c r="K123" s="16" t="s">
        <v>42</v>
      </c>
      <c r="L123" s="17" t="s">
        <v>42</v>
      </c>
      <c r="M123" s="17" t="s">
        <v>42</v>
      </c>
      <c r="N123" s="17" t="s">
        <v>42</v>
      </c>
      <c r="O123" s="18">
        <v>73</v>
      </c>
      <c r="P123" s="19"/>
      <c r="Q123"/>
      <c r="S123" s="32" t="s">
        <v>1183</v>
      </c>
    </row>
    <row r="124" ht="19" customHeight="1" spans="1:19">
      <c r="A124" t="s">
        <v>42</v>
      </c>
      <c r="B124" t="s">
        <v>1249</v>
      </c>
      <c r="C124">
        <v>105</v>
      </c>
      <c r="D124" t="s">
        <v>1209</v>
      </c>
      <c r="H124" s="10"/>
      <c r="I124" s="14" t="s">
        <v>915</v>
      </c>
      <c r="J124" s="29" t="s">
        <v>1185</v>
      </c>
      <c r="K124" s="25" t="s">
        <v>22</v>
      </c>
      <c r="L124" s="25" t="s">
        <v>22</v>
      </c>
      <c r="M124" s="25" t="s">
        <v>22</v>
      </c>
      <c r="N124" s="25" t="s">
        <v>22</v>
      </c>
      <c r="O124" s="30"/>
      <c r="P124" s="31">
        <v>12</v>
      </c>
      <c r="Q124" s="37"/>
      <c r="S124" s="32" t="s">
        <v>1185</v>
      </c>
    </row>
    <row r="125" ht="19" customHeight="1" spans="1:19">
      <c r="A125" t="s">
        <v>42</v>
      </c>
      <c r="B125" t="s">
        <v>1250</v>
      </c>
      <c r="C125">
        <v>65</v>
      </c>
      <c r="D125" t="s">
        <v>1211</v>
      </c>
      <c r="H125" s="10" t="s">
        <v>1251</v>
      </c>
      <c r="I125" s="14" t="s">
        <v>918</v>
      </c>
      <c r="J125" s="29" t="s">
        <v>1187</v>
      </c>
      <c r="K125" s="16" t="s">
        <v>42</v>
      </c>
      <c r="L125" s="17" t="s">
        <v>36</v>
      </c>
      <c r="M125" s="17" t="s">
        <v>30</v>
      </c>
      <c r="N125" s="17" t="s">
        <v>42</v>
      </c>
      <c r="O125" s="18"/>
      <c r="P125" s="19"/>
      <c r="Q125" s="26"/>
      <c r="S125" s="32" t="s">
        <v>1187</v>
      </c>
    </row>
    <row r="126" ht="19" customHeight="1" spans="1:19">
      <c r="A126" t="s">
        <v>42</v>
      </c>
      <c r="B126" t="s">
        <v>1252</v>
      </c>
      <c r="C126">
        <v>106</v>
      </c>
      <c r="D126" t="s">
        <v>1213</v>
      </c>
      <c r="H126" s="10" t="s">
        <v>1253</v>
      </c>
      <c r="I126" s="14" t="s">
        <v>921</v>
      </c>
      <c r="J126" s="29" t="s">
        <v>1189</v>
      </c>
      <c r="K126" s="16" t="s">
        <v>42</v>
      </c>
      <c r="L126" s="17" t="s">
        <v>42</v>
      </c>
      <c r="M126" s="17" t="s">
        <v>42</v>
      </c>
      <c r="N126" s="17" t="s">
        <v>42</v>
      </c>
      <c r="O126" s="18">
        <v>74</v>
      </c>
      <c r="P126" s="19"/>
      <c r="Q126" s="26"/>
      <c r="S126" s="32" t="s">
        <v>1189</v>
      </c>
    </row>
    <row r="127" ht="19" customHeight="1" spans="1:19">
      <c r="A127" t="s">
        <v>42</v>
      </c>
      <c r="B127" t="s">
        <v>1254</v>
      </c>
      <c r="C127">
        <v>148</v>
      </c>
      <c r="D127" t="s">
        <v>1055</v>
      </c>
      <c r="H127" s="10" t="s">
        <v>1255</v>
      </c>
      <c r="I127" s="14" t="s">
        <v>923</v>
      </c>
      <c r="J127" s="29" t="s">
        <v>1191</v>
      </c>
      <c r="K127" s="16" t="s">
        <v>992</v>
      </c>
      <c r="L127" s="17" t="s">
        <v>42</v>
      </c>
      <c r="M127" s="17" t="s">
        <v>42</v>
      </c>
      <c r="N127" s="17" t="s">
        <v>42</v>
      </c>
      <c r="O127" s="18">
        <v>75</v>
      </c>
      <c r="P127" s="19"/>
      <c r="S127" s="32" t="s">
        <v>1191</v>
      </c>
    </row>
    <row r="128" ht="19" customHeight="1" spans="1:19">
      <c r="A128" t="s">
        <v>42</v>
      </c>
      <c r="B128" t="s">
        <v>1256</v>
      </c>
      <c r="C128">
        <v>107</v>
      </c>
      <c r="D128" t="s">
        <v>1215</v>
      </c>
      <c r="H128" s="10"/>
      <c r="I128" s="14" t="s">
        <v>927</v>
      </c>
      <c r="J128" s="29" t="s">
        <v>1193</v>
      </c>
      <c r="K128" s="25" t="s">
        <v>22</v>
      </c>
      <c r="L128" s="25" t="s">
        <v>22</v>
      </c>
      <c r="M128" s="25" t="s">
        <v>22</v>
      </c>
      <c r="N128" s="25" t="s">
        <v>22</v>
      </c>
      <c r="O128" s="30"/>
      <c r="P128" s="31">
        <v>13</v>
      </c>
      <c r="Q128" s="36"/>
      <c r="S128" s="32" t="s">
        <v>1193</v>
      </c>
    </row>
    <row r="129" ht="19" customHeight="1" spans="1:19">
      <c r="A129" t="s">
        <v>992</v>
      </c>
      <c r="B129" t="s">
        <v>1257</v>
      </c>
      <c r="C129">
        <v>109</v>
      </c>
      <c r="D129" t="s">
        <v>1217</v>
      </c>
      <c r="H129" s="10" t="s">
        <v>1258</v>
      </c>
      <c r="I129" s="14" t="s">
        <v>930</v>
      </c>
      <c r="J129" s="29" t="s">
        <v>1195</v>
      </c>
      <c r="K129" s="16" t="s">
        <v>992</v>
      </c>
      <c r="L129" s="17" t="s">
        <v>36</v>
      </c>
      <c r="M129" s="17" t="s">
        <v>36</v>
      </c>
      <c r="N129" s="25" t="s">
        <v>22</v>
      </c>
      <c r="O129" s="28"/>
      <c r="P129" s="19">
        <v>14</v>
      </c>
      <c r="Q129"/>
      <c r="S129" s="32" t="s">
        <v>1195</v>
      </c>
    </row>
    <row r="130" ht="19" customHeight="1" spans="3:19">
      <c r="C130">
        <v>110</v>
      </c>
      <c r="D130" t="s">
        <v>1219</v>
      </c>
      <c r="H130" s="10" t="s">
        <v>1259</v>
      </c>
      <c r="I130" s="14" t="s">
        <v>933</v>
      </c>
      <c r="J130" s="29" t="s">
        <v>1197</v>
      </c>
      <c r="K130" s="16" t="s">
        <v>42</v>
      </c>
      <c r="L130" s="17" t="s">
        <v>30</v>
      </c>
      <c r="M130" s="17" t="s">
        <v>29</v>
      </c>
      <c r="N130" s="17" t="s">
        <v>42</v>
      </c>
      <c r="O130" s="18">
        <v>76</v>
      </c>
      <c r="P130" s="19"/>
      <c r="S130" s="32" t="s">
        <v>1197</v>
      </c>
    </row>
    <row r="131" ht="19" customHeight="1" spans="3:19">
      <c r="C131">
        <v>111</v>
      </c>
      <c r="D131" t="s">
        <v>1221</v>
      </c>
      <c r="H131" s="10" t="s">
        <v>1260</v>
      </c>
      <c r="I131" s="14" t="s">
        <v>936</v>
      </c>
      <c r="J131" s="29" t="s">
        <v>1199</v>
      </c>
      <c r="K131" s="16" t="s">
        <v>42</v>
      </c>
      <c r="L131" s="17" t="s">
        <v>30</v>
      </c>
      <c r="M131" s="17" t="s">
        <v>42</v>
      </c>
      <c r="N131" s="17" t="s">
        <v>42</v>
      </c>
      <c r="O131" s="18">
        <v>77</v>
      </c>
      <c r="P131" s="19"/>
      <c r="Q131"/>
      <c r="S131" s="32" t="s">
        <v>1199</v>
      </c>
    </row>
    <row r="132" ht="19" customHeight="1" spans="3:19">
      <c r="C132">
        <v>135</v>
      </c>
      <c r="D132" t="s">
        <v>1058</v>
      </c>
      <c r="H132" s="10" t="s">
        <v>1261</v>
      </c>
      <c r="I132" s="14" t="s">
        <v>939</v>
      </c>
      <c r="J132" s="29" t="s">
        <v>1201</v>
      </c>
      <c r="K132" s="16" t="s">
        <v>42</v>
      </c>
      <c r="L132" s="17" t="s">
        <v>30</v>
      </c>
      <c r="M132" s="17" t="s">
        <v>42</v>
      </c>
      <c r="N132" s="17" t="s">
        <v>42</v>
      </c>
      <c r="O132" s="18">
        <v>78</v>
      </c>
      <c r="P132" s="19"/>
      <c r="S132" s="32" t="s">
        <v>1201</v>
      </c>
    </row>
    <row r="133" ht="19" customHeight="1" spans="3:19">
      <c r="C133">
        <v>43</v>
      </c>
      <c r="D133" t="s">
        <v>1223</v>
      </c>
      <c r="H133" s="10" t="s">
        <v>1262</v>
      </c>
      <c r="I133" s="14" t="s">
        <v>407</v>
      </c>
      <c r="J133" s="29" t="s">
        <v>1203</v>
      </c>
      <c r="K133" s="16" t="s">
        <v>42</v>
      </c>
      <c r="L133" s="17" t="s">
        <v>42</v>
      </c>
      <c r="M133" s="17" t="s">
        <v>42</v>
      </c>
      <c r="N133" s="17" t="s">
        <v>42</v>
      </c>
      <c r="O133" s="18">
        <v>79</v>
      </c>
      <c r="P133" s="19"/>
      <c r="Q133" s="26"/>
      <c r="S133" s="32" t="s">
        <v>1203</v>
      </c>
    </row>
    <row r="134" ht="19" customHeight="1" spans="3:19">
      <c r="C134">
        <v>114</v>
      </c>
      <c r="D134" t="s">
        <v>1225</v>
      </c>
      <c r="H134" s="10" t="s">
        <v>1263</v>
      </c>
      <c r="I134" s="14" t="s">
        <v>410</v>
      </c>
      <c r="J134" s="29" t="s">
        <v>1205</v>
      </c>
      <c r="K134" s="16" t="s">
        <v>1040</v>
      </c>
      <c r="L134" s="25" t="s">
        <v>22</v>
      </c>
      <c r="M134" s="25" t="s">
        <v>22</v>
      </c>
      <c r="N134" s="25" t="s">
        <v>22</v>
      </c>
      <c r="O134" s="28"/>
      <c r="P134" s="19">
        <v>15</v>
      </c>
      <c r="S134" s="51" t="s">
        <v>1205</v>
      </c>
    </row>
    <row r="135" ht="19" customHeight="1" spans="3:19">
      <c r="C135">
        <v>115</v>
      </c>
      <c r="D135" t="s">
        <v>1227</v>
      </c>
      <c r="H135" s="10" t="s">
        <v>1264</v>
      </c>
      <c r="I135" s="14" t="s">
        <v>413</v>
      </c>
      <c r="J135" s="29" t="s">
        <v>1207</v>
      </c>
      <c r="K135" s="16" t="s">
        <v>42</v>
      </c>
      <c r="L135" s="17" t="s">
        <v>42</v>
      </c>
      <c r="M135" s="17" t="s">
        <v>42</v>
      </c>
      <c r="N135" s="17" t="s">
        <v>42</v>
      </c>
      <c r="O135" s="18">
        <v>80</v>
      </c>
      <c r="P135" s="19"/>
      <c r="S135" s="51" t="s">
        <v>1207</v>
      </c>
    </row>
    <row r="136" ht="19" customHeight="1" spans="3:19">
      <c r="C136">
        <v>116</v>
      </c>
      <c r="D136" t="s">
        <v>1229</v>
      </c>
      <c r="H136" s="10" t="s">
        <v>1265</v>
      </c>
      <c r="I136" s="14" t="s">
        <v>416</v>
      </c>
      <c r="J136" s="29" t="s">
        <v>1209</v>
      </c>
      <c r="K136" s="16" t="s">
        <v>1134</v>
      </c>
      <c r="L136" s="25" t="s">
        <v>22</v>
      </c>
      <c r="M136" s="25" t="s">
        <v>22</v>
      </c>
      <c r="N136" s="25" t="s">
        <v>22</v>
      </c>
      <c r="O136" s="28"/>
      <c r="P136" s="19">
        <v>16</v>
      </c>
      <c r="Q136"/>
      <c r="S136" s="51" t="s">
        <v>1209</v>
      </c>
    </row>
    <row r="137" ht="19" customHeight="1" spans="3:19">
      <c r="C137">
        <v>117</v>
      </c>
      <c r="D137" t="s">
        <v>1231</v>
      </c>
      <c r="H137" s="10" t="s">
        <v>1266</v>
      </c>
      <c r="I137" s="14" t="s">
        <v>419</v>
      </c>
      <c r="J137" s="29" t="s">
        <v>1211</v>
      </c>
      <c r="K137" s="16" t="s">
        <v>1040</v>
      </c>
      <c r="L137" s="17" t="s">
        <v>30</v>
      </c>
      <c r="M137" s="17" t="s">
        <v>30</v>
      </c>
      <c r="N137" s="17" t="s">
        <v>42</v>
      </c>
      <c r="O137" s="18">
        <v>81</v>
      </c>
      <c r="P137" s="19"/>
      <c r="S137" s="51" t="s">
        <v>1211</v>
      </c>
    </row>
    <row r="138" ht="19" customHeight="1" spans="3:19">
      <c r="C138">
        <v>118</v>
      </c>
      <c r="D138" t="s">
        <v>1233</v>
      </c>
      <c r="H138" s="10" t="s">
        <v>1267</v>
      </c>
      <c r="I138" s="14" t="s">
        <v>422</v>
      </c>
      <c r="J138" s="29" t="s">
        <v>1213</v>
      </c>
      <c r="K138" s="16" t="s">
        <v>42</v>
      </c>
      <c r="L138" s="17" t="s">
        <v>36</v>
      </c>
      <c r="M138" s="17" t="s">
        <v>42</v>
      </c>
      <c r="N138" s="17" t="s">
        <v>42</v>
      </c>
      <c r="O138" s="18"/>
      <c r="P138" s="19"/>
      <c r="S138" s="51" t="s">
        <v>1213</v>
      </c>
    </row>
    <row r="139" ht="19" customHeight="1" spans="3:19">
      <c r="C139">
        <v>119</v>
      </c>
      <c r="D139" t="s">
        <v>1235</v>
      </c>
      <c r="H139" s="10" t="s">
        <v>1268</v>
      </c>
      <c r="I139" s="14" t="s">
        <v>425</v>
      </c>
      <c r="J139" s="29" t="s">
        <v>1215</v>
      </c>
      <c r="K139" s="16" t="s">
        <v>42</v>
      </c>
      <c r="L139" s="17" t="s">
        <v>42</v>
      </c>
      <c r="M139" s="17" t="s">
        <v>42</v>
      </c>
      <c r="N139" s="17" t="s">
        <v>42</v>
      </c>
      <c r="O139" s="18">
        <v>82</v>
      </c>
      <c r="P139" s="19"/>
      <c r="S139" s="51" t="s">
        <v>1215</v>
      </c>
    </row>
    <row r="140" ht="19" customHeight="1" spans="3:19">
      <c r="C140">
        <v>120</v>
      </c>
      <c r="D140" t="s">
        <v>1237</v>
      </c>
      <c r="H140" s="10" t="s">
        <v>1269</v>
      </c>
      <c r="I140" s="14" t="s">
        <v>428</v>
      </c>
      <c r="J140" s="29" t="s">
        <v>1217</v>
      </c>
      <c r="K140" s="16" t="s">
        <v>992</v>
      </c>
      <c r="L140" s="17" t="s">
        <v>36</v>
      </c>
      <c r="M140" s="17" t="s">
        <v>29</v>
      </c>
      <c r="N140" s="17" t="s">
        <v>42</v>
      </c>
      <c r="O140" s="18"/>
      <c r="P140" s="19"/>
      <c r="S140" s="51" t="s">
        <v>1217</v>
      </c>
    </row>
    <row r="141" ht="19" customHeight="1" spans="3:19">
      <c r="C141">
        <v>130</v>
      </c>
      <c r="D141" t="s">
        <v>1270</v>
      </c>
      <c r="H141" s="10" t="s">
        <v>1271</v>
      </c>
      <c r="I141" s="14" t="s">
        <v>431</v>
      </c>
      <c r="J141" s="29" t="s">
        <v>1219</v>
      </c>
      <c r="K141" s="16" t="s">
        <v>992</v>
      </c>
      <c r="L141" s="17" t="s">
        <v>42</v>
      </c>
      <c r="M141" s="17" t="s">
        <v>42</v>
      </c>
      <c r="N141" s="17" t="s">
        <v>42</v>
      </c>
      <c r="O141" s="18">
        <v>83</v>
      </c>
      <c r="P141" s="19"/>
      <c r="S141" s="51" t="s">
        <v>1219</v>
      </c>
    </row>
    <row r="142" ht="19" customHeight="1" spans="3:19">
      <c r="C142">
        <v>121</v>
      </c>
      <c r="D142" t="s">
        <v>1239</v>
      </c>
      <c r="H142" s="10" t="s">
        <v>1272</v>
      </c>
      <c r="I142" s="14" t="s">
        <v>434</v>
      </c>
      <c r="J142" s="29" t="s">
        <v>1221</v>
      </c>
      <c r="K142" s="16" t="s">
        <v>42</v>
      </c>
      <c r="L142" s="17" t="s">
        <v>42</v>
      </c>
      <c r="M142" s="17" t="s">
        <v>42</v>
      </c>
      <c r="N142" s="17" t="s">
        <v>42</v>
      </c>
      <c r="O142" s="18">
        <v>84</v>
      </c>
      <c r="P142" s="19"/>
      <c r="S142" s="51" t="s">
        <v>1221</v>
      </c>
    </row>
    <row r="143" ht="19" customHeight="1" spans="3:19">
      <c r="C143">
        <v>122</v>
      </c>
      <c r="D143" t="s">
        <v>1241</v>
      </c>
      <c r="H143" s="10" t="s">
        <v>1273</v>
      </c>
      <c r="I143" s="14" t="s">
        <v>437</v>
      </c>
      <c r="J143" s="29" t="s">
        <v>1223</v>
      </c>
      <c r="K143" s="16" t="s">
        <v>42</v>
      </c>
      <c r="L143" s="17" t="s">
        <v>42</v>
      </c>
      <c r="M143" s="17" t="s">
        <v>42</v>
      </c>
      <c r="N143" s="17" t="s">
        <v>42</v>
      </c>
      <c r="O143" s="18">
        <v>85</v>
      </c>
      <c r="P143" s="19"/>
      <c r="S143" s="51" t="s">
        <v>1223</v>
      </c>
    </row>
    <row r="144" ht="19" customHeight="1" spans="3:19">
      <c r="C144">
        <v>18</v>
      </c>
      <c r="D144" t="s">
        <v>1243</v>
      </c>
      <c r="H144" s="10" t="s">
        <v>1274</v>
      </c>
      <c r="I144" s="14" t="s">
        <v>440</v>
      </c>
      <c r="J144" s="29" t="s">
        <v>1225</v>
      </c>
      <c r="K144" s="16" t="s">
        <v>1134</v>
      </c>
      <c r="L144" s="17" t="s">
        <v>29</v>
      </c>
      <c r="M144" s="17" t="s">
        <v>30</v>
      </c>
      <c r="N144" s="17" t="s">
        <v>42</v>
      </c>
      <c r="O144" s="18">
        <v>86</v>
      </c>
      <c r="P144" s="19"/>
      <c r="S144" s="51" t="s">
        <v>1225</v>
      </c>
    </row>
    <row r="145" ht="19" customHeight="1" spans="3:19">
      <c r="C145">
        <v>131</v>
      </c>
      <c r="D145" t="s">
        <v>984</v>
      </c>
      <c r="H145" s="10" t="s">
        <v>1275</v>
      </c>
      <c r="I145" s="14" t="s">
        <v>443</v>
      </c>
      <c r="J145" s="29" t="s">
        <v>1227</v>
      </c>
      <c r="K145" s="16" t="s">
        <v>42</v>
      </c>
      <c r="L145" s="17" t="s">
        <v>42</v>
      </c>
      <c r="M145" s="17" t="s">
        <v>30</v>
      </c>
      <c r="N145" s="17" t="s">
        <v>42</v>
      </c>
      <c r="O145" s="18">
        <v>87</v>
      </c>
      <c r="P145" s="19"/>
      <c r="S145" s="51" t="s">
        <v>1227</v>
      </c>
    </row>
    <row r="146" ht="19" customHeight="1" spans="3:19">
      <c r="C146">
        <v>133</v>
      </c>
      <c r="D146" t="s">
        <v>1061</v>
      </c>
      <c r="H146" s="10" t="s">
        <v>1276</v>
      </c>
      <c r="I146" s="14" t="s">
        <v>446</v>
      </c>
      <c r="J146" s="29" t="s">
        <v>1229</v>
      </c>
      <c r="K146" s="16" t="s">
        <v>42</v>
      </c>
      <c r="L146" s="17" t="s">
        <v>42</v>
      </c>
      <c r="M146" s="17" t="s">
        <v>42</v>
      </c>
      <c r="N146" s="17" t="s">
        <v>42</v>
      </c>
      <c r="O146" s="18">
        <v>88</v>
      </c>
      <c r="P146" s="19"/>
      <c r="S146" s="51" t="s">
        <v>1229</v>
      </c>
    </row>
    <row r="147" ht="19" customHeight="1" spans="3:19">
      <c r="C147">
        <v>124</v>
      </c>
      <c r="D147" t="s">
        <v>1245</v>
      </c>
      <c r="H147" s="10" t="s">
        <v>1277</v>
      </c>
      <c r="I147" s="14" t="s">
        <v>449</v>
      </c>
      <c r="J147" s="29" t="s">
        <v>1231</v>
      </c>
      <c r="K147" s="16" t="s">
        <v>42</v>
      </c>
      <c r="L147" s="17" t="s">
        <v>42</v>
      </c>
      <c r="M147" s="17" t="s">
        <v>42</v>
      </c>
      <c r="N147" s="17" t="s">
        <v>42</v>
      </c>
      <c r="O147" s="18">
        <v>89</v>
      </c>
      <c r="P147" s="19"/>
      <c r="S147" s="51" t="s">
        <v>1231</v>
      </c>
    </row>
    <row r="148" ht="19" customHeight="1" spans="3:19">
      <c r="C148">
        <v>125</v>
      </c>
      <c r="D148" t="s">
        <v>1247</v>
      </c>
      <c r="H148" s="10" t="s">
        <v>1278</v>
      </c>
      <c r="I148" s="14" t="s">
        <v>453</v>
      </c>
      <c r="J148" s="29" t="s">
        <v>1235</v>
      </c>
      <c r="K148" s="16" t="s">
        <v>42</v>
      </c>
      <c r="L148" s="17" t="s">
        <v>42</v>
      </c>
      <c r="M148" s="17" t="s">
        <v>42</v>
      </c>
      <c r="N148" s="17" t="s">
        <v>42</v>
      </c>
      <c r="O148" s="41">
        <v>90</v>
      </c>
      <c r="P148" s="19"/>
      <c r="Q148" s="26"/>
      <c r="S148" s="51" t="s">
        <v>1235</v>
      </c>
    </row>
    <row r="149" ht="19" customHeight="1" spans="3:19">
      <c r="C149">
        <v>4</v>
      </c>
      <c r="D149" t="s">
        <v>1249</v>
      </c>
      <c r="H149" s="10" t="s">
        <v>1279</v>
      </c>
      <c r="I149" s="14" t="s">
        <v>456</v>
      </c>
      <c r="J149" s="29" t="s">
        <v>1237</v>
      </c>
      <c r="K149" s="16" t="s">
        <v>42</v>
      </c>
      <c r="L149" s="17" t="s">
        <v>42</v>
      </c>
      <c r="M149" s="17" t="s">
        <v>30</v>
      </c>
      <c r="N149" s="17" t="s">
        <v>42</v>
      </c>
      <c r="O149" s="18">
        <v>91</v>
      </c>
      <c r="P149" s="19"/>
      <c r="Q149"/>
      <c r="S149" s="51" t="s">
        <v>1237</v>
      </c>
    </row>
    <row r="150" ht="19" customHeight="1" spans="3:19">
      <c r="C150">
        <v>126</v>
      </c>
      <c r="D150" t="s">
        <v>1250</v>
      </c>
      <c r="H150" s="10" t="s">
        <v>1280</v>
      </c>
      <c r="I150" s="14" t="s">
        <v>459</v>
      </c>
      <c r="J150" s="29" t="s">
        <v>1239</v>
      </c>
      <c r="K150" s="16" t="s">
        <v>42</v>
      </c>
      <c r="L150" s="17" t="s">
        <v>42</v>
      </c>
      <c r="M150" s="17" t="s">
        <v>42</v>
      </c>
      <c r="N150" s="17" t="s">
        <v>42</v>
      </c>
      <c r="O150" s="18">
        <v>92</v>
      </c>
      <c r="P150" s="19"/>
      <c r="S150" s="51" t="s">
        <v>1239</v>
      </c>
    </row>
    <row r="151" ht="19" customHeight="1" spans="3:19">
      <c r="C151">
        <v>104</v>
      </c>
      <c r="D151" t="s">
        <v>1252</v>
      </c>
      <c r="H151" s="10" t="s">
        <v>1281</v>
      </c>
      <c r="I151" s="14" t="s">
        <v>462</v>
      </c>
      <c r="J151" s="29" t="s">
        <v>1241</v>
      </c>
      <c r="K151" s="16" t="s">
        <v>42</v>
      </c>
      <c r="L151" s="17" t="s">
        <v>42</v>
      </c>
      <c r="M151" s="17" t="s">
        <v>42</v>
      </c>
      <c r="N151" s="17" t="s">
        <v>42</v>
      </c>
      <c r="O151" s="18">
        <v>93</v>
      </c>
      <c r="P151" s="19"/>
      <c r="Q151" s="26"/>
      <c r="S151" s="51" t="s">
        <v>1241</v>
      </c>
    </row>
    <row r="152" ht="19" customHeight="1" spans="3:19">
      <c r="C152">
        <v>146</v>
      </c>
      <c r="D152" t="s">
        <v>1064</v>
      </c>
      <c r="H152" s="10" t="s">
        <v>1282</v>
      </c>
      <c r="I152" s="14" t="s">
        <v>466</v>
      </c>
      <c r="J152" s="29" t="s">
        <v>1243</v>
      </c>
      <c r="K152" s="16" t="s">
        <v>42</v>
      </c>
      <c r="L152" s="17" t="s">
        <v>42</v>
      </c>
      <c r="M152" s="17" t="s">
        <v>42</v>
      </c>
      <c r="N152" s="17" t="s">
        <v>42</v>
      </c>
      <c r="O152" s="18">
        <v>94</v>
      </c>
      <c r="P152" s="19"/>
      <c r="Q152" s="26"/>
      <c r="S152" s="51" t="s">
        <v>1243</v>
      </c>
    </row>
    <row r="153" ht="19" customHeight="1" spans="3:19">
      <c r="C153">
        <v>127</v>
      </c>
      <c r="D153" t="s">
        <v>1254</v>
      </c>
      <c r="H153" s="10" t="s">
        <v>1283</v>
      </c>
      <c r="I153" s="14" t="s">
        <v>468</v>
      </c>
      <c r="J153" s="29" t="s">
        <v>1245</v>
      </c>
      <c r="K153" s="16" t="s">
        <v>42</v>
      </c>
      <c r="L153" s="17" t="s">
        <v>42</v>
      </c>
      <c r="M153" s="17" t="s">
        <v>42</v>
      </c>
      <c r="N153" s="17" t="s">
        <v>42</v>
      </c>
      <c r="O153" s="18">
        <v>95</v>
      </c>
      <c r="P153" s="19"/>
      <c r="Q153" s="26"/>
      <c r="S153" s="51" t="s">
        <v>1245</v>
      </c>
    </row>
    <row r="154" ht="19" customHeight="1" spans="3:19">
      <c r="C154">
        <v>128</v>
      </c>
      <c r="D154" t="s">
        <v>1256</v>
      </c>
      <c r="H154" s="10" t="s">
        <v>1284</v>
      </c>
      <c r="I154" s="14" t="s">
        <v>469</v>
      </c>
      <c r="J154" s="29" t="s">
        <v>1247</v>
      </c>
      <c r="K154" s="16" t="s">
        <v>42</v>
      </c>
      <c r="L154" s="17" t="s">
        <v>30</v>
      </c>
      <c r="M154" s="17" t="s">
        <v>42</v>
      </c>
      <c r="N154" s="17" t="s">
        <v>42</v>
      </c>
      <c r="O154" s="18">
        <v>96</v>
      </c>
      <c r="P154" s="19"/>
      <c r="Q154" s="26"/>
      <c r="S154" s="51" t="s">
        <v>1247</v>
      </c>
    </row>
    <row r="155" ht="19" customHeight="1" spans="3:19">
      <c r="C155">
        <v>129</v>
      </c>
      <c r="D155" t="s">
        <v>1257</v>
      </c>
      <c r="H155" s="10" t="s">
        <v>1285</v>
      </c>
      <c r="I155" s="14" t="s">
        <v>470</v>
      </c>
      <c r="J155" s="29" t="s">
        <v>1249</v>
      </c>
      <c r="K155" s="16" t="s">
        <v>42</v>
      </c>
      <c r="L155" s="17" t="s">
        <v>29</v>
      </c>
      <c r="M155" s="17" t="s">
        <v>30</v>
      </c>
      <c r="N155" s="17" t="s">
        <v>30</v>
      </c>
      <c r="O155" s="18">
        <v>97</v>
      </c>
      <c r="P155" s="19"/>
      <c r="Q155" s="26"/>
      <c r="S155" s="51" t="s">
        <v>1249</v>
      </c>
    </row>
    <row r="156" ht="19" customHeight="1" spans="3:19">
      <c r="C156">
        <v>147</v>
      </c>
      <c r="D156" t="s">
        <v>1067</v>
      </c>
      <c r="H156" s="10" t="s">
        <v>1286</v>
      </c>
      <c r="I156" s="14" t="s">
        <v>471</v>
      </c>
      <c r="J156" s="29" t="s">
        <v>1250</v>
      </c>
      <c r="K156" s="16" t="s">
        <v>42</v>
      </c>
      <c r="L156" s="17" t="s">
        <v>42</v>
      </c>
      <c r="M156" s="17" t="s">
        <v>42</v>
      </c>
      <c r="N156" s="17" t="s">
        <v>42</v>
      </c>
      <c r="O156" s="18">
        <v>98</v>
      </c>
      <c r="P156" s="19"/>
      <c r="Q156" s="26"/>
      <c r="S156" s="51" t="s">
        <v>1250</v>
      </c>
    </row>
    <row r="157" ht="19" customHeight="1" spans="8:19">
      <c r="H157" s="8"/>
      <c r="I157" s="14" t="s">
        <v>472</v>
      </c>
      <c r="J157" s="29" t="s">
        <v>1252</v>
      </c>
      <c r="K157" s="16" t="s">
        <v>42</v>
      </c>
      <c r="L157" s="25" t="s">
        <v>22</v>
      </c>
      <c r="M157" s="25" t="s">
        <v>22</v>
      </c>
      <c r="N157" s="25" t="s">
        <v>22</v>
      </c>
      <c r="O157" s="26"/>
      <c r="P157" s="19">
        <v>18</v>
      </c>
      <c r="Q157" s="26"/>
      <c r="S157" s="51" t="s">
        <v>1252</v>
      </c>
    </row>
    <row r="158" ht="19" customHeight="1" spans="8:19">
      <c r="H158" s="10" t="s">
        <v>1287</v>
      </c>
      <c r="I158" s="14" t="s">
        <v>473</v>
      </c>
      <c r="J158" s="29" t="s">
        <v>1254</v>
      </c>
      <c r="K158" s="16" t="s">
        <v>42</v>
      </c>
      <c r="L158" s="17" t="s">
        <v>42</v>
      </c>
      <c r="M158" s="17" t="s">
        <v>42</v>
      </c>
      <c r="N158" s="17" t="s">
        <v>42</v>
      </c>
      <c r="O158" s="18">
        <v>99</v>
      </c>
      <c r="P158" s="19"/>
      <c r="Q158" s="26"/>
      <c r="S158" s="51" t="s">
        <v>1254</v>
      </c>
    </row>
    <row r="159" ht="19" customHeight="1" spans="8:19">
      <c r="H159" s="10" t="s">
        <v>1288</v>
      </c>
      <c r="I159" s="14" t="s">
        <v>474</v>
      </c>
      <c r="J159" s="29" t="s">
        <v>1256</v>
      </c>
      <c r="K159" s="16" t="s">
        <v>42</v>
      </c>
      <c r="L159" s="17" t="s">
        <v>30</v>
      </c>
      <c r="M159" s="17" t="s">
        <v>42</v>
      </c>
      <c r="N159" s="17" t="s">
        <v>42</v>
      </c>
      <c r="O159" s="18">
        <v>100</v>
      </c>
      <c r="P159" s="19"/>
      <c r="Q159"/>
      <c r="S159" s="51" t="s">
        <v>1256</v>
      </c>
    </row>
    <row r="160" ht="19" customHeight="1" spans="8:19">
      <c r="H160" s="10" t="s">
        <v>1289</v>
      </c>
      <c r="I160" s="14" t="s">
        <v>1290</v>
      </c>
      <c r="J160" s="29" t="s">
        <v>1257</v>
      </c>
      <c r="K160" s="16" t="s">
        <v>992</v>
      </c>
      <c r="L160" s="17" t="s">
        <v>30</v>
      </c>
      <c r="M160" s="17" t="s">
        <v>30</v>
      </c>
      <c r="N160" s="17" t="s">
        <v>42</v>
      </c>
      <c r="O160" s="18">
        <v>101</v>
      </c>
      <c r="P160" s="19"/>
      <c r="S160" s="51" t="s">
        <v>1257</v>
      </c>
    </row>
    <row r="162" spans="8:14">
      <c r="H162" s="38" t="s">
        <v>475</v>
      </c>
      <c r="I162" s="38"/>
      <c r="J162" s="42"/>
      <c r="K162" s="43">
        <v>122</v>
      </c>
      <c r="L162" s="43">
        <v>125</v>
      </c>
      <c r="M162" s="43">
        <v>121</v>
      </c>
      <c r="N162" s="43">
        <v>120</v>
      </c>
    </row>
    <row r="163" s="1" customFormat="1" spans="8:19">
      <c r="H163" s="39"/>
      <c r="I163" s="39"/>
      <c r="J163" s="44"/>
      <c r="K163" s="45"/>
      <c r="L163" s="45"/>
      <c r="M163" s="45"/>
      <c r="N163" s="45"/>
      <c r="O163" s="45"/>
      <c r="P163" s="45"/>
      <c r="Q163" s="37"/>
      <c r="S163"/>
    </row>
    <row r="164" spans="8:15">
      <c r="H164" s="40" t="s">
        <v>476</v>
      </c>
      <c r="I164" s="40"/>
      <c r="J164" s="40"/>
      <c r="K164" s="40"/>
      <c r="L164" s="40">
        <v>142</v>
      </c>
      <c r="M164" s="40">
        <v>136</v>
      </c>
      <c r="N164" s="40">
        <v>132</v>
      </c>
      <c r="O164" s="46"/>
    </row>
    <row r="165" spans="15:15">
      <c r="O165" s="46"/>
    </row>
    <row r="166" spans="15:15">
      <c r="O166" s="47"/>
    </row>
    <row r="167" spans="10:15">
      <c r="J167" s="48" t="s">
        <v>477</v>
      </c>
      <c r="K167" s="49">
        <v>4</v>
      </c>
      <c r="M167" s="49" t="s">
        <v>478</v>
      </c>
      <c r="N167" s="49"/>
      <c r="O167" s="46"/>
    </row>
    <row r="168" spans="10:15">
      <c r="J168" s="48" t="s">
        <v>479</v>
      </c>
      <c r="K168" s="49">
        <v>127</v>
      </c>
      <c r="L168" s="46"/>
      <c r="M168" s="49" t="s">
        <v>480</v>
      </c>
      <c r="N168" s="50">
        <f>N162/K172</f>
        <v>0.784313725490196</v>
      </c>
      <c r="O168" s="46"/>
    </row>
    <row r="169" spans="10:15">
      <c r="J169" s="48" t="s">
        <v>481</v>
      </c>
      <c r="K169" s="49">
        <v>24</v>
      </c>
      <c r="L169" s="46"/>
      <c r="M169" s="46"/>
      <c r="N169" s="46"/>
      <c r="O169" s="46"/>
    </row>
    <row r="170" spans="10:15">
      <c r="J170" s="48" t="s">
        <v>483</v>
      </c>
      <c r="K170" s="49">
        <v>2</v>
      </c>
      <c r="O170" s="47"/>
    </row>
    <row r="171" spans="10:19">
      <c r="J171" s="48"/>
      <c r="K171" s="49"/>
      <c r="L171" s="46"/>
      <c r="M171" s="49" t="s">
        <v>484</v>
      </c>
      <c r="N171" s="49"/>
      <c r="O171" s="46"/>
      <c r="S171" s="1"/>
    </row>
    <row r="172" spans="10:14">
      <c r="J172" s="48" t="s">
        <v>485</v>
      </c>
      <c r="K172" s="49">
        <f>K167+K168+K169-K170</f>
        <v>153</v>
      </c>
      <c r="M172" s="49" t="s">
        <v>480</v>
      </c>
      <c r="N172" s="50">
        <f>N164/K172</f>
        <v>0.862745098039216</v>
      </c>
    </row>
    <row r="179" spans="15:17">
      <c r="O179" s="4"/>
      <c r="P179"/>
      <c r="Q179"/>
    </row>
  </sheetData>
  <autoFilter ref="K3:N160">
    <extLst/>
  </autoFilter>
  <mergeCells count="8">
    <mergeCell ref="H1:N1"/>
    <mergeCell ref="C2:F2"/>
    <mergeCell ref="H162:J162"/>
    <mergeCell ref="H164:K164"/>
    <mergeCell ref="M167:N167"/>
    <mergeCell ref="M171:N171"/>
    <mergeCell ref="H2:H3"/>
    <mergeCell ref="J2:J3"/>
  </mergeCells>
  <conditionalFormatting sqref="K162:N163 L4:N160">
    <cfRule type="containsText" dxfId="0" priority="1" operator="between" text="ATKT">
      <formula>NOT(ISERROR(SEARCH("ATKT",K4)))</formula>
    </cfRule>
  </conditionalFormatting>
  <printOptions horizontalCentered="1"/>
  <pageMargins left="0.199305555555556" right="0.159027777777778" top="0.55" bottom="0.547916666666667" header="0.299305555555556" footer="0.299305555555556"/>
  <pageSetup paperSize="9" scale="91" orientation="portrait" horizontalDpi="600"/>
  <headerFooter>
    <oddHeader>&amp;C&amp;B&amp;F</oddHeader>
    <oddFooter>&amp;CPage &amp;P</oddFooter>
  </headerFooter>
  <rowBreaks count="3" manualBreakCount="3">
    <brk id="136" max="13" man="1"/>
    <brk id="177" max="16383" man="1"/>
    <brk id="1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2012-2016</vt:lpstr>
      <vt:lpstr>2013-2017</vt:lpstr>
      <vt:lpstr>2014-2018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</dc:creator>
  <cp:lastModifiedBy>Shree-Sai</cp:lastModifiedBy>
  <dcterms:created xsi:type="dcterms:W3CDTF">2019-02-21T15:25:00Z</dcterms:created>
  <dcterms:modified xsi:type="dcterms:W3CDTF">2019-02-22T06:07:30Z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