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Croissant\Internship\Yuanta\Model\"/>
    </mc:Choice>
  </mc:AlternateContent>
  <xr:revisionPtr revIDLastSave="0" documentId="13_ncr:1_{54EC9290-DE5E-40F5-8CDF-165DB2F715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" i="1" l="1" a="1"/>
  <c r="C38" i="1" s="1"/>
  <c r="D38" i="1" a="1"/>
  <c r="D38" i="1" s="1"/>
  <c r="E38" i="1" a="1"/>
  <c r="E38" i="1" s="1"/>
  <c r="F38" i="1" a="1"/>
  <c r="F38" i="1" s="1"/>
  <c r="G38" i="1" a="1"/>
  <c r="G38" i="1" s="1"/>
  <c r="H38" i="1" a="1"/>
  <c r="H38" i="1" s="1"/>
  <c r="I38" i="1" a="1"/>
  <c r="I38" i="1" s="1"/>
  <c r="J38" i="1" a="1"/>
  <c r="J38" i="1"/>
  <c r="K38" i="1" a="1"/>
  <c r="K38" i="1" s="1"/>
  <c r="L38" i="1" a="1"/>
  <c r="L38" i="1" s="1"/>
  <c r="M38" i="1" a="1"/>
  <c r="M38" i="1" s="1"/>
  <c r="N38" i="1" a="1"/>
  <c r="N38" i="1" s="1"/>
  <c r="O38" i="1" a="1"/>
  <c r="O38" i="1" s="1"/>
  <c r="D37" i="1"/>
  <c r="E37" i="1"/>
  <c r="F37" i="1"/>
  <c r="G37" i="1"/>
  <c r="H37" i="1"/>
  <c r="I37" i="1"/>
  <c r="J37" i="1"/>
  <c r="K37" i="1"/>
  <c r="L37" i="1"/>
  <c r="M37" i="1"/>
  <c r="N37" i="1"/>
  <c r="O37" i="1"/>
  <c r="C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<sst xmlns="http://schemas.openxmlformats.org/spreadsheetml/2006/main" count="87" uniqueCount="87">
  <si>
    <t>Index Name</t>
  </si>
  <si>
    <t>Annual Return</t>
  </si>
  <si>
    <t>Cumulative Returns</t>
  </si>
  <si>
    <t>Annual Volatility</t>
  </si>
  <si>
    <t>Sharpe Ratio</t>
  </si>
  <si>
    <t>Sortino Ratio</t>
  </si>
  <si>
    <t>Max Drawdown</t>
  </si>
  <si>
    <t>Calmar Ratio</t>
  </si>
  <si>
    <t>1_Train</t>
  </si>
  <si>
    <t>1_Test</t>
  </si>
  <si>
    <t>1_CV</t>
  </si>
  <si>
    <t>2_Train</t>
  </si>
  <si>
    <t>2_Test</t>
  </si>
  <si>
    <t>2_CV</t>
  </si>
  <si>
    <t>^GSPC</t>
  </si>
  <si>
    <t>S&amp;P 500</t>
  </si>
  <si>
    <t>^DJI</t>
  </si>
  <si>
    <t>Dow Jones Industrial Average</t>
  </si>
  <si>
    <t>^IXIC</t>
  </si>
  <si>
    <t>NASDAQ Composite</t>
  </si>
  <si>
    <t>^NYA</t>
  </si>
  <si>
    <t>NYSE COMPOSITE (DJ)</t>
  </si>
  <si>
    <t>^XAX</t>
  </si>
  <si>
    <t>NYSE AMEX COMPOSITE INDEX</t>
  </si>
  <si>
    <t>^BUK100P</t>
  </si>
  <si>
    <t>Cboe UK 100</t>
  </si>
  <si>
    <t>^RUT</t>
  </si>
  <si>
    <t>Russell 2000</t>
  </si>
  <si>
    <t>^FTSE</t>
  </si>
  <si>
    <t>FTSE 100</t>
  </si>
  <si>
    <t>^GDAXI</t>
  </si>
  <si>
    <t>DAX PERFORMANCE-INDEX</t>
  </si>
  <si>
    <t>^FCHI</t>
  </si>
  <si>
    <t>CAC 40</t>
  </si>
  <si>
    <t>^STOXX50E</t>
  </si>
  <si>
    <t>ESTX 50 PR.EUR</t>
  </si>
  <si>
    <t>^N100</t>
  </si>
  <si>
    <t>Euronext 100 Index</t>
  </si>
  <si>
    <t>^BFX</t>
  </si>
  <si>
    <t>BEL 20</t>
  </si>
  <si>
    <t>IMOEX.ME</t>
  </si>
  <si>
    <t>MOEX Russia Index</t>
  </si>
  <si>
    <t>^N225</t>
  </si>
  <si>
    <t>Nikkei 225</t>
  </si>
  <si>
    <t>^HSI</t>
  </si>
  <si>
    <t>HANG SENG INDEX</t>
  </si>
  <si>
    <t>000001.SS</t>
  </si>
  <si>
    <t>SSE Composite Index</t>
  </si>
  <si>
    <t>399001.SZ</t>
  </si>
  <si>
    <t>Shenzhen Index</t>
  </si>
  <si>
    <t>^STI</t>
  </si>
  <si>
    <t>STI Index</t>
  </si>
  <si>
    <t>^AXJO</t>
  </si>
  <si>
    <t>S&amp;P/ASX 200</t>
  </si>
  <si>
    <t>^AORD</t>
  </si>
  <si>
    <t>ALL ORDINARIES</t>
  </si>
  <si>
    <t>^BSESN</t>
  </si>
  <si>
    <t>S&amp;P BSE SENSEX</t>
  </si>
  <si>
    <t>^JKSE</t>
  </si>
  <si>
    <t>IDX COMPOSITE</t>
  </si>
  <si>
    <t>^KLSE</t>
  </si>
  <si>
    <t>FTSE Bursa Malaysia KLCI</t>
  </si>
  <si>
    <t>^NZ50</t>
  </si>
  <si>
    <t>S&amp;P/NZX 50 INDEX GROSS (GROSS)</t>
  </si>
  <si>
    <t>^KS11</t>
  </si>
  <si>
    <t>KOSPI Composite Index</t>
  </si>
  <si>
    <t>^TWII</t>
  </si>
  <si>
    <t>TSEC weighted index</t>
  </si>
  <si>
    <t>^GSPTSE</t>
  </si>
  <si>
    <t>S&amp;P/TSX Composite index</t>
  </si>
  <si>
    <t>^BVSP</t>
  </si>
  <si>
    <t>IBOVESPA</t>
  </si>
  <si>
    <t>^MXX</t>
  </si>
  <si>
    <t>IPC MEXICO</t>
  </si>
  <si>
    <t>^MERV</t>
  </si>
  <si>
    <t>MERVAL</t>
  </si>
  <si>
    <t>^TA125.TA</t>
  </si>
  <si>
    <t>TA-125</t>
  </si>
  <si>
    <t>^JN0U.JO</t>
  </si>
  <si>
    <t>Top 40 USD Net TRI Index</t>
  </si>
  <si>
    <t>^SET.BK</t>
  </si>
  <si>
    <t>Stock Exchange of Thailand</t>
  </si>
  <si>
    <t>TDEX.BK</t>
  </si>
  <si>
    <t>ThaiDEX SET50</t>
  </si>
  <si>
    <t>Column1</t>
  </si>
  <si>
    <t>Arithmetic Mean</t>
  </si>
  <si>
    <t>Geometric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</si>
</sst>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7B1BDE-32D2-43A5-A75B-7BC88AD792F2}" name="Table1" displayName="Table1" ref="A1:O36" totalsRowShown="0" headerRowDxfId="1">
  <autoFilter ref="A1:O36" xr:uid="{117B1BDE-32D2-43A5-A75B-7BC88AD792F2}"/>
  <sortState xmlns:xlrd2="http://schemas.microsoft.com/office/spreadsheetml/2017/richdata2" ref="A2:O36">
    <sortCondition descending="1" ref="C1:C36"/>
  </sortState>
  <tableColumns count="15">
    <tableColumn id="1" xr3:uid="{C9B992F0-050A-42AB-9266-3139D813D5FE}" name="Column1" dataDxfId="0"/>
    <tableColumn id="2" xr3:uid="{9DCA8B91-E52F-47AB-BE03-6F9FC6D94500}" name="Index Name"/>
    <tableColumn id="3" xr3:uid="{D7C223FC-8E86-4B0F-9206-7BDA5EEF167F}" name="Annual Return"/>
    <tableColumn id="4" xr3:uid="{E35B1634-BD8E-4BCF-9AA8-6E8720260758}" name="Cumulative Returns"/>
    <tableColumn id="5" xr3:uid="{D6D6FFA7-31DD-4997-BD16-88964CCABD20}" name="Annual Volatility"/>
    <tableColumn id="6" xr3:uid="{9AA6222B-7ADE-49B0-8B6C-E1141ED90CB4}" name="Sharpe Ratio"/>
    <tableColumn id="7" xr3:uid="{01DA779A-1EFD-481D-8286-A19FCAE373CA}" name="Sortino Ratio"/>
    <tableColumn id="8" xr3:uid="{2C480C2E-E60F-4150-AF18-FD6FB231F94C}" name="Max Drawdown"/>
    <tableColumn id="9" xr3:uid="{C9223AA8-C3FF-4EB3-92E4-3FE9F2CB79B6}" name="Calmar Ratio"/>
    <tableColumn id="10" xr3:uid="{516B2CFC-1482-4C7C-9DA7-7BB60E80EDA4}" name="1_Train"/>
    <tableColumn id="11" xr3:uid="{0436FD4B-A694-49EA-AC89-B78D27EAED24}" name="1_Test"/>
    <tableColumn id="12" xr3:uid="{CAE059F1-0E79-4BD3-B4A3-E9401ECA5709}" name="1_CV"/>
    <tableColumn id="13" xr3:uid="{AA547B3B-968E-4786-874D-9C3D87374C4E}" name="2_Train"/>
    <tableColumn id="14" xr3:uid="{5028AF3C-22ED-4841-AC49-527EED87028E}" name="2_Test"/>
    <tableColumn id="15" xr3:uid="{D23F7EF5-7018-4D71-9816-67A447FA4D76}" name="2_CV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topLeftCell="A20" workbookViewId="0">
      <selection activeCell="E44" sqref="E44"/>
    </sheetView>
  </sheetViews>
  <sheetFormatPr defaultRowHeight="15" x14ac:dyDescent="0.25"/>
  <cols>
    <col min="1" max="1" width="11" customWidth="1"/>
    <col min="2" max="2" width="32" bestFit="1" customWidth="1"/>
    <col min="3" max="3" width="15.85546875" customWidth="1"/>
    <col min="4" max="4" width="20.5703125" customWidth="1"/>
    <col min="5" max="5" width="18" customWidth="1"/>
    <col min="6" max="6" width="14.28515625" customWidth="1"/>
    <col min="7" max="7" width="14.5703125" customWidth="1"/>
    <col min="8" max="8" width="17" customWidth="1"/>
    <col min="9" max="9" width="14.28515625" customWidth="1"/>
    <col min="10" max="15" width="12" bestFit="1" customWidth="1"/>
  </cols>
  <sheetData>
    <row r="1" spans="1:15" x14ac:dyDescent="0.25">
      <c r="A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74</v>
      </c>
      <c r="B2" t="s">
        <v>75</v>
      </c>
      <c r="C2">
        <v>1.0622166467770791</v>
      </c>
      <c r="D2">
        <v>31.6808211473566</v>
      </c>
      <c r="E2">
        <v>8.7224341988269636</v>
      </c>
      <c r="F2">
        <v>0.52325917893308016</v>
      </c>
      <c r="G2">
        <v>9.2023569150722846</v>
      </c>
      <c r="H2">
        <v>-0.95102408977178787</v>
      </c>
      <c r="I2">
        <v>1.1169187596835459</v>
      </c>
      <c r="J2">
        <v>0.64094650205761317</v>
      </c>
      <c r="K2">
        <v>0.58847736625514402</v>
      </c>
      <c r="L2">
        <v>0.50617283950617276</v>
      </c>
      <c r="M2">
        <v>0.58436213991769548</v>
      </c>
      <c r="N2">
        <v>0.58847736625514402</v>
      </c>
      <c r="O2">
        <v>0.55967078189300412</v>
      </c>
    </row>
    <row r="3" spans="1:15" x14ac:dyDescent="0.25">
      <c r="A3" s="1" t="s">
        <v>22</v>
      </c>
      <c r="B3" t="s">
        <v>23</v>
      </c>
      <c r="C3">
        <v>0.23514106660105211</v>
      </c>
      <c r="D3">
        <v>1.86741758415899</v>
      </c>
      <c r="E3">
        <v>0.22910160395771539</v>
      </c>
      <c r="F3">
        <v>1.0370495663834951</v>
      </c>
      <c r="G3">
        <v>1.5175206404087049</v>
      </c>
      <c r="H3">
        <v>-0.1928324021473575</v>
      </c>
      <c r="I3">
        <v>1.2194064067166639</v>
      </c>
      <c r="J3">
        <v>0.68588469184890655</v>
      </c>
      <c r="K3">
        <v>0.53968253968253965</v>
      </c>
      <c r="L3">
        <v>0.46101309049516231</v>
      </c>
      <c r="M3">
        <v>0.63618290258449306</v>
      </c>
      <c r="N3">
        <v>0.52380952380952384</v>
      </c>
      <c r="O3">
        <v>0.48005438563207492</v>
      </c>
    </row>
    <row r="4" spans="1:15" x14ac:dyDescent="0.25">
      <c r="A4" s="1" t="s">
        <v>56</v>
      </c>
      <c r="B4" t="s">
        <v>57</v>
      </c>
      <c r="C4">
        <v>0.1663814602075504</v>
      </c>
      <c r="D4">
        <v>1.118266429688779</v>
      </c>
      <c r="E4">
        <v>0.1748468178159332</v>
      </c>
      <c r="F4">
        <v>0.96878672503513052</v>
      </c>
      <c r="G4">
        <v>1.344502741949402</v>
      </c>
      <c r="H4">
        <v>-0.23816455454796301</v>
      </c>
      <c r="I4">
        <v>0.69859875044522435</v>
      </c>
      <c r="J4">
        <v>0.70833333333333337</v>
      </c>
      <c r="K4">
        <v>0.42276422764227639</v>
      </c>
      <c r="L4">
        <v>0.53333333333333344</v>
      </c>
      <c r="M4">
        <v>0.67581300813008127</v>
      </c>
      <c r="N4">
        <v>0.42276422764227639</v>
      </c>
      <c r="O4">
        <v>0.54390243902439017</v>
      </c>
    </row>
    <row r="5" spans="1:15" x14ac:dyDescent="0.25">
      <c r="A5" s="1" t="s">
        <v>42</v>
      </c>
      <c r="B5" t="s">
        <v>43</v>
      </c>
      <c r="C5">
        <v>0.14459791679297809</v>
      </c>
      <c r="D5">
        <v>0.91980232832528497</v>
      </c>
      <c r="E5">
        <v>0.1743538267737933</v>
      </c>
      <c r="F5">
        <v>0.8615655065561334</v>
      </c>
      <c r="G5">
        <v>1.3149457401425071</v>
      </c>
      <c r="H5">
        <v>-0.19408382719045469</v>
      </c>
      <c r="I5">
        <v>0.7450281606982323</v>
      </c>
      <c r="J5">
        <v>0.70636550308008217</v>
      </c>
      <c r="K5">
        <v>0.47950819672131151</v>
      </c>
      <c r="L5">
        <v>0.50817985562976464</v>
      </c>
      <c r="M5">
        <v>0.6848049281314168</v>
      </c>
      <c r="N5">
        <v>0.48770491803278693</v>
      </c>
      <c r="O5">
        <v>0.51395466504756127</v>
      </c>
    </row>
    <row r="6" spans="1:15" x14ac:dyDescent="0.25">
      <c r="A6" s="1" t="s">
        <v>18</v>
      </c>
      <c r="B6" t="s">
        <v>19</v>
      </c>
      <c r="C6">
        <v>0.13806979156786789</v>
      </c>
      <c r="D6">
        <v>0.90623220071437149</v>
      </c>
      <c r="E6">
        <v>0.224136366870685</v>
      </c>
      <c r="F6">
        <v>0.68963456932548739</v>
      </c>
      <c r="G6">
        <v>0.97618078416575071</v>
      </c>
      <c r="H6">
        <v>-0.36395279909120132</v>
      </c>
      <c r="I6">
        <v>0.3793618071151848</v>
      </c>
      <c r="J6">
        <v>0.69880715705765406</v>
      </c>
      <c r="K6">
        <v>0.53174603174603174</v>
      </c>
      <c r="L6">
        <v>0.4634130146082337</v>
      </c>
      <c r="M6">
        <v>0.66699801192842945</v>
      </c>
      <c r="N6">
        <v>0.55555555555555558</v>
      </c>
      <c r="O6">
        <v>0.48012078669449187</v>
      </c>
    </row>
    <row r="7" spans="1:15" x14ac:dyDescent="0.25">
      <c r="A7" s="1" t="s">
        <v>32</v>
      </c>
      <c r="B7" t="s">
        <v>33</v>
      </c>
      <c r="C7">
        <v>0.12643023595825431</v>
      </c>
      <c r="D7">
        <v>0.83159811823032559</v>
      </c>
      <c r="E7">
        <v>0.1797438138373019</v>
      </c>
      <c r="F7">
        <v>0.75209998686894552</v>
      </c>
      <c r="G7">
        <v>1.109560112895466</v>
      </c>
      <c r="H7">
        <v>-0.23039787497105721</v>
      </c>
      <c r="I7">
        <v>0.54874740478459971</v>
      </c>
      <c r="J7">
        <v>0.65951219512195125</v>
      </c>
      <c r="K7">
        <v>0.47859922178988329</v>
      </c>
      <c r="L7">
        <v>0.47420659046692598</v>
      </c>
      <c r="M7">
        <v>0.60292682926829266</v>
      </c>
      <c r="N7">
        <v>0.49416342412451358</v>
      </c>
      <c r="O7">
        <v>0.50777298151750971</v>
      </c>
    </row>
    <row r="8" spans="1:15" x14ac:dyDescent="0.25">
      <c r="A8" s="1" t="s">
        <v>66</v>
      </c>
      <c r="B8" t="s">
        <v>67</v>
      </c>
      <c r="C8">
        <v>0.1259780702695199</v>
      </c>
      <c r="D8">
        <v>0.77026759543974443</v>
      </c>
      <c r="E8">
        <v>0.1552773894035355</v>
      </c>
      <c r="F8">
        <v>0.84192470055712998</v>
      </c>
      <c r="G8">
        <v>1.212733952471537</v>
      </c>
      <c r="H8">
        <v>-0.31631862810264688</v>
      </c>
      <c r="I8">
        <v>0.39826320386240238</v>
      </c>
      <c r="J8">
        <v>0.66838311019567453</v>
      </c>
      <c r="K8">
        <v>0.61316872427983538</v>
      </c>
      <c r="L8">
        <v>0.51487603305785123</v>
      </c>
      <c r="M8">
        <v>0.63439752832131824</v>
      </c>
      <c r="N8">
        <v>0.62139917695473246</v>
      </c>
      <c r="O8">
        <v>0.54121008060401998</v>
      </c>
    </row>
    <row r="9" spans="1:15" x14ac:dyDescent="0.25">
      <c r="A9" s="1" t="s">
        <v>30</v>
      </c>
      <c r="B9" t="s">
        <v>31</v>
      </c>
      <c r="C9">
        <v>0.1253915961966445</v>
      </c>
      <c r="D9">
        <v>0.8145033928694112</v>
      </c>
      <c r="E9">
        <v>0.18418504047784739</v>
      </c>
      <c r="F9">
        <v>0.73309578580530244</v>
      </c>
      <c r="G9">
        <v>1.0952826571748011</v>
      </c>
      <c r="H9">
        <v>-0.2640281589449513</v>
      </c>
      <c r="I9">
        <v>0.47491751144160388</v>
      </c>
      <c r="J9">
        <v>0.70501474926253682</v>
      </c>
      <c r="K9">
        <v>0.49803921568627452</v>
      </c>
      <c r="L9">
        <v>0.50314960629921257</v>
      </c>
      <c r="M9">
        <v>0.63225172074729596</v>
      </c>
      <c r="N9">
        <v>0.48627450980392162</v>
      </c>
      <c r="O9">
        <v>0.50863980237764395</v>
      </c>
    </row>
    <row r="10" spans="1:15" x14ac:dyDescent="0.25">
      <c r="A10" s="1" t="s">
        <v>14</v>
      </c>
      <c r="B10" t="s">
        <v>15</v>
      </c>
      <c r="C10">
        <v>0.11993072213958381</v>
      </c>
      <c r="D10">
        <v>0.75942266887049126</v>
      </c>
      <c r="E10">
        <v>0.18505159752579431</v>
      </c>
      <c r="F10">
        <v>0.70506103512772345</v>
      </c>
      <c r="G10">
        <v>1.0040276297332891</v>
      </c>
      <c r="H10">
        <v>-0.25425096619230358</v>
      </c>
      <c r="I10">
        <v>0.47170212933969241</v>
      </c>
      <c r="J10">
        <v>0.67793240556660039</v>
      </c>
      <c r="K10">
        <v>0.54365079365079361</v>
      </c>
      <c r="L10">
        <v>0.439638272307595</v>
      </c>
      <c r="M10">
        <v>0.65805168986083495</v>
      </c>
      <c r="N10">
        <v>0.55158730158730163</v>
      </c>
      <c r="O10">
        <v>0.45313349775501172</v>
      </c>
    </row>
    <row r="11" spans="1:15" x14ac:dyDescent="0.25">
      <c r="A11" s="1" t="s">
        <v>34</v>
      </c>
      <c r="B11" t="s">
        <v>35</v>
      </c>
      <c r="C11">
        <v>0.1183340780070441</v>
      </c>
      <c r="D11">
        <v>0.74849764046427425</v>
      </c>
      <c r="E11">
        <v>0.18476910712893019</v>
      </c>
      <c r="F11">
        <v>0.69748718554519307</v>
      </c>
      <c r="G11">
        <v>1.029389947889563</v>
      </c>
      <c r="H11">
        <v>-0.25501594585995591</v>
      </c>
      <c r="I11">
        <v>0.46402619102112252</v>
      </c>
      <c r="J11">
        <v>0.67559523809523814</v>
      </c>
      <c r="K11">
        <v>0.53968253968253965</v>
      </c>
      <c r="L11">
        <v>0.49841269841269842</v>
      </c>
      <c r="M11">
        <v>0.6160714285714286</v>
      </c>
      <c r="N11">
        <v>0.54761904761904767</v>
      </c>
      <c r="O11">
        <v>0.51428571428571423</v>
      </c>
    </row>
    <row r="12" spans="1:15" x14ac:dyDescent="0.25">
      <c r="A12" s="1" t="s">
        <v>36</v>
      </c>
      <c r="B12" t="s">
        <v>37</v>
      </c>
      <c r="C12">
        <v>0.1154673857001411</v>
      </c>
      <c r="D12">
        <v>0.74276618111926918</v>
      </c>
      <c r="E12">
        <v>0.16697381381054141</v>
      </c>
      <c r="F12">
        <v>0.73790217020639004</v>
      </c>
      <c r="G12">
        <v>1.073712403038477</v>
      </c>
      <c r="H12">
        <v>-0.2066580642574106</v>
      </c>
      <c r="I12">
        <v>0.55873641377147742</v>
      </c>
      <c r="J12">
        <v>0.65170731707317076</v>
      </c>
      <c r="K12">
        <v>0.47859922178988329</v>
      </c>
      <c r="L12">
        <v>0.50074173151750967</v>
      </c>
      <c r="M12">
        <v>0.59609756097560973</v>
      </c>
      <c r="N12">
        <v>0.52529182879377434</v>
      </c>
      <c r="O12">
        <v>0.52494224221789887</v>
      </c>
    </row>
    <row r="13" spans="1:15" x14ac:dyDescent="0.25">
      <c r="A13" s="1" t="s">
        <v>26</v>
      </c>
      <c r="B13" t="s">
        <v>27</v>
      </c>
      <c r="C13">
        <v>0.1089559102373383</v>
      </c>
      <c r="D13">
        <v>0.67508444391093292</v>
      </c>
      <c r="E13">
        <v>0.24747289346323029</v>
      </c>
      <c r="F13">
        <v>0.54236900715987169</v>
      </c>
      <c r="G13">
        <v>0.7764445182543378</v>
      </c>
      <c r="H13">
        <v>-0.32987548902034802</v>
      </c>
      <c r="I13">
        <v>0.33029404688693759</v>
      </c>
      <c r="J13">
        <v>0.69483101391650104</v>
      </c>
      <c r="K13">
        <v>0.50396825396825395</v>
      </c>
      <c r="L13">
        <v>0.4507019540884083</v>
      </c>
      <c r="M13">
        <v>0.64711729622266401</v>
      </c>
      <c r="N13">
        <v>0.51587301587301593</v>
      </c>
      <c r="O13">
        <v>0.46185417061911088</v>
      </c>
    </row>
    <row r="14" spans="1:15" x14ac:dyDescent="0.25">
      <c r="A14" s="1" t="s">
        <v>70</v>
      </c>
      <c r="B14" t="s">
        <v>71</v>
      </c>
      <c r="C14">
        <v>0.10342097163697141</v>
      </c>
      <c r="D14">
        <v>0.62298313940830496</v>
      </c>
      <c r="E14">
        <v>0.21563408804251941</v>
      </c>
      <c r="F14">
        <v>0.56516590203124761</v>
      </c>
      <c r="G14">
        <v>0.79164652165797822</v>
      </c>
      <c r="H14">
        <v>-0.26499510613568089</v>
      </c>
      <c r="I14">
        <v>0.39027502486788762</v>
      </c>
      <c r="J14">
        <v>0.72177419354838712</v>
      </c>
      <c r="K14">
        <v>0.50200803212851408</v>
      </c>
      <c r="L14">
        <v>0.47218875502008029</v>
      </c>
      <c r="M14">
        <v>0.66935483870967738</v>
      </c>
      <c r="N14">
        <v>0.51004016064257029</v>
      </c>
      <c r="O14">
        <v>0.48184350304443568</v>
      </c>
    </row>
    <row r="15" spans="1:15" x14ac:dyDescent="0.25">
      <c r="A15" s="1" t="s">
        <v>16</v>
      </c>
      <c r="B15" t="s">
        <v>17</v>
      </c>
      <c r="C15">
        <v>0.1023033891600327</v>
      </c>
      <c r="D15">
        <v>0.62555672263510198</v>
      </c>
      <c r="E15">
        <v>0.1782298662575629</v>
      </c>
      <c r="F15">
        <v>0.63605927142218577</v>
      </c>
      <c r="G15">
        <v>0.90728986271606948</v>
      </c>
      <c r="H15">
        <v>-0.21940803824764821</v>
      </c>
      <c r="I15">
        <v>0.46627001443111099</v>
      </c>
      <c r="J15">
        <v>0.66500994035785288</v>
      </c>
      <c r="K15">
        <v>0.49206349206349198</v>
      </c>
      <c r="L15">
        <v>0.48012394864984498</v>
      </c>
      <c r="M15">
        <v>0.61928429423459241</v>
      </c>
      <c r="N15">
        <v>0.51190476190476186</v>
      </c>
      <c r="O15">
        <v>0.48886675520141659</v>
      </c>
    </row>
    <row r="16" spans="1:15" x14ac:dyDescent="0.25">
      <c r="A16" s="1" t="s">
        <v>76</v>
      </c>
      <c r="B16" t="s">
        <v>77</v>
      </c>
      <c r="C16">
        <v>0.1002049704402161</v>
      </c>
      <c r="D16">
        <v>0.58535523321930683</v>
      </c>
      <c r="E16">
        <v>0.1665887884357011</v>
      </c>
      <c r="F16">
        <v>0.6566600836907267</v>
      </c>
      <c r="G16">
        <v>0.94430585786759802</v>
      </c>
      <c r="H16">
        <v>-0.25264845103035721</v>
      </c>
      <c r="I16">
        <v>0.3966181863833233</v>
      </c>
      <c r="J16">
        <v>0.68756423432682423</v>
      </c>
      <c r="K16">
        <v>0.53688524590163933</v>
      </c>
      <c r="L16">
        <v>0.50616609323348849</v>
      </c>
      <c r="M16">
        <v>0.63926002055498454</v>
      </c>
      <c r="N16">
        <v>0.54098360655737709</v>
      </c>
      <c r="O16">
        <v>0.51192741010591647</v>
      </c>
    </row>
    <row r="17" spans="1:15" x14ac:dyDescent="0.25">
      <c r="A17" s="1" t="s">
        <v>78</v>
      </c>
      <c r="B17" t="s">
        <v>79</v>
      </c>
      <c r="C17">
        <v>9.9130915061332647E-2</v>
      </c>
      <c r="D17">
        <v>0.59695391113425611</v>
      </c>
      <c r="E17">
        <v>0.261261715030217</v>
      </c>
      <c r="F17">
        <v>0.49244109133695457</v>
      </c>
      <c r="G17">
        <v>0.71667729057528795</v>
      </c>
      <c r="H17">
        <v>-0.33679055593194468</v>
      </c>
      <c r="I17">
        <v>0.29433994901378419</v>
      </c>
      <c r="J17">
        <v>0.71971971971971971</v>
      </c>
      <c r="K17">
        <v>0.52800000000000002</v>
      </c>
      <c r="L17">
        <v>0.50282409638554215</v>
      </c>
      <c r="M17">
        <v>0.68468468468468469</v>
      </c>
      <c r="N17">
        <v>0.52</v>
      </c>
      <c r="O17">
        <v>0.49323052208835338</v>
      </c>
    </row>
    <row r="18" spans="1:15" x14ac:dyDescent="0.25">
      <c r="A18" s="1" t="s">
        <v>72</v>
      </c>
      <c r="B18" t="s">
        <v>73</v>
      </c>
      <c r="C18">
        <v>9.4057808376459384E-2</v>
      </c>
      <c r="D18">
        <v>0.56635972191050232</v>
      </c>
      <c r="E18">
        <v>0.1514698195697862</v>
      </c>
      <c r="F18">
        <v>0.66921907389926261</v>
      </c>
      <c r="G18">
        <v>0.98741872843955014</v>
      </c>
      <c r="H18">
        <v>-0.2116734825913425</v>
      </c>
      <c r="I18">
        <v>0.44435328991136641</v>
      </c>
      <c r="J18">
        <v>0.71896722939424029</v>
      </c>
      <c r="K18">
        <v>0.49603174603174599</v>
      </c>
      <c r="L18">
        <v>0.46546828558780751</v>
      </c>
      <c r="M18">
        <v>0.70903674280039719</v>
      </c>
      <c r="N18">
        <v>0.48809523809523808</v>
      </c>
      <c r="O18">
        <v>0.46149686966420039</v>
      </c>
    </row>
    <row r="19" spans="1:15" x14ac:dyDescent="0.25">
      <c r="A19" s="1" t="s">
        <v>20</v>
      </c>
      <c r="B19" t="s">
        <v>21</v>
      </c>
      <c r="C19">
        <v>9.2260568609640492E-2</v>
      </c>
      <c r="D19">
        <v>0.55301272063398033</v>
      </c>
      <c r="E19">
        <v>0.17772626525588381</v>
      </c>
      <c r="F19">
        <v>0.5858143733402813</v>
      </c>
      <c r="G19">
        <v>0.83303674851912146</v>
      </c>
      <c r="H19">
        <v>-0.22367372434265209</v>
      </c>
      <c r="I19">
        <v>0.41247834934917932</v>
      </c>
      <c r="J19">
        <v>0.69184890656063613</v>
      </c>
      <c r="K19">
        <v>0.46825396825396831</v>
      </c>
      <c r="L19">
        <v>0.44832100170745592</v>
      </c>
      <c r="M19">
        <v>0.66103379721669975</v>
      </c>
      <c r="N19">
        <v>0.48015873015873017</v>
      </c>
      <c r="O19">
        <v>0.46659077973819019</v>
      </c>
    </row>
    <row r="20" spans="1:15" x14ac:dyDescent="0.25">
      <c r="A20" s="1" t="s">
        <v>68</v>
      </c>
      <c r="B20" t="s">
        <v>69</v>
      </c>
      <c r="C20">
        <v>8.9005203008714284E-2</v>
      </c>
      <c r="D20">
        <v>0.5279922930426606</v>
      </c>
      <c r="E20">
        <v>0.15322248558713381</v>
      </c>
      <c r="F20">
        <v>0.63317624794150307</v>
      </c>
      <c r="G20">
        <v>0.89818935901349728</v>
      </c>
      <c r="H20">
        <v>-0.18137543215826349</v>
      </c>
      <c r="I20">
        <v>0.49072358890949808</v>
      </c>
      <c r="J20">
        <v>0.6311066799601196</v>
      </c>
      <c r="K20">
        <v>0.56175298804780871</v>
      </c>
      <c r="L20">
        <v>0.49126374501992032</v>
      </c>
      <c r="M20">
        <v>0.59621136590229307</v>
      </c>
      <c r="N20">
        <v>0.54183266932270913</v>
      </c>
      <c r="O20">
        <v>0.52316175298804779</v>
      </c>
    </row>
    <row r="21" spans="1:15" x14ac:dyDescent="0.25">
      <c r="A21" s="1" t="s">
        <v>64</v>
      </c>
      <c r="B21" t="s">
        <v>65</v>
      </c>
      <c r="C21">
        <v>8.6461301107408906E-2</v>
      </c>
      <c r="D21">
        <v>0.4989387826431162</v>
      </c>
      <c r="E21">
        <v>0.174122521675591</v>
      </c>
      <c r="F21">
        <v>0.56320264012785282</v>
      </c>
      <c r="G21">
        <v>0.82114411198729165</v>
      </c>
      <c r="H21">
        <v>-0.34785081259316292</v>
      </c>
      <c r="I21">
        <v>0.2485585715981401</v>
      </c>
      <c r="J21">
        <v>0.67682926829268297</v>
      </c>
      <c r="K21">
        <v>0.51821862348178138</v>
      </c>
      <c r="L21">
        <v>0.45972153648662001</v>
      </c>
      <c r="M21">
        <v>0.62906504065040647</v>
      </c>
      <c r="N21">
        <v>0.58704453441295545</v>
      </c>
      <c r="O21">
        <v>0.4727296665679207</v>
      </c>
    </row>
    <row r="22" spans="1:15" x14ac:dyDescent="0.25">
      <c r="A22" s="1" t="s">
        <v>58</v>
      </c>
      <c r="B22" t="s">
        <v>59</v>
      </c>
      <c r="C22">
        <v>8.4788689717582688E-2</v>
      </c>
      <c r="D22">
        <v>0.48195454945697391</v>
      </c>
      <c r="E22">
        <v>0.1437621177801566</v>
      </c>
      <c r="F22">
        <v>0.63777389126051787</v>
      </c>
      <c r="G22">
        <v>0.93764369109237999</v>
      </c>
      <c r="H22">
        <v>-0.19764130973896879</v>
      </c>
      <c r="I22">
        <v>0.42900287308137058</v>
      </c>
      <c r="J22">
        <v>0.73538461538461541</v>
      </c>
      <c r="K22">
        <v>0.52049180327868849</v>
      </c>
      <c r="L22">
        <v>0.48239222829386758</v>
      </c>
      <c r="M22">
        <v>0.66564102564102567</v>
      </c>
      <c r="N22">
        <v>0.53278688524590168</v>
      </c>
      <c r="O22">
        <v>0.50123794103757668</v>
      </c>
    </row>
    <row r="23" spans="1:15" x14ac:dyDescent="0.25">
      <c r="A23" s="1" t="s">
        <v>24</v>
      </c>
      <c r="B23" t="s">
        <v>25</v>
      </c>
      <c r="C23">
        <v>7.7327019883260961E-2</v>
      </c>
      <c r="D23">
        <v>0.4520931880461565</v>
      </c>
      <c r="E23">
        <v>0.1525763978430513</v>
      </c>
      <c r="F23">
        <v>0.5643572204363142</v>
      </c>
      <c r="G23">
        <v>0.8195797129681216</v>
      </c>
      <c r="H23">
        <v>-0.14545119213822269</v>
      </c>
      <c r="I23">
        <v>0.5316355180490846</v>
      </c>
      <c r="J23">
        <v>0.71980198019801978</v>
      </c>
      <c r="K23">
        <v>0.4743083003952569</v>
      </c>
      <c r="L23">
        <v>0.50277934625760712</v>
      </c>
      <c r="M23">
        <v>0.69702970297029698</v>
      </c>
      <c r="N23">
        <v>0.4743083003952569</v>
      </c>
      <c r="O23">
        <v>0.49407114624505932</v>
      </c>
    </row>
    <row r="24" spans="1:15" x14ac:dyDescent="0.25">
      <c r="A24" s="1" t="s">
        <v>28</v>
      </c>
      <c r="B24" t="s">
        <v>29</v>
      </c>
      <c r="C24">
        <v>7.5883649042255863E-2</v>
      </c>
      <c r="D24">
        <v>0.4411211223380147</v>
      </c>
      <c r="E24">
        <v>0.15224136080872069</v>
      </c>
      <c r="F24">
        <v>0.55643611891321587</v>
      </c>
      <c r="G24">
        <v>0.80384110132700992</v>
      </c>
      <c r="H24">
        <v>-0.13987632085492571</v>
      </c>
      <c r="I24">
        <v>0.54250532597979517</v>
      </c>
      <c r="J24">
        <v>0.6964285714285714</v>
      </c>
      <c r="K24">
        <v>0.4642857142857143</v>
      </c>
      <c r="L24">
        <v>0.50396825396825395</v>
      </c>
      <c r="M24">
        <v>0.64186507936507942</v>
      </c>
      <c r="N24">
        <v>0.46031746031746029</v>
      </c>
      <c r="O24">
        <v>0.51190476190476186</v>
      </c>
    </row>
    <row r="25" spans="1:15" x14ac:dyDescent="0.25">
      <c r="A25" s="1" t="s">
        <v>54</v>
      </c>
      <c r="B25" t="s">
        <v>55</v>
      </c>
      <c r="C25">
        <v>6.9508102436230068E-2</v>
      </c>
      <c r="D25">
        <v>0.40045069963948282</v>
      </c>
      <c r="E25">
        <v>0.15326175398310929</v>
      </c>
      <c r="F25">
        <v>0.5155406509625714</v>
      </c>
      <c r="G25">
        <v>0.70940211088027039</v>
      </c>
      <c r="H25">
        <v>-0.1836263905757276</v>
      </c>
      <c r="I25">
        <v>0.37853002620320458</v>
      </c>
      <c r="J25">
        <v>0.67260138476755682</v>
      </c>
      <c r="K25">
        <v>0.54940711462450598</v>
      </c>
      <c r="L25">
        <v>0.52216889390802435</v>
      </c>
      <c r="M25">
        <v>0.58654797230464883</v>
      </c>
      <c r="N25">
        <v>0.55731225296442688</v>
      </c>
      <c r="O25">
        <v>0.53562331388418338</v>
      </c>
    </row>
    <row r="26" spans="1:15" x14ac:dyDescent="0.25">
      <c r="A26" s="1" t="s">
        <v>52</v>
      </c>
      <c r="B26" t="s">
        <v>53</v>
      </c>
      <c r="C26">
        <v>6.4882106840001397E-2</v>
      </c>
      <c r="D26">
        <v>0.37035366785238177</v>
      </c>
      <c r="E26">
        <v>0.154449938693381</v>
      </c>
      <c r="F26">
        <v>0.48465366921852732</v>
      </c>
      <c r="G26">
        <v>0.66967502909097876</v>
      </c>
      <c r="H26">
        <v>-0.17931865753988319</v>
      </c>
      <c r="I26">
        <v>0.36182574490649771</v>
      </c>
      <c r="J26">
        <v>0.66864490603363003</v>
      </c>
      <c r="K26">
        <v>0.54150197628458496</v>
      </c>
      <c r="L26">
        <v>0.51029236464019079</v>
      </c>
      <c r="M26">
        <v>0.58753709198813053</v>
      </c>
      <c r="N26">
        <v>0.54940711462450598</v>
      </c>
      <c r="O26">
        <v>0.53404542317585801</v>
      </c>
    </row>
    <row r="27" spans="1:15" x14ac:dyDescent="0.25">
      <c r="A27" s="1" t="s">
        <v>38</v>
      </c>
      <c r="B27" t="s">
        <v>39</v>
      </c>
      <c r="C27">
        <v>6.2204359389584019E-2</v>
      </c>
      <c r="D27">
        <v>0.35869007721357971</v>
      </c>
      <c r="E27">
        <v>0.17030207262692329</v>
      </c>
      <c r="F27">
        <v>0.43935539729251222</v>
      </c>
      <c r="G27">
        <v>0.64317634157707715</v>
      </c>
      <c r="H27">
        <v>-0.25251229737162628</v>
      </c>
      <c r="I27">
        <v>0.2463419011155599</v>
      </c>
      <c r="J27">
        <v>0.70703125</v>
      </c>
      <c r="K27">
        <v>0.49027237354085601</v>
      </c>
      <c r="L27">
        <v>0.43476410505836582</v>
      </c>
      <c r="M27">
        <v>0.6552734375</v>
      </c>
      <c r="N27">
        <v>0.50583657587548636</v>
      </c>
      <c r="O27">
        <v>0.45116123540856029</v>
      </c>
    </row>
    <row r="28" spans="1:15" x14ac:dyDescent="0.25">
      <c r="A28" s="1" t="s">
        <v>40</v>
      </c>
      <c r="B28" t="s">
        <v>41</v>
      </c>
      <c r="C28">
        <v>6.1047391056159528E-2</v>
      </c>
      <c r="D28">
        <v>0.33791099224148069</v>
      </c>
      <c r="E28">
        <v>0.26992520729741709</v>
      </c>
      <c r="F28">
        <v>0.36570427037646258</v>
      </c>
      <c r="G28">
        <v>0.46530875241118658</v>
      </c>
      <c r="H28">
        <v>-0.55289538894964629</v>
      </c>
      <c r="I28">
        <v>0.11041399924158039</v>
      </c>
      <c r="J28">
        <v>0.67204843592330976</v>
      </c>
      <c r="K28">
        <v>0.52822580645161288</v>
      </c>
      <c r="L28">
        <v>0.47945670628183362</v>
      </c>
      <c r="M28">
        <v>0.63572149344096873</v>
      </c>
      <c r="N28">
        <v>0.57661290322580649</v>
      </c>
      <c r="O28">
        <v>0.51093117408906885</v>
      </c>
    </row>
    <row r="29" spans="1:15" x14ac:dyDescent="0.25">
      <c r="A29" s="1" t="s">
        <v>50</v>
      </c>
      <c r="B29" t="s">
        <v>51</v>
      </c>
      <c r="C29">
        <v>5.7538322918532891E-2</v>
      </c>
      <c r="D29">
        <v>0.32011830405654612</v>
      </c>
      <c r="E29">
        <v>0.12624297223770009</v>
      </c>
      <c r="F29">
        <v>0.50626759701468538</v>
      </c>
      <c r="G29">
        <v>0.74171811519054132</v>
      </c>
      <c r="H29">
        <v>-0.1378980198162241</v>
      </c>
      <c r="I29">
        <v>0.41725271323847779</v>
      </c>
      <c r="J29">
        <v>0.73626373626373631</v>
      </c>
      <c r="K29">
        <v>0.54581673306772904</v>
      </c>
      <c r="L29">
        <v>0.49839043824701201</v>
      </c>
      <c r="M29">
        <v>0.71228771228771226</v>
      </c>
      <c r="N29">
        <v>0.53386454183266929</v>
      </c>
      <c r="O29">
        <v>0.50240318725099598</v>
      </c>
    </row>
    <row r="30" spans="1:15" x14ac:dyDescent="0.25">
      <c r="A30" s="1" t="s">
        <v>82</v>
      </c>
      <c r="B30" t="s">
        <v>83</v>
      </c>
      <c r="C30">
        <v>4.9080785414134409E-2</v>
      </c>
      <c r="D30">
        <v>0.25892101214456148</v>
      </c>
      <c r="E30">
        <v>0.14455965443178501</v>
      </c>
      <c r="F30">
        <v>0.40342827838418471</v>
      </c>
      <c r="G30">
        <v>0.61435030863270879</v>
      </c>
      <c r="H30">
        <v>-0.21829518411069529</v>
      </c>
      <c r="I30">
        <v>0.22483677601080759</v>
      </c>
      <c r="J30">
        <v>0.68111455108359131</v>
      </c>
      <c r="K30">
        <v>0.51028806584362141</v>
      </c>
      <c r="L30">
        <v>0.48926300037411152</v>
      </c>
      <c r="M30">
        <v>0.62435500515995868</v>
      </c>
      <c r="N30">
        <v>0.60493827160493829</v>
      </c>
      <c r="O30">
        <v>0.50660476822092981</v>
      </c>
    </row>
    <row r="31" spans="1:15" x14ac:dyDescent="0.25">
      <c r="A31" s="1" t="s">
        <v>80</v>
      </c>
      <c r="B31" t="s">
        <v>81</v>
      </c>
      <c r="C31">
        <v>4.8420176646721602E-2</v>
      </c>
      <c r="D31">
        <v>0.25417432099870602</v>
      </c>
      <c r="E31">
        <v>0.1406095920231476</v>
      </c>
      <c r="F31">
        <v>0.40676004462157178</v>
      </c>
      <c r="G31">
        <v>0.58230009845405972</v>
      </c>
      <c r="H31">
        <v>-0.20734881542914271</v>
      </c>
      <c r="I31">
        <v>0.23352039193717139</v>
      </c>
      <c r="J31">
        <v>0.71014492753623193</v>
      </c>
      <c r="K31">
        <v>0.48760330578512401</v>
      </c>
      <c r="L31">
        <v>0.494194300606975</v>
      </c>
      <c r="M31">
        <v>0.70289855072463769</v>
      </c>
      <c r="N31">
        <v>0.5</v>
      </c>
      <c r="O31">
        <v>0.4917081032886389</v>
      </c>
    </row>
    <row r="32" spans="1:15" x14ac:dyDescent="0.25">
      <c r="A32" s="1" t="s">
        <v>62</v>
      </c>
      <c r="B32" t="s">
        <v>63</v>
      </c>
      <c r="C32">
        <v>3.7084186632252443E-2</v>
      </c>
      <c r="D32">
        <v>0.19778747364650531</v>
      </c>
      <c r="E32">
        <v>0.11947465834883279</v>
      </c>
      <c r="F32">
        <v>0.36451318447578851</v>
      </c>
      <c r="G32">
        <v>0.53116985434931152</v>
      </c>
      <c r="H32">
        <v>-0.2190550612028421</v>
      </c>
      <c r="I32">
        <v>0.16929162206351839</v>
      </c>
      <c r="J32">
        <v>0.67800000000000005</v>
      </c>
      <c r="K32">
        <v>0.53600000000000003</v>
      </c>
      <c r="L32">
        <v>0.40160000000000001</v>
      </c>
      <c r="M32">
        <v>0.66400000000000003</v>
      </c>
      <c r="N32">
        <v>0.52</v>
      </c>
      <c r="O32">
        <v>0.4128</v>
      </c>
    </row>
    <row r="33" spans="1:15" x14ac:dyDescent="0.25">
      <c r="A33" s="1" t="s">
        <v>60</v>
      </c>
      <c r="B33" t="s">
        <v>61</v>
      </c>
      <c r="C33">
        <v>1.6333389107622279E-2</v>
      </c>
      <c r="D33">
        <v>8.1732689481083476E-2</v>
      </c>
      <c r="E33">
        <v>0.1124219381792597</v>
      </c>
      <c r="F33">
        <v>0.20012687332106119</v>
      </c>
      <c r="G33">
        <v>0.29634084245064313</v>
      </c>
      <c r="H33">
        <v>-0.18474633369852531</v>
      </c>
      <c r="I33">
        <v>8.8409814585417398E-2</v>
      </c>
      <c r="J33">
        <v>0.7239263803680982</v>
      </c>
      <c r="K33">
        <v>0.44489795918367347</v>
      </c>
      <c r="L33">
        <v>0.50283706925393101</v>
      </c>
      <c r="M33">
        <v>0.72085889570552142</v>
      </c>
      <c r="N33">
        <v>0.44489795918367347</v>
      </c>
      <c r="O33">
        <v>0.52656406825025093</v>
      </c>
    </row>
    <row r="34" spans="1:15" x14ac:dyDescent="0.25">
      <c r="A34" s="1" t="s">
        <v>46</v>
      </c>
      <c r="B34" t="s">
        <v>47</v>
      </c>
      <c r="C34">
        <v>6.2322356528796696E-3</v>
      </c>
      <c r="D34">
        <v>3.0306586653597201E-2</v>
      </c>
      <c r="E34">
        <v>0.1367540039736698</v>
      </c>
      <c r="F34">
        <v>0.1138695869124291</v>
      </c>
      <c r="G34">
        <v>0.1585331049530366</v>
      </c>
      <c r="H34">
        <v>-0.2231110654930861</v>
      </c>
      <c r="I34">
        <v>2.793333284078103E-2</v>
      </c>
      <c r="J34">
        <v>0.7069143446852425</v>
      </c>
      <c r="K34">
        <v>0.5761316872427984</v>
      </c>
      <c r="L34">
        <v>0.44052987790361531</v>
      </c>
      <c r="M34">
        <v>0.70588235294117652</v>
      </c>
      <c r="N34">
        <v>0.52674897119341568</v>
      </c>
      <c r="O34">
        <v>0.43641125055266472</v>
      </c>
    </row>
    <row r="35" spans="1:15" x14ac:dyDescent="0.25">
      <c r="A35" s="1" t="s">
        <v>48</v>
      </c>
      <c r="B35" t="s">
        <v>49</v>
      </c>
      <c r="C35">
        <v>-2.6393028218787751E-2</v>
      </c>
      <c r="D35">
        <v>-0.1206189444000786</v>
      </c>
      <c r="E35">
        <v>0.180570392192266</v>
      </c>
      <c r="F35">
        <v>-5.7654265902221093E-2</v>
      </c>
      <c r="G35">
        <v>-7.9754263873438577E-2</v>
      </c>
      <c r="H35">
        <v>-0.42631834484486791</v>
      </c>
      <c r="I35">
        <v>-6.1909201276318188E-2</v>
      </c>
      <c r="J35">
        <v>0.72239422084623328</v>
      </c>
      <c r="K35">
        <v>0.40740740740740738</v>
      </c>
      <c r="L35">
        <v>0.39678944325408982</v>
      </c>
      <c r="M35">
        <v>0.70897832817337458</v>
      </c>
      <c r="N35">
        <v>0.44855967078189302</v>
      </c>
      <c r="O35">
        <v>0.39018807604666189</v>
      </c>
    </row>
    <row r="36" spans="1:15" x14ac:dyDescent="0.25">
      <c r="A36" s="1" t="s">
        <v>44</v>
      </c>
      <c r="B36" t="s">
        <v>45</v>
      </c>
      <c r="C36">
        <v>-6.7995749409033301E-2</v>
      </c>
      <c r="D36">
        <v>-0.29066473788790498</v>
      </c>
      <c r="E36">
        <v>0.21952306344829189</v>
      </c>
      <c r="F36">
        <v>-0.21147106630149251</v>
      </c>
      <c r="G36">
        <v>-0.30762789808272262</v>
      </c>
      <c r="H36">
        <v>-0.527519763923056</v>
      </c>
      <c r="I36">
        <v>-0.12889706520825481</v>
      </c>
      <c r="J36">
        <v>0.74186991869918695</v>
      </c>
      <c r="K36">
        <v>0.53252032520325199</v>
      </c>
      <c r="L36">
        <v>0.41788617886178858</v>
      </c>
      <c r="M36">
        <v>0.70630081300813008</v>
      </c>
      <c r="N36">
        <v>0.52845528455284552</v>
      </c>
      <c r="O36">
        <v>0.42195121951219522</v>
      </c>
    </row>
    <row r="37" spans="1:15" x14ac:dyDescent="0.25">
      <c r="A37" s="1"/>
      <c r="B37" s="3" t="s">
        <v>85</v>
      </c>
      <c r="C37" s="4">
        <f t="shared" ref="C37:O37" si="0">SUBTOTAL(101,C2:C36)</f>
        <v>0.11341947557043504</v>
      </c>
      <c r="D37" s="4">
        <f t="shared" si="0"/>
        <v>1.4281760930644802</v>
      </c>
      <c r="E37" s="4">
        <f t="shared" si="0"/>
        <v>0.41952220410326796</v>
      </c>
      <c r="F37" s="4">
        <f t="shared" si="0"/>
        <v>0.54804673006514337</v>
      </c>
      <c r="G37" s="4">
        <f t="shared" si="0"/>
        <v>1.0326292407255335</v>
      </c>
      <c r="H37" s="4">
        <f t="shared" si="0"/>
        <v>-0.27516092996616942</v>
      </c>
      <c r="I37" s="4">
        <f t="shared" si="0"/>
        <v>0.40343747237141908</v>
      </c>
      <c r="J37" s="4">
        <f t="shared" si="0"/>
        <v>0.69310578891393571</v>
      </c>
      <c r="K37" s="4">
        <f t="shared" si="0"/>
        <v>0.51229311432567259</v>
      </c>
      <c r="L37" s="4">
        <f t="shared" si="0"/>
        <v>0.4787779625349512</v>
      </c>
      <c r="M37" s="4">
        <f t="shared" si="0"/>
        <v>0.6530909511606845</v>
      </c>
      <c r="N37" s="4">
        <f t="shared" si="0"/>
        <v>0.5218464511126919</v>
      </c>
      <c r="O37" s="4">
        <f t="shared" si="0"/>
        <v>0.49191412788383765</v>
      </c>
    </row>
    <row r="38" spans="1:15" x14ac:dyDescent="0.25">
      <c r="A38" s="2"/>
      <c r="B38" s="3" t="s">
        <v>86</v>
      </c>
      <c r="C38" s="4">
        <f t="array" ref="C38">GEOMEAN(1+C2:C36)-1</f>
        <v>0.10424119823184208</v>
      </c>
      <c r="D38" s="4" cm="1">
        <f t="array" ref="D38">GEOMEAN(1+D2:D36)-1</f>
        <v>0.63020562045903783</v>
      </c>
      <c r="E38" s="4" cm="1">
        <f t="array" ref="E38">GEOMEAN(1+E2:E36)-1</f>
        <v>0.2478412376992607</v>
      </c>
      <c r="F38" s="4" cm="1">
        <f t="array" ref="F38">GEOMEAN(1+F2:F36)-1</f>
        <v>0.52397061459751493</v>
      </c>
      <c r="G38" s="4" cm="1">
        <f t="array" ref="G38">GEOMEAN(1+G2:G36)-1</f>
        <v>0.83388015220366563</v>
      </c>
      <c r="H38" s="4" cm="1">
        <f t="array" ref="H38">GEOMEAN(1+H2:H36)-1</f>
        <v>-0.31762768974809896</v>
      </c>
      <c r="I38" s="4" cm="1">
        <f t="array" ref="I38">GEOMEAN(1+I2:I36)-1</f>
        <v>0.3791663059635253</v>
      </c>
      <c r="J38" s="4" cm="1">
        <f t="array" ref="J38">GEOMEAN(1+J2:J36)-1</f>
        <v>0.69288967389224565</v>
      </c>
      <c r="K38" s="4" cm="1">
        <f t="array" ref="K38">GEOMEAN(1+K2:K36)-1</f>
        <v>0.5116703247438148</v>
      </c>
      <c r="L38" s="4" cm="1">
        <f t="array" ref="L38">GEOMEAN(1+L2:L36)-1</f>
        <v>0.47840192661637149</v>
      </c>
      <c r="M38" s="4" cm="1">
        <f t="array" ref="M38">GEOMEAN(1+M2:M36)-1</f>
        <v>0.65260806814201788</v>
      </c>
      <c r="N38" s="4" cm="1">
        <f t="array" ref="N38">GEOMEAN(1+N2:N36)-1</f>
        <v>0.52120246108806523</v>
      </c>
      <c r="O38" s="4" cm="1">
        <f t="array" ref="O38">GEOMEAN(1+O2:O36)-1</f>
        <v>0.49142184341956874</v>
      </c>
    </row>
  </sheetData>
  <conditionalFormatting sqref="C2:C3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36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3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36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:L3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3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:O3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Natkamon Maleehuan</cp:lastModifiedBy>
  <dcterms:created xsi:type="dcterms:W3CDTF">2024-06-19T13:49:34Z</dcterms:created>
  <dcterms:modified xsi:type="dcterms:W3CDTF">2024-06-19T16:34:17Z</dcterms:modified>
</cp:coreProperties>
</file>