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th.Keane1\Documents\"/>
    </mc:Choice>
  </mc:AlternateContent>
  <xr:revisionPtr revIDLastSave="0" documentId="8_{6FEF7275-97B8-4057-8AF7-156DF9F4E66A}" xr6:coauthVersionLast="47" xr6:coauthVersionMax="47" xr10:uidLastSave="{00000000-0000-0000-0000-000000000000}"/>
  <bookViews>
    <workbookView xWindow="-120" yWindow="-120" windowWidth="29040" windowHeight="15840" xr2:uid="{7C2D9710-2648-419C-B5F8-3F872D0C8446}"/>
  </bookViews>
  <sheets>
    <sheet name="Front Sheet" sheetId="1" state="visible" r:id="rId1"/>
    <sheet name="Motor Trend Car Road Tests" sheetId="2" state="visible" r:id="rId2"/>
    <sheet name="Air Passengers over time" sheetId="3" state="visible" r:id="rId3"/>
  </sheet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<sst xmlns="http://schemas.openxmlformats.org/spreadsheetml/2006/main" count="6" uniqueCount="6">
  <si>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Demo analysis</t>
  </si>
  <si>
    <t>Date of analysis</t>
  </si>
  <si>
    <t>This fake report is generated to demonstrate code</t>
  </si>
  <si>
    <t>This report includes the following analyses:</t>
  </si>
  <si>
    <t>We can add static info here, instead of adding it to the code</t>
  </si>
  <si>
    <t>Information about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</si>
</sst>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6">
    <numFmt numFmtId="165" formatCode="#,##0"/>
    <numFmt numFmtId="166" formatCode="#,##0"/>
    <numFmt numFmtId="167" formatCode="#,##0"/>
    <numFmt numFmtId="168" formatCode="#,##0"/>
    <numFmt numFmtId="169" formatCode="#,##0"/>
    <numFmt numFmtId="170" formatCode="#,##0"/>
    <numFmt numFmtId="171" formatCode="#,##0"/>
    <numFmt numFmtId="172" formatCode="#,##0"/>
    <numFmt numFmtId="173" formatCode="#,##0"/>
    <numFmt numFmtId="174" formatCode="#,##0"/>
    <numFmt numFmtId="175" formatCode="#,##0"/>
    <numFmt numFmtId="176" formatCode="#,##0"/>
    <numFmt numFmtId="177" formatCode="#,##0"/>
    <numFmt numFmtId="178" formatCode="#,##0"/>
    <numFmt numFmtId="179" formatCode="#,##0"/>
    <numFmt numFmtId="180" formatCode="#,##0"/>
    <numFmt numFmtId="181" formatCode="#,##0"/>
    <numFmt numFmtId="182" formatCode="#,##0"/>
    <numFmt numFmtId="183" formatCode="#,##0"/>
    <numFmt numFmtId="184" formatCode="#,##0"/>
    <numFmt numFmtId="185" formatCode="#,##0"/>
    <numFmt numFmtId="186" formatCode="#,##0"/>
    <numFmt numFmtId="187" formatCode="#,##0"/>
    <numFmt numFmtId="188" formatCode="#,##0"/>
    <numFmt numFmtId="189" formatCode="#,##0"/>
    <numFmt numFmtId="190" formatCode="#,##0"/>
    <numFmt numFmtId="191" formatCode="#,##0"/>
    <numFmt numFmtId="192" formatCode="#,##0"/>
    <numFmt numFmtId="193" formatCode="#,##0"/>
    <numFmt numFmtId="194" formatCode="#,##0"/>
    <numFmt numFmtId="195" formatCode="#,##0"/>
    <numFmt numFmtId="196" formatCode="#,##0"/>
    <numFmt numFmtId="197" formatCode="#,##0"/>
    <numFmt numFmtId="198" formatCode="#,##0"/>
    <numFmt numFmtId="199" formatCode="#,##0"/>
    <numFmt numFmtId="200" formatCode="#,##0"/>
    <numFmt numFmtId="201" formatCode="#,##0"/>
    <numFmt numFmtId="202" formatCode="#,##0"/>
    <numFmt numFmtId="203" formatCode="#,##0"/>
    <numFmt numFmtId="204" formatCode="#,##0"/>
    <numFmt numFmtId="205" formatCode="#,##0"/>
    <numFmt numFmtId="206" formatCode="#,##0"/>
    <numFmt numFmtId="207" formatCode="#,##0"/>
    <numFmt numFmtId="208" formatCode="#,##0"/>
    <numFmt numFmtId="209" formatCode="#,##0"/>
    <numFmt numFmtId="210" formatCode="#,##0"/>
    <numFmt numFmtId="211" formatCode="#,##0"/>
    <numFmt numFmtId="212" formatCode="#,##0"/>
    <numFmt numFmtId="213" formatCode="#,##0"/>
    <numFmt numFmtId="214" formatCode="#,##0"/>
    <numFmt numFmtId="215" formatCode="#,##0"/>
    <numFmt numFmtId="216" formatCode="#,##0"/>
    <numFmt numFmtId="217" formatCode="#,##0"/>
    <numFmt numFmtId="218" formatCode="#,##0"/>
    <numFmt numFmtId="219" formatCode="#,##0"/>
    <numFmt numFmtId="220" formatCode="#,##0"/>
    <numFmt numFmtId="221" formatCode="#,##0"/>
    <numFmt numFmtId="222" formatCode="#,##0"/>
    <numFmt numFmtId="223" formatCode="#,##0"/>
    <numFmt numFmtId="224" formatCode="#,##0"/>
    <numFmt numFmtId="225" formatCode="#,##0"/>
    <numFmt numFmtId="226" formatCode="#,##0"/>
    <numFmt numFmtId="227" formatCode="#,##0"/>
    <numFmt numFmtId="228" formatCode="#,##0"/>
    <numFmt numFmtId="229" formatCode="#,##0"/>
    <numFmt numFmtId="230" formatCode="#,##0"/>
    <numFmt numFmtId="231" formatCode="#,##0"/>
    <numFmt numFmtId="232" formatCode="#,##0"/>
    <numFmt numFmtId="233" formatCode="#,##0"/>
    <numFmt numFmtId="234" formatCode="#,##0"/>
    <numFmt numFmtId="235" formatCode="#,##0"/>
    <numFmt numFmtId="236" formatCode="#,##0"/>
    <numFmt numFmtId="237" formatCode="#,##0"/>
    <numFmt numFmtId="238" formatCode="#,##0"/>
    <numFmt numFmtId="239" formatCode="#,##0"/>
    <numFmt numFmtId="240" formatCode="#,##0"/>
    <numFmt numFmtId="241" formatCode="#,##0"/>
    <numFmt numFmtId="242" formatCode="#,##0"/>
    <numFmt numFmtId="243" formatCode="#,##0"/>
    <numFmt numFmtId="244" formatCode="#,##0"/>
    <numFmt numFmtId="245" formatCode="#,##0"/>
    <numFmt numFmtId="246" formatCode="#,##0"/>
    <numFmt numFmtId="247" formatCode="#,##0"/>
    <numFmt numFmtId="248" formatCode="#,##0"/>
    <numFmt numFmtId="249" formatCode="#,##0"/>
    <numFmt numFmtId="250" formatCode="#,##0"/>
    <numFmt numFmtId="251" formatCode="#,##0"/>
    <numFmt numFmtId="252" formatCode="#,##0"/>
    <numFmt numFmtId="253" formatCode="#,##0"/>
    <numFmt numFmtId="254" formatCode="#,##0"/>
    <numFmt numFmtId="255" formatCode="#,##0"/>
    <numFmt numFmtId="256" formatCode="#,##0"/>
    <numFmt numFmtId="257" formatCode="#,##0"/>
    <numFmt numFmtId="258" formatCode="#,##0"/>
    <numFmt numFmtId="259" formatCode="#,##0"/>
    <numFmt numFmtId="260" formatCode="#,##0"/>
  </numFmts>
  <fonts count="15">
    <font>
      <color theme="1"/>
      <family val="2"/>
      <name val="Calibri"/>
      <scheme val="minor"/>
      <sz val="10"/>
    </font>
    <font>
      <b/>
      <sz val="18"/>
      <color indexed="48"/>
      <name val="Calibri"/>
      <family val="2"/>
    </font>
    <font>
      <sz val="10"/>
      <name val="Palatino Linotype"/>
      <family val="1"/>
    </font>
    <font>
      <b/>
      <sz val="14"/>
      <color indexed="10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sz val="10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b val="bold"/>
      <color rgb="FFFF0000"/>
      <name val="Calibri"/>
      <sz val="12"/>
    </font>
    <font>
      <b val="bold"/>
      <color rgb="FF000000"/>
      <name val="Calibri"/>
      <sz val="11"/>
    </font>
    <font>
      <color rgb="FF000000"/>
      <name val="Calibri"/>
      <sz val="10"/>
    </font>
    <font>
      <b val="bold"/>
      <color rgb="FF000000"/>
      <name val="Calibri"/>
      <sz val="10"/>
    </font>
    <font>
      <b val="bold"/>
      <color rgb="FFFFFFFF"/>
      <name val="Calibri"/>
      <sz val="10"/>
    </font>
    <font>
      <color theme="10"/>
      <name val="Calibri"/>
      <sz val="10"/>
      <u val="single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2F2F2"/>
      </patternFill>
    </fill>
    <fill>
      <patternFill patternType="solid">
        <fgColor rgb="FFBFBFBF"/>
      </patternFill>
    </fill>
    <fill>
      <patternFill patternType="solid">
        <fgColor rgb="FFD8E4BC"/>
      </patternFill>
    </fill>
    <fill>
      <patternFill patternType="solid">
        <fgColor rgb="FFDCE6F1"/>
      </patternFill>
    </fill>
    <fill>
      <patternFill patternType="solid">
        <fgColor rgb="FF16365C"/>
      </patternFill>
    </fill>
  </fills>
  <borders count="4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top style="thin">
        <color rgb="FF000000"/>
      </top>
    </border>
    <border>
      <right style="thin"/>
      <top style="thin">
        <color rgb="FF000000"/>
      </top>
    </border>
    <border>
      <left style="thin"/>
      <bottom style="thin">
        <color rgb="FF000000"/>
      </bottom>
    </border>
    <border>
      <right style="thin"/>
      <bottom style="thin">
        <color rgb="FF000000"/>
      </bottom>
    </border>
    <border>
      <left style="thin"/>
    </border>
    <border>
      <right style="thin"/>
    </border>
    <border>
      <top style="thin">
        <color rgb="FF000000"/>
      </top>
    </border>
    <border>
      <bottom style="thin">
        <color rgb="FF000000"/>
      </bottom>
    </border>
    <border/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/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top style="thin">
        <color rgb="FF000000"/>
      </top>
    </border>
    <border>
      <right style="thin"/>
      <top style="thin">
        <color rgb="FF000000"/>
      </top>
    </border>
    <border>
      <left style="thin"/>
      <bottom style="thin">
        <color rgb="FF000000"/>
      </bottom>
    </border>
    <border>
      <right style="thin"/>
      <bottom style="thin">
        <color rgb="FF000000"/>
      </bottom>
    </border>
    <border>
      <left style="thin"/>
    </border>
    <border>
      <right style="thin"/>
    </border>
    <border>
      <top style="thin">
        <color rgb="FF000000"/>
      </top>
    </border>
    <border>
      <bottom style="thin">
        <color rgb="FF000000"/>
      </bottom>
    </border>
    <border/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/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5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7" fillId="0" borderId="0" xfId="0" applyFont="1"/>
    <xf numFmtId="0" fontId="8" fillId="0" borderId="0" xfId="0" applyFont="1" applyAlignment="1">
      <alignment horizontal="left" vertical="top"/>
    </xf>
    <xf numFmtId="0" fontId="4" fillId="0" borderId="0" xfId="0" applyFont="1"/>
    <xf numFmtId="0" fontId="5" fillId="0" borderId="0" xfId="0" applyFont="1"/>
    <xf numFmtId="0" fontId="6" fillId="0" borderId="0" xfId="0" applyFont="1"/>
    <xf numFmtId="14" fontId="2" fillId="0" borderId="0" xfId="0" applyNumberFormat="1" applyFont="1"/>
    <xf numFmtId="0" fontId="5" fillId="2" borderId="2" xfId="0" applyFont="1" applyFill="1" applyBorder="1"/>
    <xf applyFont="1" borderId="0" fillId="0" fontId="9" numFmtId="0" xfId="0"/>
    <xf applyFont="1" borderId="0" fillId="0" fontId="10" numFmtId="0" xfId="0"/>
    <xf applyFont="1" borderId="0" fillId="0" fontId="11" numFmtId="0" xfId="0"/>
    <xf applyFill="1" applyFont="1" borderId="0" fillId="3" fontId="11" numFmtId="0" xfId="0"/>
    <xf applyBorder="1" applyFill="1" applyFont="1" borderId="3" fillId="3" fontId="11" numFmtId="0" xfId="0"/>
    <xf applyBorder="1" applyFill="1" applyFont="1" borderId="4" fillId="3" fontId="11" numFmtId="0" xfId="0"/>
    <xf applyBorder="1" applyFill="1" applyFont="1" borderId="5" fillId="3" fontId="11" numFmtId="0" xfId="0"/>
    <xf applyBorder="1" applyFill="1" applyFont="1" borderId="6" fillId="3" fontId="11" numFmtId="0" xfId="0"/>
    <xf applyBorder="1" applyFill="1" applyFont="1" borderId="7" fillId="3" fontId="11" numFmtId="0" xfId="0"/>
    <xf applyBorder="1" applyFill="1" applyFont="1" borderId="8" fillId="3" fontId="11" numFmtId="0" xfId="0"/>
    <xf applyBorder="1" borderId="9" fillId="0" fontId="0" numFmtId="0" xfId="0"/>
    <xf applyBorder="1" borderId="10" fillId="0" fontId="0" numFmtId="0" xfId="0"/>
    <xf applyBorder="1" applyFill="1" borderId="9" fillId="4" fontId="0" numFmtId="0" xfId="0"/>
    <xf applyBorder="1" applyFill="1" borderId="10" fillId="4" fontId="0" numFmtId="0" xfId="0"/>
    <xf applyBorder="1" applyFill="1" borderId="11" fillId="4" fontId="0" numFmtId="0" xfId="0"/>
    <xf applyBorder="1" applyFill="1" borderId="12" fillId="4" fontId="0" numFmtId="0" xfId="0"/>
    <xf applyBorder="1" applyFill="1" applyFont="1" borderId="11" fillId="4" fontId="12" numFmtId="0" xfId="0"/>
    <xf applyBorder="1" applyFill="1" applyFont="1" borderId="12" fillId="4" fontId="12" numFmtId="0" xfId="0"/>
    <xf applyBorder="1" applyFont="1" borderId="13" fillId="0" fontId="11" numFmtId="0" xfId="0"/>
    <xf applyBorder="1" applyFont="1" borderId="14" fillId="0" fontId="11" numFmtId="0" xfId="0"/>
    <xf applyBorder="1" applyFont="1" borderId="15" fillId="0" fontId="11" numFmtId="0" xfId="0"/>
    <xf applyBorder="1" applyFont="1" borderId="16" fillId="0" fontId="11" numFmtId="0" xfId="0"/>
    <xf applyBorder="1" applyFont="1" borderId="17" fillId="0" fontId="11" numFmtId="0" xfId="0"/>
    <xf applyBorder="1" applyFont="1" borderId="18" fillId="0" fontId="11" numFmtId="0" xfId="0"/>
    <xf applyBorder="1" applyFont="1" borderId="19" fillId="0" fontId="11" numFmtId="0" xfId="0"/>
    <xf applyBorder="1" applyFont="1" borderId="20" fillId="0" fontId="11" numFmtId="0" xfId="0"/>
    <xf applyBorder="1" applyFont="1" borderId="21" fillId="0" fontId="11" numFmtId="0" xfId="0"/>
    <xf applyBorder="1" borderId="22" fillId="0" fontId="0" numFmtId="0" xfId="0"/>
    <xf applyBorder="1" borderId="23" fillId="0" fontId="0" numFmtId="0" xfId="0"/>
    <xf applyBorder="1" borderId="24" fillId="0" fontId="0" numFmtId="0" xfId="0"/>
    <xf applyBorder="1" borderId="22" fillId="0" fontId="0" numFmtId="0" xfId="0">
      <alignment wrapText="1"/>
    </xf>
    <xf applyBorder="1" borderId="24" fillId="0" fontId="0" numFmtId="0" xfId="0">
      <alignment wrapText="1"/>
    </xf>
    <xf applyBorder="1" borderId="23" fillId="0" fontId="0" numFmtId="0" xfId="0">
      <alignment wrapText="1"/>
    </xf>
    <xf applyBorder="1" applyFont="1" borderId="13" fillId="0" fontId="11" numFmtId="0" xfId="0">
      <alignment horizontal="right"/>
    </xf>
    <xf applyBorder="1" applyFont="1" borderId="19" fillId="0" fontId="11" numFmtId="0" xfId="0">
      <alignment horizontal="right"/>
    </xf>
    <xf applyBorder="1" applyFont="1" borderId="14" fillId="0" fontId="11" numFmtId="0" xfId="0">
      <alignment horizontal="right"/>
    </xf>
    <xf applyBorder="1" applyFont="1" borderId="17" fillId="0" fontId="11" numFmtId="0" xfId="0">
      <alignment horizontal="right"/>
    </xf>
    <xf applyBorder="1" applyFont="1" borderId="21" fillId="0" fontId="11" numFmtId="0" xfId="0">
      <alignment horizontal="right"/>
    </xf>
    <xf applyBorder="1" applyFont="1" borderId="18" fillId="0" fontId="11" numFmtId="0" xfId="0">
      <alignment horizontal="right"/>
    </xf>
    <xf applyBorder="1" applyFont="1" borderId="15" fillId="0" fontId="11" numFmtId="0" xfId="0">
      <alignment horizontal="right"/>
    </xf>
    <xf applyBorder="1" applyFont="1" borderId="20" fillId="0" fontId="11" numFmtId="0" xfId="0">
      <alignment horizontal="right"/>
    </xf>
    <xf applyBorder="1" applyFont="1" borderId="16" fillId="0" fontId="11" numFmtId="0" xfId="0">
      <alignment horizontal="right"/>
    </xf>
    <xf applyBorder="1" applyNumberFormat="1" borderId="22" fillId="0" fontId="0" numFmtId="165" xfId="0">
      <alignment wrapText="1"/>
    </xf>
    <xf applyBorder="1" applyFont="1" applyNumberFormat="1" borderId="13" fillId="0" fontId="11" numFmtId="166" xfId="0">
      <alignment horizontal="right"/>
    </xf>
    <xf applyBorder="1" applyFont="1" applyNumberFormat="1" borderId="17" fillId="0" fontId="11" numFmtId="167" xfId="0">
      <alignment horizontal="right"/>
    </xf>
    <xf applyBorder="1" applyFont="1" applyNumberFormat="1" borderId="15" fillId="0" fontId="11" numFmtId="168" xfId="0">
      <alignment horizontal="right"/>
    </xf>
    <xf applyBorder="1" applyNumberFormat="1" borderId="24" fillId="0" fontId="0" numFmtId="169" xfId="0">
      <alignment wrapText="1"/>
    </xf>
    <xf applyBorder="1" applyFont="1" applyNumberFormat="1" borderId="19" fillId="0" fontId="11" numFmtId="170" xfId="0">
      <alignment horizontal="right"/>
    </xf>
    <xf applyBorder="1" applyFont="1" applyNumberFormat="1" borderId="21" fillId="0" fontId="11" numFmtId="171" xfId="0">
      <alignment horizontal="right"/>
    </xf>
    <xf applyBorder="1" applyFont="1" applyNumberFormat="1" borderId="20" fillId="0" fontId="11" numFmtId="172" xfId="0">
      <alignment horizontal="right"/>
    </xf>
    <xf applyBorder="1" applyNumberFormat="1" borderId="24" fillId="0" fontId="0" numFmtId="173" xfId="0">
      <alignment wrapText="1"/>
    </xf>
    <xf applyBorder="1" applyFont="1" applyNumberFormat="1" borderId="19" fillId="0" fontId="11" numFmtId="174" xfId="0">
      <alignment horizontal="right"/>
    </xf>
    <xf applyBorder="1" applyFont="1" applyNumberFormat="1" borderId="21" fillId="0" fontId="11" numFmtId="175" xfId="0">
      <alignment horizontal="right"/>
    </xf>
    <xf applyBorder="1" applyFont="1" applyNumberFormat="1" borderId="20" fillId="0" fontId="11" numFmtId="176" xfId="0">
      <alignment horizontal="right"/>
    </xf>
    <xf applyBorder="1" applyNumberFormat="1" borderId="24" fillId="0" fontId="0" numFmtId="177" xfId="0">
      <alignment wrapText="1"/>
    </xf>
    <xf applyBorder="1" applyFont="1" applyNumberFormat="1" borderId="19" fillId="0" fontId="11" numFmtId="178" xfId="0">
      <alignment horizontal="right"/>
    </xf>
    <xf applyBorder="1" applyFont="1" applyNumberFormat="1" borderId="21" fillId="0" fontId="11" numFmtId="179" xfId="0">
      <alignment horizontal="right"/>
    </xf>
    <xf applyBorder="1" applyFont="1" applyNumberFormat="1" borderId="20" fillId="0" fontId="11" numFmtId="180" xfId="0">
      <alignment horizontal="right"/>
    </xf>
    <xf applyBorder="1" applyNumberFormat="1" borderId="24" fillId="0" fontId="0" numFmtId="181" xfId="0">
      <alignment wrapText="1"/>
    </xf>
    <xf applyBorder="1" applyFont="1" applyNumberFormat="1" borderId="19" fillId="0" fontId="11" numFmtId="182" xfId="0">
      <alignment horizontal="right"/>
    </xf>
    <xf applyBorder="1" applyFont="1" applyNumberFormat="1" borderId="21" fillId="0" fontId="11" numFmtId="183" xfId="0">
      <alignment horizontal="right"/>
    </xf>
    <xf applyBorder="1" applyFont="1" applyNumberFormat="1" borderId="20" fillId="0" fontId="11" numFmtId="184" xfId="0">
      <alignment horizontal="right"/>
    </xf>
    <xf applyBorder="1" applyNumberFormat="1" borderId="24" fillId="0" fontId="0" numFmtId="185" xfId="0">
      <alignment wrapText="1"/>
    </xf>
    <xf applyBorder="1" applyFont="1" applyNumberFormat="1" borderId="19" fillId="0" fontId="11" numFmtId="186" xfId="0">
      <alignment horizontal="right"/>
    </xf>
    <xf applyBorder="1" applyFont="1" applyNumberFormat="1" borderId="21" fillId="0" fontId="11" numFmtId="187" xfId="0">
      <alignment horizontal="right"/>
    </xf>
    <xf applyBorder="1" applyFont="1" applyNumberFormat="1" borderId="20" fillId="0" fontId="11" numFmtId="188" xfId="0">
      <alignment horizontal="right"/>
    </xf>
    <xf applyBorder="1" applyNumberFormat="1" borderId="24" fillId="0" fontId="0" numFmtId="189" xfId="0">
      <alignment wrapText="1"/>
    </xf>
    <xf applyBorder="1" applyFont="1" applyNumberFormat="1" borderId="19" fillId="0" fontId="11" numFmtId="190" xfId="0">
      <alignment horizontal="right"/>
    </xf>
    <xf applyBorder="1" applyFont="1" applyNumberFormat="1" borderId="21" fillId="0" fontId="11" numFmtId="191" xfId="0">
      <alignment horizontal="right"/>
    </xf>
    <xf applyBorder="1" applyFont="1" applyNumberFormat="1" borderId="20" fillId="0" fontId="11" numFmtId="192" xfId="0">
      <alignment horizontal="right"/>
    </xf>
    <xf applyBorder="1" applyNumberFormat="1" borderId="24" fillId="0" fontId="0" numFmtId="193" xfId="0">
      <alignment wrapText="1"/>
    </xf>
    <xf applyBorder="1" applyFont="1" applyNumberFormat="1" borderId="19" fillId="0" fontId="11" numFmtId="194" xfId="0">
      <alignment horizontal="right"/>
    </xf>
    <xf applyBorder="1" applyFont="1" applyNumberFormat="1" borderId="21" fillId="0" fontId="11" numFmtId="195" xfId="0">
      <alignment horizontal="right"/>
    </xf>
    <xf applyBorder="1" applyFont="1" applyNumberFormat="1" borderId="20" fillId="0" fontId="11" numFmtId="196" xfId="0">
      <alignment horizontal="right"/>
    </xf>
    <xf applyBorder="1" applyNumberFormat="1" borderId="24" fillId="0" fontId="0" numFmtId="197" xfId="0">
      <alignment wrapText="1"/>
    </xf>
    <xf applyBorder="1" applyFont="1" applyNumberFormat="1" borderId="19" fillId="0" fontId="11" numFmtId="198" xfId="0">
      <alignment horizontal="right"/>
    </xf>
    <xf applyBorder="1" applyFont="1" applyNumberFormat="1" borderId="21" fillId="0" fontId="11" numFmtId="199" xfId="0">
      <alignment horizontal="right"/>
    </xf>
    <xf applyBorder="1" applyFont="1" applyNumberFormat="1" borderId="20" fillId="0" fontId="11" numFmtId="200" xfId="0">
      <alignment horizontal="right"/>
    </xf>
    <xf applyBorder="1" applyNumberFormat="1" borderId="24" fillId="0" fontId="0" numFmtId="201" xfId="0">
      <alignment wrapText="1"/>
    </xf>
    <xf applyBorder="1" applyFont="1" applyNumberFormat="1" borderId="19" fillId="0" fontId="11" numFmtId="202" xfId="0">
      <alignment horizontal="right"/>
    </xf>
    <xf applyBorder="1" applyFont="1" applyNumberFormat="1" borderId="21" fillId="0" fontId="11" numFmtId="203" xfId="0">
      <alignment horizontal="right"/>
    </xf>
    <xf applyBorder="1" applyFont="1" applyNumberFormat="1" borderId="20" fillId="0" fontId="11" numFmtId="204" xfId="0">
      <alignment horizontal="right"/>
    </xf>
    <xf applyBorder="1" applyNumberFormat="1" borderId="23" fillId="0" fontId="0" numFmtId="205" xfId="0">
      <alignment wrapText="1"/>
    </xf>
    <xf applyBorder="1" applyFont="1" applyNumberFormat="1" borderId="14" fillId="0" fontId="11" numFmtId="206" xfId="0">
      <alignment horizontal="right"/>
    </xf>
    <xf applyBorder="1" applyFont="1" applyNumberFormat="1" borderId="18" fillId="0" fontId="11" numFmtId="207" xfId="0">
      <alignment horizontal="right"/>
    </xf>
    <xf applyBorder="1" applyFont="1" applyNumberFormat="1" borderId="16" fillId="0" fontId="11" numFmtId="208" xfId="0">
      <alignment horizontal="right"/>
    </xf>
    <xf applyBorder="1" applyFont="1" applyNumberFormat="1" borderId="22" fillId="0" fontId="12" numFmtId="165" xfId="0">
      <alignment wrapText="1"/>
    </xf>
    <xf applyBorder="1" applyFont="1" applyNumberFormat="1" borderId="24" fillId="0" fontId="12" numFmtId="169" xfId="0">
      <alignment wrapText="1"/>
    </xf>
    <xf applyBorder="1" applyFont="1" applyNumberFormat="1" borderId="24" fillId="0" fontId="12" numFmtId="173" xfId="0">
      <alignment wrapText="1"/>
    </xf>
    <xf applyBorder="1" applyFont="1" applyNumberFormat="1" borderId="24" fillId="0" fontId="12" numFmtId="177" xfId="0">
      <alignment wrapText="1"/>
    </xf>
    <xf applyBorder="1" applyFont="1" applyNumberFormat="1" borderId="24" fillId="0" fontId="12" numFmtId="181" xfId="0">
      <alignment wrapText="1"/>
    </xf>
    <xf applyBorder="1" applyFont="1" applyNumberFormat="1" borderId="24" fillId="0" fontId="12" numFmtId="185" xfId="0">
      <alignment wrapText="1"/>
    </xf>
    <xf applyBorder="1" applyFont="1" applyNumberFormat="1" borderId="24" fillId="0" fontId="12" numFmtId="189" xfId="0">
      <alignment wrapText="1"/>
    </xf>
    <xf applyBorder="1" applyFont="1" applyNumberFormat="1" borderId="24" fillId="0" fontId="12" numFmtId="193" xfId="0">
      <alignment wrapText="1"/>
    </xf>
    <xf applyBorder="1" applyFont="1" applyNumberFormat="1" borderId="24" fillId="0" fontId="12" numFmtId="197" xfId="0">
      <alignment wrapText="1"/>
    </xf>
    <xf applyBorder="1" applyFont="1" applyNumberFormat="1" borderId="24" fillId="0" fontId="12" numFmtId="201" xfId="0">
      <alignment wrapText="1"/>
    </xf>
    <xf applyBorder="1" applyFont="1" applyNumberFormat="1" borderId="23" fillId="0" fontId="12" numFmtId="205" xfId="0">
      <alignment wrapText="1"/>
    </xf>
    <xf applyBorder="1" applyFill="1" applyFont="1" applyNumberFormat="1" borderId="22" fillId="5" fontId="12" numFmtId="165" xfId="0">
      <alignment wrapText="1"/>
    </xf>
    <xf applyBorder="1" applyFill="1" applyFont="1" applyNumberFormat="1" borderId="24" fillId="5" fontId="12" numFmtId="169" xfId="0">
      <alignment wrapText="1"/>
    </xf>
    <xf applyBorder="1" applyFill="1" applyFont="1" applyNumberFormat="1" borderId="24" fillId="5" fontId="12" numFmtId="173" xfId="0">
      <alignment wrapText="1"/>
    </xf>
    <xf applyBorder="1" applyFill="1" applyFont="1" applyNumberFormat="1" borderId="24" fillId="5" fontId="12" numFmtId="177" xfId="0">
      <alignment wrapText="1"/>
    </xf>
    <xf applyBorder="1" applyFill="1" applyFont="1" applyNumberFormat="1" borderId="24" fillId="5" fontId="12" numFmtId="181" xfId="0">
      <alignment wrapText="1"/>
    </xf>
    <xf applyBorder="1" applyFill="1" applyFont="1" applyNumberFormat="1" borderId="24" fillId="5" fontId="12" numFmtId="185" xfId="0">
      <alignment wrapText="1"/>
    </xf>
    <xf applyBorder="1" applyFill="1" applyFont="1" applyNumberFormat="1" borderId="24" fillId="5" fontId="12" numFmtId="189" xfId="0">
      <alignment wrapText="1"/>
    </xf>
    <xf applyBorder="1" applyFill="1" applyFont="1" applyNumberFormat="1" borderId="24" fillId="5" fontId="12" numFmtId="193" xfId="0">
      <alignment wrapText="1"/>
    </xf>
    <xf applyBorder="1" applyFill="1" applyFont="1" applyNumberFormat="1" borderId="24" fillId="5" fontId="12" numFmtId="197" xfId="0">
      <alignment wrapText="1"/>
    </xf>
    <xf applyBorder="1" applyFill="1" applyFont="1" applyNumberFormat="1" borderId="24" fillId="5" fontId="12" numFmtId="201" xfId="0">
      <alignment wrapText="1"/>
    </xf>
    <xf applyBorder="1" applyFill="1" applyFont="1" applyNumberFormat="1" borderId="23" fillId="5" fontId="12" numFmtId="205" xfId="0">
      <alignment wrapText="1"/>
    </xf>
    <xf applyBorder="1" applyFill="1" applyFont="1" applyNumberFormat="1" borderId="25" fillId="5" fontId="12" numFmtId="165" xfId="0">
      <alignment wrapText="1"/>
    </xf>
    <xf applyBorder="1" applyFill="1" applyFont="1" applyNumberFormat="1" borderId="26" fillId="5" fontId="12" numFmtId="205" xfId="0">
      <alignment wrapText="1"/>
    </xf>
    <xf applyBorder="1" applyFill="1" applyFont="1" applyNumberFormat="1" borderId="27" fillId="5" fontId="12" numFmtId="169" xfId="0">
      <alignment wrapText="1"/>
    </xf>
    <xf applyBorder="1" applyFill="1" applyFont="1" applyNumberFormat="1" borderId="27" fillId="5" fontId="12" numFmtId="173" xfId="0">
      <alignment wrapText="1"/>
    </xf>
    <xf applyBorder="1" applyFill="1" applyFont="1" applyNumberFormat="1" borderId="27" fillId="5" fontId="12" numFmtId="177" xfId="0">
      <alignment wrapText="1"/>
    </xf>
    <xf applyBorder="1" applyFill="1" applyFont="1" applyNumberFormat="1" borderId="27" fillId="5" fontId="12" numFmtId="181" xfId="0">
      <alignment wrapText="1"/>
    </xf>
    <xf applyBorder="1" applyFill="1" applyFont="1" applyNumberFormat="1" borderId="27" fillId="5" fontId="12" numFmtId="185" xfId="0">
      <alignment wrapText="1"/>
    </xf>
    <xf applyBorder="1" applyFill="1" applyFont="1" applyNumberFormat="1" borderId="27" fillId="5" fontId="12" numFmtId="189" xfId="0">
      <alignment wrapText="1"/>
    </xf>
    <xf applyBorder="1" applyFill="1" applyFont="1" applyNumberFormat="1" borderId="27" fillId="5" fontId="12" numFmtId="193" xfId="0">
      <alignment wrapText="1"/>
    </xf>
    <xf applyBorder="1" applyFill="1" applyFont="1" applyNumberFormat="1" borderId="27" fillId="5" fontId="12" numFmtId="197" xfId="0">
      <alignment wrapText="1"/>
    </xf>
    <xf applyBorder="1" applyFill="1" applyFont="1" applyNumberFormat="1" borderId="27" fillId="5" fontId="12" numFmtId="201" xfId="0">
      <alignment wrapText="1"/>
    </xf>
    <xf applyBorder="1" applyFill="1" applyFont="1" borderId="28" fillId="3" fontId="11" numFmtId="0" xfId="0"/>
    <xf applyBorder="1" applyFill="1" applyFont="1" borderId="29" fillId="3" fontId="11" numFmtId="0" xfId="0"/>
    <xf applyBorder="1" applyFill="1" applyFont="1" borderId="30" fillId="3" fontId="11" numFmtId="0" xfId="0"/>
    <xf applyBorder="1" borderId="31" fillId="0" fontId="0" numFmtId="0" xfId="0"/>
    <xf applyBorder="1" applyFill="1" borderId="31" fillId="4" fontId="0" numFmtId="0" xfId="0"/>
    <xf applyBorder="1" applyFill="1" borderId="32" fillId="4" fontId="0" numFmtId="0" xfId="0"/>
    <xf applyBorder="1" applyFill="1" applyFont="1" borderId="32" fillId="4" fontId="12" numFmtId="0" xfId="0"/>
    <xf applyBorder="1" applyFont="1" borderId="33" fillId="0" fontId="11" numFmtId="0" xfId="0"/>
    <xf applyBorder="1" applyFont="1" borderId="34" fillId="0" fontId="11" numFmtId="0" xfId="0"/>
    <xf applyBorder="1" applyFont="1" borderId="35" fillId="0" fontId="11" numFmtId="0" xfId="0"/>
    <xf applyBorder="1" applyFont="1" borderId="36" fillId="0" fontId="11" numFmtId="0" xfId="0"/>
    <xf applyBorder="1" applyFont="1" borderId="37" fillId="0" fontId="11" numFmtId="0" xfId="0"/>
    <xf applyBorder="1" applyFont="1" borderId="38" fillId="0" fontId="11" numFmtId="0" xfId="0"/>
    <xf applyBorder="1" applyFont="1" borderId="39" fillId="0" fontId="11" numFmtId="0" xfId="0"/>
    <xf applyBorder="1" applyFont="1" borderId="40" fillId="0" fontId="11" numFmtId="0" xfId="0"/>
    <xf applyBorder="1" applyFont="1" borderId="41" fillId="0" fontId="11" numFmtId="0" xfId="0"/>
    <xf applyBorder="1" borderId="42" fillId="0" fontId="0" numFmtId="0" xfId="0"/>
    <xf applyBorder="1" borderId="43" fillId="0" fontId="0" numFmtId="0" xfId="0"/>
    <xf applyBorder="1" borderId="44" fillId="0" fontId="0" numFmtId="0" xfId="0"/>
    <xf applyBorder="1" borderId="42" fillId="0" fontId="0" numFmtId="0" xfId="0">
      <alignment wrapText="1"/>
    </xf>
    <xf applyBorder="1" borderId="44" fillId="0" fontId="0" numFmtId="0" xfId="0">
      <alignment wrapText="1"/>
    </xf>
    <xf applyBorder="1" borderId="43" fillId="0" fontId="0" numFmtId="0" xfId="0">
      <alignment wrapText="1"/>
    </xf>
    <xf applyBorder="1" applyFont="1" borderId="33" fillId="0" fontId="11" numFmtId="0" xfId="0">
      <alignment horizontal="right"/>
    </xf>
    <xf applyBorder="1" applyFont="1" borderId="39" fillId="0" fontId="11" numFmtId="0" xfId="0">
      <alignment horizontal="right"/>
    </xf>
    <xf applyBorder="1" applyFont="1" borderId="34" fillId="0" fontId="11" numFmtId="0" xfId="0">
      <alignment horizontal="right"/>
    </xf>
    <xf applyBorder="1" applyFont="1" borderId="37" fillId="0" fontId="11" numFmtId="0" xfId="0">
      <alignment horizontal="right"/>
    </xf>
    <xf applyBorder="1" applyFont="1" borderId="41" fillId="0" fontId="11" numFmtId="0" xfId="0">
      <alignment horizontal="right"/>
    </xf>
    <xf applyBorder="1" applyFont="1" borderId="38" fillId="0" fontId="11" numFmtId="0" xfId="0">
      <alignment horizontal="right"/>
    </xf>
    <xf applyBorder="1" applyFont="1" borderId="35" fillId="0" fontId="11" numFmtId="0" xfId="0">
      <alignment horizontal="right"/>
    </xf>
    <xf applyBorder="1" applyFont="1" borderId="40" fillId="0" fontId="11" numFmtId="0" xfId="0">
      <alignment horizontal="right"/>
    </xf>
    <xf applyBorder="1" applyFont="1" borderId="36" fillId="0" fontId="11" numFmtId="0" xfId="0">
      <alignment horizontal="right"/>
    </xf>
    <xf applyBorder="1" applyNumberFormat="1" borderId="42" fillId="0" fontId="0" numFmtId="209" xfId="0">
      <alignment wrapText="1"/>
    </xf>
    <xf applyBorder="1" applyFont="1" applyNumberFormat="1" borderId="33" fillId="0" fontId="11" numFmtId="210" xfId="0">
      <alignment horizontal="right"/>
    </xf>
    <xf applyBorder="1" applyFont="1" applyNumberFormat="1" borderId="37" fillId="0" fontId="11" numFmtId="211" xfId="0">
      <alignment horizontal="right"/>
    </xf>
    <xf applyBorder="1" applyFont="1" applyNumberFormat="1" borderId="35" fillId="0" fontId="11" numFmtId="212" xfId="0">
      <alignment horizontal="right"/>
    </xf>
    <xf applyBorder="1" applyNumberFormat="1" borderId="44" fillId="0" fontId="0" numFmtId="213" xfId="0">
      <alignment wrapText="1"/>
    </xf>
    <xf applyBorder="1" applyFont="1" applyNumberFormat="1" borderId="39" fillId="0" fontId="11" numFmtId="214" xfId="0">
      <alignment horizontal="right"/>
    </xf>
    <xf applyBorder="1" applyFont="1" applyNumberFormat="1" borderId="41" fillId="0" fontId="11" numFmtId="215" xfId="0">
      <alignment horizontal="right"/>
    </xf>
    <xf applyBorder="1" applyFont="1" applyNumberFormat="1" borderId="40" fillId="0" fontId="11" numFmtId="216" xfId="0">
      <alignment horizontal="right"/>
    </xf>
    <xf applyBorder="1" applyNumberFormat="1" borderId="44" fillId="0" fontId="0" numFmtId="217" xfId="0">
      <alignment wrapText="1"/>
    </xf>
    <xf applyBorder="1" applyFont="1" applyNumberFormat="1" borderId="39" fillId="0" fontId="11" numFmtId="218" xfId="0">
      <alignment horizontal="right"/>
    </xf>
    <xf applyBorder="1" applyFont="1" applyNumberFormat="1" borderId="41" fillId="0" fontId="11" numFmtId="219" xfId="0">
      <alignment horizontal="right"/>
    </xf>
    <xf applyBorder="1" applyFont="1" applyNumberFormat="1" borderId="40" fillId="0" fontId="11" numFmtId="220" xfId="0">
      <alignment horizontal="right"/>
    </xf>
    <xf applyBorder="1" applyNumberFormat="1" borderId="44" fillId="0" fontId="0" numFmtId="221" xfId="0">
      <alignment wrapText="1"/>
    </xf>
    <xf applyBorder="1" applyFont="1" applyNumberFormat="1" borderId="39" fillId="0" fontId="11" numFmtId="222" xfId="0">
      <alignment horizontal="right"/>
    </xf>
    <xf applyBorder="1" applyFont="1" applyNumberFormat="1" borderId="41" fillId="0" fontId="11" numFmtId="223" xfId="0">
      <alignment horizontal="right"/>
    </xf>
    <xf applyBorder="1" applyFont="1" applyNumberFormat="1" borderId="40" fillId="0" fontId="11" numFmtId="224" xfId="0">
      <alignment horizontal="right"/>
    </xf>
    <xf applyBorder="1" applyNumberFormat="1" borderId="44" fillId="0" fontId="0" numFmtId="225" xfId="0">
      <alignment wrapText="1"/>
    </xf>
    <xf applyBorder="1" applyFont="1" applyNumberFormat="1" borderId="39" fillId="0" fontId="11" numFmtId="226" xfId="0">
      <alignment horizontal="right"/>
    </xf>
    <xf applyBorder="1" applyFont="1" applyNumberFormat="1" borderId="41" fillId="0" fontId="11" numFmtId="227" xfId="0">
      <alignment horizontal="right"/>
    </xf>
    <xf applyBorder="1" applyFont="1" applyNumberFormat="1" borderId="40" fillId="0" fontId="11" numFmtId="228" xfId="0">
      <alignment horizontal="right"/>
    </xf>
    <xf applyBorder="1" applyNumberFormat="1" borderId="44" fillId="0" fontId="0" numFmtId="229" xfId="0">
      <alignment wrapText="1"/>
    </xf>
    <xf applyBorder="1" applyFont="1" applyNumberFormat="1" borderId="39" fillId="0" fontId="11" numFmtId="230" xfId="0">
      <alignment horizontal="right"/>
    </xf>
    <xf applyBorder="1" applyFont="1" applyNumberFormat="1" borderId="41" fillId="0" fontId="11" numFmtId="231" xfId="0">
      <alignment horizontal="right"/>
    </xf>
    <xf applyBorder="1" applyFont="1" applyNumberFormat="1" borderId="40" fillId="0" fontId="11" numFmtId="232" xfId="0">
      <alignment horizontal="right"/>
    </xf>
    <xf applyBorder="1" applyNumberFormat="1" borderId="44" fillId="0" fontId="0" numFmtId="233" xfId="0">
      <alignment wrapText="1"/>
    </xf>
    <xf applyBorder="1" applyFont="1" applyNumberFormat="1" borderId="39" fillId="0" fontId="11" numFmtId="234" xfId="0">
      <alignment horizontal="right"/>
    </xf>
    <xf applyBorder="1" applyFont="1" applyNumberFormat="1" borderId="41" fillId="0" fontId="11" numFmtId="235" xfId="0">
      <alignment horizontal="right"/>
    </xf>
    <xf applyBorder="1" applyFont="1" applyNumberFormat="1" borderId="40" fillId="0" fontId="11" numFmtId="236" xfId="0">
      <alignment horizontal="right"/>
    </xf>
    <xf applyBorder="1" applyNumberFormat="1" borderId="44" fillId="0" fontId="0" numFmtId="237" xfId="0">
      <alignment wrapText="1"/>
    </xf>
    <xf applyBorder="1" applyFont="1" applyNumberFormat="1" borderId="39" fillId="0" fontId="11" numFmtId="238" xfId="0">
      <alignment horizontal="right"/>
    </xf>
    <xf applyBorder="1" applyFont="1" applyNumberFormat="1" borderId="41" fillId="0" fontId="11" numFmtId="239" xfId="0">
      <alignment horizontal="right"/>
    </xf>
    <xf applyBorder="1" applyFont="1" applyNumberFormat="1" borderId="40" fillId="0" fontId="11" numFmtId="240" xfId="0">
      <alignment horizontal="right"/>
    </xf>
    <xf applyBorder="1" applyNumberFormat="1" borderId="44" fillId="0" fontId="0" numFmtId="241" xfId="0">
      <alignment wrapText="1"/>
    </xf>
    <xf applyBorder="1" applyFont="1" applyNumberFormat="1" borderId="39" fillId="0" fontId="11" numFmtId="242" xfId="0">
      <alignment horizontal="right"/>
    </xf>
    <xf applyBorder="1" applyFont="1" applyNumberFormat="1" borderId="41" fillId="0" fontId="11" numFmtId="243" xfId="0">
      <alignment horizontal="right"/>
    </xf>
    <xf applyBorder="1" applyFont="1" applyNumberFormat="1" borderId="40" fillId="0" fontId="11" numFmtId="244" xfId="0">
      <alignment horizontal="right"/>
    </xf>
    <xf applyBorder="1" applyNumberFormat="1" borderId="44" fillId="0" fontId="0" numFmtId="245" xfId="0">
      <alignment wrapText="1"/>
    </xf>
    <xf applyBorder="1" applyFont="1" applyNumberFormat="1" borderId="39" fillId="0" fontId="11" numFmtId="246" xfId="0">
      <alignment horizontal="right"/>
    </xf>
    <xf applyBorder="1" applyFont="1" applyNumberFormat="1" borderId="41" fillId="0" fontId="11" numFmtId="247" xfId="0">
      <alignment horizontal="right"/>
    </xf>
    <xf applyBorder="1" applyFont="1" applyNumberFormat="1" borderId="40" fillId="0" fontId="11" numFmtId="248" xfId="0">
      <alignment horizontal="right"/>
    </xf>
    <xf applyBorder="1" applyNumberFormat="1" borderId="44" fillId="0" fontId="0" numFmtId="249" xfId="0">
      <alignment wrapText="1"/>
    </xf>
    <xf applyBorder="1" applyFont="1" applyNumberFormat="1" borderId="39" fillId="0" fontId="11" numFmtId="250" xfId="0">
      <alignment horizontal="right"/>
    </xf>
    <xf applyBorder="1" applyFont="1" applyNumberFormat="1" borderId="41" fillId="0" fontId="11" numFmtId="251" xfId="0">
      <alignment horizontal="right"/>
    </xf>
    <xf applyBorder="1" applyFont="1" applyNumberFormat="1" borderId="40" fillId="0" fontId="11" numFmtId="252" xfId="0">
      <alignment horizontal="right"/>
    </xf>
    <xf applyBorder="1" applyNumberFormat="1" borderId="44" fillId="0" fontId="0" numFmtId="253" xfId="0">
      <alignment wrapText="1"/>
    </xf>
    <xf applyBorder="1" applyFont="1" applyNumberFormat="1" borderId="39" fillId="0" fontId="11" numFmtId="254" xfId="0">
      <alignment horizontal="right"/>
    </xf>
    <xf applyBorder="1" applyFont="1" applyNumberFormat="1" borderId="41" fillId="0" fontId="11" numFmtId="255" xfId="0">
      <alignment horizontal="right"/>
    </xf>
    <xf applyBorder="1" applyFont="1" applyNumberFormat="1" borderId="40" fillId="0" fontId="11" numFmtId="256" xfId="0">
      <alignment horizontal="right"/>
    </xf>
    <xf applyBorder="1" applyNumberFormat="1" borderId="43" fillId="0" fontId="0" numFmtId="257" xfId="0">
      <alignment wrapText="1"/>
    </xf>
    <xf applyBorder="1" applyFont="1" applyNumberFormat="1" borderId="34" fillId="0" fontId="11" numFmtId="258" xfId="0">
      <alignment horizontal="right"/>
    </xf>
    <xf applyBorder="1" applyFont="1" applyNumberFormat="1" borderId="38" fillId="0" fontId="11" numFmtId="259" xfId="0">
      <alignment horizontal="right"/>
    </xf>
    <xf applyBorder="1" applyFont="1" applyNumberFormat="1" borderId="36" fillId="0" fontId="11" numFmtId="260" xfId="0">
      <alignment horizontal="right"/>
    </xf>
    <xf applyBorder="1" applyFont="1" applyNumberFormat="1" borderId="42" fillId="0" fontId="12" numFmtId="209" xfId="0">
      <alignment wrapText="1"/>
    </xf>
    <xf applyBorder="1" applyFont="1" applyNumberFormat="1" borderId="44" fillId="0" fontId="12" numFmtId="213" xfId="0">
      <alignment wrapText="1"/>
    </xf>
    <xf applyBorder="1" applyFont="1" applyNumberFormat="1" borderId="44" fillId="0" fontId="12" numFmtId="217" xfId="0">
      <alignment wrapText="1"/>
    </xf>
    <xf applyBorder="1" applyFont="1" applyNumberFormat="1" borderId="44" fillId="0" fontId="12" numFmtId="221" xfId="0">
      <alignment wrapText="1"/>
    </xf>
    <xf applyBorder="1" applyFont="1" applyNumberFormat="1" borderId="44" fillId="0" fontId="12" numFmtId="225" xfId="0">
      <alignment wrapText="1"/>
    </xf>
    <xf applyBorder="1" applyFont="1" applyNumberFormat="1" borderId="44" fillId="0" fontId="12" numFmtId="229" xfId="0">
      <alignment wrapText="1"/>
    </xf>
    <xf applyBorder="1" applyFont="1" applyNumberFormat="1" borderId="44" fillId="0" fontId="12" numFmtId="233" xfId="0">
      <alignment wrapText="1"/>
    </xf>
    <xf applyBorder="1" applyFont="1" applyNumberFormat="1" borderId="44" fillId="0" fontId="12" numFmtId="237" xfId="0">
      <alignment wrapText="1"/>
    </xf>
    <xf applyBorder="1" applyFont="1" applyNumberFormat="1" borderId="44" fillId="0" fontId="12" numFmtId="241" xfId="0">
      <alignment wrapText="1"/>
    </xf>
    <xf applyBorder="1" applyFont="1" applyNumberFormat="1" borderId="44" fillId="0" fontId="12" numFmtId="245" xfId="0">
      <alignment wrapText="1"/>
    </xf>
    <xf applyBorder="1" applyFont="1" applyNumberFormat="1" borderId="44" fillId="0" fontId="12" numFmtId="249" xfId="0">
      <alignment wrapText="1"/>
    </xf>
    <xf applyBorder="1" applyFont="1" applyNumberFormat="1" borderId="44" fillId="0" fontId="12" numFmtId="253" xfId="0">
      <alignment wrapText="1"/>
    </xf>
    <xf applyBorder="1" applyFill="1" applyFont="1" applyNumberFormat="1" borderId="42" fillId="6" fontId="12" numFmtId="209" xfId="0">
      <alignment wrapText="1"/>
    </xf>
    <xf applyBorder="1" applyFill="1" applyFont="1" applyNumberFormat="1" borderId="44" fillId="6" fontId="12" numFmtId="213" xfId="0">
      <alignment wrapText="1"/>
    </xf>
    <xf applyBorder="1" applyFill="1" applyFont="1" applyNumberFormat="1" borderId="44" fillId="6" fontId="12" numFmtId="217" xfId="0">
      <alignment wrapText="1"/>
    </xf>
    <xf applyBorder="1" applyFill="1" applyFont="1" applyNumberFormat="1" borderId="44" fillId="6" fontId="12" numFmtId="221" xfId="0">
      <alignment wrapText="1"/>
    </xf>
    <xf applyBorder="1" applyFill="1" applyFont="1" applyNumberFormat="1" borderId="44" fillId="6" fontId="12" numFmtId="225" xfId="0">
      <alignment wrapText="1"/>
    </xf>
    <xf applyBorder="1" applyFill="1" applyFont="1" applyNumberFormat="1" borderId="44" fillId="6" fontId="12" numFmtId="229" xfId="0">
      <alignment wrapText="1"/>
    </xf>
    <xf applyBorder="1" applyFill="1" applyFont="1" applyNumberFormat="1" borderId="44" fillId="6" fontId="12" numFmtId="233" xfId="0">
      <alignment wrapText="1"/>
    </xf>
    <xf applyBorder="1" applyFill="1" applyFont="1" applyNumberFormat="1" borderId="44" fillId="6" fontId="12" numFmtId="237" xfId="0">
      <alignment wrapText="1"/>
    </xf>
    <xf applyBorder="1" applyFill="1" applyFont="1" applyNumberFormat="1" borderId="44" fillId="6" fontId="12" numFmtId="241" xfId="0">
      <alignment wrapText="1"/>
    </xf>
    <xf applyBorder="1" applyFill="1" applyFont="1" applyNumberFormat="1" borderId="44" fillId="6" fontId="12" numFmtId="245" xfId="0">
      <alignment wrapText="1"/>
    </xf>
    <xf applyBorder="1" applyFill="1" applyFont="1" applyNumberFormat="1" borderId="44" fillId="6" fontId="12" numFmtId="249" xfId="0">
      <alignment wrapText="1"/>
    </xf>
    <xf applyBorder="1" applyFill="1" applyFont="1" applyNumberFormat="1" borderId="44" fillId="6" fontId="12" numFmtId="253" xfId="0">
      <alignment wrapText="1"/>
    </xf>
    <xf applyBorder="1" applyFill="1" applyFont="1" applyNumberFormat="1" borderId="45" fillId="6" fontId="12" numFmtId="209" xfId="0">
      <alignment wrapText="1"/>
    </xf>
    <xf applyBorder="1" applyFill="1" applyFont="1" applyNumberFormat="1" borderId="46" fillId="6" fontId="12" numFmtId="253" xfId="0">
      <alignment wrapText="1"/>
    </xf>
    <xf applyBorder="1" applyFill="1" applyFont="1" applyNumberFormat="1" borderId="47" fillId="6" fontId="12" numFmtId="213" xfId="0">
      <alignment wrapText="1"/>
    </xf>
    <xf applyBorder="1" applyFill="1" applyFont="1" applyNumberFormat="1" borderId="47" fillId="6" fontId="12" numFmtId="217" xfId="0">
      <alignment wrapText="1"/>
    </xf>
    <xf applyBorder="1" applyFill="1" applyFont="1" applyNumberFormat="1" borderId="47" fillId="6" fontId="12" numFmtId="221" xfId="0">
      <alignment wrapText="1"/>
    </xf>
    <xf applyBorder="1" applyFill="1" applyFont="1" applyNumberFormat="1" borderId="47" fillId="6" fontId="12" numFmtId="225" xfId="0">
      <alignment wrapText="1"/>
    </xf>
    <xf applyBorder="1" applyFill="1" applyFont="1" applyNumberFormat="1" borderId="47" fillId="6" fontId="12" numFmtId="229" xfId="0">
      <alignment wrapText="1"/>
    </xf>
    <xf applyBorder="1" applyFill="1" applyFont="1" applyNumberFormat="1" borderId="47" fillId="6" fontId="12" numFmtId="233" xfId="0">
      <alignment wrapText="1"/>
    </xf>
    <xf applyBorder="1" applyFill="1" applyFont="1" applyNumberFormat="1" borderId="47" fillId="6" fontId="12" numFmtId="237" xfId="0">
      <alignment wrapText="1"/>
    </xf>
    <xf applyBorder="1" applyFill="1" applyFont="1" applyNumberFormat="1" borderId="47" fillId="6" fontId="12" numFmtId="241" xfId="0">
      <alignment wrapText="1"/>
    </xf>
    <xf applyBorder="1" applyFill="1" applyFont="1" applyNumberFormat="1" borderId="47" fillId="6" fontId="12" numFmtId="245" xfId="0">
      <alignment wrapText="1"/>
    </xf>
    <xf applyBorder="1" applyFill="1" applyFont="1" applyNumberFormat="1" borderId="47" fillId="6" fontId="12" numFmtId="249" xfId="0">
      <alignment wrapText="1"/>
    </xf>
    <xf applyBorder="1" applyFont="1" applyNumberFormat="1" borderId="43" fillId="0" fontId="13" numFmtId="257" xfId="0">
      <alignment wrapText="1"/>
    </xf>
    <xf applyBorder="1" applyFill="1" applyFont="1" applyNumberFormat="1" borderId="43" fillId="7" fontId="13" numFmtId="257" xfId="0">
      <alignment wrapText="1"/>
    </xf>
    <xf applyBorder="1" applyFill="1" applyFont="1" applyNumberFormat="1" borderId="48" fillId="7" fontId="13" numFmtId="257" xfId="0">
      <alignment wrapText="1"/>
    </xf>
    <xf applyFont="1" borderId="0" fillId="0" fontId="14" numFmtId="0" xfId="0"/>
  </cellXfs>
  <cellStyles count="1">
    <cellStyle name="Normal" xfId="0" builtinId="0"/>
  </cellStyles>
  <dxfs count="4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Calibri" panose="020F05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B2:I15"/>
  <sheetViews>
    <sheetView showGridLines="0" tabSelected="1" workbookViewId="0">
      <selection activeCell="C13" sqref="C13"/>
    </sheetView>
  </sheetViews>
  <sheetFormatPr defaultRowHeight="15" x14ac:dyDescent="0.25"/>
  <cols>
    <col min="2" max="2" width="27" customWidth="1"/>
    <col min="3" max="3" width="17.28515625" customWidth="1"/>
  </cols>
  <sheetData>
    <row ht="23.25" r="2" spans="2:9" x14ac:dyDescent="0.35">
      <c r="B2" s="1" t="s">
        <v>0</v>
      </c>
      <c r="C2" s="2"/>
    </row>
    <row ht="18.75" r="3" spans="2:9" x14ac:dyDescent="0.3">
      <c r="B3" s="3" t="s">
        <v>2</v>
      </c>
      <c r="C3" s="2"/>
    </row>
    <row ht="15.75" r="4" spans="2:9" thickBot="1" x14ac:dyDescent="0.3"/>
    <row ht="15.75" r="5" spans="2:9" thickBot="1" x14ac:dyDescent="0.3">
      <c r="B5" s="7" t="s">
        <v>1</v>
      </c>
      <c r="C5" s="11" t="inlineStr">
        <is>
          <t>11 November 2024</t>
        </is>
      </c>
    </row>
    <row ht="16.5" r="7" spans="2:9" thickBot="1" x14ac:dyDescent="0.35">
      <c r="B7" s="4"/>
      <c r="C7" s="4"/>
      <c r="F7" s="2"/>
      <c r="G7" s="2"/>
      <c r="H7" s="2"/>
      <c r="I7" s="2"/>
    </row>
    <row ht="15.75" r="8" spans="2:9" x14ac:dyDescent="0.3">
      <c r="B8" s="2"/>
      <c r="C8" s="2"/>
      <c r="F8" s="2"/>
      <c r="G8" s="2"/>
      <c r="H8" s="2"/>
      <c r="I8" s="2"/>
    </row>
    <row ht="15.75" r="9" spans="2:9" x14ac:dyDescent="0.3">
      <c r="B9" s="7" t="s">
        <v>5</v>
      </c>
      <c r="C9" s="2"/>
      <c r="D9" s="2"/>
      <c r="E9" s="8"/>
      <c r="F9" s="2"/>
      <c r="G9" s="2"/>
      <c r="H9" s="2"/>
      <c r="I9" s="2"/>
    </row>
    <row ht="15.75" r="10" spans="2:9" x14ac:dyDescent="0.3">
      <c r="B10" s="7"/>
      <c r="C10" s="2"/>
      <c r="D10" s="2"/>
      <c r="E10" s="8"/>
      <c r="F10" s="2"/>
      <c r="G10" s="7"/>
      <c r="H10" s="2"/>
      <c r="I10" s="10"/>
    </row>
    <row ht="15.75" r="11" spans="2:9" x14ac:dyDescent="0.3">
      <c r="B11" s="5" t="s">
        <v>4</v>
      </c>
      <c r="C11" s="2"/>
      <c r="D11" s="2"/>
      <c r="E11" s="9"/>
    </row>
    <row ht="15.75" r="12" spans="2:9" x14ac:dyDescent="0.3">
      <c r="B12" s="7"/>
      <c r="C12" s="2"/>
      <c r="D12" s="2"/>
      <c r="E12" s="8"/>
    </row>
    <row r="13" spans="2:9" x14ac:dyDescent="0.25">
      <c r="B13" s="6" t="s">
        <v>3</v>
      </c>
      <c r="C13" s="6"/>
    </row>
    <row r="14">
      <c r="B14" s="253" t="str">
        <f>=HYPERLINK("#'Motor Trend Car Road Tests'!A1", "Motor Trend Car Road Tests")</f>
      </c>
      <c r="D14" t="inlineStr">
        <is>
          <t>Road test results</t>
        </is>
      </c>
    </row>
    <row r="15">
      <c r="B15" s="253" t="str">
        <f>=HYPERLINK("#'Air Passengers over time'!A1", "Air Passengers over time")</f>
      </c>
      <c r="D15" t="inlineStr">
        <is>
          <t>Air Passenger results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/>
  </sheetPr>
  <dimension ref="A1:M38"/>
  <sheetViews>
    <sheetView showGridLines="0" showRowColHeaders="1" tabSelected="0" workbookViewId="0" zoomScale="100">
      <pane ySplit="6" xSplit="2" topLeftCell="C7" activePane="bottomRight" state="frozen"/>
      <selection pane="bottomRight"/>
    </sheetView>
  </sheetViews>
  <sheetFormatPr baseColWidth="8.43" defaultRowHeight="16" x14ac:dyDescent="0.2"/>
  <cols>
    <col min="1" max="2" bestFit="1" customWidth="1" hidden="false" width="20.711"/>
    <col min="3" max="13" bestFit="1" customWidth="1" hidden="false" width="15.711"/>
  </cols>
  <sheetData>
    <row r="1">
      <c r="A1" s="12" t="inlineStr">
        <is>
          <t>Report demonstrating openxlsx2 functionalities</t>
        </is>
      </c>
      <c r="B1" s="12"/>
    </row>
    <row r="2">
      <c r="A2" s="13" t="inlineStr">
        <is>
          <t>Road test results</t>
        </is>
      </c>
      <c r="B2" s="13"/>
    </row>
    <row r="3">
      <c r="A3" s="13" t="inlineStr">
        <is>
          <t>11 November 2024</t>
        </is>
      </c>
      <c r="B3" s="13"/>
    </row>
    <row r="4">
      <c r="A4" s="13" t="inlineStr">
        <is>
          <t>This is a built in R dataset</t>
        </is>
      </c>
      <c r="B4" s="13"/>
    </row>
    <row r="5">
      <c r="A5" s="13" t="inlineStr">
        <is>
          <t>Please see 'Missings and DQ issues' tab for more information.</t>
        </is>
      </c>
      <c r="B5" s="13"/>
    </row>
    <row customHeight="1" ht="51" r="6">
      <c r="A6" s="28" t="inlineStr">
        <is>
          <t>Brand</t>
        </is>
      </c>
      <c r="B6" s="29" t="inlineStr">
        <is>
          <t>Car</t>
        </is>
      </c>
      <c r="C6" s="120" t="inlineStr">
        <is>
          <t>mpg</t>
        </is>
      </c>
      <c r="D6" s="122" t="inlineStr">
        <is>
          <t>cyl</t>
        </is>
      </c>
      <c r="E6" s="123" t="inlineStr">
        <is>
          <t>disp</t>
        </is>
      </c>
      <c r="F6" s="124" t="inlineStr">
        <is>
          <t>hp</t>
        </is>
      </c>
      <c r="G6" s="125" t="inlineStr">
        <is>
          <t>drat</t>
        </is>
      </c>
      <c r="H6" s="126" t="inlineStr">
        <is>
          <t>wt</t>
        </is>
      </c>
      <c r="I6" s="127" t="inlineStr">
        <is>
          <t>qsec</t>
        </is>
      </c>
      <c r="J6" s="128" t="inlineStr">
        <is>
          <t>vs</t>
        </is>
      </c>
      <c r="K6" s="129" t="inlineStr">
        <is>
          <t>am</t>
        </is>
      </c>
      <c r="L6" s="130" t="inlineStr">
        <is>
          <t>gear</t>
        </is>
      </c>
      <c r="M6" s="121" t="inlineStr">
        <is>
          <t>carb</t>
        </is>
      </c>
    </row>
    <row r="7">
      <c r="A7" s="16" t="inlineStr">
        <is>
          <t>Mazda</t>
        </is>
      </c>
      <c r="B7" s="17" t="inlineStr">
        <is>
          <t>Mazda RX4</t>
        </is>
      </c>
      <c r="C7" s="55">
        <v>21</v>
      </c>
      <c r="D7" s="59">
        <v>6</v>
      </c>
      <c r="E7" s="63">
        <v>160</v>
      </c>
      <c r="F7" s="67">
        <v>110</v>
      </c>
      <c r="G7" s="71">
        <v>3.9</v>
      </c>
      <c r="H7" s="75">
        <v>2.62</v>
      </c>
      <c r="I7" s="79">
        <v>16.46</v>
      </c>
      <c r="J7" s="83">
        <v>0</v>
      </c>
      <c r="K7" s="87">
        <v>1</v>
      </c>
      <c r="L7" s="91">
        <v>4</v>
      </c>
      <c r="M7" s="95">
        <v>4</v>
      </c>
    </row>
    <row r="8">
      <c r="A8" s="20" t="inlineStr">
        <is>
          <t>Mazda</t>
        </is>
      </c>
      <c r="B8" s="21" t="inlineStr">
        <is>
          <t>Mazda RX4 Wag</t>
        </is>
      </c>
      <c r="C8" s="56">
        <v>21</v>
      </c>
      <c r="D8" s="60">
        <v>6</v>
      </c>
      <c r="E8" s="64">
        <v>160</v>
      </c>
      <c r="F8" s="68">
        <v>110</v>
      </c>
      <c r="G8" s="72">
        <v>3.9</v>
      </c>
      <c r="H8" s="76">
        <v>2.875</v>
      </c>
      <c r="I8" s="80">
        <v>17.02</v>
      </c>
      <c r="J8" s="84">
        <v>0</v>
      </c>
      <c r="K8" s="88">
        <v>1</v>
      </c>
      <c r="L8" s="92">
        <v>4</v>
      </c>
      <c r="M8" s="96">
        <v>4</v>
      </c>
    </row>
    <row r="9">
      <c r="A9" s="20" t="inlineStr">
        <is>
          <t>Datsun</t>
        </is>
      </c>
      <c r="B9" s="21" t="inlineStr">
        <is>
          <t>Datsun 710</t>
        </is>
      </c>
      <c r="C9" s="56">
        <v>22.8</v>
      </c>
      <c r="D9" s="60">
        <v>4</v>
      </c>
      <c r="E9" s="64">
        <v>108</v>
      </c>
      <c r="F9" s="68">
        <v>93</v>
      </c>
      <c r="G9" s="72">
        <v>3.85</v>
      </c>
      <c r="H9" s="76">
        <v>2.32</v>
      </c>
      <c r="I9" s="80">
        <v>18.61</v>
      </c>
      <c r="J9" s="84">
        <v>1</v>
      </c>
      <c r="K9" s="88">
        <v>1</v>
      </c>
      <c r="L9" s="92">
        <v>4</v>
      </c>
      <c r="M9" s="96">
        <v>1</v>
      </c>
    </row>
    <row r="10">
      <c r="A10" s="20" t="inlineStr">
        <is>
          <t>Hornet</t>
        </is>
      </c>
      <c r="B10" s="21" t="inlineStr">
        <is>
          <t>Hornet 4 Drive</t>
        </is>
      </c>
      <c r="C10" s="56">
        <v>21.4</v>
      </c>
      <c r="D10" s="60">
        <v>6</v>
      </c>
      <c r="E10" s="64">
        <v>258</v>
      </c>
      <c r="F10" s="68">
        <v>110</v>
      </c>
      <c r="G10" s="72">
        <v>3.08</v>
      </c>
      <c r="H10" s="76">
        <v>3.215</v>
      </c>
      <c r="I10" s="80">
        <v>19.44</v>
      </c>
      <c r="J10" s="84">
        <v>1</v>
      </c>
      <c r="K10" s="88">
        <v>0</v>
      </c>
      <c r="L10" s="92">
        <v>3</v>
      </c>
      <c r="M10" s="96">
        <v>1</v>
      </c>
    </row>
    <row r="11">
      <c r="A11" s="20" t="inlineStr">
        <is>
          <t>Hornet</t>
        </is>
      </c>
      <c r="B11" s="21" t="inlineStr">
        <is>
          <t>Hornet Sportabout</t>
        </is>
      </c>
      <c r="C11" s="56">
        <v>18.7</v>
      </c>
      <c r="D11" s="60">
        <v>8</v>
      </c>
      <c r="E11" s="64">
        <v>360</v>
      </c>
      <c r="F11" s="68">
        <v>175</v>
      </c>
      <c r="G11" s="72">
        <v>3.15</v>
      </c>
      <c r="H11" s="76">
        <v>3.44</v>
      </c>
      <c r="I11" s="80">
        <v>17.02</v>
      </c>
      <c r="J11" s="84">
        <v>0</v>
      </c>
      <c r="K11" s="88">
        <v>0</v>
      </c>
      <c r="L11" s="92">
        <v>3</v>
      </c>
      <c r="M11" s="96">
        <v>2</v>
      </c>
    </row>
    <row r="12">
      <c r="A12" s="20" t="inlineStr">
        <is>
          <t>Valiant</t>
        </is>
      </c>
      <c r="B12" s="21" t="inlineStr">
        <is>
          <t>Valiant</t>
        </is>
      </c>
      <c r="C12" s="56">
        <v>18.1</v>
      </c>
      <c r="D12" s="60">
        <v>6</v>
      </c>
      <c r="E12" s="64">
        <v>225</v>
      </c>
      <c r="F12" s="68">
        <v>105</v>
      </c>
      <c r="G12" s="72">
        <v>2.76</v>
      </c>
      <c r="H12" s="76">
        <v>3.46</v>
      </c>
      <c r="I12" s="80">
        <v>20.22</v>
      </c>
      <c r="J12" s="84">
        <v>1</v>
      </c>
      <c r="K12" s="88">
        <v>0</v>
      </c>
      <c r="L12" s="92">
        <v>3</v>
      </c>
      <c r="M12" s="96">
        <v>1</v>
      </c>
    </row>
    <row r="13">
      <c r="A13" s="20" t="inlineStr">
        <is>
          <t>Duster</t>
        </is>
      </c>
      <c r="B13" s="21" t="inlineStr">
        <is>
          <t>Duster 360</t>
        </is>
      </c>
      <c r="C13" s="56">
        <v>14.3</v>
      </c>
      <c r="D13" s="60">
        <v>8</v>
      </c>
      <c r="E13" s="64">
        <v>360</v>
      </c>
      <c r="F13" s="68">
        <v>245</v>
      </c>
      <c r="G13" s="72">
        <v>3.21</v>
      </c>
      <c r="H13" s="76">
        <v>3.57</v>
      </c>
      <c r="I13" s="80">
        <v>15.84</v>
      </c>
      <c r="J13" s="84">
        <v>0</v>
      </c>
      <c r="K13" s="88">
        <v>0</v>
      </c>
      <c r="L13" s="92">
        <v>3</v>
      </c>
      <c r="M13" s="96">
        <v>4</v>
      </c>
    </row>
    <row r="14">
      <c r="A14" s="20" t="inlineStr">
        <is>
          <t>Merc</t>
        </is>
      </c>
      <c r="B14" s="21" t="inlineStr">
        <is>
          <t>Merc 240D</t>
        </is>
      </c>
      <c r="C14" s="56">
        <v>24.4</v>
      </c>
      <c r="D14" s="60">
        <v>4</v>
      </c>
      <c r="E14" s="64">
        <v>146.7</v>
      </c>
      <c r="F14" s="68">
        <v>62</v>
      </c>
      <c r="G14" s="72">
        <v>3.69</v>
      </c>
      <c r="H14" s="76">
        <v>3.19</v>
      </c>
      <c r="I14" s="80">
        <v>20</v>
      </c>
      <c r="J14" s="84">
        <v>1</v>
      </c>
      <c r="K14" s="88">
        <v>0</v>
      </c>
      <c r="L14" s="92">
        <v>4</v>
      </c>
      <c r="M14" s="96">
        <v>2</v>
      </c>
    </row>
    <row r="15">
      <c r="A15" s="20" t="inlineStr">
        <is>
          <t>Merc</t>
        </is>
      </c>
      <c r="B15" s="21" t="inlineStr">
        <is>
          <t>Merc 230</t>
        </is>
      </c>
      <c r="C15" s="56">
        <v>22.8</v>
      </c>
      <c r="D15" s="60">
        <v>4</v>
      </c>
      <c r="E15" s="64">
        <v>140.8</v>
      </c>
      <c r="F15" s="68">
        <v>95</v>
      </c>
      <c r="G15" s="72">
        <v>3.92</v>
      </c>
      <c r="H15" s="76">
        <v>3.15</v>
      </c>
      <c r="I15" s="80">
        <v>22.9</v>
      </c>
      <c r="J15" s="84">
        <v>1</v>
      </c>
      <c r="K15" s="88">
        <v>0</v>
      </c>
      <c r="L15" s="92">
        <v>4</v>
      </c>
      <c r="M15" s="96">
        <v>2</v>
      </c>
    </row>
    <row r="16">
      <c r="A16" s="20" t="inlineStr">
        <is>
          <t>Merc</t>
        </is>
      </c>
      <c r="B16" s="21" t="inlineStr">
        <is>
          <t>Merc 280</t>
        </is>
      </c>
      <c r="C16" s="56">
        <v>19.2</v>
      </c>
      <c r="D16" s="60">
        <v>6</v>
      </c>
      <c r="E16" s="64">
        <v>167.6</v>
      </c>
      <c r="F16" s="68">
        <v>123</v>
      </c>
      <c r="G16" s="72">
        <v>3.92</v>
      </c>
      <c r="H16" s="76">
        <v>3.44</v>
      </c>
      <c r="I16" s="80">
        <v>18.3</v>
      </c>
      <c r="J16" s="84">
        <v>1</v>
      </c>
      <c r="K16" s="88">
        <v>0</v>
      </c>
      <c r="L16" s="92">
        <v>4</v>
      </c>
      <c r="M16" s="96">
        <v>4</v>
      </c>
    </row>
    <row r="17">
      <c r="A17" s="20" t="inlineStr">
        <is>
          <t>Merc</t>
        </is>
      </c>
      <c r="B17" s="21" t="inlineStr">
        <is>
          <t>Merc 280C</t>
        </is>
      </c>
      <c r="C17" s="56">
        <v>17.8</v>
      </c>
      <c r="D17" s="60">
        <v>6</v>
      </c>
      <c r="E17" s="64">
        <v>167.6</v>
      </c>
      <c r="F17" s="68">
        <v>123</v>
      </c>
      <c r="G17" s="72">
        <v>3.92</v>
      </c>
      <c r="H17" s="76">
        <v>3.44</v>
      </c>
      <c r="I17" s="80">
        <v>18.9</v>
      </c>
      <c r="J17" s="84">
        <v>1</v>
      </c>
      <c r="K17" s="88">
        <v>0</v>
      </c>
      <c r="L17" s="92">
        <v>4</v>
      </c>
      <c r="M17" s="96">
        <v>4</v>
      </c>
    </row>
    <row r="18">
      <c r="A18" s="20" t="inlineStr">
        <is>
          <t>Merc</t>
        </is>
      </c>
      <c r="B18" s="21" t="inlineStr">
        <is>
          <t>Merc 450SE</t>
        </is>
      </c>
      <c r="C18" s="56">
        <v>16.4</v>
      </c>
      <c r="D18" s="60">
        <v>8</v>
      </c>
      <c r="E18" s="64">
        <v>275.8</v>
      </c>
      <c r="F18" s="68">
        <v>180</v>
      </c>
      <c r="G18" s="72">
        <v>3.07</v>
      </c>
      <c r="H18" s="76">
        <v>4.07</v>
      </c>
      <c r="I18" s="80">
        <v>17.4</v>
      </c>
      <c r="J18" s="84">
        <v>0</v>
      </c>
      <c r="K18" s="88">
        <v>0</v>
      </c>
      <c r="L18" s="92">
        <v>3</v>
      </c>
      <c r="M18" s="96">
        <v>3</v>
      </c>
    </row>
    <row r="19">
      <c r="A19" s="20" t="inlineStr">
        <is>
          <t>Merc</t>
        </is>
      </c>
      <c r="B19" s="21" t="inlineStr">
        <is>
          <t>Merc 450SL</t>
        </is>
      </c>
      <c r="C19" s="56">
        <v>17.3</v>
      </c>
      <c r="D19" s="60">
        <v>8</v>
      </c>
      <c r="E19" s="64">
        <v>275.8</v>
      </c>
      <c r="F19" s="68">
        <v>180</v>
      </c>
      <c r="G19" s="72">
        <v>3.07</v>
      </c>
      <c r="H19" s="76">
        <v>3.73</v>
      </c>
      <c r="I19" s="80">
        <v>17.6</v>
      </c>
      <c r="J19" s="84">
        <v>0</v>
      </c>
      <c r="K19" s="88">
        <v>0</v>
      </c>
      <c r="L19" s="92">
        <v>3</v>
      </c>
      <c r="M19" s="96">
        <v>3</v>
      </c>
    </row>
    <row r="20">
      <c r="A20" s="20" t="inlineStr">
        <is>
          <t>Merc</t>
        </is>
      </c>
      <c r="B20" s="21" t="inlineStr">
        <is>
          <t>Merc 450SLC</t>
        </is>
      </c>
      <c r="C20" s="56">
        <v>15.2</v>
      </c>
      <c r="D20" s="60">
        <v>8</v>
      </c>
      <c r="E20" s="64">
        <v>275.8</v>
      </c>
      <c r="F20" s="68">
        <v>180</v>
      </c>
      <c r="G20" s="72">
        <v>3.07</v>
      </c>
      <c r="H20" s="76">
        <v>3.78</v>
      </c>
      <c r="I20" s="80">
        <v>18</v>
      </c>
      <c r="J20" s="84">
        <v>0</v>
      </c>
      <c r="K20" s="88">
        <v>0</v>
      </c>
      <c r="L20" s="92">
        <v>3</v>
      </c>
      <c r="M20" s="96">
        <v>3</v>
      </c>
    </row>
    <row r="21">
      <c r="A21" s="20" t="inlineStr">
        <is>
          <t>Cadillac</t>
        </is>
      </c>
      <c r="B21" s="21" t="inlineStr">
        <is>
          <t>Cadillac Fleetwood</t>
        </is>
      </c>
      <c r="C21" s="56">
        <v>10.4</v>
      </c>
      <c r="D21" s="60">
        <v>8</v>
      </c>
      <c r="E21" s="64">
        <v>472</v>
      </c>
      <c r="F21" s="68">
        <v>205</v>
      </c>
      <c r="G21" s="72">
        <v>2.93</v>
      </c>
      <c r="H21" s="76">
        <v>5.25</v>
      </c>
      <c r="I21" s="80">
        <v>17.98</v>
      </c>
      <c r="J21" s="84">
        <v>0</v>
      </c>
      <c r="K21" s="88">
        <v>0</v>
      </c>
      <c r="L21" s="92">
        <v>3</v>
      </c>
      <c r="M21" s="96">
        <v>4</v>
      </c>
    </row>
    <row r="22">
      <c r="A22" s="20" t="inlineStr">
        <is>
          <t>Lincoln</t>
        </is>
      </c>
      <c r="B22" s="21" t="inlineStr">
        <is>
          <t>Lincoln Continental</t>
        </is>
      </c>
      <c r="C22" s="56">
        <v>10.4</v>
      </c>
      <c r="D22" s="60">
        <v>8</v>
      </c>
      <c r="E22" s="64">
        <v>460</v>
      </c>
      <c r="F22" s="68">
        <v>215</v>
      </c>
      <c r="G22" s="72">
        <v>3</v>
      </c>
      <c r="H22" s="76">
        <v>5.424</v>
      </c>
      <c r="I22" s="80">
        <v>17.82</v>
      </c>
      <c r="J22" s="84">
        <v>0</v>
      </c>
      <c r="K22" s="88">
        <v>0</v>
      </c>
      <c r="L22" s="92">
        <v>3</v>
      </c>
      <c r="M22" s="96">
        <v>4</v>
      </c>
    </row>
    <row r="23">
      <c r="A23" s="20" t="inlineStr">
        <is>
          <t>Chrysler</t>
        </is>
      </c>
      <c r="B23" s="21" t="inlineStr">
        <is>
          <t>Chrysler Imperial</t>
        </is>
      </c>
      <c r="C23" s="56">
        <v>14.7</v>
      </c>
      <c r="D23" s="60">
        <v>8</v>
      </c>
      <c r="E23" s="64">
        <v>440</v>
      </c>
      <c r="F23" s="68">
        <v>230</v>
      </c>
      <c r="G23" s="72">
        <v>3.23</v>
      </c>
      <c r="H23" s="76">
        <v>5.345</v>
      </c>
      <c r="I23" s="80">
        <v>17.42</v>
      </c>
      <c r="J23" s="84">
        <v>0</v>
      </c>
      <c r="K23" s="88">
        <v>0</v>
      </c>
      <c r="L23" s="92">
        <v>3</v>
      </c>
      <c r="M23" s="96">
        <v>4</v>
      </c>
    </row>
    <row r="24">
      <c r="A24" s="20" t="inlineStr">
        <is>
          <t>Fiat</t>
        </is>
      </c>
      <c r="B24" s="21" t="inlineStr">
        <is>
          <t>Fiat 128</t>
        </is>
      </c>
      <c r="C24" s="56">
        <v>32.4</v>
      </c>
      <c r="D24" s="60">
        <v>4</v>
      </c>
      <c r="E24" s="64">
        <v>78.7</v>
      </c>
      <c r="F24" s="68">
        <v>66</v>
      </c>
      <c r="G24" s="72">
        <v>4.08</v>
      </c>
      <c r="H24" s="76">
        <v>2.2</v>
      </c>
      <c r="I24" s="80">
        <v>19.47</v>
      </c>
      <c r="J24" s="84">
        <v>1</v>
      </c>
      <c r="K24" s="88">
        <v>1</v>
      </c>
      <c r="L24" s="92">
        <v>4</v>
      </c>
      <c r="M24" s="96">
        <v>1</v>
      </c>
    </row>
    <row r="25">
      <c r="A25" s="20" t="inlineStr">
        <is>
          <t>Honda</t>
        </is>
      </c>
      <c r="B25" s="21" t="inlineStr">
        <is>
          <t>Honda Civic</t>
        </is>
      </c>
      <c r="C25" s="56">
        <v>30.4</v>
      </c>
      <c r="D25" s="60">
        <v>4</v>
      </c>
      <c r="E25" s="64">
        <v>75.7</v>
      </c>
      <c r="F25" s="68">
        <v>52</v>
      </c>
      <c r="G25" s="72">
        <v>4.93</v>
      </c>
      <c r="H25" s="76">
        <v>1.615</v>
      </c>
      <c r="I25" s="80">
        <v>18.52</v>
      </c>
      <c r="J25" s="84">
        <v>1</v>
      </c>
      <c r="K25" s="88">
        <v>1</v>
      </c>
      <c r="L25" s="92">
        <v>4</v>
      </c>
      <c r="M25" s="96">
        <v>2</v>
      </c>
    </row>
    <row r="26">
      <c r="A26" s="20" t="inlineStr">
        <is>
          <t>Toyota</t>
        </is>
      </c>
      <c r="B26" s="21" t="inlineStr">
        <is>
          <t>Toyota Corolla</t>
        </is>
      </c>
      <c r="C26" s="56">
        <v>33.9</v>
      </c>
      <c r="D26" s="60">
        <v>4</v>
      </c>
      <c r="E26" s="64">
        <v>71.1</v>
      </c>
      <c r="F26" s="68">
        <v>65</v>
      </c>
      <c r="G26" s="72">
        <v>4.22</v>
      </c>
      <c r="H26" s="76">
        <v>1.835</v>
      </c>
      <c r="I26" s="80">
        <v>19.9</v>
      </c>
      <c r="J26" s="84">
        <v>1</v>
      </c>
      <c r="K26" s="88">
        <v>1</v>
      </c>
      <c r="L26" s="92">
        <v>4</v>
      </c>
      <c r="M26" s="96">
        <v>1</v>
      </c>
    </row>
    <row r="27">
      <c r="A27" s="20" t="inlineStr">
        <is>
          <t>Toyota</t>
        </is>
      </c>
      <c r="B27" s="21" t="inlineStr">
        <is>
          <t>Toyota Corona</t>
        </is>
      </c>
      <c r="C27" s="56">
        <v>21.5</v>
      </c>
      <c r="D27" s="60">
        <v>4</v>
      </c>
      <c r="E27" s="64">
        <v>120.1</v>
      </c>
      <c r="F27" s="68">
        <v>97</v>
      </c>
      <c r="G27" s="72">
        <v>3.7</v>
      </c>
      <c r="H27" s="76">
        <v>2.465</v>
      </c>
      <c r="I27" s="80">
        <v>20.01</v>
      </c>
      <c r="J27" s="84">
        <v>1</v>
      </c>
      <c r="K27" s="88">
        <v>0</v>
      </c>
      <c r="L27" s="92">
        <v>3</v>
      </c>
      <c r="M27" s="96">
        <v>1</v>
      </c>
    </row>
    <row r="28">
      <c r="A28" s="20" t="inlineStr">
        <is>
          <t>Dodge</t>
        </is>
      </c>
      <c r="B28" s="21" t="inlineStr">
        <is>
          <t>Dodge Challenger</t>
        </is>
      </c>
      <c r="C28" s="56">
        <v>15.5</v>
      </c>
      <c r="D28" s="60">
        <v>8</v>
      </c>
      <c r="E28" s="64">
        <v>318</v>
      </c>
      <c r="F28" s="68">
        <v>150</v>
      </c>
      <c r="G28" s="72">
        <v>2.76</v>
      </c>
      <c r="H28" s="76">
        <v>3.52</v>
      </c>
      <c r="I28" s="80">
        <v>16.87</v>
      </c>
      <c r="J28" s="84">
        <v>0</v>
      </c>
      <c r="K28" s="88">
        <v>0</v>
      </c>
      <c r="L28" s="92">
        <v>3</v>
      </c>
      <c r="M28" s="96">
        <v>2</v>
      </c>
    </row>
    <row r="29">
      <c r="A29" s="20" t="inlineStr">
        <is>
          <t>AMC</t>
        </is>
      </c>
      <c r="B29" s="21" t="inlineStr">
        <is>
          <t>AMC Javelin</t>
        </is>
      </c>
      <c r="C29" s="56">
        <v>15.2</v>
      </c>
      <c r="D29" s="60">
        <v>8</v>
      </c>
      <c r="E29" s="64">
        <v>304</v>
      </c>
      <c r="F29" s="68">
        <v>150</v>
      </c>
      <c r="G29" s="72">
        <v>3.15</v>
      </c>
      <c r="H29" s="76">
        <v>3.435</v>
      </c>
      <c r="I29" s="80">
        <v>17.3</v>
      </c>
      <c r="J29" s="84">
        <v>0</v>
      </c>
      <c r="K29" s="88">
        <v>0</v>
      </c>
      <c r="L29" s="92">
        <v>3</v>
      </c>
      <c r="M29" s="96">
        <v>2</v>
      </c>
    </row>
    <row r="30">
      <c r="A30" s="20" t="inlineStr">
        <is>
          <t>Camaro</t>
        </is>
      </c>
      <c r="B30" s="21" t="inlineStr">
        <is>
          <t>Camaro Z28</t>
        </is>
      </c>
      <c r="C30" s="56">
        <v>13.3</v>
      </c>
      <c r="D30" s="60">
        <v>8</v>
      </c>
      <c r="E30" s="64">
        <v>350</v>
      </c>
      <c r="F30" s="68">
        <v>245</v>
      </c>
      <c r="G30" s="72">
        <v>3.73</v>
      </c>
      <c r="H30" s="76">
        <v>3.84</v>
      </c>
      <c r="I30" s="80">
        <v>15.41</v>
      </c>
      <c r="J30" s="84">
        <v>0</v>
      </c>
      <c r="K30" s="88">
        <v>0</v>
      </c>
      <c r="L30" s="92">
        <v>3</v>
      </c>
      <c r="M30" s="96">
        <v>4</v>
      </c>
    </row>
    <row r="31">
      <c r="A31" s="20" t="inlineStr">
        <is>
          <t>Pontiac</t>
        </is>
      </c>
      <c r="B31" s="21" t="inlineStr">
        <is>
          <t>Pontiac Firebird</t>
        </is>
      </c>
      <c r="C31" s="56">
        <v>19.2</v>
      </c>
      <c r="D31" s="60">
        <v>8</v>
      </c>
      <c r="E31" s="64">
        <v>400</v>
      </c>
      <c r="F31" s="68">
        <v>175</v>
      </c>
      <c r="G31" s="72">
        <v>3.08</v>
      </c>
      <c r="H31" s="76">
        <v>3.845</v>
      </c>
      <c r="I31" s="80">
        <v>17.05</v>
      </c>
      <c r="J31" s="84">
        <v>0</v>
      </c>
      <c r="K31" s="88">
        <v>0</v>
      </c>
      <c r="L31" s="92">
        <v>3</v>
      </c>
      <c r="M31" s="96">
        <v>2</v>
      </c>
    </row>
    <row r="32">
      <c r="A32" s="20" t="inlineStr">
        <is>
          <t>Fiat</t>
        </is>
      </c>
      <c r="B32" s="21" t="inlineStr">
        <is>
          <t>Fiat X1-9</t>
        </is>
      </c>
      <c r="C32" s="56">
        <v>27.3</v>
      </c>
      <c r="D32" s="60">
        <v>4</v>
      </c>
      <c r="E32" s="64">
        <v>79</v>
      </c>
      <c r="F32" s="68">
        <v>66</v>
      </c>
      <c r="G32" s="72">
        <v>4.08</v>
      </c>
      <c r="H32" s="76">
        <v>1.935</v>
      </c>
      <c r="I32" s="80">
        <v>18.9</v>
      </c>
      <c r="J32" s="84">
        <v>1</v>
      </c>
      <c r="K32" s="88">
        <v>1</v>
      </c>
      <c r="L32" s="92">
        <v>4</v>
      </c>
      <c r="M32" s="96">
        <v>1</v>
      </c>
    </row>
    <row r="33">
      <c r="A33" s="20" t="inlineStr">
        <is>
          <t>Porsche</t>
        </is>
      </c>
      <c r="B33" s="21" t="inlineStr">
        <is>
          <t>Porsche 914-2</t>
        </is>
      </c>
      <c r="C33" s="56">
        <v>26</v>
      </c>
      <c r="D33" s="60">
        <v>4</v>
      </c>
      <c r="E33" s="64">
        <v>120.3</v>
      </c>
      <c r="F33" s="68">
        <v>91</v>
      </c>
      <c r="G33" s="72">
        <v>4.43</v>
      </c>
      <c r="H33" s="76">
        <v>2.14</v>
      </c>
      <c r="I33" s="80">
        <v>16.7</v>
      </c>
      <c r="J33" s="84">
        <v>0</v>
      </c>
      <c r="K33" s="88">
        <v>1</v>
      </c>
      <c r="L33" s="92">
        <v>5</v>
      </c>
      <c r="M33" s="96">
        <v>2</v>
      </c>
    </row>
    <row r="34">
      <c r="A34" s="20" t="inlineStr">
        <is>
          <t>Lotus</t>
        </is>
      </c>
      <c r="B34" s="21" t="inlineStr">
        <is>
          <t>Lotus Europa</t>
        </is>
      </c>
      <c r="C34" s="56">
        <v>30.4</v>
      </c>
      <c r="D34" s="60">
        <v>4</v>
      </c>
      <c r="E34" s="64">
        <v>95.1</v>
      </c>
      <c r="F34" s="68">
        <v>113</v>
      </c>
      <c r="G34" s="72">
        <v>3.77</v>
      </c>
      <c r="H34" s="76">
        <v>1.513</v>
      </c>
      <c r="I34" s="80">
        <v>16.9</v>
      </c>
      <c r="J34" s="84">
        <v>1</v>
      </c>
      <c r="K34" s="88">
        <v>1</v>
      </c>
      <c r="L34" s="92">
        <v>5</v>
      </c>
      <c r="M34" s="96">
        <v>2</v>
      </c>
    </row>
    <row r="35">
      <c r="A35" s="20" t="inlineStr">
        <is>
          <t>Ford</t>
        </is>
      </c>
      <c r="B35" s="21" t="inlineStr">
        <is>
          <t>Ford Pantera L</t>
        </is>
      </c>
      <c r="C35" s="56">
        <v>15.8</v>
      </c>
      <c r="D35" s="60">
        <v>8</v>
      </c>
      <c r="E35" s="64">
        <v>351</v>
      </c>
      <c r="F35" s="68">
        <v>264</v>
      </c>
      <c r="G35" s="72">
        <v>4.22</v>
      </c>
      <c r="H35" s="76">
        <v>3.17</v>
      </c>
      <c r="I35" s="80">
        <v>14.5</v>
      </c>
      <c r="J35" s="84">
        <v>0</v>
      </c>
      <c r="K35" s="88">
        <v>1</v>
      </c>
      <c r="L35" s="92">
        <v>5</v>
      </c>
      <c r="M35" s="96">
        <v>4</v>
      </c>
    </row>
    <row r="36">
      <c r="A36" s="20" t="inlineStr">
        <is>
          <t>Ferrari</t>
        </is>
      </c>
      <c r="B36" s="21" t="inlineStr">
        <is>
          <t>Ferrari Dino</t>
        </is>
      </c>
      <c r="C36" s="56">
        <v>19.7</v>
      </c>
      <c r="D36" s="60">
        <v>6</v>
      </c>
      <c r="E36" s="64">
        <v>145</v>
      </c>
      <c r="F36" s="68">
        <v>175</v>
      </c>
      <c r="G36" s="72">
        <v>3.62</v>
      </c>
      <c r="H36" s="76">
        <v>2.77</v>
      </c>
      <c r="I36" s="80">
        <v>15.5</v>
      </c>
      <c r="J36" s="84">
        <v>0</v>
      </c>
      <c r="K36" s="88">
        <v>1</v>
      </c>
      <c r="L36" s="92">
        <v>5</v>
      </c>
      <c r="M36" s="96">
        <v>6</v>
      </c>
    </row>
    <row r="37">
      <c r="A37" s="20" t="inlineStr">
        <is>
          <t>Maserati</t>
        </is>
      </c>
      <c r="B37" s="21" t="inlineStr">
        <is>
          <t>Maserati Bora</t>
        </is>
      </c>
      <c r="C37" s="56">
        <v>15</v>
      </c>
      <c r="D37" s="60">
        <v>8</v>
      </c>
      <c r="E37" s="64">
        <v>301</v>
      </c>
      <c r="F37" s="68">
        <v>335</v>
      </c>
      <c r="G37" s="72">
        <v>3.54</v>
      </c>
      <c r="H37" s="76">
        <v>3.57</v>
      </c>
      <c r="I37" s="80">
        <v>14.6</v>
      </c>
      <c r="J37" s="84">
        <v>0</v>
      </c>
      <c r="K37" s="88">
        <v>1</v>
      </c>
      <c r="L37" s="92">
        <v>5</v>
      </c>
      <c r="M37" s="96">
        <v>8</v>
      </c>
    </row>
    <row r="38">
      <c r="A38" s="18" t="inlineStr">
        <is>
          <t>Volvo</t>
        </is>
      </c>
      <c r="B38" s="19" t="inlineStr">
        <is>
          <t>Volvo 142E</t>
        </is>
      </c>
      <c r="C38" s="57">
        <v>21.4</v>
      </c>
      <c r="D38" s="61">
        <v>4</v>
      </c>
      <c r="E38" s="65">
        <v>121</v>
      </c>
      <c r="F38" s="69">
        <v>109</v>
      </c>
      <c r="G38" s="73">
        <v>4.11</v>
      </c>
      <c r="H38" s="77">
        <v>2.78</v>
      </c>
      <c r="I38" s="81">
        <v>18.6</v>
      </c>
      <c r="J38" s="85">
        <v>1</v>
      </c>
      <c r="K38" s="89">
        <v>1</v>
      </c>
      <c r="L38" s="93">
        <v>4</v>
      </c>
      <c r="M38" s="97">
        <v>2</v>
      </c>
    </row>
  </sheetData>
  <autoFilter ref="A6:A6"/>
  <conditionalFormatting sqref="C6:C38">
    <cfRule type="colorScale" priority="11">
      <colorScale>
        <cfvo type="num" val="10.4"/>
        <cfvo type="num" val="33.9"/>
        <color rgb="FFFCFCFF"/>
        <color rgb="FF0000FF"/>
      </colorScale>
    </cfRule>
  </conditionalFormatting>
  <conditionalFormatting sqref="D6:D38">
    <cfRule type="colorScale" priority="10">
      <colorScale>
        <cfvo type="num" val="4"/>
        <cfvo type="num" val="8"/>
        <color rgb="FFFCFCFF"/>
        <color rgb="FF0000FF"/>
      </colorScale>
    </cfRule>
  </conditionalFormatting>
  <conditionalFormatting sqref="E6:E38">
    <cfRule type="colorScale" priority="9">
      <colorScale>
        <cfvo type="num" val="71.1"/>
        <cfvo type="num" val="472"/>
        <color rgb="FFFCFCFF"/>
        <color rgb="FF0000FF"/>
      </colorScale>
    </cfRule>
  </conditionalFormatting>
  <conditionalFormatting sqref="F6:F38">
    <cfRule type="colorScale" priority="8">
      <colorScale>
        <cfvo type="num" val="52"/>
        <cfvo type="num" val="335"/>
        <color rgb="FFFCFCFF"/>
        <color rgb="FF0000FF"/>
      </colorScale>
    </cfRule>
  </conditionalFormatting>
  <conditionalFormatting sqref="G6:G38">
    <cfRule type="colorScale" priority="7">
      <colorScale>
        <cfvo type="num" val="2.76"/>
        <cfvo type="num" val="4.93"/>
        <color rgb="FFFCFCFF"/>
        <color rgb="FF0000FF"/>
      </colorScale>
    </cfRule>
  </conditionalFormatting>
  <conditionalFormatting sqref="H6:H38">
    <cfRule type="colorScale" priority="6">
      <colorScale>
        <cfvo type="num" val="1.513"/>
        <cfvo type="num" val="5.424"/>
        <color rgb="FFFCFCFF"/>
        <color rgb="FF0000FF"/>
      </colorScale>
    </cfRule>
  </conditionalFormatting>
  <conditionalFormatting sqref="I6:I38">
    <cfRule type="colorScale" priority="5">
      <colorScale>
        <cfvo type="num" val="14.5"/>
        <cfvo type="num" val="22.9"/>
        <color rgb="FFFCFCFF"/>
        <color rgb="FF0000FF"/>
      </colorScale>
    </cfRule>
  </conditionalFormatting>
  <conditionalFormatting sqref="J6:J38">
    <cfRule type="iconSet" priority="4">
      <iconSet iconSet="3TrafficLights1" reverse="1">
        <cfvo type="num" val="0"/>
        <cfvo type="num" val="2"/>
        <cfvo type="num" val="4"/>
      </iconSet>
    </cfRule>
  </conditionalFormatting>
  <conditionalFormatting sqref="K6:K38">
    <cfRule type="iconSet" priority="3">
      <iconSet iconSet="3TrafficLights1" reverse="1">
        <cfvo type="num" val="0"/>
        <cfvo type="num" val="2"/>
        <cfvo type="num" val="4"/>
      </iconSet>
    </cfRule>
  </conditionalFormatting>
  <conditionalFormatting sqref="L6:L38">
    <cfRule type="iconSet" priority="2">
      <iconSet iconSet="3TrafficLights1" reverse="1">
        <cfvo type="num" val="0"/>
        <cfvo type="num" val="2"/>
        <cfvo type="num" val="4"/>
      </iconSet>
    </cfRule>
  </conditionalFormatting>
  <conditionalFormatting sqref="M6:M38">
    <cfRule type="iconSet" priority="1">
      <iconSet iconSet="3TrafficLights1" reverse="1">
        <cfvo type="num" val="0"/>
        <cfvo type="num" val="2"/>
        <cfvo type="num" val="4"/>
      </iconSet>
    </cfRule>
  </conditionalFormatting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/>
  </sheetPr>
  <dimension ref="A1:N18"/>
  <sheetViews>
    <sheetView showGridLines="0" showRowColHeaders="1" tabSelected="0" workbookViewId="0" zoomScale="100">
      <pane ySplit="6" xSplit="1" topLeftCell="B7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20.711"/>
    <col min="2" max="13" bestFit="1" customWidth="1" hidden="false" width="10.711"/>
    <col min="14" max="14" bestFit="1" customWidth="1" hidden="false" width="15.711"/>
  </cols>
  <sheetData>
    <row r="1">
      <c r="A1" s="12" t="inlineStr">
        <is>
          <t>Report demonstrating openxlsx2 functionalities</t>
        </is>
      </c>
    </row>
    <row r="2">
      <c r="A2" s="13" t="inlineStr">
        <is>
          <t>Air Passenger results</t>
        </is>
      </c>
    </row>
    <row r="3">
      <c r="A3" s="13" t="inlineStr">
        <is>
          <t>11 November 2024</t>
        </is>
      </c>
    </row>
    <row r="4">
      <c r="A4" s="13" t="inlineStr">
        <is>
          <t>This is a built in R dataset</t>
        </is>
      </c>
    </row>
    <row r="5">
      <c r="A5" s="13" t="inlineStr">
        <is>
          <t>Please see 'Missings and DQ issues' tab for more information.</t>
        </is>
      </c>
    </row>
    <row customHeight="1" ht="51" r="6">
      <c r="A6" s="137" t="inlineStr">
        <is>
          <t>year</t>
        </is>
      </c>
      <c r="B6" s="238" t="inlineStr">
        <is>
          <t>January</t>
        </is>
      </c>
      <c r="C6" s="240" t="inlineStr">
        <is>
          <t>February</t>
        </is>
      </c>
      <c r="D6" s="241" t="inlineStr">
        <is>
          <t>March</t>
        </is>
      </c>
      <c r="E6" s="242" t="inlineStr">
        <is>
          <t>April</t>
        </is>
      </c>
      <c r="F6" s="243" t="inlineStr">
        <is>
          <t>May</t>
        </is>
      </c>
      <c r="G6" s="244" t="inlineStr">
        <is>
          <t>June</t>
        </is>
      </c>
      <c r="H6" s="245" t="inlineStr">
        <is>
          <t>July</t>
        </is>
      </c>
      <c r="I6" s="246" t="inlineStr">
        <is>
          <t>August</t>
        </is>
      </c>
      <c r="J6" s="247" t="inlineStr">
        <is>
          <t>September</t>
        </is>
      </c>
      <c r="K6" s="248" t="inlineStr">
        <is>
          <t>October</t>
        </is>
      </c>
      <c r="L6" s="249" t="inlineStr">
        <is>
          <t>November</t>
        </is>
      </c>
      <c r="M6" s="239" t="inlineStr">
        <is>
          <t>December</t>
        </is>
      </c>
      <c r="N6" s="252" t="inlineStr">
        <is>
          <t>Yearly Total</t>
        </is>
      </c>
    </row>
    <row r="7">
      <c r="A7" s="131">
        <v>1949</v>
      </c>
      <c r="B7" s="163">
        <v>112</v>
      </c>
      <c r="C7" s="167">
        <v>118</v>
      </c>
      <c r="D7" s="171">
        <v>132</v>
      </c>
      <c r="E7" s="175">
        <v>129</v>
      </c>
      <c r="F7" s="179">
        <v>121</v>
      </c>
      <c r="G7" s="183">
        <v>135</v>
      </c>
      <c r="H7" s="187">
        <v>185.268581489054</v>
      </c>
      <c r="I7" s="191">
        <v>148</v>
      </c>
      <c r="J7" s="195">
        <v>136</v>
      </c>
      <c r="K7" s="199">
        <v>119</v>
      </c>
      <c r="L7" s="203">
        <v>104</v>
      </c>
      <c r="M7" s="207">
        <v>118</v>
      </c>
      <c r="N7" s="211">
        <v>1557.26858148905</v>
      </c>
    </row>
    <row r="8">
      <c r="A8" s="133">
        <v>1950</v>
      </c>
      <c r="B8" s="164">
        <v>115</v>
      </c>
      <c r="C8" s="168">
        <v>126</v>
      </c>
      <c r="D8" s="172">
        <v>141</v>
      </c>
      <c r="E8" s="176">
        <v>135</v>
      </c>
      <c r="F8" s="180">
        <v>125</v>
      </c>
      <c r="G8" s="184">
        <v>149</v>
      </c>
      <c r="H8" s="188">
        <v>202.941478498933</v>
      </c>
      <c r="I8" s="192">
        <v>170</v>
      </c>
      <c r="J8" s="196">
        <v>158</v>
      </c>
      <c r="K8" s="200">
        <v>133</v>
      </c>
      <c r="L8" s="204">
        <v>114</v>
      </c>
      <c r="M8" s="208">
        <v>140</v>
      </c>
      <c r="N8" s="212">
        <v>1708.94147849893</v>
      </c>
    </row>
    <row r="9">
      <c r="A9" s="133">
        <v>1951</v>
      </c>
      <c r="B9" s="164">
        <v>145</v>
      </c>
      <c r="C9" s="168">
        <v>150</v>
      </c>
      <c r="D9" s="172">
        <v>178</v>
      </c>
      <c r="E9" s="176">
        <v>163</v>
      </c>
      <c r="F9" s="180">
        <v>172</v>
      </c>
      <c r="G9" s="184">
        <v>178</v>
      </c>
      <c r="H9" s="188">
        <v>231.616218996868</v>
      </c>
      <c r="I9" s="192">
        <v>199</v>
      </c>
      <c r="J9" s="196">
        <v>184</v>
      </c>
      <c r="K9" s="200">
        <v>162</v>
      </c>
      <c r="L9" s="204">
        <v>146</v>
      </c>
      <c r="M9" s="208">
        <v>166</v>
      </c>
      <c r="N9" s="212">
        <v>2074.61621899687</v>
      </c>
    </row>
    <row r="10">
      <c r="A10" s="133">
        <v>1952</v>
      </c>
      <c r="B10" s="164">
        <v>171</v>
      </c>
      <c r="C10" s="168">
        <v>180</v>
      </c>
      <c r="D10" s="172">
        <v>193</v>
      </c>
      <c r="E10" s="176">
        <v>181</v>
      </c>
      <c r="F10" s="180">
        <v>183</v>
      </c>
      <c r="G10" s="184">
        <v>218</v>
      </c>
      <c r="H10" s="188">
        <v>230</v>
      </c>
      <c r="I10" s="192">
        <v>242</v>
      </c>
      <c r="J10" s="196">
        <v>209</v>
      </c>
      <c r="K10" s="200">
        <v>191</v>
      </c>
      <c r="L10" s="204">
        <v>172</v>
      </c>
      <c r="M10" s="208">
        <v>194</v>
      </c>
      <c r="N10" s="212">
        <v>2364</v>
      </c>
    </row>
    <row r="11">
      <c r="A11" s="133">
        <v>1953</v>
      </c>
      <c r="B11" s="164">
        <v>196</v>
      </c>
      <c r="C11" s="168">
        <v>196</v>
      </c>
      <c r="D11" s="172">
        <v>236</v>
      </c>
      <c r="E11" s="176">
        <v>235</v>
      </c>
      <c r="F11" s="180">
        <v>229</v>
      </c>
      <c r="G11" s="184">
        <v>243</v>
      </c>
      <c r="H11" s="188">
        <v>264</v>
      </c>
      <c r="I11" s="192">
        <v>272</v>
      </c>
      <c r="J11" s="196">
        <v>237</v>
      </c>
      <c r="K11" s="200">
        <v>211</v>
      </c>
      <c r="L11" s="204">
        <v>180</v>
      </c>
      <c r="M11" s="208">
        <v>201</v>
      </c>
      <c r="N11" s="212">
        <v>2700</v>
      </c>
    </row>
    <row r="12">
      <c r="A12" s="133">
        <v>1954</v>
      </c>
      <c r="B12" s="164">
        <v>204</v>
      </c>
      <c r="C12" s="168">
        <v>188</v>
      </c>
      <c r="D12" s="172">
        <v>235</v>
      </c>
      <c r="E12" s="176">
        <v>227</v>
      </c>
      <c r="F12" s="180">
        <v>234</v>
      </c>
      <c r="G12" s="184">
        <v>264</v>
      </c>
      <c r="H12" s="188">
        <v>302</v>
      </c>
      <c r="I12" s="192">
        <v>293</v>
      </c>
      <c r="J12" s="196">
        <v>259</v>
      </c>
      <c r="K12" s="200">
        <v>229</v>
      </c>
      <c r="L12" s="204">
        <v>203</v>
      </c>
      <c r="M12" s="208">
        <v>229</v>
      </c>
      <c r="N12" s="212">
        <v>2867</v>
      </c>
    </row>
    <row r="13">
      <c r="A13" s="133">
        <v>1955</v>
      </c>
      <c r="B13" s="164">
        <v>242</v>
      </c>
      <c r="C13" s="168">
        <v>233</v>
      </c>
      <c r="D13" s="172">
        <v>267</v>
      </c>
      <c r="E13" s="176">
        <v>269</v>
      </c>
      <c r="F13" s="180">
        <v>270</v>
      </c>
      <c r="G13" s="184">
        <v>315</v>
      </c>
      <c r="H13" s="188">
        <v>364</v>
      </c>
      <c r="I13" s="192">
        <v>347</v>
      </c>
      <c r="J13" s="196">
        <v>312</v>
      </c>
      <c r="K13" s="200">
        <v>274</v>
      </c>
      <c r="L13" s="204">
        <v>237</v>
      </c>
      <c r="M13" s="208">
        <v>278</v>
      </c>
      <c r="N13" s="212">
        <v>3408</v>
      </c>
    </row>
    <row r="14">
      <c r="A14" s="133">
        <v>1956</v>
      </c>
      <c r="B14" s="164">
        <v>284</v>
      </c>
      <c r="C14" s="168">
        <v>277</v>
      </c>
      <c r="D14" s="172">
        <v>317</v>
      </c>
      <c r="E14" s="176">
        <v>313</v>
      </c>
      <c r="F14" s="180">
        <v>318</v>
      </c>
      <c r="G14" s="184">
        <v>374</v>
      </c>
      <c r="H14" s="188">
        <v>413</v>
      </c>
      <c r="I14" s="192">
        <v>405</v>
      </c>
      <c r="J14" s="196">
        <v>355</v>
      </c>
      <c r="K14" s="200">
        <v>306</v>
      </c>
      <c r="L14" s="204">
        <v>271</v>
      </c>
      <c r="M14" s="208">
        <v>306</v>
      </c>
      <c r="N14" s="212">
        <v>3939</v>
      </c>
    </row>
    <row r="15">
      <c r="A15" s="133">
        <v>1957</v>
      </c>
      <c r="B15" s="164">
        <v>315</v>
      </c>
      <c r="C15" s="168">
        <v>301</v>
      </c>
      <c r="D15" s="172">
        <v>356</v>
      </c>
      <c r="E15" s="176">
        <v>348</v>
      </c>
      <c r="F15" s="180">
        <v>355</v>
      </c>
      <c r="G15" s="184">
        <v>422</v>
      </c>
      <c r="H15" s="188">
        <v>465</v>
      </c>
      <c r="I15" s="192">
        <v>467</v>
      </c>
      <c r="J15" s="196">
        <v>404</v>
      </c>
      <c r="K15" s="200">
        <v>347</v>
      </c>
      <c r="L15" s="204">
        <v>305</v>
      </c>
      <c r="M15" s="208">
        <v>336</v>
      </c>
      <c r="N15" s="212">
        <v>4421</v>
      </c>
    </row>
    <row r="16">
      <c r="A16" s="133">
        <v>1958</v>
      </c>
      <c r="B16" s="164">
        <v>340</v>
      </c>
      <c r="C16" s="168">
        <v>318</v>
      </c>
      <c r="D16" s="172">
        <v>362</v>
      </c>
      <c r="E16" s="176">
        <v>348</v>
      </c>
      <c r="F16" s="180">
        <v>363</v>
      </c>
      <c r="G16" s="184">
        <v>435</v>
      </c>
      <c r="H16" s="188">
        <v>491</v>
      </c>
      <c r="I16" s="192">
        <v>452.760963477064</v>
      </c>
      <c r="J16" s="196">
        <v>404</v>
      </c>
      <c r="K16" s="200">
        <v>359</v>
      </c>
      <c r="L16" s="204">
        <v>310</v>
      </c>
      <c r="M16" s="208">
        <v>337</v>
      </c>
      <c r="N16" s="212">
        <v>4519.76096347706</v>
      </c>
    </row>
    <row r="17">
      <c r="A17" s="133">
        <v>1959</v>
      </c>
      <c r="B17" s="164">
        <v>360</v>
      </c>
      <c r="C17" s="168">
        <v>342</v>
      </c>
      <c r="D17" s="172">
        <v>406</v>
      </c>
      <c r="E17" s="176">
        <v>396</v>
      </c>
      <c r="F17" s="180">
        <v>420</v>
      </c>
      <c r="G17" s="184">
        <v>472</v>
      </c>
      <c r="H17" s="188">
        <v>548</v>
      </c>
      <c r="I17" s="192">
        <v>510.677635652015</v>
      </c>
      <c r="J17" s="196">
        <v>463</v>
      </c>
      <c r="K17" s="200">
        <v>407</v>
      </c>
      <c r="L17" s="204">
        <v>362</v>
      </c>
      <c r="M17" s="208">
        <v>405</v>
      </c>
      <c r="N17" s="212">
        <v>5091.67763565201</v>
      </c>
    </row>
    <row r="18">
      <c r="A18" s="132">
        <v>1960</v>
      </c>
      <c r="B18" s="165">
        <v>417</v>
      </c>
      <c r="C18" s="169">
        <v>391</v>
      </c>
      <c r="D18" s="173">
        <v>419</v>
      </c>
      <c r="E18" s="177">
        <v>461</v>
      </c>
      <c r="F18" s="181">
        <v>472</v>
      </c>
      <c r="G18" s="185">
        <v>535</v>
      </c>
      <c r="H18" s="189">
        <v>581.265242399153</v>
      </c>
      <c r="I18" s="193">
        <v>549.705708886902</v>
      </c>
      <c r="J18" s="197">
        <v>508</v>
      </c>
      <c r="K18" s="201">
        <v>461</v>
      </c>
      <c r="L18" s="205">
        <v>390</v>
      </c>
      <c r="M18" s="209">
        <v>432</v>
      </c>
      <c r="N18" s="213">
        <v>5616.97095128605</v>
      </c>
    </row>
  </sheetData>
  <autoFilter ref="A6:A6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E35E7BEBA93C478CB4728F804E18F1" ma:contentTypeVersion="19" ma:contentTypeDescription="Create a new document." ma:contentTypeScope="" ma:versionID="7499e0ad2052a016086cd249323a6fe7">
  <xsd:schema xmlns:xsd="http://www.w3.org/2001/XMLSchema" xmlns:xs="http://www.w3.org/2001/XMLSchema" xmlns:p="http://schemas.microsoft.com/office/2006/metadata/properties" xmlns:ns1="http://schemas.microsoft.com/sharepoint/v3" xmlns:ns3="560c3e1e-4dbf-43b8-b467-aba389626477" xmlns:ns4="7dcf4a22-43d2-4340-b7d9-57955dc4c10e" targetNamespace="http://schemas.microsoft.com/office/2006/metadata/properties" ma:root="true" ma:fieldsID="d2280b0415a012d134e0bdefdd8e6b5c" ns1:_="" ns3:_="" ns4:_="">
    <xsd:import namespace="http://schemas.microsoft.com/sharepoint/v3"/>
    <xsd:import namespace="560c3e1e-4dbf-43b8-b467-aba389626477"/>
    <xsd:import namespace="7dcf4a22-43d2-4340-b7d9-57955dc4c10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0c3e1e-4dbf-43b8-b467-aba3896264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cf4a22-43d2-4340-b7d9-57955dc4c10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activity xmlns="560c3e1e-4dbf-43b8-b467-aba389626477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15E1BB8-C5EB-44D8-ADE6-8F03B9EC0F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111D3A-EAA0-43DA-8981-6AD2A957AD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60c3e1e-4dbf-43b8-b467-aba389626477"/>
    <ds:schemaRef ds:uri="7dcf4a22-43d2-4340-b7d9-57955dc4c1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19B2DAD-439D-463D-B4C8-0B1CB447DE77}">
  <ds:schemaRefs>
    <ds:schemaRef ds:uri="http://schemas.microsoft.com/office/2006/metadata/properties"/>
    <ds:schemaRef ds:uri="http://purl.org/dc/dcmitype/"/>
    <ds:schemaRef ds:uri="http://purl.org/dc/elements/1.1/"/>
    <ds:schemaRef ds:uri="560c3e1e-4dbf-43b8-b467-aba389626477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7dcf4a22-43d2-4340-b7d9-57955dc4c10e"/>
    <ds:schemaRef ds:uri="http://schemas.microsoft.com/sharepoint/v3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Company/>
  <DocSecurity>0</DocSecurity>
  <HeadingPairs>
    <vt:vector size="2" baseType="variant">
      <vt:variant>
        <vt:lpstr>Worksheets</vt:lpstr>
      </vt:variant>
      <vt:variant>
        <vt:i4>1</vt:i4>
      </vt:variant>
    </vt:vector>
  </HeadingPairs>
  <HyperlinksChanged>false</HyperlinksChanged>
  <LinksUpToDate>false</LinksUpToDate>
  <ScaleCrop>false</ScaleCrop>
  <SharedDoc>false</SharedDoc>
  <TitlesOfParts>
    <vt:vector size="1" baseType="lpstr">
      <vt:lpstr>Front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KEANE, Ruth (NHS ARDEN AND GREATER EAST MIDLANDS COMMISSIONING SUPPORT UNIT)</dc:creator>
  <cp:lastModifiedBy>KEANE, Ruth (NHS ARDEN AND GREATER EAST MIDLANDS COMMI</cp:lastModifiedBy>
  <dcterms:created xsi:type="dcterms:W3CDTF">2024-11-11T12:41:16Z</dcterms:created>
  <dcterms:modified xsi:type="dcterms:W3CDTF">2024-11-11T12:53:16Z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0x01010079E35E7BEBA93C478CB4728F804E18F1</vt:lpwstr>
  </property>
</Properties>
</file>