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T/Dropbox/SEN19R/FIRST/algorithmic-trading/TradingThesis/figures/"/>
    </mc:Choice>
  </mc:AlternateContent>
  <xr:revisionPtr revIDLastSave="0" documentId="13_ncr:1_{075AE4EC-C5F2-114B-BD14-EF572A3A92A2}" xr6:coauthVersionLast="43" xr6:coauthVersionMax="43" xr10:uidLastSave="{00000000-0000-0000-0000-000000000000}"/>
  <bookViews>
    <workbookView xWindow="-240" yWindow="460" windowWidth="25600" windowHeight="15540" activeTab="2" xr2:uid="{89AFD1CC-A762-DB4B-A433-05543C80086C}"/>
  </bookViews>
  <sheets>
    <sheet name="Deep Learning" sheetId="4" r:id="rId1"/>
    <sheet name="BASIC" sheetId="1" r:id="rId2"/>
    <sheet name="COMPLEX" sheetId="2" r:id="rId3"/>
    <sheet name="BOOST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3" l="1"/>
  <c r="E13" i="3"/>
  <c r="D14" i="2"/>
  <c r="C13" i="1" l="1"/>
  <c r="D12" i="1"/>
  <c r="C12" i="1"/>
  <c r="F11" i="4" l="1"/>
  <c r="F10" i="4"/>
</calcChain>
</file>

<file path=xl/sharedStrings.xml><?xml version="1.0" encoding="utf-8"?>
<sst xmlns="http://schemas.openxmlformats.org/spreadsheetml/2006/main" count="55" uniqueCount="28">
  <si>
    <t>Stock</t>
  </si>
  <si>
    <t>Random Forest Regressor</t>
  </si>
  <si>
    <t xml:space="preserve">MLP </t>
  </si>
  <si>
    <t>Decision Tree</t>
  </si>
  <si>
    <t>Kneighbors</t>
  </si>
  <si>
    <t>DIS</t>
  </si>
  <si>
    <t>Baseline</t>
  </si>
  <si>
    <t>FB</t>
  </si>
  <si>
    <t>HAS</t>
  </si>
  <si>
    <t>QCOM</t>
  </si>
  <si>
    <t>SBUX</t>
  </si>
  <si>
    <t>BIG</t>
  </si>
  <si>
    <t>NKE</t>
  </si>
  <si>
    <t>AMD</t>
  </si>
  <si>
    <t>COLM</t>
  </si>
  <si>
    <t>MORE COMPLEX - ADDING IN TWITTER FEATURES - ADDING IN SMA/EMA MAKES MODEL WORSE</t>
  </si>
  <si>
    <t>JUST CLOSING PRICE AND AVG SENTIMENT INTO THE MODEL</t>
  </si>
  <si>
    <t>Conservative</t>
  </si>
  <si>
    <t>Leniant</t>
  </si>
  <si>
    <t>EBAY</t>
  </si>
  <si>
    <t>MNST</t>
  </si>
  <si>
    <t>VOD</t>
  </si>
  <si>
    <t>conservative percent beating baseline</t>
  </si>
  <si>
    <t>lenaint percent</t>
  </si>
  <si>
    <t>PYPL</t>
  </si>
  <si>
    <t>MSFT</t>
  </si>
  <si>
    <t>percent of stocks that beat baseline</t>
  </si>
  <si>
    <t>Deep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</si>
</sst>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 Learning Model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'Deep Learning'!$D$4</c:f>
              <c:strCache>
                <c:ptCount val="1"/>
                <c:pt idx="0">
                  <c:v>Deep 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'Deep Learning'!$C$5:$C$11</c:f>
              <c:strCache>
                <c:ptCount val="7"/>
                <c:pt idx="0">
                  <c:v>QCOM</c:v>
                </c:pt>
                <c:pt idx="1">
                  <c:v>PYPL</c:v>
                </c:pt>
                <c:pt idx="2">
                  <c:v>COLM</c:v>
                </c:pt>
                <c:pt idx="3">
                  <c:v>VOD</c:v>
                </c:pt>
                <c:pt idx="4">
                  <c:v>MSFT</c:v>
                </c:pt>
                <c:pt idx="5">
                  <c:v>EBAY</c:v>
                </c:pt>
                <c:pt idx="6">
                  <c:v>SBUX</c:v>
                </c:pt>
              </c:strCache>
            </c:strRef>
          </c:cat>
          <c:val>
            <c:numRef>
              <c:f>'Deep Learning'!$D$5:$D$11</c:f>
              <c:numCache>
                <c:formatCode>General</c:formatCode>
                <c:ptCount val="7"/>
                <c:pt idx="0">
                  <c:v>964.16</c:v>
                </c:pt>
                <c:pt idx="1">
                  <c:v>990.05</c:v>
                </c:pt>
                <c:pt idx="2">
                  <c:v>1066.3399999999999</c:v>
                </c:pt>
                <c:pt idx="3">
                  <c:v>874.48</c:v>
                </c:pt>
                <c:pt idx="4">
                  <c:v>1252.45</c:v>
                </c:pt>
                <c:pt idx="5">
                  <c:v>1113.6199999999999</c:v>
                </c:pt>
                <c:pt idx="6">
                  <c:v>1545.99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E-7F4A-87CA-7400D6447554}"/>
            </c:ext>
          </c:extLst>
        </c:ser>
        <c:ser>
          <c:idx val="1"/>
          <c:order val="1"/>
          <c:tx>
            <c:strRef>
              <c:f>'Deep Learning'!$E$4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'Deep Learning'!$C$5:$C$11</c:f>
              <c:strCache>
                <c:ptCount val="7"/>
                <c:pt idx="0">
                  <c:v>QCOM</c:v>
                </c:pt>
                <c:pt idx="1">
                  <c:v>PYPL</c:v>
                </c:pt>
                <c:pt idx="2">
                  <c:v>COLM</c:v>
                </c:pt>
                <c:pt idx="3">
                  <c:v>VOD</c:v>
                </c:pt>
                <c:pt idx="4">
                  <c:v>MSFT</c:v>
                </c:pt>
                <c:pt idx="5">
                  <c:v>EBAY</c:v>
                </c:pt>
                <c:pt idx="6">
                  <c:v>SBUX</c:v>
                </c:pt>
              </c:strCache>
            </c:strRef>
          </c:cat>
          <c:val>
            <c:numRef>
              <c:f>'Deep Learning'!$E$5:$E$11</c:f>
              <c:numCache>
                <c:formatCode>General</c:formatCode>
                <c:ptCount val="7"/>
                <c:pt idx="0">
                  <c:v>911.47</c:v>
                </c:pt>
                <c:pt idx="1">
                  <c:v>973.12</c:v>
                </c:pt>
                <c:pt idx="2">
                  <c:v>949.6</c:v>
                </c:pt>
                <c:pt idx="3">
                  <c:v>739.3</c:v>
                </c:pt>
                <c:pt idx="4">
                  <c:v>1376.64</c:v>
                </c:pt>
                <c:pt idx="5">
                  <c:v>554.09</c:v>
                </c:pt>
                <c:pt idx="6">
                  <c:v>760.28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E-7F4A-87CA-7400D644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722368"/>
        <c:axId val="362724048"/>
      </c:barChart>
      <c:catAx>
        <c:axId val="3627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24048"/>
        <c:crosses val="autoZero"/>
        <c:auto val="1"/>
        <c:lblAlgn val="ctr"/>
        <c:lblOffset val="100"/>
        <c:noMultiLvlLbl val="0"/>
      </c:catAx>
      <c:valAx>
        <c:axId val="3627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 Model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BASIC!$C$2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BASIC!$B$3:$B$9</c:f>
              <c:strCache>
                <c:ptCount val="7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</c:strCache>
            </c:strRef>
          </c:cat>
          <c:val>
            <c:numRef>
              <c:f>BASIC!$C$3:$C$9</c:f>
              <c:numCache>
                <c:formatCode>General</c:formatCode>
                <c:ptCount val="7"/>
                <c:pt idx="0">
                  <c:v>1234.76</c:v>
                </c:pt>
                <c:pt idx="1">
                  <c:v>1359.12</c:v>
                </c:pt>
                <c:pt idx="2">
                  <c:v>1011.47</c:v>
                </c:pt>
                <c:pt idx="3">
                  <c:v>1237.778</c:v>
                </c:pt>
                <c:pt idx="4">
                  <c:v>671.03499999999997</c:v>
                </c:pt>
                <c:pt idx="5">
                  <c:v>1495.07</c:v>
                </c:pt>
                <c:pt idx="6">
                  <c:v>514.16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B-EA4B-A5E3-6907A1DAFAEA}"/>
            </c:ext>
          </c:extLst>
        </c:ser>
        <c:ser>
          <c:idx val="1"/>
          <c:order val="1"/>
          <c:tx>
            <c:strRef>
              <c:f>BASIC!$D$2</c:f>
              <c:strCache>
                <c:ptCount val="1"/>
                <c:pt idx="0">
                  <c:v>MLP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BASIC!$B$3:$B$9</c:f>
              <c:strCache>
                <c:ptCount val="7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</c:strCache>
            </c:strRef>
          </c:cat>
          <c:val>
            <c:numRef>
              <c:f>BASIC!$D$3:$D$9</c:f>
              <c:numCache>
                <c:formatCode>General</c:formatCode>
                <c:ptCount val="7"/>
                <c:pt idx="0">
                  <c:v>1298.8699999999999</c:v>
                </c:pt>
                <c:pt idx="1">
                  <c:v>1561.7</c:v>
                </c:pt>
                <c:pt idx="2">
                  <c:v>1098</c:v>
                </c:pt>
                <c:pt idx="3">
                  <c:v>819.43</c:v>
                </c:pt>
                <c:pt idx="4">
                  <c:v>727.85500000000002</c:v>
                </c:pt>
                <c:pt idx="5">
                  <c:v>1330.2</c:v>
                </c:pt>
                <c:pt idx="6">
                  <c:v>506.61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B-EA4B-A5E3-6907A1DAFAEA}"/>
            </c:ext>
          </c:extLst>
        </c:ser>
        <c:ser>
          <c:idx val="2"/>
          <c:order val="2"/>
          <c:tx>
            <c:strRef>
              <c:f>BASIC!$E$2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BASIC!$B$3:$B$9</c:f>
              <c:strCache>
                <c:ptCount val="7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</c:strCache>
            </c:strRef>
          </c:cat>
          <c:val>
            <c:numRef>
              <c:f>BASIC!$E$3:$E$9</c:f>
              <c:numCache>
                <c:formatCode>General</c:formatCode>
                <c:ptCount val="7"/>
                <c:pt idx="0">
                  <c:v>1288.8599999999999</c:v>
                </c:pt>
                <c:pt idx="1">
                  <c:v>978.51</c:v>
                </c:pt>
                <c:pt idx="2">
                  <c:v>1305.71</c:v>
                </c:pt>
                <c:pt idx="3">
                  <c:v>947.46</c:v>
                </c:pt>
                <c:pt idx="4">
                  <c:v>1163.25</c:v>
                </c:pt>
                <c:pt idx="5">
                  <c:v>1108</c:v>
                </c:pt>
                <c:pt idx="6">
                  <c:v>949.49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B-EA4B-A5E3-6907A1DAFAEA}"/>
            </c:ext>
          </c:extLst>
        </c:ser>
        <c:ser>
          <c:idx val="3"/>
          <c:order val="3"/>
          <c:tx>
            <c:strRef>
              <c:f>BASIC!$F$2</c:f>
              <c:strCache>
                <c:ptCount val="1"/>
                <c:pt idx="0">
                  <c:v>Kneighbors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BASIC!$B$3:$B$9</c:f>
              <c:strCache>
                <c:ptCount val="7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</c:strCache>
            </c:strRef>
          </c:cat>
          <c:val>
            <c:numRef>
              <c:f>BASIC!$F$3:$F$9</c:f>
              <c:numCache>
                <c:formatCode>General</c:formatCode>
                <c:ptCount val="7"/>
                <c:pt idx="0">
                  <c:v>1298.8699999999999</c:v>
                </c:pt>
                <c:pt idx="1">
                  <c:v>1047.405</c:v>
                </c:pt>
                <c:pt idx="2">
                  <c:v>1057</c:v>
                </c:pt>
                <c:pt idx="3">
                  <c:v>949.08500000000004</c:v>
                </c:pt>
                <c:pt idx="4">
                  <c:v>679.58</c:v>
                </c:pt>
                <c:pt idx="5">
                  <c:v>1045.08</c:v>
                </c:pt>
                <c:pt idx="6">
                  <c:v>601.42999999999995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6B-EA4B-A5E3-6907A1DAFAEA}"/>
            </c:ext>
          </c:extLst>
        </c:ser>
        <c:ser>
          <c:idx val="4"/>
          <c:order val="4"/>
          <c:tx>
            <c:strRef>
              <c:f>BASIC!$G$2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BASIC!$B$3:$B$9</c:f>
              <c:strCache>
                <c:ptCount val="7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</c:strCache>
            </c:strRef>
          </c:cat>
          <c:val>
            <c:numRef>
              <c:f>BASIC!$G$3:$G$9</c:f>
              <c:numCache>
                <c:formatCode>General</c:formatCode>
                <c:ptCount val="7"/>
                <c:pt idx="0">
                  <c:v>1298.8699999999999</c:v>
                </c:pt>
                <c:pt idx="1">
                  <c:v>1561.7</c:v>
                </c:pt>
                <c:pt idx="2">
                  <c:v>1098</c:v>
                </c:pt>
                <c:pt idx="3">
                  <c:v>858.28</c:v>
                </c:pt>
                <c:pt idx="4">
                  <c:v>734.93</c:v>
                </c:pt>
                <c:pt idx="5">
                  <c:v>1330.2</c:v>
                </c:pt>
                <c:pt idx="6">
                  <c:v>553.69000000000005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6B-EA4B-A5E3-6907A1DA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670256"/>
        <c:axId val="931226784"/>
      </c:barChart>
      <c:catAx>
        <c:axId val="9386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26784"/>
        <c:crosses val="autoZero"/>
        <c:auto val="1"/>
        <c:lblAlgn val="ctr"/>
        <c:lblOffset val="100"/>
        <c:noMultiLvlLbl val="0"/>
      </c:catAx>
      <c:valAx>
        <c:axId val="9312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 Model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COMPLEX!$C$2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COMPLEX!$B$3:$B$11</c:f>
              <c:strCache>
                <c:ptCount val="9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  <c:pt idx="7">
                  <c:v>AMD</c:v>
                </c:pt>
                <c:pt idx="8">
                  <c:v>COLM</c:v>
                </c:pt>
              </c:strCache>
            </c:strRef>
          </c:cat>
          <c:val>
            <c:numRef>
              <c:f>COMPLEX!$C$3:$C$11</c:f>
              <c:numCache>
                <c:formatCode>General</c:formatCode>
                <c:ptCount val="9"/>
                <c:pt idx="0">
                  <c:v>1276.4100000000001</c:v>
                </c:pt>
                <c:pt idx="1">
                  <c:v>1366.4449999999999</c:v>
                </c:pt>
                <c:pt idx="2">
                  <c:v>1158.0999999999999</c:v>
                </c:pt>
                <c:pt idx="3">
                  <c:v>1066.08</c:v>
                </c:pt>
                <c:pt idx="4">
                  <c:v>545.66</c:v>
                </c:pt>
                <c:pt idx="5">
                  <c:v>1886.5</c:v>
                </c:pt>
                <c:pt idx="6">
                  <c:v>518.04</c:v>
                </c:pt>
                <c:pt idx="7">
                  <c:v>4085.145</c:v>
                </c:pt>
                <c:pt idx="8">
                  <c:v>826.88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314A-A257-CAB493F395A5}"/>
            </c:ext>
          </c:extLst>
        </c:ser>
        <c:ser>
          <c:idx val="1"/>
          <c:order val="1"/>
          <c:tx>
            <c:strRef>
              <c:f>COMPLEX!$D$2</c:f>
              <c:strCache>
                <c:ptCount val="1"/>
                <c:pt idx="0">
                  <c:v>MLP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COMPLEX!$B$3:$B$11</c:f>
              <c:strCache>
                <c:ptCount val="9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  <c:pt idx="7">
                  <c:v>AMD</c:v>
                </c:pt>
                <c:pt idx="8">
                  <c:v>COLM</c:v>
                </c:pt>
              </c:strCache>
            </c:strRef>
          </c:cat>
          <c:val>
            <c:numRef>
              <c:f>COMPLEX!$D$3:$D$11</c:f>
              <c:numCache>
                <c:formatCode>General</c:formatCode>
                <c:ptCount val="9"/>
                <c:pt idx="0">
                  <c:v>1000</c:v>
                </c:pt>
                <c:pt idx="1">
                  <c:v>1561.7</c:v>
                </c:pt>
                <c:pt idx="2">
                  <c:v>1098</c:v>
                </c:pt>
                <c:pt idx="3">
                  <c:v>848.42</c:v>
                </c:pt>
                <c:pt idx="4">
                  <c:v>734.93</c:v>
                </c:pt>
                <c:pt idx="5">
                  <c:v>1000</c:v>
                </c:pt>
                <c:pt idx="6">
                  <c:v>813.69</c:v>
                </c:pt>
                <c:pt idx="7">
                  <c:v>1257.33</c:v>
                </c:pt>
                <c:pt idx="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5-314A-A257-CAB493F395A5}"/>
            </c:ext>
          </c:extLst>
        </c:ser>
        <c:ser>
          <c:idx val="2"/>
          <c:order val="2"/>
          <c:tx>
            <c:strRef>
              <c:f>COMPLEX!$E$2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COMPLEX!$B$3:$B$11</c:f>
              <c:strCache>
                <c:ptCount val="9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  <c:pt idx="7">
                  <c:v>AMD</c:v>
                </c:pt>
                <c:pt idx="8">
                  <c:v>COLM</c:v>
                </c:pt>
              </c:strCache>
            </c:strRef>
          </c:cat>
          <c:val>
            <c:numRef>
              <c:f>COMPLEX!$E$3:$E$11</c:f>
              <c:numCache>
                <c:formatCode>General</c:formatCode>
                <c:ptCount val="9"/>
                <c:pt idx="0">
                  <c:v>1380.62</c:v>
                </c:pt>
                <c:pt idx="1">
                  <c:v>1284.165</c:v>
                </c:pt>
                <c:pt idx="2">
                  <c:v>1226.67</c:v>
                </c:pt>
                <c:pt idx="3">
                  <c:v>1104.0550000000001</c:v>
                </c:pt>
                <c:pt idx="4">
                  <c:v>1082.71</c:v>
                </c:pt>
                <c:pt idx="5">
                  <c:v>1199.26</c:v>
                </c:pt>
                <c:pt idx="6">
                  <c:v>664.59</c:v>
                </c:pt>
                <c:pt idx="7">
                  <c:v>6291.4</c:v>
                </c:pt>
                <c:pt idx="8">
                  <c:v>1279.83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5-314A-A257-CAB493F395A5}"/>
            </c:ext>
          </c:extLst>
        </c:ser>
        <c:ser>
          <c:idx val="3"/>
          <c:order val="3"/>
          <c:tx>
            <c:strRef>
              <c:f>COMPLEX!$F$2</c:f>
              <c:strCache>
                <c:ptCount val="1"/>
                <c:pt idx="0">
                  <c:v>Kneighbors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COMPLEX!$B$3:$B$11</c:f>
              <c:strCache>
                <c:ptCount val="9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  <c:pt idx="7">
                  <c:v>AMD</c:v>
                </c:pt>
                <c:pt idx="8">
                  <c:v>COLM</c:v>
                </c:pt>
              </c:strCache>
            </c:strRef>
          </c:cat>
          <c:val>
            <c:numRef>
              <c:f>COMPLEX!$F$3:$F$11</c:f>
              <c:numCache>
                <c:formatCode>General</c:formatCode>
                <c:ptCount val="9"/>
                <c:pt idx="0">
                  <c:v>1288.83</c:v>
                </c:pt>
                <c:pt idx="1">
                  <c:v>1369.26</c:v>
                </c:pt>
                <c:pt idx="2">
                  <c:v>1098</c:v>
                </c:pt>
                <c:pt idx="3">
                  <c:v>958.82</c:v>
                </c:pt>
                <c:pt idx="4">
                  <c:v>715.93</c:v>
                </c:pt>
                <c:pt idx="5">
                  <c:v>1456.29</c:v>
                </c:pt>
                <c:pt idx="6">
                  <c:v>615.73</c:v>
                </c:pt>
                <c:pt idx="7">
                  <c:v>3534.86</c:v>
                </c:pt>
                <c:pt idx="8">
                  <c:v>950.23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5-314A-A257-CAB493F395A5}"/>
            </c:ext>
          </c:extLst>
        </c:ser>
        <c:ser>
          <c:idx val="4"/>
          <c:order val="4"/>
          <c:tx>
            <c:strRef>
              <c:f>COMPLEX!$G$2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COMPLEX!$B$3:$B$11</c:f>
              <c:strCache>
                <c:ptCount val="9"/>
                <c:pt idx="0">
                  <c:v>FB</c:v>
                </c:pt>
                <c:pt idx="1">
                  <c:v>HAS</c:v>
                </c:pt>
                <c:pt idx="2">
                  <c:v>DIS</c:v>
                </c:pt>
                <c:pt idx="3">
                  <c:v>QCOM</c:v>
                </c:pt>
                <c:pt idx="4">
                  <c:v>SBUX</c:v>
                </c:pt>
                <c:pt idx="5">
                  <c:v>BIG</c:v>
                </c:pt>
                <c:pt idx="6">
                  <c:v>NKE</c:v>
                </c:pt>
                <c:pt idx="7">
                  <c:v>AMD</c:v>
                </c:pt>
                <c:pt idx="8">
                  <c:v>COLM</c:v>
                </c:pt>
              </c:strCache>
            </c:strRef>
          </c:cat>
          <c:val>
            <c:numRef>
              <c:f>COMPLEX!$G$3:$G$11</c:f>
              <c:numCache>
                <c:formatCode>General</c:formatCode>
                <c:ptCount val="9"/>
                <c:pt idx="0">
                  <c:v>1298.8699999999999</c:v>
                </c:pt>
                <c:pt idx="1">
                  <c:v>1561.7</c:v>
                </c:pt>
                <c:pt idx="2">
                  <c:v>1098</c:v>
                </c:pt>
                <c:pt idx="3">
                  <c:v>858.28</c:v>
                </c:pt>
                <c:pt idx="4">
                  <c:v>734.93</c:v>
                </c:pt>
                <c:pt idx="5">
                  <c:v>1330.2</c:v>
                </c:pt>
                <c:pt idx="6">
                  <c:v>553.69000000000005</c:v>
                </c:pt>
                <c:pt idx="7">
                  <c:v>3073.15</c:v>
                </c:pt>
                <c:pt idx="8">
                  <c:v>962.08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65-314A-A257-CAB493F39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066944"/>
        <c:axId val="948505728"/>
      </c:barChart>
      <c:catAx>
        <c:axId val="8280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05728"/>
        <c:crosses val="autoZero"/>
        <c:auto val="1"/>
        <c:lblAlgn val="ctr"/>
        <c:lblOffset val="100"/>
        <c:noMultiLvlLbl val="0"/>
      </c:catAx>
      <c:valAx>
        <c:axId val="9485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BOOSTED!$C$3</c:f>
              <c:strCache>
                <c:ptCount val="1"/>
                <c:pt idx="0">
                  <c:v>Conservative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BOOSTED!$B$4:$B$10</c:f>
              <c:strCache>
                <c:ptCount val="7"/>
                <c:pt idx="0">
                  <c:v>DIS</c:v>
                </c:pt>
                <c:pt idx="1">
                  <c:v>FB</c:v>
                </c:pt>
                <c:pt idx="2">
                  <c:v>EBAY</c:v>
                </c:pt>
                <c:pt idx="3">
                  <c:v>QCOM</c:v>
                </c:pt>
                <c:pt idx="4">
                  <c:v>MNST</c:v>
                </c:pt>
                <c:pt idx="5">
                  <c:v>NKE</c:v>
                </c:pt>
                <c:pt idx="6">
                  <c:v>VOD</c:v>
                </c:pt>
              </c:strCache>
            </c:strRef>
          </c:cat>
          <c:val>
            <c:numRef>
              <c:f>BOOSTED!$C$4:$C$10</c:f>
              <c:numCache>
                <c:formatCode>General</c:formatCode>
                <c:ptCount val="7"/>
                <c:pt idx="0">
                  <c:v>1269.26</c:v>
                </c:pt>
                <c:pt idx="1">
                  <c:v>1364.54</c:v>
                </c:pt>
                <c:pt idx="2">
                  <c:v>1069.4000000000001</c:v>
                </c:pt>
                <c:pt idx="3">
                  <c:v>892.06</c:v>
                </c:pt>
                <c:pt idx="4">
                  <c:v>1000</c:v>
                </c:pt>
                <c:pt idx="5">
                  <c:v>902.87</c:v>
                </c:pt>
                <c:pt idx="6">
                  <c:v>914.68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2-174C-A662-B4D78BDEB6EE}"/>
            </c:ext>
          </c:extLst>
        </c:ser>
        <c:ser>
          <c:idx val="1"/>
          <c:order val="1"/>
          <c:tx>
            <c:strRef>
              <c:f>BOOSTED!$D$3</c:f>
              <c:strCache>
                <c:ptCount val="1"/>
                <c:pt idx="0">
                  <c:v>Leniant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BOOSTED!$B$4:$B$10</c:f>
              <c:strCache>
                <c:ptCount val="7"/>
                <c:pt idx="0">
                  <c:v>DIS</c:v>
                </c:pt>
                <c:pt idx="1">
                  <c:v>FB</c:v>
                </c:pt>
                <c:pt idx="2">
                  <c:v>EBAY</c:v>
                </c:pt>
                <c:pt idx="3">
                  <c:v>QCOM</c:v>
                </c:pt>
                <c:pt idx="4">
                  <c:v>MNST</c:v>
                </c:pt>
                <c:pt idx="5">
                  <c:v>NKE</c:v>
                </c:pt>
                <c:pt idx="6">
                  <c:v>VOD</c:v>
                </c:pt>
              </c:strCache>
            </c:strRef>
          </c:cat>
          <c:val>
            <c:numRef>
              <c:f>BOOSTED!$D$4:$D$10</c:f>
              <c:numCache>
                <c:formatCode>General</c:formatCode>
                <c:ptCount val="7"/>
                <c:pt idx="0">
                  <c:v>1073.3599999999999</c:v>
                </c:pt>
                <c:pt idx="1">
                  <c:v>1280.17</c:v>
                </c:pt>
                <c:pt idx="2">
                  <c:v>631.12</c:v>
                </c:pt>
                <c:pt idx="3">
                  <c:v>1228.4000000000001</c:v>
                </c:pt>
                <c:pt idx="4">
                  <c:v>1499.71</c:v>
                </c:pt>
                <c:pt idx="5">
                  <c:v>634.6</c:v>
                </c:pt>
                <c:pt idx="6">
                  <c:v>914.68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2-174C-A662-B4D78BDEB6EE}"/>
            </c:ext>
          </c:extLst>
        </c:ser>
        <c:ser>
          <c:idx val="2"/>
          <c:order val="2"/>
          <c:tx>
            <c:strRef>
              <c:f>BOOSTED!$E$3</c:f>
              <c:strCache>
                <c:ptCount val="1"/>
                <c:pt idx="0">
                  <c:v>Baseline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BOOSTED!$B$4:$B$10</c:f>
              <c:strCache>
                <c:ptCount val="7"/>
                <c:pt idx="0">
                  <c:v>DIS</c:v>
                </c:pt>
                <c:pt idx="1">
                  <c:v>FB</c:v>
                </c:pt>
                <c:pt idx="2">
                  <c:v>EBAY</c:v>
                </c:pt>
                <c:pt idx="3">
                  <c:v>QCOM</c:v>
                </c:pt>
                <c:pt idx="4">
                  <c:v>MNST</c:v>
                </c:pt>
                <c:pt idx="5">
                  <c:v>NKE</c:v>
                </c:pt>
                <c:pt idx="6">
                  <c:v>VOD</c:v>
                </c:pt>
              </c:strCache>
            </c:strRef>
          </c:cat>
          <c:val>
            <c:numRef>
              <c:f>BOOSTED!$E$4:$E$10</c:f>
              <c:numCache>
                <c:formatCode>General</c:formatCode>
                <c:ptCount val="7"/>
                <c:pt idx="0">
                  <c:v>1098</c:v>
                </c:pt>
                <c:pt idx="1">
                  <c:v>1298.8699999999999</c:v>
                </c:pt>
                <c:pt idx="2">
                  <c:v>605.55999999999995</c:v>
                </c:pt>
                <c:pt idx="3">
                  <c:v>858.28</c:v>
                </c:pt>
                <c:pt idx="4">
                  <c:v>687.38</c:v>
                </c:pt>
                <c:pt idx="5">
                  <c:v>553.69000000000005</c:v>
                </c:pt>
                <c:pt idx="6">
                  <c:v>746.5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2-174C-A662-B4D78BDEB6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23968"/>
        <c:axId val="324965456"/>
      </c:barChart>
      <c:catAx>
        <c:axId val="3249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65456"/>
        <c:crosses val="autoZero"/>
        <c:auto val="1"/>
        <c:lblAlgn val="ctr"/>
        <c:lblOffset val="100"/>
        <c:noMultiLvlLbl val="0"/>
      </c:catAx>
      <c:valAx>
        <c:axId val="3249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3</xdr:row>
      <xdr:rowOff>76200</xdr:rowOff>
    </xdr:from>
    <xdr:to>
      <xdr:col>15</xdr:col>
      <xdr:colOff>330200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262FE-6F92-254F-ADBB-138689550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2</xdr:row>
      <xdr:rowOff>190500</xdr:rowOff>
    </xdr:from>
    <xdr:to>
      <xdr:col>17</xdr:col>
      <xdr:colOff>698500</xdr:colOff>
      <xdr:row>28</xdr:row>
      <xdr:rowOff>66040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F537F-E7DC-FD46-8EA2-1AF63E72F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368299</xdr:colOff>
      <xdr:row>3</xdr:row>
      <xdr:rowOff>50799</xdr:rowOff>
    </xdr:from>
    <xdr:to>
      <xdr:col>18</xdr:col>
      <xdr:colOff>38100</xdr:colOff>
      <xdr:row>29</xdr:row>
      <xdr:rowOff>17780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843AD-A0F7-0140-9401-0FEC929FC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160020</xdr:rowOff>
    </xdr:from>
    <xdr:to>
      <xdr:col>15</xdr:col>
      <xdr:colOff>546100</xdr:colOff>
      <xdr:row>27</xdr:row>
      <xdr:rowOff>134620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9A422-BE5D-7B4F-A301-02C27F5E2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FFB3-869D-EC47-A240-E77CAF62F432}">
  <dimension ref="C4:F11"/>
  <sheetViews>
    <sheetView workbookViewId="0">
      <selection activeCell="E11" sqref="E11"/>
    </sheetView>
  </sheetViews>
  <sheetFormatPr baseColWidth="10" defaultRowHeight="16" x14ac:dyDescent="0.2"/>
  <sheetData>
    <row r="4" spans="3:6" x14ac:dyDescent="0.2">
      <c r="C4" t="s">
        <v>0</v>
      </c>
      <c r="D4" t="s">
        <v>27</v>
      </c>
      <c r="E4" t="s">
        <v>6</v>
      </c>
    </row>
    <row r="5" spans="3:6" x14ac:dyDescent="0.2">
      <c r="C5" t="s">
        <v>9</v>
      </c>
      <c r="D5">
        <v>964.16</v>
      </c>
      <c r="E5">
        <v>911.47</v>
      </c>
    </row>
    <row r="6" spans="3:6" x14ac:dyDescent="0.2">
      <c r="C6" t="s">
        <v>24</v>
      </c>
      <c r="D6">
        <v>990.05</v>
      </c>
      <c r="E6">
        <v>973.12</v>
      </c>
    </row>
    <row r="7" spans="3:6" x14ac:dyDescent="0.2">
      <c r="C7" t="s">
        <v>14</v>
      </c>
      <c r="D7">
        <v>1066.3399999999999</v>
      </c>
      <c r="E7">
        <v>949.6</v>
      </c>
    </row>
    <row r="8" spans="3:6" x14ac:dyDescent="0.2">
      <c r="C8" t="s">
        <v>21</v>
      </c>
      <c r="D8">
        <v>874.48</v>
      </c>
      <c r="E8">
        <v>739.3</v>
      </c>
    </row>
    <row r="9" spans="3:6" x14ac:dyDescent="0.2">
      <c r="C9" t="s">
        <v>25</v>
      </c>
      <c r="D9">
        <v>1252.45</v>
      </c>
      <c r="E9">
        <v>1376.64</v>
      </c>
    </row>
    <row r="10" spans="3:6" x14ac:dyDescent="0.2">
      <c r="C10" t="s">
        <v>19</v>
      </c>
      <c r="D10">
        <v>1113.6199999999999</v>
      </c>
      <c r="E10">
        <v>554.09</v>
      </c>
      <c r="F10">
        <f>D10-E10</f>
        <v>559.52999999999986</v>
      </c>
    </row>
    <row r="11" spans="3:6" x14ac:dyDescent="0.2">
      <c r="C11" t="s">
        <v>10</v>
      </c>
      <c r="D11">
        <v>1545.99</v>
      </c>
      <c r="E11">
        <v>760.28</v>
      </c>
      <c r="F11">
        <f>D11-E11</f>
        <v>785.71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D5C0D-1C6A-1642-B57F-BC4720855C29}">
  <dimension ref="B1:G13"/>
  <sheetViews>
    <sheetView workbookViewId="0">
      <selection activeCell="C14" sqref="C14"/>
    </sheetView>
  </sheetViews>
  <sheetFormatPr baseColWidth="10" defaultRowHeight="16" x14ac:dyDescent="0.2"/>
  <sheetData>
    <row r="1" spans="2:7" x14ac:dyDescent="0.2">
      <c r="B1" t="s">
        <v>16</v>
      </c>
    </row>
    <row r="2" spans="2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2:7" x14ac:dyDescent="0.2">
      <c r="B3" t="s">
        <v>7</v>
      </c>
      <c r="C3">
        <v>1234.76</v>
      </c>
      <c r="D3">
        <v>1298.8699999999999</v>
      </c>
      <c r="E3">
        <v>1288.8599999999999</v>
      </c>
      <c r="F3">
        <v>1298.8699999999999</v>
      </c>
      <c r="G3">
        <v>1298.8699999999999</v>
      </c>
    </row>
    <row r="4" spans="2:7" x14ac:dyDescent="0.2">
      <c r="B4" t="s">
        <v>8</v>
      </c>
      <c r="C4">
        <v>1359.12</v>
      </c>
      <c r="D4">
        <v>1561.7</v>
      </c>
      <c r="E4">
        <v>978.51</v>
      </c>
      <c r="F4">
        <v>1047.405</v>
      </c>
      <c r="G4">
        <v>1561.7</v>
      </c>
    </row>
    <row r="5" spans="2:7" x14ac:dyDescent="0.2">
      <c r="B5" t="s">
        <v>5</v>
      </c>
      <c r="C5">
        <v>1011.47</v>
      </c>
      <c r="D5">
        <v>1098</v>
      </c>
      <c r="E5" s="1">
        <v>1305.71</v>
      </c>
      <c r="F5">
        <v>1057</v>
      </c>
      <c r="G5">
        <v>1098</v>
      </c>
    </row>
    <row r="6" spans="2:7" x14ac:dyDescent="0.2">
      <c r="B6" t="s">
        <v>9</v>
      </c>
      <c r="C6" s="1">
        <v>1237.778</v>
      </c>
      <c r="D6">
        <v>819.43</v>
      </c>
      <c r="E6">
        <v>947.46</v>
      </c>
      <c r="F6">
        <v>949.08500000000004</v>
      </c>
      <c r="G6">
        <v>858.28</v>
      </c>
    </row>
    <row r="7" spans="2:7" x14ac:dyDescent="0.2">
      <c r="B7" t="s">
        <v>10</v>
      </c>
      <c r="C7">
        <v>671.03499999999997</v>
      </c>
      <c r="D7">
        <v>727.85500000000002</v>
      </c>
      <c r="E7" s="1">
        <v>1163.25</v>
      </c>
      <c r="F7">
        <v>679.58</v>
      </c>
      <c r="G7">
        <v>734.93</v>
      </c>
    </row>
    <row r="8" spans="2:7" x14ac:dyDescent="0.2">
      <c r="B8" t="s">
        <v>11</v>
      </c>
      <c r="C8" s="1">
        <v>1495.07</v>
      </c>
      <c r="D8">
        <v>1330.2</v>
      </c>
      <c r="E8">
        <v>1108</v>
      </c>
      <c r="F8">
        <v>1045.08</v>
      </c>
      <c r="G8">
        <v>1330.2</v>
      </c>
    </row>
    <row r="9" spans="2:7" x14ac:dyDescent="0.2">
      <c r="B9" t="s">
        <v>12</v>
      </c>
      <c r="C9">
        <v>514.16</v>
      </c>
      <c r="D9">
        <v>506.61</v>
      </c>
      <c r="E9" s="1">
        <v>949.49</v>
      </c>
      <c r="F9">
        <v>601.42999999999995</v>
      </c>
      <c r="G9">
        <v>553.69000000000005</v>
      </c>
    </row>
    <row r="12" spans="2:7" x14ac:dyDescent="0.2">
      <c r="C12">
        <f>C6-G6</f>
        <v>379.49800000000005</v>
      </c>
      <c r="D12">
        <f>E7-G7</f>
        <v>428.32000000000005</v>
      </c>
    </row>
    <row r="13" spans="2:7" x14ac:dyDescent="0.2">
      <c r="C13">
        <f>5/17</f>
        <v>0.29411764705882354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9681-0C13-AA4C-A5FA-DC14F5A103AB}">
  <dimension ref="A1:G14"/>
  <sheetViews>
    <sheetView tabSelected="1" workbookViewId="0">
      <selection activeCell="F9" sqref="F9"/>
    </sheetView>
  </sheetViews>
  <sheetFormatPr baseColWidth="10" defaultRowHeight="16" x14ac:dyDescent="0.2"/>
  <sheetData>
    <row r="1" spans="1:7" x14ac:dyDescent="0.2">
      <c r="B1" t="s">
        <v>15</v>
      </c>
    </row>
    <row r="2" spans="1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 x14ac:dyDescent="0.2">
      <c r="B3" t="s">
        <v>7</v>
      </c>
      <c r="C3">
        <v>1276.4100000000001</v>
      </c>
      <c r="D3">
        <v>1000</v>
      </c>
      <c r="E3">
        <v>1380.62</v>
      </c>
      <c r="F3">
        <v>1288.83</v>
      </c>
      <c r="G3">
        <v>1298.8699999999999</v>
      </c>
    </row>
    <row r="4" spans="1:7" x14ac:dyDescent="0.2">
      <c r="B4" t="s">
        <v>8</v>
      </c>
      <c r="C4">
        <v>1366.4449999999999</v>
      </c>
      <c r="D4">
        <v>1561.7</v>
      </c>
      <c r="E4">
        <v>1284.165</v>
      </c>
      <c r="F4">
        <v>1369.26</v>
      </c>
      <c r="G4">
        <v>1561.7</v>
      </c>
    </row>
    <row r="5" spans="1:7" x14ac:dyDescent="0.2">
      <c r="B5" t="s">
        <v>5</v>
      </c>
      <c r="C5">
        <v>1158.0999999999999</v>
      </c>
      <c r="D5">
        <v>1098</v>
      </c>
      <c r="E5">
        <v>1226.67</v>
      </c>
      <c r="F5">
        <v>1098</v>
      </c>
      <c r="G5">
        <v>1098</v>
      </c>
    </row>
    <row r="6" spans="1:7" x14ac:dyDescent="0.2">
      <c r="B6" t="s">
        <v>9</v>
      </c>
      <c r="C6">
        <v>1066.08</v>
      </c>
      <c r="D6">
        <v>848.42</v>
      </c>
      <c r="E6">
        <v>1104.0550000000001</v>
      </c>
      <c r="F6">
        <v>958.82</v>
      </c>
      <c r="G6">
        <v>858.28</v>
      </c>
    </row>
    <row r="7" spans="1:7" x14ac:dyDescent="0.2">
      <c r="B7" t="s">
        <v>10</v>
      </c>
      <c r="C7">
        <v>545.66</v>
      </c>
      <c r="D7">
        <v>734.93</v>
      </c>
      <c r="E7">
        <v>1082.71</v>
      </c>
      <c r="F7">
        <v>715.93</v>
      </c>
      <c r="G7">
        <v>734.93</v>
      </c>
    </row>
    <row r="8" spans="1:7" x14ac:dyDescent="0.2">
      <c r="B8" t="s">
        <v>11</v>
      </c>
      <c r="C8" s="1">
        <v>1886.5</v>
      </c>
      <c r="D8">
        <v>1000</v>
      </c>
      <c r="E8">
        <v>1199.26</v>
      </c>
      <c r="F8">
        <v>1456.29</v>
      </c>
      <c r="G8">
        <v>1330.2</v>
      </c>
    </row>
    <row r="9" spans="1:7" x14ac:dyDescent="0.2">
      <c r="B9" t="s">
        <v>12</v>
      </c>
      <c r="C9">
        <v>518.04</v>
      </c>
      <c r="D9" s="1">
        <v>813.69</v>
      </c>
      <c r="E9">
        <v>664.59</v>
      </c>
      <c r="F9">
        <v>615.73</v>
      </c>
      <c r="G9">
        <v>553.69000000000005</v>
      </c>
    </row>
    <row r="10" spans="1:7" x14ac:dyDescent="0.2">
      <c r="B10" t="s">
        <v>13</v>
      </c>
      <c r="C10" s="1">
        <v>4085.145</v>
      </c>
      <c r="D10">
        <v>1257.33</v>
      </c>
      <c r="E10" s="1">
        <v>6291.4</v>
      </c>
      <c r="F10">
        <v>3534.86</v>
      </c>
      <c r="G10">
        <v>3073.15</v>
      </c>
    </row>
    <row r="11" spans="1:7" x14ac:dyDescent="0.2">
      <c r="B11" t="s">
        <v>14</v>
      </c>
      <c r="C11">
        <v>826.88</v>
      </c>
      <c r="D11">
        <v>1000</v>
      </c>
      <c r="E11" s="1">
        <v>1279.83</v>
      </c>
      <c r="F11">
        <v>950.23</v>
      </c>
      <c r="G11">
        <v>962.08</v>
      </c>
    </row>
    <row r="12" spans="1:7" x14ac:dyDescent="0.2">
      <c r="B12" t="s">
        <v>20</v>
      </c>
      <c r="C12" s="2">
        <v>428.81</v>
      </c>
      <c r="D12" s="1">
        <v>1470.3</v>
      </c>
      <c r="E12" s="1">
        <v>1790.34</v>
      </c>
      <c r="F12">
        <v>658.31</v>
      </c>
      <c r="G12">
        <v>687.38</v>
      </c>
    </row>
    <row r="14" spans="1:7" x14ac:dyDescent="0.2">
      <c r="A14" t="s">
        <v>26</v>
      </c>
      <c r="D14">
        <f>14/16</f>
        <v>0.875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461D-7357-B74D-B754-42BAF95E215B}">
  <dimension ref="B3:E14"/>
  <sheetViews>
    <sheetView workbookViewId="0">
      <selection activeCell="E21" sqref="E21"/>
    </sheetView>
  </sheetViews>
  <sheetFormatPr baseColWidth="10" defaultRowHeight="16" x14ac:dyDescent="0.2"/>
  <sheetData>
    <row r="3" spans="2:5" x14ac:dyDescent="0.2">
      <c r="B3" t="s">
        <v>0</v>
      </c>
      <c r="C3" t="s">
        <v>17</v>
      </c>
      <c r="D3" t="s">
        <v>18</v>
      </c>
      <c r="E3" t="s">
        <v>6</v>
      </c>
    </row>
    <row r="4" spans="2:5" x14ac:dyDescent="0.2">
      <c r="B4" t="s">
        <v>5</v>
      </c>
      <c r="C4">
        <v>1269.26</v>
      </c>
      <c r="D4">
        <v>1073.3599999999999</v>
      </c>
      <c r="E4">
        <v>1098</v>
      </c>
    </row>
    <row r="5" spans="2:5" x14ac:dyDescent="0.2">
      <c r="B5" t="s">
        <v>7</v>
      </c>
      <c r="C5">
        <v>1364.54</v>
      </c>
      <c r="D5">
        <v>1280.17</v>
      </c>
      <c r="E5">
        <v>1298.8699999999999</v>
      </c>
    </row>
    <row r="6" spans="2:5" x14ac:dyDescent="0.2">
      <c r="B6" t="s">
        <v>19</v>
      </c>
      <c r="C6">
        <v>1069.4000000000001</v>
      </c>
      <c r="D6">
        <v>631.12</v>
      </c>
      <c r="E6">
        <v>605.55999999999995</v>
      </c>
    </row>
    <row r="7" spans="2:5" x14ac:dyDescent="0.2">
      <c r="B7" t="s">
        <v>9</v>
      </c>
      <c r="C7">
        <v>892.06</v>
      </c>
      <c r="D7">
        <v>1228.4000000000001</v>
      </c>
      <c r="E7">
        <v>858.28</v>
      </c>
    </row>
    <row r="8" spans="2:5" x14ac:dyDescent="0.2">
      <c r="B8" t="s">
        <v>20</v>
      </c>
      <c r="C8">
        <v>1000</v>
      </c>
      <c r="D8">
        <v>1499.71</v>
      </c>
      <c r="E8">
        <v>687.38</v>
      </c>
    </row>
    <row r="9" spans="2:5" x14ac:dyDescent="0.2">
      <c r="B9" t="s">
        <v>12</v>
      </c>
      <c r="C9">
        <v>902.87</v>
      </c>
      <c r="D9">
        <v>634.6</v>
      </c>
      <c r="E9">
        <v>553.69000000000005</v>
      </c>
    </row>
    <row r="10" spans="2:5" x14ac:dyDescent="0.2">
      <c r="B10" t="s">
        <v>21</v>
      </c>
      <c r="C10">
        <v>914.68</v>
      </c>
      <c r="D10">
        <v>914.68</v>
      </c>
      <c r="E10">
        <v>746.5</v>
      </c>
    </row>
    <row r="13" spans="2:5" x14ac:dyDescent="0.2">
      <c r="B13" t="s">
        <v>22</v>
      </c>
      <c r="E13">
        <f>10/16*100</f>
        <v>62.5</v>
      </c>
    </row>
    <row r="14" spans="2:5" x14ac:dyDescent="0.2">
      <c r="B14" t="s">
        <v>23</v>
      </c>
      <c r="E14">
        <f>5/16*100</f>
        <v>31.25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Deep Learning</vt:lpstr>
      <vt:lpstr>BASIC</vt:lpstr>
      <vt:lpstr>COMPLEX</vt:lpstr>
      <vt:lpstr>BOOSTED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2019-04-04T00:18:47Z</dcterms:created>
  <dcterms:modified xsi:type="dcterms:W3CDTF">2019-04-24T02:48:14Z</dcterms:modified>
</cp:coreProperties>
</file>