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is/Documents/Projects/Web/vscode-edit-csv/exampleCSV/"/>
    </mc:Choice>
  </mc:AlternateContent>
  <xr:revisionPtr revIDLastSave="0" documentId="13_ncr:1_{3A7215C1-AFF6-004A-964E-FF4B65144422}" xr6:coauthVersionLast="47" xr6:coauthVersionMax="47" xr10:uidLastSave="{00000000-0000-0000-0000-000000000000}"/>
  <bookViews>
    <workbookView xWindow="0" yWindow="500" windowWidth="26340" windowHeight="25740" xr2:uid="{A4F2C004-9924-234E-A009-8AD0C35DE3F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4" i="1" l="1"/>
  <c r="AJ100" i="1"/>
  <c r="AJ101" i="1"/>
  <c r="AJ102" i="1"/>
  <c r="AJ103" i="1"/>
  <c r="AJ99" i="1"/>
  <c r="AG99" i="1"/>
  <c r="AG100" i="1"/>
  <c r="AG101" i="1"/>
  <c r="AG102" i="1"/>
  <c r="AG103" i="1"/>
  <c r="AG104" i="1"/>
  <c r="AG98" i="1"/>
  <c r="AD100" i="1"/>
  <c r="AD101" i="1"/>
  <c r="AD102" i="1"/>
  <c r="AD103" i="1"/>
  <c r="AD104" i="1"/>
  <c r="AD99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64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64" i="1"/>
  <c r="U64" i="1"/>
  <c r="Y64" i="1"/>
  <c r="AB64" i="1"/>
  <c r="AI64" i="1"/>
  <c r="U65" i="1"/>
  <c r="Y65" i="1"/>
  <c r="Y66" i="1" s="1"/>
  <c r="AB65" i="1"/>
  <c r="AF65" i="1"/>
  <c r="AI65" i="1"/>
  <c r="U66" i="1"/>
  <c r="AB66" i="1"/>
  <c r="AF66" i="1"/>
  <c r="AI66" i="1"/>
  <c r="U67" i="1"/>
  <c r="AB67" i="1"/>
  <c r="AF67" i="1"/>
  <c r="AI67" i="1"/>
  <c r="U68" i="1"/>
  <c r="AB68" i="1"/>
  <c r="AF68" i="1"/>
  <c r="AI68" i="1"/>
  <c r="U69" i="1"/>
  <c r="AB69" i="1"/>
  <c r="AF69" i="1"/>
  <c r="AI69" i="1"/>
  <c r="U70" i="1"/>
  <c r="AB70" i="1"/>
  <c r="AF70" i="1"/>
  <c r="AI70" i="1"/>
  <c r="U71" i="1"/>
  <c r="AB71" i="1"/>
  <c r="AF71" i="1"/>
  <c r="AI71" i="1"/>
  <c r="U72" i="1"/>
  <c r="AB72" i="1"/>
  <c r="AF72" i="1"/>
  <c r="AI72" i="1"/>
  <c r="U73" i="1"/>
  <c r="AB73" i="1"/>
  <c r="AF73" i="1"/>
  <c r="AI73" i="1"/>
  <c r="U74" i="1"/>
  <c r="AB74" i="1"/>
  <c r="AF74" i="1"/>
  <c r="AI74" i="1"/>
  <c r="U75" i="1"/>
  <c r="AB75" i="1"/>
  <c r="AF75" i="1"/>
  <c r="AI75" i="1"/>
  <c r="U76" i="1"/>
  <c r="AB76" i="1"/>
  <c r="AF76" i="1"/>
  <c r="AI76" i="1"/>
  <c r="U77" i="1"/>
  <c r="AB77" i="1"/>
  <c r="AF77" i="1"/>
  <c r="AI77" i="1"/>
  <c r="U78" i="1"/>
  <c r="AB78" i="1"/>
  <c r="AF78" i="1"/>
  <c r="AI78" i="1"/>
  <c r="U79" i="1"/>
  <c r="AB79" i="1"/>
  <c r="AF79" i="1"/>
  <c r="AI79" i="1"/>
  <c r="U80" i="1"/>
  <c r="AB80" i="1"/>
  <c r="AF80" i="1"/>
  <c r="AI80" i="1"/>
  <c r="U81" i="1"/>
  <c r="AB81" i="1"/>
  <c r="AF81" i="1"/>
  <c r="AI81" i="1"/>
  <c r="U82" i="1"/>
  <c r="AB82" i="1"/>
  <c r="AF82" i="1"/>
  <c r="AI82" i="1"/>
  <c r="U83" i="1"/>
  <c r="AB83" i="1"/>
  <c r="AF83" i="1"/>
  <c r="AI83" i="1"/>
  <c r="U84" i="1"/>
  <c r="AB84" i="1"/>
  <c r="AF84" i="1"/>
  <c r="AI84" i="1"/>
  <c r="U85" i="1"/>
  <c r="AB85" i="1"/>
  <c r="AF85" i="1"/>
  <c r="AI85" i="1"/>
  <c r="U86" i="1"/>
  <c r="AB86" i="1"/>
  <c r="AF86" i="1"/>
  <c r="AI86" i="1"/>
  <c r="U87" i="1"/>
  <c r="AB87" i="1"/>
  <c r="AF87" i="1"/>
  <c r="AI87" i="1"/>
  <c r="U88" i="1"/>
  <c r="AB88" i="1"/>
  <c r="AF88" i="1"/>
  <c r="AI88" i="1"/>
  <c r="U89" i="1"/>
  <c r="AB89" i="1"/>
  <c r="AF89" i="1"/>
  <c r="AI89" i="1"/>
  <c r="U90" i="1"/>
  <c r="AB90" i="1"/>
  <c r="AF90" i="1"/>
  <c r="AI90" i="1"/>
  <c r="AJ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tc={509113C0-15CE-864E-94A8-19A66955B5DE}</author>
    <author>tc={C68F1605-2233-A341-A0E4-19165B40EBA9}</author>
    <author>tc={330DCCD2-95B9-8445-9D1A-E7DF3DCD855A}</author>
    <author>tc={7360563B-C16A-374F-8E1F-EFF1D160427B}</author>
    <author>tc={C583695F-2002-EA45-86B7-869D3BD1F30D}</author>
    <author>tc={2A25A1BF-F2D2-EB48-A204-94F55D1B3A5A}</author>
    <author>tc={B784B1E4-90CF-DA42-8E7B-0088492A20E4}</author>
    <author>tc={C707C357-6D58-BF4B-A6C7-F7EDBC8B22E8}</author>
    <author>tc={E5D416EC-A278-624C-B90F-1F1D879CC8AF}</author>
    <author>tc={8578FF9E-7827-4240-AFCE-065003110CC6}</author>
    <author>tc={0EB72ADF-52F0-DF45-8197-24DD01392DAB}</author>
    <author>tc={43973BF3-A8EE-E84B-9B83-9D31B0D0782A}</author>
    <author>tc={EBB872D6-DEA8-1348-A22C-6B7564558015}</author>
  </authors>
  <commentList>
    <comment ref="C24" authorId="0" shapeId="0" xr:uid="{509113C0-15CE-864E-94A8-19A66955B5D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If cells contain only a single number -&gt; interpolate</t>
      </text>
    </comment>
    <comment ref="E24" authorId="1" shapeId="0" xr:uid="{C68F1605-2233-A341-A0E4-19165B40EBA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if cell starts with a number -&gt; interpolate only this number</t>
      </text>
    </comment>
    <comment ref="G24" authorId="2" shapeId="0" xr:uid="{330DCCD2-95B9-8445-9D1A-E7DF3DCD855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if cells do not start with a number but end with a number -&gt; interpolate last number</t>
      </text>
    </comment>
    <comment ref="I24" authorId="3" shapeId="0" xr:uid="{7360563B-C16A-374F-8E1F-EFF1D160427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if cells start and end with a number -&gt; interpolate first number</t>
      </text>
    </comment>
    <comment ref="K24" authorId="4" shapeId="0" xr:uid="{C583695F-2002-EA45-86B7-869D3BD1F3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starts with a number, so interpolate first number</t>
      </text>
    </comment>
    <comment ref="M24" authorId="5" shapeId="0" xr:uid="{2A25A1BF-F2D2-EB48-A204-94F55D1B3A5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does not start or end with a number -&gt; copy only</t>
      </text>
    </comment>
    <comment ref="O24" authorId="6" shapeId="0" xr:uid="{B784B1E4-90CF-DA42-8E7B-0088492A20E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starts and ends with number -&gt; use first</t>
      </text>
    </comment>
    <comment ref="S24" authorId="7" shapeId="0" xr:uid="{C707C357-6D58-BF4B-A6C7-F7EDBC8B22E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only ends with number (floats are not used) -&gt; use last number</t>
      </text>
    </comment>
    <comment ref="U24" authorId="8" shapeId="0" xr:uid="{E5D416EC-A278-624C-B90F-1F1D879CC8A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starts with number (floats are ignored) BUT does not interpolate???</t>
      </text>
    </comment>
    <comment ref="W24" authorId="9" shapeId="0" xr:uid="{8578FF9E-7827-4240-AFCE-065003110CC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only ends with a number, so interpolate last</t>
      </text>
    </comment>
    <comment ref="Y24" authorId="10" shapeId="0" xr:uid="{0EB72ADF-52F0-DF45-8197-24DD01392DA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starts with a number but probably floats are only used if it’s the only number in cell? because next char after digit is not digit 3. where . is not a digit -&gt; not detected as number?</t>
      </text>
    </comment>
    <comment ref="AA24" authorId="11" shapeId="0" xr:uid="{43973BF3-A8EE-E84B-9B83-9D31B0D0782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mixed inerpolation in groups (like the other ones)
groups are always used if not only numbers or floats</t>
      </text>
    </comment>
    <comment ref="N38" authorId="12" shapeId="0" xr:uid="{EBB872D6-DEA8-1348-A22C-6B756455801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it appears as if by group interpolation only +1 is added … this would explain why float is not interpolated</t>
      </text>
    </comment>
  </commentList>
</comments>
</file>

<file path=xl/sharedStrings.xml><?xml version="1.0" encoding="utf-8"?>
<sst xmlns="http://schemas.openxmlformats.org/spreadsheetml/2006/main" count="443" uniqueCount="222">
  <si>
    <t>2 2</t>
  </si>
  <si>
    <t>3 3</t>
  </si>
  <si>
    <t>a 1 / 2</t>
  </si>
  <si>
    <t>a 2 / 3</t>
  </si>
  <si>
    <t>a 1 / 3</t>
  </si>
  <si>
    <t>a 2 / 4</t>
  </si>
  <si>
    <t>a 1 / 4</t>
  </si>
  <si>
    <t>a 2 / 5</t>
  </si>
  <si>
    <t>a 1 / 5</t>
  </si>
  <si>
    <t>a 2 / 6</t>
  </si>
  <si>
    <t>a 1 / 6</t>
  </si>
  <si>
    <t>a 2 / 7</t>
  </si>
  <si>
    <t>a 1 / 7</t>
  </si>
  <si>
    <t>a 2 / 8</t>
  </si>
  <si>
    <t>a 3 / 4</t>
  </si>
  <si>
    <t>a 3 / 5</t>
  </si>
  <si>
    <t>a 3 / 6</t>
  </si>
  <si>
    <t>a 3 / 7</t>
  </si>
  <si>
    <t>a 3 / 8</t>
  </si>
  <si>
    <t>a 3 / 9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</si>
  <si>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</si>
  <si>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</si>
  <si>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</si>
  <si>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</si>
  <si>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</si>
  <si>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</si>
  <si>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</si>
  <si>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</si>
  <si>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</si>
  <si>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</si>
  <si>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</si>
  <si>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</si>
  <si>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</si>
  <si>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</si>
  <si>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</si>
  <si>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</si>
  <si>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</si>
  <si>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</si>
  <si>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</si>
  <si>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</si>
  <si>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</si>
  <si>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</si>
  <si>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</si>
  <si>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</si>
  <si>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dece</t>
  </si>
  <si>
    <t>1 / 2 a</t>
  </si>
  <si>
    <t>2 / 3 a</t>
  </si>
  <si>
    <t>3 / 4 a</t>
  </si>
  <si>
    <t>2 / 2 a</t>
  </si>
  <si>
    <t>3 / 3 a</t>
  </si>
  <si>
    <t>4 / 4 a</t>
  </si>
  <si>
    <t>3 / 2 a</t>
  </si>
  <si>
    <t>4 / 3 a</t>
  </si>
  <si>
    <t>5 / 4 a</t>
  </si>
  <si>
    <t>4 / 2 a</t>
  </si>
  <si>
    <t>5 / 3 a</t>
  </si>
  <si>
    <t>6 / 4 a</t>
  </si>
  <si>
    <t>5 / 2 a</t>
  </si>
  <si>
    <t>6 / 3 a</t>
  </si>
  <si>
    <t>7 / 4 a</t>
  </si>
  <si>
    <t>6 / 2 a</t>
  </si>
  <si>
    <t>7 / 3 a</t>
  </si>
  <si>
    <t>8 / 4 a</t>
  </si>
  <si>
    <t xml:space="preserve">1 a 2 </t>
  </si>
  <si>
    <t>2 a 3</t>
  </si>
  <si>
    <t>3 a 4</t>
  </si>
  <si>
    <t xml:space="preserve">2 a 2 </t>
  </si>
  <si>
    <t>3 a 3</t>
  </si>
  <si>
    <t>4 a 4</t>
  </si>
  <si>
    <t xml:space="preserve">3 a 2 </t>
  </si>
  <si>
    <t>4 a 3</t>
  </si>
  <si>
    <t>5 a 4</t>
  </si>
  <si>
    <t xml:space="preserve">4 a 2 </t>
  </si>
  <si>
    <t>5 a 3</t>
  </si>
  <si>
    <t>6 a 4</t>
  </si>
  <si>
    <t xml:space="preserve">5 a 2 </t>
  </si>
  <si>
    <t>6 a 3</t>
  </si>
  <si>
    <t>7 a 4</t>
  </si>
  <si>
    <t xml:space="preserve">6 a 2 </t>
  </si>
  <si>
    <t>7 a 3</t>
  </si>
  <si>
    <t>8 a 4</t>
  </si>
  <si>
    <t>1 a 2 a</t>
  </si>
  <si>
    <t>2 a 2 a</t>
  </si>
  <si>
    <t>3 a 2 a</t>
  </si>
  <si>
    <t>4 a 2 a</t>
  </si>
  <si>
    <t>5 a 2 a</t>
  </si>
  <si>
    <t>6 a 2 a</t>
  </si>
  <si>
    <t>2 a 3 b</t>
  </si>
  <si>
    <t>3 a 4 c</t>
  </si>
  <si>
    <t>3 a 3 b</t>
  </si>
  <si>
    <t>4 a 4 c</t>
  </si>
  <si>
    <t>4 a 3 b</t>
  </si>
  <si>
    <t>5 a 4 c</t>
  </si>
  <si>
    <t>5 a 3 b</t>
  </si>
  <si>
    <t>6 a 4 c</t>
  </si>
  <si>
    <t>6 a 3 b</t>
  </si>
  <si>
    <t>7 a 4 c</t>
  </si>
  <si>
    <t>7 a 3 b</t>
  </si>
  <si>
    <t>8 a 4 c</t>
  </si>
  <si>
    <t>a 1 a 2 a</t>
  </si>
  <si>
    <t>a 2 a 3 b</t>
  </si>
  <si>
    <t>a 3 a 4 c</t>
  </si>
  <si>
    <t>1 1</t>
  </si>
  <si>
    <t>2 1</t>
  </si>
  <si>
    <t>3 2</t>
  </si>
  <si>
    <t>4 3</t>
  </si>
  <si>
    <t>3 1</t>
  </si>
  <si>
    <t>4 2</t>
  </si>
  <si>
    <t>5 3</t>
  </si>
  <si>
    <t>4 1</t>
  </si>
  <si>
    <t>5 2</t>
  </si>
  <si>
    <t>6 3</t>
  </si>
  <si>
    <t>5 1</t>
  </si>
  <si>
    <t>6 2</t>
  </si>
  <si>
    <t>7 3</t>
  </si>
  <si>
    <t>6 1</t>
  </si>
  <si>
    <t>7 2</t>
  </si>
  <si>
    <t>8 3</t>
  </si>
  <si>
    <t>Explanation</t>
  </si>
  <si>
    <t>a 1,1</t>
  </si>
  <si>
    <t>b 2,2</t>
  </si>
  <si>
    <t>c 3,3</t>
  </si>
  <si>
    <t>a 1,2</t>
  </si>
  <si>
    <t>b 2,3</t>
  </si>
  <si>
    <t>c 3,4</t>
  </si>
  <si>
    <t>a 1,3</t>
  </si>
  <si>
    <t>b 2,4</t>
  </si>
  <si>
    <t>c 3,5</t>
  </si>
  <si>
    <t>a 1,4</t>
  </si>
  <si>
    <t>b 2,5</t>
  </si>
  <si>
    <t>c 3,6</t>
  </si>
  <si>
    <t>a 1,5</t>
  </si>
  <si>
    <t>b 2,6</t>
  </si>
  <si>
    <t>c 3,7</t>
  </si>
  <si>
    <t>a 1,6</t>
  </si>
  <si>
    <t>b 2,7</t>
  </si>
  <si>
    <t>c 3,8</t>
  </si>
  <si>
    <t>1,1 a</t>
  </si>
  <si>
    <t>2,2 b</t>
  </si>
  <si>
    <t>3,3 c</t>
  </si>
  <si>
    <t>a 1.1</t>
  </si>
  <si>
    <t>b 2.2</t>
  </si>
  <si>
    <t>c 3.3</t>
  </si>
  <si>
    <t>a 1.2</t>
  </si>
  <si>
    <t>b 2.3</t>
  </si>
  <si>
    <t>c 3.4</t>
  </si>
  <si>
    <t>a 1.3</t>
  </si>
  <si>
    <t>b 2.4</t>
  </si>
  <si>
    <t>c 3.5</t>
  </si>
  <si>
    <t>a 1.4</t>
  </si>
  <si>
    <t>b 2.5</t>
  </si>
  <si>
    <t>c 3.6</t>
  </si>
  <si>
    <t>a 1.5</t>
  </si>
  <si>
    <t>b 2.6</t>
  </si>
  <si>
    <t>c 3.7</t>
  </si>
  <si>
    <t>a 1.6</t>
  </si>
  <si>
    <t>b 2.7</t>
  </si>
  <si>
    <t>c 3.8</t>
  </si>
  <si>
    <t>1.1 a</t>
  </si>
  <si>
    <t>2.2 b</t>
  </si>
  <si>
    <t>3.3 c</t>
  </si>
  <si>
    <t>mar</t>
  </si>
  <si>
    <t>oct</t>
  </si>
  <si>
    <t>dec</t>
  </si>
  <si>
    <t>janu</t>
  </si>
  <si>
    <t>febr</t>
  </si>
  <si>
    <t>a</t>
  </si>
  <si>
    <t>b</t>
  </si>
  <si>
    <t>c</t>
  </si>
  <si>
    <t>a 1</t>
  </si>
  <si>
    <t>a 2</t>
  </si>
  <si>
    <t>a 3</t>
  </si>
  <si>
    <t>a 4</t>
  </si>
  <si>
    <t>a 5</t>
  </si>
  <si>
    <t>b 2</t>
  </si>
  <si>
    <t>c 3</t>
  </si>
  <si>
    <t>b 3</t>
  </si>
  <si>
    <t>c 4</t>
  </si>
  <si>
    <t>we won't do this!</t>
  </si>
  <si>
    <t>we will only copy here</t>
  </si>
  <si>
    <t>8 / 3 a</t>
  </si>
  <si>
    <t>9 / 4 a</t>
  </si>
  <si>
    <t>7 / 2 a</t>
  </si>
  <si>
    <t>diff as interpolate?</t>
  </si>
  <si>
    <t>sequences</t>
  </si>
  <si>
    <t>individual comps</t>
  </si>
  <si>
    <t>Feb</t>
  </si>
  <si>
    <t>Mär</t>
  </si>
  <si>
    <t>first cell case decides</t>
  </si>
  <si>
    <t>muss immer selber abstand sein, sonst copy</t>
  </si>
  <si>
    <t>diff in days</t>
  </si>
  <si>
    <t>different delta != 62 -&gt; copy</t>
  </si>
  <si>
    <t>same delta in day, month -&gt; not same day diff</t>
  </si>
  <si>
    <t>same day (delta 0) in days -&gt; keep same day</t>
  </si>
  <si>
    <t>same month (delta) in months -&gt; keep month</t>
  </si>
  <si>
    <t>different day (delta != 0) -&gt; use constant delta days</t>
  </si>
  <si>
    <t>delta 11 months</t>
  </si>
  <si>
    <t>delta 1 month</t>
  </si>
  <si>
    <t>delta 13 months</t>
  </si>
  <si>
    <t>delta 23 months</t>
  </si>
  <si>
    <t>test 30.12.2020</t>
  </si>
  <si>
    <t>test 30.01.2021</t>
  </si>
  <si>
    <t>test 30.12.2021</t>
  </si>
  <si>
    <t>test 30.01.2022</t>
  </si>
  <si>
    <t>test 30.12.2022</t>
  </si>
  <si>
    <t>1 30.12.2020</t>
  </si>
  <si>
    <t>2 30.01.2021</t>
  </si>
  <si>
    <t>2 30.12.2020</t>
  </si>
  <si>
    <t>3 30.01.2021</t>
  </si>
  <si>
    <t>3 30.12.2020</t>
  </si>
  <si>
    <t>4 30.01.2021</t>
  </si>
  <si>
    <t>anders (no sequence?)</t>
  </si>
  <si>
    <t>30.12.2020 30.12.2020</t>
  </si>
  <si>
    <t>30.01.2021 30.01.2021</t>
  </si>
  <si>
    <t>30.12.2020 30.12.2021</t>
  </si>
  <si>
    <t>30.01.2021 30.01.2022</t>
  </si>
  <si>
    <t>30.12.2020 30.12.2022</t>
  </si>
  <si>
    <t>30.01.2021 30.01.2023</t>
  </si>
  <si>
    <t>2.</t>
  </si>
  <si>
    <t>3.</t>
  </si>
  <si>
    <t>4.</t>
  </si>
  <si>
    <t>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</si>
</sst>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1" fontId="0" fillId="0" borderId="0" xfId="0" applyNumberFormat="1"/>
    <xf numFmtId="14" fontId="0" fillId="0" borderId="0" xfId="0" applyNumberFormat="1"/>
    <xf numFmtId="1" fontId="0" fillId="2" borderId="0" xfId="0" applyNumberFormat="1" applyFill="1"/>
    <xf numFmtId="0" fontId="0" fillId="2" borderId="0" xfId="0" applyFill="1"/>
    <xf numFmtId="16" fontId="0" fillId="2" borderId="0" xfId="0" applyNumberFormat="1" applyFill="1"/>
    <xf numFmtId="0" fontId="2" fillId="3" borderId="0" xfId="0" applyFont="1" applyFill="1"/>
    <xf numFmtId="1" fontId="2" fillId="3" borderId="0" xfId="0" applyNumberFormat="1" applyFont="1" applyFill="1"/>
    <xf numFmtId="16" fontId="2" fillId="3" borderId="0" xfId="0" applyNumberFormat="1" applyFont="1" applyFill="1"/>
    <xf numFmtId="18" fontId="0" fillId="0" borderId="0" xfId="0" applyNumberFormat="1"/>
    <xf numFmtId="3" fontId="0" fillId="0" borderId="0" xfId="0" applyNumberFormat="1"/>
    <xf numFmtId="14" fontId="0" fillId="2" borderId="0" xfId="0" applyNumberFormat="1" applyFill="1"/>
    <xf numFmtId="1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is Daehne" id="{55F9D4AF-75BF-8148-9488-73102315E421}" userId="a5315e4bdb76854a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4" dT="2024-08-15T17:44:44.90" personId="{55F9D4AF-75BF-8148-9488-73102315E421}" id="{509113C0-15CE-864E-94A8-19A66955B5DE}">
    <text>If cells contain only a single number -&gt; interpolate</text>
  </threadedComment>
  <threadedComment ref="E24" dT="2024-08-15T17:48:08.85" personId="{55F9D4AF-75BF-8148-9488-73102315E421}" id="{C68F1605-2233-A341-A0E4-19165B40EBA9}">
    <text>if cell starts with a number -&gt; interpolate only this number</text>
  </threadedComment>
  <threadedComment ref="G24" dT="2024-08-15T17:48:59.40" personId="{55F9D4AF-75BF-8148-9488-73102315E421}" id="{330DCCD2-95B9-8445-9D1A-E7DF3DCD855A}">
    <text>if cells do not start with a number but end with a number -&gt; interpolate last number</text>
  </threadedComment>
  <threadedComment ref="I24" dT="2024-08-15T17:49:16.61" personId="{55F9D4AF-75BF-8148-9488-73102315E421}" id="{7360563B-C16A-374F-8E1F-EFF1D160427B}">
    <text>if cells start and end with a number -&gt; interpolate first number</text>
  </threadedComment>
  <threadedComment ref="K24" dT="2024-08-15T17:49:40.86" personId="{55F9D4AF-75BF-8148-9488-73102315E421}" id="{C583695F-2002-EA45-86B7-869D3BD1F30D}">
    <text>starts with a number, so interpolate first number</text>
  </threadedComment>
  <threadedComment ref="M24" dT="2024-08-15T17:50:00.23" personId="{55F9D4AF-75BF-8148-9488-73102315E421}" id="{2A25A1BF-F2D2-EB48-A204-94F55D1B3A5A}">
    <text>does not start or end with a number -&gt; copy only</text>
  </threadedComment>
  <threadedComment ref="O24" dT="2024-08-15T17:51:41.77" personId="{55F9D4AF-75BF-8148-9488-73102315E421}" id="{B784B1E4-90CF-DA42-8E7B-0088492A20E4}">
    <text>starts and ends with number -&gt; use first</text>
  </threadedComment>
  <threadedComment ref="S24" dT="2024-08-15T17:53:25.32" personId="{55F9D4AF-75BF-8148-9488-73102315E421}" id="{C707C357-6D58-BF4B-A6C7-F7EDBC8B22E8}">
    <text>only ends with number (floats are not used) -&gt; use last number</text>
  </threadedComment>
  <threadedComment ref="U24" dT="2024-08-15T17:54:16.51" personId="{55F9D4AF-75BF-8148-9488-73102315E421}" id="{E5D416EC-A278-624C-B90F-1F1D879CC8AF}">
    <text>starts with number (floats are ignored) BUT does not interpolate???</text>
  </threadedComment>
  <threadedComment ref="W24" dT="2024-08-15T17:56:21.25" personId="{55F9D4AF-75BF-8148-9488-73102315E421}" id="{8578FF9E-7827-4240-AFCE-065003110CC6}">
    <text>only ends with a number, so interpolate last</text>
  </threadedComment>
  <threadedComment ref="Y24" dT="2024-08-15T17:57:21.85" personId="{55F9D4AF-75BF-8148-9488-73102315E421}" id="{0EB72ADF-52F0-DF45-8197-24DD01392DAB}">
    <text>starts with a number but probably floats are only used if it’s the only number in cell? because next char after digit is not digit 3. where . is not a digit -&gt; not detected as number?</text>
  </threadedComment>
  <threadedComment ref="AA24" dT="2024-08-15T18:05:46.11" personId="{55F9D4AF-75BF-8148-9488-73102315E421}" id="{43973BF3-A8EE-E84B-9B83-9D31B0D0782A}">
    <text>mixed inerpolation in groups (like the other ones)
groups are always used if not only numbers or floats</text>
  </threadedComment>
  <threadedComment ref="N38" dT="2024-08-15T18:46:54.09" personId="{55F9D4AF-75BF-8148-9488-73102315E421}" id="{EBB872D6-DEA8-1348-A22C-6B7564558015}">
    <text>it appears as if by group interpolation only +1 is added … this would explain why float is not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C1F4-3E38-A146-9ED5-F06910296F22}">
  <dimension ref="B6:AU113"/>
  <sheetViews>
    <sheetView tabSelected="1" topLeftCell="Z66" zoomScale="120" zoomScaleNormal="120" workbookViewId="0">
      <selection activeCell="AI101" sqref="AI101"/>
    </sheetView>
  </sheetViews>
  <sheetFormatPr baseColWidth="10" defaultRowHeight="16" x14ac:dyDescent="0.2"/>
  <cols>
    <col min="35" max="35" width="11.6640625" customWidth="1"/>
  </cols>
  <sheetData>
    <row r="6" spans="3:35" x14ac:dyDescent="0.2">
      <c r="C6" s="5">
        <v>1</v>
      </c>
      <c r="D6" s="5"/>
      <c r="E6" s="8" t="s">
        <v>45</v>
      </c>
      <c r="F6" s="5"/>
      <c r="G6" s="8" t="s">
        <v>2</v>
      </c>
      <c r="H6" s="5"/>
      <c r="I6" s="8" t="s">
        <v>63</v>
      </c>
      <c r="J6" s="5"/>
      <c r="K6" s="8" t="s">
        <v>81</v>
      </c>
      <c r="L6" s="5"/>
      <c r="M6" s="8" t="s">
        <v>99</v>
      </c>
      <c r="N6" s="5"/>
      <c r="O6" s="7" t="s">
        <v>102</v>
      </c>
      <c r="P6" s="5"/>
      <c r="Q6" s="5">
        <v>1.1000000000000001</v>
      </c>
      <c r="R6" s="5"/>
      <c r="S6" s="7" t="s">
        <v>119</v>
      </c>
      <c r="T6" s="5"/>
      <c r="U6" s="7" t="s">
        <v>137</v>
      </c>
      <c r="V6" s="5"/>
      <c r="W6" s="7" t="s">
        <v>140</v>
      </c>
      <c r="X6" s="5"/>
      <c r="Y6" s="7" t="s">
        <v>158</v>
      </c>
      <c r="Z6" s="5"/>
      <c r="AA6" s="7">
        <v>1</v>
      </c>
      <c r="AC6" s="8" t="s">
        <v>45</v>
      </c>
    </row>
    <row r="7" spans="3:35" x14ac:dyDescent="0.2">
      <c r="C7" s="5">
        <v>2</v>
      </c>
      <c r="D7" s="5"/>
      <c r="E7" s="6" t="s">
        <v>46</v>
      </c>
      <c r="F7" s="5"/>
      <c r="G7" s="6" t="s">
        <v>3</v>
      </c>
      <c r="H7" s="5"/>
      <c r="I7" s="6" t="s">
        <v>64</v>
      </c>
      <c r="J7" s="5"/>
      <c r="K7" s="6" t="s">
        <v>87</v>
      </c>
      <c r="L7" s="5"/>
      <c r="M7" s="6" t="s">
        <v>100</v>
      </c>
      <c r="N7" s="5"/>
      <c r="O7" s="5" t="s">
        <v>0</v>
      </c>
      <c r="P7" s="5"/>
      <c r="Q7" s="5">
        <v>2.2000000000000002</v>
      </c>
      <c r="R7" s="5"/>
      <c r="S7" s="5" t="s">
        <v>120</v>
      </c>
      <c r="T7" s="5"/>
      <c r="U7" s="5" t="s">
        <v>138</v>
      </c>
      <c r="V7" s="5"/>
      <c r="W7" s="5" t="s">
        <v>141</v>
      </c>
      <c r="X7" s="5"/>
      <c r="Y7" s="5" t="s">
        <v>159</v>
      </c>
      <c r="Z7" s="5"/>
      <c r="AA7" s="5" t="s">
        <v>20</v>
      </c>
      <c r="AC7" s="6" t="s">
        <v>49</v>
      </c>
    </row>
    <row r="8" spans="3:35" x14ac:dyDescent="0.2">
      <c r="C8" s="5">
        <v>3</v>
      </c>
      <c r="D8" s="5"/>
      <c r="E8" s="4" t="s">
        <v>47</v>
      </c>
      <c r="F8" s="5"/>
      <c r="G8" s="4" t="s">
        <v>14</v>
      </c>
      <c r="H8" s="5"/>
      <c r="I8" s="4" t="s">
        <v>65</v>
      </c>
      <c r="J8" s="5"/>
      <c r="K8" s="4" t="s">
        <v>88</v>
      </c>
      <c r="L8" s="5"/>
      <c r="M8" s="4" t="s">
        <v>101</v>
      </c>
      <c r="N8" s="5"/>
      <c r="O8" s="5" t="s">
        <v>1</v>
      </c>
      <c r="P8" s="5"/>
      <c r="Q8" s="5">
        <v>3.3</v>
      </c>
      <c r="R8" s="5"/>
      <c r="S8" s="5" t="s">
        <v>121</v>
      </c>
      <c r="T8" s="5"/>
      <c r="U8" s="5" t="s">
        <v>139</v>
      </c>
      <c r="V8" s="5"/>
      <c r="W8" s="5" t="s">
        <v>142</v>
      </c>
      <c r="X8" s="5"/>
      <c r="Y8" s="5" t="s">
        <v>160</v>
      </c>
      <c r="Z8" s="5"/>
      <c r="AA8" s="5" t="s">
        <v>21</v>
      </c>
      <c r="AC8" s="4" t="s">
        <v>50</v>
      </c>
    </row>
    <row r="9" spans="3:35" x14ac:dyDescent="0.2">
      <c r="C9">
        <v>4</v>
      </c>
      <c r="E9" s="8" t="s">
        <v>48</v>
      </c>
      <c r="G9" s="8" t="s">
        <v>4</v>
      </c>
      <c r="I9" s="8" t="s">
        <v>66</v>
      </c>
      <c r="K9" s="7" t="s">
        <v>82</v>
      </c>
      <c r="M9" s="7" t="s">
        <v>99</v>
      </c>
      <c r="O9" s="7" t="s">
        <v>103</v>
      </c>
      <c r="Q9">
        <v>4.4000000000000004</v>
      </c>
      <c r="S9" s="9" t="s">
        <v>122</v>
      </c>
      <c r="U9" s="7" t="s">
        <v>137</v>
      </c>
      <c r="W9" s="7" t="s">
        <v>143</v>
      </c>
      <c r="Y9" s="7" t="s">
        <v>158</v>
      </c>
      <c r="AA9" s="7">
        <v>2</v>
      </c>
      <c r="AC9" s="8" t="s">
        <v>48</v>
      </c>
      <c r="AI9" t="s">
        <v>167</v>
      </c>
    </row>
    <row r="10" spans="3:35" x14ac:dyDescent="0.2">
      <c r="C10">
        <v>5</v>
      </c>
      <c r="E10" s="1" t="s">
        <v>49</v>
      </c>
      <c r="G10" s="1" t="s">
        <v>5</v>
      </c>
      <c r="I10" s="1" t="s">
        <v>67</v>
      </c>
      <c r="K10" t="s">
        <v>89</v>
      </c>
      <c r="M10" t="s">
        <v>100</v>
      </c>
      <c r="O10" s="5" t="s">
        <v>104</v>
      </c>
      <c r="Q10">
        <v>5.5</v>
      </c>
      <c r="S10" s="1" t="s">
        <v>123</v>
      </c>
      <c r="U10" t="s">
        <v>138</v>
      </c>
      <c r="W10" t="s">
        <v>144</v>
      </c>
      <c r="Y10" t="s">
        <v>159</v>
      </c>
      <c r="AA10" t="s">
        <v>22</v>
      </c>
      <c r="AC10" s="6" t="s">
        <v>52</v>
      </c>
      <c r="AG10" t="s">
        <v>166</v>
      </c>
      <c r="AI10" t="s">
        <v>166</v>
      </c>
    </row>
    <row r="11" spans="3:35" x14ac:dyDescent="0.2">
      <c r="C11">
        <v>6</v>
      </c>
      <c r="E11" s="2" t="s">
        <v>50</v>
      </c>
      <c r="G11" s="2" t="s">
        <v>15</v>
      </c>
      <c r="I11" s="2" t="s">
        <v>68</v>
      </c>
      <c r="K11" t="s">
        <v>90</v>
      </c>
      <c r="M11" t="s">
        <v>101</v>
      </c>
      <c r="O11" s="5" t="s">
        <v>105</v>
      </c>
      <c r="Q11">
        <v>6.6</v>
      </c>
      <c r="S11" s="1" t="s">
        <v>124</v>
      </c>
      <c r="U11" t="s">
        <v>139</v>
      </c>
      <c r="W11" t="s">
        <v>145</v>
      </c>
      <c r="Y11" t="s">
        <v>160</v>
      </c>
      <c r="AA11" t="s">
        <v>23</v>
      </c>
      <c r="AC11" s="4" t="s">
        <v>53</v>
      </c>
      <c r="AG11">
        <v>-1</v>
      </c>
      <c r="AI11" t="s">
        <v>168</v>
      </c>
    </row>
    <row r="12" spans="3:35" x14ac:dyDescent="0.2">
      <c r="C12">
        <v>7</v>
      </c>
      <c r="E12" s="8" t="s">
        <v>51</v>
      </c>
      <c r="G12" s="8" t="s">
        <v>6</v>
      </c>
      <c r="I12" s="8" t="s">
        <v>69</v>
      </c>
      <c r="K12" s="7" t="s">
        <v>83</v>
      </c>
      <c r="M12" s="7" t="s">
        <v>99</v>
      </c>
      <c r="O12" s="7" t="s">
        <v>106</v>
      </c>
      <c r="Q12">
        <v>7.7</v>
      </c>
      <c r="S12" s="9" t="s">
        <v>125</v>
      </c>
      <c r="U12" s="7" t="s">
        <v>137</v>
      </c>
      <c r="W12" s="7" t="s">
        <v>146</v>
      </c>
      <c r="Y12" s="7" t="s">
        <v>158</v>
      </c>
      <c r="AA12" s="7">
        <v>3</v>
      </c>
      <c r="AC12" s="8" t="s">
        <v>51</v>
      </c>
      <c r="AG12" t="s">
        <v>166</v>
      </c>
      <c r="AI12" t="s">
        <v>167</v>
      </c>
    </row>
    <row r="13" spans="3:35" x14ac:dyDescent="0.2">
      <c r="C13">
        <v>8</v>
      </c>
      <c r="E13" s="1" t="s">
        <v>52</v>
      </c>
      <c r="G13" s="1" t="s">
        <v>7</v>
      </c>
      <c r="I13" s="1" t="s">
        <v>70</v>
      </c>
      <c r="K13" t="s">
        <v>91</v>
      </c>
      <c r="M13" t="s">
        <v>100</v>
      </c>
      <c r="O13" s="5" t="s">
        <v>107</v>
      </c>
      <c r="Q13">
        <v>8.8000000000000007</v>
      </c>
      <c r="S13" s="1" t="s">
        <v>126</v>
      </c>
      <c r="U13" t="s">
        <v>138</v>
      </c>
      <c r="W13" t="s">
        <v>147</v>
      </c>
      <c r="Y13" t="s">
        <v>159</v>
      </c>
      <c r="AA13" t="s">
        <v>24</v>
      </c>
      <c r="AC13" s="6" t="s">
        <v>55</v>
      </c>
      <c r="AG13">
        <v>0</v>
      </c>
      <c r="AI13" t="s">
        <v>166</v>
      </c>
    </row>
    <row r="14" spans="3:35" x14ac:dyDescent="0.2">
      <c r="C14">
        <v>9</v>
      </c>
      <c r="E14" s="2" t="s">
        <v>53</v>
      </c>
      <c r="G14" s="2" t="s">
        <v>16</v>
      </c>
      <c r="I14" s="2" t="s">
        <v>71</v>
      </c>
      <c r="K14" t="s">
        <v>92</v>
      </c>
      <c r="M14" t="s">
        <v>101</v>
      </c>
      <c r="O14" s="5" t="s">
        <v>108</v>
      </c>
      <c r="Q14">
        <v>9.9</v>
      </c>
      <c r="S14" s="1" t="s">
        <v>127</v>
      </c>
      <c r="U14" t="s">
        <v>139</v>
      </c>
      <c r="W14" t="s">
        <v>148</v>
      </c>
      <c r="Y14" t="s">
        <v>160</v>
      </c>
      <c r="AA14" t="s">
        <v>25</v>
      </c>
      <c r="AC14" s="4" t="s">
        <v>56</v>
      </c>
      <c r="AG14" t="s">
        <v>166</v>
      </c>
      <c r="AI14" t="s">
        <v>168</v>
      </c>
    </row>
    <row r="15" spans="3:35" x14ac:dyDescent="0.2">
      <c r="C15">
        <v>10</v>
      </c>
      <c r="E15" s="8" t="s">
        <v>54</v>
      </c>
      <c r="G15" s="8" t="s">
        <v>8</v>
      </c>
      <c r="I15" s="8" t="s">
        <v>72</v>
      </c>
      <c r="K15" s="7" t="s">
        <v>84</v>
      </c>
      <c r="M15" s="7" t="s">
        <v>99</v>
      </c>
      <c r="O15" s="7" t="s">
        <v>109</v>
      </c>
      <c r="Q15">
        <v>11</v>
      </c>
      <c r="S15" s="9" t="s">
        <v>128</v>
      </c>
      <c r="U15" s="7" t="s">
        <v>137</v>
      </c>
      <c r="W15" s="7" t="s">
        <v>149</v>
      </c>
      <c r="Y15" s="7" t="s">
        <v>158</v>
      </c>
      <c r="AA15" s="7">
        <v>4</v>
      </c>
      <c r="AC15" s="8" t="s">
        <v>54</v>
      </c>
      <c r="AG15">
        <v>1</v>
      </c>
      <c r="AI15" t="s">
        <v>167</v>
      </c>
    </row>
    <row r="16" spans="3:35" x14ac:dyDescent="0.2">
      <c r="C16">
        <v>11</v>
      </c>
      <c r="E16" s="1" t="s">
        <v>55</v>
      </c>
      <c r="G16" s="1" t="s">
        <v>9</v>
      </c>
      <c r="I16" s="1" t="s">
        <v>73</v>
      </c>
      <c r="K16" t="s">
        <v>93</v>
      </c>
      <c r="M16" t="s">
        <v>100</v>
      </c>
      <c r="O16" s="5" t="s">
        <v>110</v>
      </c>
      <c r="Q16">
        <v>12.1</v>
      </c>
      <c r="S16" s="1" t="s">
        <v>129</v>
      </c>
      <c r="U16" t="s">
        <v>138</v>
      </c>
      <c r="W16" t="s">
        <v>150</v>
      </c>
      <c r="Y16" t="s">
        <v>159</v>
      </c>
      <c r="AA16" t="s">
        <v>26</v>
      </c>
      <c r="AC16" s="6" t="s">
        <v>58</v>
      </c>
      <c r="AI16" t="s">
        <v>166</v>
      </c>
    </row>
    <row r="17" spans="2:39" x14ac:dyDescent="0.2">
      <c r="C17">
        <v>12</v>
      </c>
      <c r="E17" s="2" t="s">
        <v>56</v>
      </c>
      <c r="G17" s="2" t="s">
        <v>17</v>
      </c>
      <c r="I17" s="2" t="s">
        <v>74</v>
      </c>
      <c r="K17" t="s">
        <v>94</v>
      </c>
      <c r="M17" t="s">
        <v>101</v>
      </c>
      <c r="O17" s="5" t="s">
        <v>111</v>
      </c>
      <c r="Q17">
        <v>13.2</v>
      </c>
      <c r="S17" s="1" t="s">
        <v>130</v>
      </c>
      <c r="U17" t="s">
        <v>139</v>
      </c>
      <c r="W17" t="s">
        <v>151</v>
      </c>
      <c r="Y17" t="s">
        <v>160</v>
      </c>
      <c r="AA17" t="s">
        <v>27</v>
      </c>
      <c r="AC17" s="4" t="s">
        <v>59</v>
      </c>
    </row>
    <row r="18" spans="2:39" x14ac:dyDescent="0.2">
      <c r="C18">
        <v>13</v>
      </c>
      <c r="E18" s="8" t="s">
        <v>57</v>
      </c>
      <c r="G18" s="8" t="s">
        <v>10</v>
      </c>
      <c r="I18" s="8" t="s">
        <v>75</v>
      </c>
      <c r="K18" s="7" t="s">
        <v>85</v>
      </c>
      <c r="M18" s="7" t="s">
        <v>99</v>
      </c>
      <c r="O18" s="7" t="s">
        <v>112</v>
      </c>
      <c r="Q18">
        <v>14.3</v>
      </c>
      <c r="S18" s="9" t="s">
        <v>131</v>
      </c>
      <c r="U18" s="7" t="s">
        <v>137</v>
      </c>
      <c r="W18" s="7" t="s">
        <v>152</v>
      </c>
      <c r="Y18" s="7" t="s">
        <v>158</v>
      </c>
      <c r="AA18" s="7">
        <v>5</v>
      </c>
      <c r="AC18" s="8" t="s">
        <v>57</v>
      </c>
    </row>
    <row r="19" spans="2:39" x14ac:dyDescent="0.2">
      <c r="C19">
        <v>14</v>
      </c>
      <c r="E19" s="1" t="s">
        <v>58</v>
      </c>
      <c r="G19" s="1" t="s">
        <v>11</v>
      </c>
      <c r="I19" s="1" t="s">
        <v>76</v>
      </c>
      <c r="K19" t="s">
        <v>95</v>
      </c>
      <c r="M19" t="s">
        <v>100</v>
      </c>
      <c r="O19" s="5" t="s">
        <v>113</v>
      </c>
      <c r="Q19">
        <v>15.4</v>
      </c>
      <c r="S19" s="1" t="s">
        <v>132</v>
      </c>
      <c r="U19" t="s">
        <v>138</v>
      </c>
      <c r="W19" t="s">
        <v>153</v>
      </c>
      <c r="Y19" t="s">
        <v>159</v>
      </c>
      <c r="AA19" t="s">
        <v>28</v>
      </c>
      <c r="AC19" s="6" t="s">
        <v>61</v>
      </c>
    </row>
    <row r="20" spans="2:39" x14ac:dyDescent="0.2">
      <c r="C20">
        <v>15</v>
      </c>
      <c r="E20" s="2" t="s">
        <v>59</v>
      </c>
      <c r="G20" s="2" t="s">
        <v>18</v>
      </c>
      <c r="I20" s="2" t="s">
        <v>77</v>
      </c>
      <c r="K20" t="s">
        <v>96</v>
      </c>
      <c r="M20" t="s">
        <v>101</v>
      </c>
      <c r="O20" s="5" t="s">
        <v>114</v>
      </c>
      <c r="Q20">
        <v>16.5</v>
      </c>
      <c r="S20" s="1" t="s">
        <v>133</v>
      </c>
      <c r="U20" t="s">
        <v>139</v>
      </c>
      <c r="W20" t="s">
        <v>154</v>
      </c>
      <c r="Y20" t="s">
        <v>160</v>
      </c>
      <c r="AA20" t="s">
        <v>29</v>
      </c>
      <c r="AC20" s="4" t="s">
        <v>62</v>
      </c>
      <c r="AK20" s="3">
        <v>45260</v>
      </c>
    </row>
    <row r="21" spans="2:39" x14ac:dyDescent="0.2">
      <c r="C21">
        <v>16</v>
      </c>
      <c r="E21" s="8" t="s">
        <v>60</v>
      </c>
      <c r="G21" s="8" t="s">
        <v>12</v>
      </c>
      <c r="I21" s="8" t="s">
        <v>78</v>
      </c>
      <c r="K21" s="7" t="s">
        <v>86</v>
      </c>
      <c r="M21" s="7" t="s">
        <v>99</v>
      </c>
      <c r="O21" s="7" t="s">
        <v>115</v>
      </c>
      <c r="Q21">
        <v>17.600000000000001</v>
      </c>
      <c r="S21" s="9" t="s">
        <v>134</v>
      </c>
      <c r="U21" s="7" t="s">
        <v>137</v>
      </c>
      <c r="W21" s="7" t="s">
        <v>155</v>
      </c>
      <c r="Y21" s="7" t="s">
        <v>158</v>
      </c>
      <c r="AA21" s="7">
        <v>6</v>
      </c>
      <c r="AC21" s="8" t="s">
        <v>60</v>
      </c>
      <c r="AK21" s="3">
        <v>45290</v>
      </c>
    </row>
    <row r="22" spans="2:39" x14ac:dyDescent="0.2">
      <c r="C22">
        <v>17</v>
      </c>
      <c r="E22" s="1" t="s">
        <v>61</v>
      </c>
      <c r="G22" s="1" t="s">
        <v>13</v>
      </c>
      <c r="I22" s="1" t="s">
        <v>79</v>
      </c>
      <c r="K22" t="s">
        <v>97</v>
      </c>
      <c r="M22" t="s">
        <v>100</v>
      </c>
      <c r="O22" s="5" t="s">
        <v>116</v>
      </c>
      <c r="Q22">
        <v>18.7</v>
      </c>
      <c r="S22" s="1" t="s">
        <v>135</v>
      </c>
      <c r="U22" t="s">
        <v>138</v>
      </c>
      <c r="W22" t="s">
        <v>156</v>
      </c>
      <c r="Y22" t="s">
        <v>159</v>
      </c>
      <c r="AA22" t="s">
        <v>30</v>
      </c>
      <c r="AC22" s="6" t="s">
        <v>180</v>
      </c>
      <c r="AK22" s="3">
        <v>45321</v>
      </c>
    </row>
    <row r="23" spans="2:39" x14ac:dyDescent="0.2">
      <c r="C23">
        <v>18</v>
      </c>
      <c r="E23" s="2" t="s">
        <v>62</v>
      </c>
      <c r="G23" s="2" t="s">
        <v>19</v>
      </c>
      <c r="I23" s="2" t="s">
        <v>80</v>
      </c>
      <c r="K23" t="s">
        <v>98</v>
      </c>
      <c r="M23" t="s">
        <v>101</v>
      </c>
      <c r="O23" s="5" t="s">
        <v>117</v>
      </c>
      <c r="Q23">
        <v>19.8</v>
      </c>
      <c r="S23" s="1" t="s">
        <v>136</v>
      </c>
      <c r="U23" t="s">
        <v>139</v>
      </c>
      <c r="W23" t="s">
        <v>157</v>
      </c>
      <c r="Y23" t="s">
        <v>160</v>
      </c>
      <c r="AA23" t="s">
        <v>31</v>
      </c>
      <c r="AC23" s="4" t="s">
        <v>181</v>
      </c>
      <c r="AK23" s="3">
        <v>45351</v>
      </c>
    </row>
    <row r="24" spans="2:39" x14ac:dyDescent="0.2">
      <c r="C24" s="2" t="s">
        <v>118</v>
      </c>
      <c r="E24" s="2" t="s">
        <v>118</v>
      </c>
      <c r="G24" s="2" t="s">
        <v>118</v>
      </c>
      <c r="I24" s="2" t="s">
        <v>118</v>
      </c>
      <c r="K24" s="2" t="s">
        <v>118</v>
      </c>
      <c r="M24" s="2" t="s">
        <v>118</v>
      </c>
      <c r="O24" s="2" t="s">
        <v>118</v>
      </c>
      <c r="Q24" s="2" t="s">
        <v>118</v>
      </c>
      <c r="S24" s="2" t="s">
        <v>118</v>
      </c>
      <c r="U24" s="2" t="s">
        <v>118</v>
      </c>
      <c r="W24" s="2" t="s">
        <v>118</v>
      </c>
      <c r="Y24" s="2" t="s">
        <v>118</v>
      </c>
      <c r="AA24" s="2" t="s">
        <v>118</v>
      </c>
      <c r="AC24" s="8" t="s">
        <v>182</v>
      </c>
      <c r="AK24" s="3">
        <v>45381</v>
      </c>
    </row>
    <row r="26" spans="2:39" x14ac:dyDescent="0.2">
      <c r="S26" t="s">
        <v>178</v>
      </c>
      <c r="W26" t="s">
        <v>178</v>
      </c>
    </row>
    <row r="27" spans="2:39" x14ac:dyDescent="0.2">
      <c r="S27" t="s">
        <v>179</v>
      </c>
      <c r="W27" t="s">
        <v>179</v>
      </c>
      <c r="AJ27">
        <f>AI31-AI30</f>
        <v>62</v>
      </c>
    </row>
    <row r="28" spans="2:39" x14ac:dyDescent="0.2">
      <c r="B28" t="s">
        <v>188</v>
      </c>
      <c r="S28" t="s">
        <v>168</v>
      </c>
      <c r="T28">
        <v>-3</v>
      </c>
      <c r="AE28" t="s">
        <v>183</v>
      </c>
    </row>
    <row r="29" spans="2:39" x14ac:dyDescent="0.2">
      <c r="B29" t="s">
        <v>20</v>
      </c>
      <c r="C29" t="s">
        <v>20</v>
      </c>
      <c r="D29" t="s">
        <v>32</v>
      </c>
      <c r="E29" t="s">
        <v>44</v>
      </c>
      <c r="F29" s="3">
        <v>45292</v>
      </c>
      <c r="H29" t="s">
        <v>20</v>
      </c>
      <c r="I29" t="s">
        <v>164</v>
      </c>
      <c r="J29" t="s">
        <v>20</v>
      </c>
      <c r="S29" t="s">
        <v>166</v>
      </c>
      <c r="T29">
        <v>-2</v>
      </c>
      <c r="AA29" t="s">
        <v>184</v>
      </c>
      <c r="AG29" t="s">
        <v>185</v>
      </c>
      <c r="AI29" t="s">
        <v>190</v>
      </c>
    </row>
    <row r="30" spans="2:39" x14ac:dyDescent="0.2">
      <c r="B30" t="s">
        <v>186</v>
      </c>
      <c r="C30" t="s">
        <v>21</v>
      </c>
      <c r="D30" t="s">
        <v>33</v>
      </c>
      <c r="F30" s="3">
        <v>45293</v>
      </c>
      <c r="H30" t="s">
        <v>21</v>
      </c>
      <c r="I30" t="s">
        <v>165</v>
      </c>
      <c r="J30" t="s">
        <v>165</v>
      </c>
      <c r="L30" t="s">
        <v>169</v>
      </c>
      <c r="M30">
        <v>1</v>
      </c>
      <c r="N30" s="5" t="s">
        <v>169</v>
      </c>
      <c r="S30" t="s">
        <v>167</v>
      </c>
      <c r="T30">
        <v>-1</v>
      </c>
      <c r="W30">
        <v>1</v>
      </c>
      <c r="Y30">
        <v>1</v>
      </c>
      <c r="Z30" s="10"/>
      <c r="AA30">
        <v>1</v>
      </c>
      <c r="AC30">
        <v>1</v>
      </c>
      <c r="AE30" s="3">
        <v>45292</v>
      </c>
      <c r="AG30" s="3">
        <v>45292</v>
      </c>
      <c r="AI30" s="3">
        <v>45292</v>
      </c>
      <c r="AK30" s="3">
        <v>45292</v>
      </c>
      <c r="AM30" s="3">
        <v>45292</v>
      </c>
    </row>
    <row r="31" spans="2:39" x14ac:dyDescent="0.2">
      <c r="B31" t="s">
        <v>187</v>
      </c>
      <c r="C31" t="s">
        <v>22</v>
      </c>
      <c r="D31" t="s">
        <v>34</v>
      </c>
      <c r="F31" s="3">
        <v>45294</v>
      </c>
      <c r="H31" t="s">
        <v>161</v>
      </c>
      <c r="I31" t="s">
        <v>34</v>
      </c>
      <c r="J31" t="s">
        <v>34</v>
      </c>
      <c r="L31" t="s">
        <v>170</v>
      </c>
      <c r="M31">
        <v>1</v>
      </c>
      <c r="N31" s="5" t="s">
        <v>174</v>
      </c>
      <c r="P31">
        <v>1</v>
      </c>
      <c r="R31" t="s">
        <v>166</v>
      </c>
      <c r="S31" t="s">
        <v>168</v>
      </c>
      <c r="T31">
        <v>0</v>
      </c>
      <c r="W31">
        <v>2</v>
      </c>
      <c r="Y31">
        <v>5</v>
      </c>
      <c r="Z31" s="10"/>
      <c r="AA31">
        <v>5</v>
      </c>
      <c r="AC31">
        <v>5</v>
      </c>
      <c r="AE31" s="3">
        <v>45294</v>
      </c>
      <c r="AG31" s="3">
        <v>45352</v>
      </c>
      <c r="AI31" s="3">
        <v>45354</v>
      </c>
      <c r="AK31" s="3">
        <v>45353</v>
      </c>
      <c r="AM31" s="3">
        <v>45352</v>
      </c>
    </row>
    <row r="32" spans="2:39" x14ac:dyDescent="0.2">
      <c r="B32" t="s">
        <v>23</v>
      </c>
      <c r="C32" t="s">
        <v>23</v>
      </c>
      <c r="D32" t="s">
        <v>35</v>
      </c>
      <c r="F32" s="3">
        <v>45295</v>
      </c>
      <c r="H32" t="s">
        <v>23</v>
      </c>
      <c r="I32" t="s">
        <v>164</v>
      </c>
      <c r="J32" t="s">
        <v>21</v>
      </c>
      <c r="L32" t="s">
        <v>171</v>
      </c>
      <c r="M32">
        <v>1</v>
      </c>
      <c r="N32" s="5" t="s">
        <v>175</v>
      </c>
      <c r="P32">
        <v>2</v>
      </c>
      <c r="R32" t="s">
        <v>167</v>
      </c>
      <c r="S32" t="s">
        <v>166</v>
      </c>
      <c r="T32">
        <v>1</v>
      </c>
      <c r="W32" t="s">
        <v>166</v>
      </c>
      <c r="Y32" t="s">
        <v>166</v>
      </c>
      <c r="Z32" s="10"/>
      <c r="AA32" t="s">
        <v>166</v>
      </c>
      <c r="AC32">
        <v>9</v>
      </c>
      <c r="AE32" s="3">
        <v>45296</v>
      </c>
      <c r="AG32" s="3">
        <v>45413</v>
      </c>
      <c r="AI32" s="3">
        <v>45416</v>
      </c>
      <c r="AK32" s="3">
        <v>45414</v>
      </c>
      <c r="AM32" s="3">
        <v>45413</v>
      </c>
    </row>
    <row r="33" spans="2:39" x14ac:dyDescent="0.2">
      <c r="B33" t="s">
        <v>24</v>
      </c>
      <c r="C33" t="s">
        <v>24</v>
      </c>
      <c r="D33" t="s">
        <v>36</v>
      </c>
      <c r="F33" s="3">
        <v>45296</v>
      </c>
      <c r="H33" t="s">
        <v>36</v>
      </c>
      <c r="I33" t="s">
        <v>165</v>
      </c>
      <c r="J33" t="s">
        <v>165</v>
      </c>
      <c r="L33" t="s">
        <v>172</v>
      </c>
      <c r="M33">
        <v>1</v>
      </c>
      <c r="N33" s="5" t="s">
        <v>171</v>
      </c>
      <c r="P33">
        <v>3</v>
      </c>
      <c r="R33" t="s">
        <v>168</v>
      </c>
      <c r="S33" t="s">
        <v>167</v>
      </c>
      <c r="T33">
        <v>2</v>
      </c>
      <c r="W33">
        <v>3</v>
      </c>
      <c r="Y33">
        <v>9</v>
      </c>
      <c r="Z33" s="10"/>
      <c r="AA33">
        <v>6</v>
      </c>
      <c r="AC33">
        <v>13</v>
      </c>
      <c r="AE33" s="3">
        <v>45298</v>
      </c>
      <c r="AG33" s="3">
        <v>45474</v>
      </c>
      <c r="AI33" s="3">
        <v>45478</v>
      </c>
      <c r="AK33" s="3">
        <v>45475</v>
      </c>
      <c r="AM33" s="3">
        <v>45474</v>
      </c>
    </row>
    <row r="34" spans="2:39" x14ac:dyDescent="0.2">
      <c r="B34" t="s">
        <v>25</v>
      </c>
      <c r="C34" t="s">
        <v>25</v>
      </c>
      <c r="D34" t="s">
        <v>37</v>
      </c>
      <c r="F34" s="3">
        <v>45297</v>
      </c>
      <c r="H34" t="s">
        <v>25</v>
      </c>
      <c r="I34" t="s">
        <v>35</v>
      </c>
      <c r="J34" t="s">
        <v>35</v>
      </c>
      <c r="L34" t="s">
        <v>173</v>
      </c>
      <c r="M34">
        <v>1</v>
      </c>
      <c r="N34" t="s">
        <v>170</v>
      </c>
      <c r="P34">
        <v>4</v>
      </c>
      <c r="R34" t="s">
        <v>166</v>
      </c>
      <c r="S34" t="s">
        <v>168</v>
      </c>
      <c r="T34">
        <v>3</v>
      </c>
      <c r="W34">
        <v>4</v>
      </c>
      <c r="Y34">
        <v>13</v>
      </c>
      <c r="Z34" s="10"/>
      <c r="AA34">
        <v>7</v>
      </c>
      <c r="AC34">
        <v>17</v>
      </c>
      <c r="AE34" s="3">
        <v>45300</v>
      </c>
      <c r="AG34" s="3">
        <v>45536</v>
      </c>
      <c r="AI34" s="3">
        <v>45540</v>
      </c>
      <c r="AK34" s="3">
        <v>45536</v>
      </c>
      <c r="AM34" s="3">
        <v>45536</v>
      </c>
    </row>
    <row r="35" spans="2:39" x14ac:dyDescent="0.2">
      <c r="B35" t="s">
        <v>26</v>
      </c>
      <c r="C35" t="s">
        <v>26</v>
      </c>
      <c r="D35" t="s">
        <v>38</v>
      </c>
      <c r="F35" s="3">
        <v>45298</v>
      </c>
      <c r="H35" t="s">
        <v>26</v>
      </c>
      <c r="I35" t="s">
        <v>164</v>
      </c>
      <c r="J35" t="s">
        <v>22</v>
      </c>
      <c r="N35" t="s">
        <v>176</v>
      </c>
      <c r="P35">
        <v>5</v>
      </c>
      <c r="R35" t="s">
        <v>167</v>
      </c>
      <c r="W35" t="s">
        <v>166</v>
      </c>
      <c r="Y35" t="s">
        <v>166</v>
      </c>
      <c r="Z35" s="10"/>
      <c r="AA35">
        <v>9</v>
      </c>
      <c r="AC35">
        <v>21</v>
      </c>
      <c r="AE35" s="3">
        <v>45302</v>
      </c>
      <c r="AG35" s="3">
        <v>45597</v>
      </c>
      <c r="AI35" s="3">
        <v>45602</v>
      </c>
      <c r="AK35" s="3">
        <v>45597</v>
      </c>
      <c r="AM35" s="3">
        <v>45597</v>
      </c>
    </row>
    <row r="36" spans="2:39" x14ac:dyDescent="0.2">
      <c r="B36" t="s">
        <v>27</v>
      </c>
      <c r="C36" t="s">
        <v>27</v>
      </c>
      <c r="D36" t="s">
        <v>39</v>
      </c>
      <c r="F36" s="3">
        <v>45299</v>
      </c>
      <c r="H36" t="s">
        <v>27</v>
      </c>
      <c r="I36" t="s">
        <v>165</v>
      </c>
      <c r="J36" t="s">
        <v>165</v>
      </c>
      <c r="L36" s="1"/>
      <c r="N36" t="s">
        <v>177</v>
      </c>
      <c r="R36" t="s">
        <v>168</v>
      </c>
      <c r="W36">
        <v>5</v>
      </c>
      <c r="Y36">
        <v>17</v>
      </c>
      <c r="Z36" s="10"/>
      <c r="AA36">
        <v>13</v>
      </c>
      <c r="AC36">
        <v>25</v>
      </c>
      <c r="AE36" s="3">
        <v>45304</v>
      </c>
      <c r="AG36" s="3">
        <v>45658</v>
      </c>
      <c r="AI36" s="3">
        <v>45664</v>
      </c>
      <c r="AK36" s="3">
        <v>45658</v>
      </c>
      <c r="AM36" s="3">
        <v>45658</v>
      </c>
    </row>
    <row r="37" spans="2:39" x14ac:dyDescent="0.2">
      <c r="B37" t="s">
        <v>28</v>
      </c>
      <c r="C37" t="s">
        <v>28</v>
      </c>
      <c r="D37" t="s">
        <v>40</v>
      </c>
      <c r="F37" s="3">
        <v>45300</v>
      </c>
      <c r="H37" t="s">
        <v>28</v>
      </c>
      <c r="I37" t="s">
        <v>36</v>
      </c>
      <c r="J37" t="s">
        <v>36</v>
      </c>
      <c r="L37" s="1"/>
      <c r="N37" t="s">
        <v>172</v>
      </c>
      <c r="W37">
        <v>6</v>
      </c>
      <c r="Y37">
        <v>21</v>
      </c>
      <c r="AA37" t="s">
        <v>166</v>
      </c>
      <c r="AC37">
        <v>29</v>
      </c>
      <c r="AE37" s="3">
        <v>45306</v>
      </c>
      <c r="AG37" s="3">
        <v>45717</v>
      </c>
      <c r="AI37" s="3">
        <v>45726</v>
      </c>
      <c r="AK37" s="3">
        <v>45719</v>
      </c>
      <c r="AM37" s="3">
        <v>45717</v>
      </c>
    </row>
    <row r="38" spans="2:39" x14ac:dyDescent="0.2">
      <c r="B38" t="s">
        <v>29</v>
      </c>
      <c r="C38" t="s">
        <v>29</v>
      </c>
      <c r="D38" t="s">
        <v>41</v>
      </c>
      <c r="F38" s="3">
        <v>45301</v>
      </c>
      <c r="H38" t="s">
        <v>162</v>
      </c>
      <c r="I38" t="s">
        <v>164</v>
      </c>
      <c r="J38" t="s">
        <v>23</v>
      </c>
      <c r="L38" s="1"/>
      <c r="N38" s="2" t="s">
        <v>118</v>
      </c>
      <c r="W38" t="s">
        <v>166</v>
      </c>
      <c r="Y38" t="s">
        <v>166</v>
      </c>
      <c r="AA38">
        <v>8</v>
      </c>
      <c r="AC38">
        <v>33</v>
      </c>
      <c r="AE38" s="3">
        <v>45308</v>
      </c>
      <c r="AG38" s="3">
        <v>45778</v>
      </c>
      <c r="AI38" s="3">
        <v>45788</v>
      </c>
      <c r="AK38" s="3">
        <v>45780</v>
      </c>
      <c r="AM38" s="3">
        <v>45778</v>
      </c>
    </row>
    <row r="39" spans="2:39" x14ac:dyDescent="0.2">
      <c r="B39" t="s">
        <v>30</v>
      </c>
      <c r="C39" t="s">
        <v>30</v>
      </c>
      <c r="D39" t="s">
        <v>42</v>
      </c>
      <c r="F39" s="3">
        <v>45302</v>
      </c>
      <c r="H39" t="s">
        <v>30</v>
      </c>
      <c r="I39" t="s">
        <v>165</v>
      </c>
      <c r="J39" t="s">
        <v>165</v>
      </c>
      <c r="L39" s="1"/>
      <c r="W39">
        <v>7</v>
      </c>
      <c r="Y39">
        <v>25</v>
      </c>
      <c r="AA39">
        <v>9</v>
      </c>
      <c r="AC39">
        <v>37</v>
      </c>
      <c r="AE39" s="3">
        <v>45310</v>
      </c>
      <c r="AG39" s="3">
        <v>45839</v>
      </c>
      <c r="AI39" s="3">
        <v>45850</v>
      </c>
      <c r="AK39" s="3">
        <v>45841</v>
      </c>
      <c r="AM39" s="3">
        <v>45839</v>
      </c>
    </row>
    <row r="40" spans="2:39" x14ac:dyDescent="0.2">
      <c r="B40" t="s">
        <v>31</v>
      </c>
      <c r="C40" t="s">
        <v>31</v>
      </c>
      <c r="D40" t="s">
        <v>43</v>
      </c>
      <c r="F40" s="3">
        <v>45303</v>
      </c>
      <c r="H40" t="s">
        <v>163</v>
      </c>
      <c r="I40" t="s">
        <v>37</v>
      </c>
      <c r="J40" t="s">
        <v>37</v>
      </c>
      <c r="L40" s="1"/>
      <c r="M40" t="s">
        <v>189</v>
      </c>
      <c r="W40">
        <v>8</v>
      </c>
      <c r="Y40">
        <v>29</v>
      </c>
      <c r="AA40">
        <v>17</v>
      </c>
      <c r="AC40">
        <v>41</v>
      </c>
      <c r="AE40" s="3">
        <v>45312</v>
      </c>
      <c r="AG40" s="3">
        <v>45901</v>
      </c>
      <c r="AI40" s="3">
        <v>45912</v>
      </c>
      <c r="AM40" s="3">
        <v>45901</v>
      </c>
    </row>
    <row r="41" spans="2:39" x14ac:dyDescent="0.2">
      <c r="B41" t="s">
        <v>20</v>
      </c>
      <c r="C41" t="s">
        <v>20</v>
      </c>
      <c r="D41" t="s">
        <v>32</v>
      </c>
      <c r="F41" s="3">
        <v>45304</v>
      </c>
      <c r="H41" t="s">
        <v>20</v>
      </c>
      <c r="I41" t="s">
        <v>164</v>
      </c>
      <c r="J41" t="s">
        <v>24</v>
      </c>
      <c r="L41" s="1"/>
      <c r="M41" t="s">
        <v>20</v>
      </c>
      <c r="N41" t="s">
        <v>20</v>
      </c>
      <c r="O41" t="s">
        <v>20</v>
      </c>
      <c r="W41" t="s">
        <v>166</v>
      </c>
      <c r="Y41" t="s">
        <v>166</v>
      </c>
      <c r="AA41">
        <v>21</v>
      </c>
      <c r="AE41" s="3">
        <v>45314</v>
      </c>
      <c r="AG41" s="3">
        <v>45962</v>
      </c>
      <c r="AI41" s="3">
        <v>45974</v>
      </c>
      <c r="AM41" s="3">
        <v>45962</v>
      </c>
    </row>
    <row r="42" spans="2:39" x14ac:dyDescent="0.2">
      <c r="B42" t="s">
        <v>21</v>
      </c>
      <c r="C42" t="s">
        <v>21</v>
      </c>
      <c r="D42" t="s">
        <v>33</v>
      </c>
      <c r="F42" s="3">
        <v>45305</v>
      </c>
      <c r="H42" t="s">
        <v>21</v>
      </c>
      <c r="I42" t="s">
        <v>165</v>
      </c>
      <c r="J42" t="s">
        <v>165</v>
      </c>
      <c r="M42" t="s">
        <v>22</v>
      </c>
      <c r="N42" t="s">
        <v>22</v>
      </c>
      <c r="O42" t="s">
        <v>22</v>
      </c>
      <c r="W42">
        <v>9</v>
      </c>
      <c r="Y42">
        <v>33</v>
      </c>
      <c r="AA42" t="s">
        <v>166</v>
      </c>
      <c r="AE42" s="3">
        <v>45316</v>
      </c>
      <c r="AG42" s="3">
        <v>46023</v>
      </c>
      <c r="AI42" s="3">
        <v>46036</v>
      </c>
    </row>
    <row r="43" spans="2:39" x14ac:dyDescent="0.2">
      <c r="B43" t="s">
        <v>22</v>
      </c>
      <c r="C43" t="s">
        <v>22</v>
      </c>
      <c r="D43" t="s">
        <v>34</v>
      </c>
      <c r="F43" s="3">
        <v>45306</v>
      </c>
      <c r="H43" t="s">
        <v>161</v>
      </c>
      <c r="I43" t="s">
        <v>38</v>
      </c>
      <c r="J43" t="s">
        <v>38</v>
      </c>
      <c r="M43" t="s">
        <v>24</v>
      </c>
      <c r="N43" t="s">
        <v>23</v>
      </c>
      <c r="O43" t="s">
        <v>24</v>
      </c>
      <c r="W43">
        <v>10</v>
      </c>
      <c r="Y43">
        <v>37</v>
      </c>
      <c r="AA43">
        <v>10</v>
      </c>
      <c r="AE43" s="3">
        <v>45318</v>
      </c>
      <c r="AG43" s="3">
        <v>46082</v>
      </c>
      <c r="AI43" s="3">
        <v>46098</v>
      </c>
    </row>
    <row r="44" spans="2:39" x14ac:dyDescent="0.2">
      <c r="B44" t="s">
        <v>23</v>
      </c>
      <c r="C44" t="s">
        <v>23</v>
      </c>
      <c r="D44" t="s">
        <v>35</v>
      </c>
      <c r="F44" s="3">
        <v>45307</v>
      </c>
      <c r="H44" t="s">
        <v>23</v>
      </c>
      <c r="I44" t="s">
        <v>164</v>
      </c>
      <c r="J44" t="s">
        <v>25</v>
      </c>
      <c r="M44" t="s">
        <v>26</v>
      </c>
      <c r="N44" t="s">
        <v>20</v>
      </c>
      <c r="O44" t="s">
        <v>26</v>
      </c>
      <c r="AA44">
        <v>11</v>
      </c>
    </row>
    <row r="45" spans="2:39" x14ac:dyDescent="0.2">
      <c r="B45" t="s">
        <v>24</v>
      </c>
      <c r="C45" t="s">
        <v>24</v>
      </c>
      <c r="D45" t="s">
        <v>36</v>
      </c>
      <c r="F45" s="3">
        <v>45308</v>
      </c>
      <c r="H45" t="s">
        <v>36</v>
      </c>
      <c r="I45" t="s">
        <v>165</v>
      </c>
      <c r="J45" t="s">
        <v>165</v>
      </c>
      <c r="N45" t="s">
        <v>22</v>
      </c>
      <c r="AA45">
        <v>25</v>
      </c>
    </row>
    <row r="46" spans="2:39" x14ac:dyDescent="0.2">
      <c r="B46" t="s">
        <v>25</v>
      </c>
      <c r="C46" t="s">
        <v>25</v>
      </c>
      <c r="D46" t="s">
        <v>37</v>
      </c>
      <c r="F46" s="3">
        <v>45309</v>
      </c>
      <c r="H46" t="s">
        <v>25</v>
      </c>
      <c r="I46" t="s">
        <v>39</v>
      </c>
      <c r="J46" t="s">
        <v>39</v>
      </c>
      <c r="N46" t="s">
        <v>23</v>
      </c>
      <c r="AA46">
        <v>29</v>
      </c>
      <c r="AF46" t="s">
        <v>191</v>
      </c>
    </row>
    <row r="47" spans="2:39" x14ac:dyDescent="0.2">
      <c r="AA47" t="s">
        <v>166</v>
      </c>
      <c r="AF47" s="3">
        <v>45292</v>
      </c>
    </row>
    <row r="48" spans="2:39" x14ac:dyDescent="0.2">
      <c r="AF48" s="3">
        <v>45354</v>
      </c>
    </row>
    <row r="49" spans="21:47" x14ac:dyDescent="0.2">
      <c r="AF49" s="3">
        <v>45418</v>
      </c>
    </row>
    <row r="50" spans="21:47" x14ac:dyDescent="0.2">
      <c r="AF50" s="3">
        <v>45292</v>
      </c>
    </row>
    <row r="51" spans="21:47" x14ac:dyDescent="0.2">
      <c r="AF51" s="3">
        <v>45354</v>
      </c>
    </row>
    <row r="52" spans="21:47" x14ac:dyDescent="0.2">
      <c r="AF52" s="3">
        <v>45418</v>
      </c>
    </row>
    <row r="53" spans="21:47" x14ac:dyDescent="0.2">
      <c r="V53" t="s">
        <v>193</v>
      </c>
      <c r="AF53" s="3">
        <v>45292</v>
      </c>
    </row>
    <row r="54" spans="21:47" x14ac:dyDescent="0.2">
      <c r="V54" t="s">
        <v>194</v>
      </c>
      <c r="AF54" s="3">
        <v>45354</v>
      </c>
    </row>
    <row r="55" spans="21:47" x14ac:dyDescent="0.2">
      <c r="AF55" s="3">
        <v>45418</v>
      </c>
    </row>
    <row r="56" spans="21:47" x14ac:dyDescent="0.2">
      <c r="V56" t="s">
        <v>195</v>
      </c>
      <c r="AF56" s="3"/>
    </row>
    <row r="57" spans="21:47" x14ac:dyDescent="0.2">
      <c r="AF57" s="3"/>
    </row>
    <row r="58" spans="21:47" x14ac:dyDescent="0.2">
      <c r="AF58" s="3"/>
    </row>
    <row r="59" spans="21:47" x14ac:dyDescent="0.2">
      <c r="AF59" s="3"/>
    </row>
    <row r="60" spans="21:47" x14ac:dyDescent="0.2">
      <c r="AG60" t="s">
        <v>193</v>
      </c>
      <c r="AJ60" t="s">
        <v>193</v>
      </c>
      <c r="AN60" t="s">
        <v>193</v>
      </c>
    </row>
    <row r="61" spans="21:47" x14ac:dyDescent="0.2">
      <c r="W61" t="s">
        <v>192</v>
      </c>
      <c r="AA61" t="s">
        <v>195</v>
      </c>
      <c r="AG61" t="s">
        <v>194</v>
      </c>
    </row>
    <row r="63" spans="21:47" x14ac:dyDescent="0.2">
      <c r="W63" s="12">
        <v>43831</v>
      </c>
      <c r="AA63" s="12">
        <v>43831</v>
      </c>
      <c r="AF63" s="11"/>
      <c r="AG63" s="12">
        <v>43831</v>
      </c>
      <c r="AJ63" s="12">
        <v>43831</v>
      </c>
      <c r="AM63" s="3">
        <v>43835</v>
      </c>
      <c r="AQ63" s="12">
        <v>43831</v>
      </c>
      <c r="AT63" s="12">
        <v>43831</v>
      </c>
    </row>
    <row r="64" spans="21:47" x14ac:dyDescent="0.2">
      <c r="U64">
        <f t="shared" ref="U64:U90" si="0">W64-W63</f>
        <v>366</v>
      </c>
      <c r="W64" s="12">
        <v>44197</v>
      </c>
      <c r="Y64" s="3">
        <f>W63+366</f>
        <v>44197</v>
      </c>
      <c r="AA64" s="12">
        <v>44198</v>
      </c>
      <c r="AB64">
        <f t="shared" ref="AB64:AB90" si="1">AA64-AA63</f>
        <v>367</v>
      </c>
      <c r="AG64" s="12">
        <v>44562</v>
      </c>
      <c r="AI64">
        <f t="shared" ref="AI64:AI90" si="2">AJ64-AJ63</f>
        <v>60</v>
      </c>
      <c r="AJ64" s="12">
        <v>43891</v>
      </c>
      <c r="AM64" s="3">
        <v>44260</v>
      </c>
      <c r="AN64">
        <f>AM64-AM63</f>
        <v>425</v>
      </c>
      <c r="AQ64" s="12">
        <v>44289</v>
      </c>
      <c r="AR64">
        <f>AQ64-AQ63</f>
        <v>458</v>
      </c>
      <c r="AT64" s="12">
        <v>44197</v>
      </c>
      <c r="AU64">
        <f>AT64-AT63</f>
        <v>366</v>
      </c>
    </row>
    <row r="65" spans="21:47" x14ac:dyDescent="0.2">
      <c r="U65">
        <f t="shared" si="0"/>
        <v>365</v>
      </c>
      <c r="W65" s="3">
        <v>44562</v>
      </c>
      <c r="Y65" s="3">
        <f>Y64+365</f>
        <v>44562</v>
      </c>
      <c r="AA65" s="3">
        <v>44565</v>
      </c>
      <c r="AB65">
        <f t="shared" si="1"/>
        <v>367</v>
      </c>
      <c r="AF65">
        <f t="shared" ref="AF65:AF90" si="3">AG64-AG63</f>
        <v>731</v>
      </c>
      <c r="AG65" s="3">
        <v>45292</v>
      </c>
      <c r="AI65">
        <f t="shared" si="2"/>
        <v>61</v>
      </c>
      <c r="AJ65" s="3">
        <v>43952</v>
      </c>
      <c r="AM65" s="3">
        <v>44686</v>
      </c>
      <c r="AN65">
        <f t="shared" ref="AN65:AN80" si="4">AM65-AM64</f>
        <v>426</v>
      </c>
      <c r="AQ65" s="12">
        <v>44748</v>
      </c>
      <c r="AR65">
        <f t="shared" ref="AR65:AR82" si="5">AQ65-AQ64</f>
        <v>459</v>
      </c>
      <c r="AT65" s="12">
        <v>44593</v>
      </c>
      <c r="AU65">
        <f t="shared" ref="AU65:AU83" si="6">AT65-AT64</f>
        <v>396</v>
      </c>
    </row>
    <row r="66" spans="21:47" x14ac:dyDescent="0.2">
      <c r="U66">
        <f t="shared" si="0"/>
        <v>365</v>
      </c>
      <c r="W66" s="3">
        <v>44927</v>
      </c>
      <c r="Y66" s="3">
        <f>Y65+365</f>
        <v>44927</v>
      </c>
      <c r="AA66" s="3">
        <v>44932</v>
      </c>
      <c r="AB66">
        <f t="shared" si="1"/>
        <v>367</v>
      </c>
      <c r="AF66">
        <f t="shared" si="3"/>
        <v>730</v>
      </c>
      <c r="AG66" s="3">
        <v>46023</v>
      </c>
      <c r="AI66">
        <f t="shared" si="2"/>
        <v>61</v>
      </c>
      <c r="AJ66" s="3">
        <v>44013</v>
      </c>
      <c r="AM66" s="3">
        <v>45112</v>
      </c>
      <c r="AN66">
        <f t="shared" si="4"/>
        <v>426</v>
      </c>
      <c r="AQ66" s="3">
        <v>43831</v>
      </c>
      <c r="AR66">
        <f t="shared" si="5"/>
        <v>-917</v>
      </c>
      <c r="AT66" s="3">
        <v>43831</v>
      </c>
      <c r="AU66">
        <f t="shared" si="6"/>
        <v>-762</v>
      </c>
    </row>
    <row r="67" spans="21:47" x14ac:dyDescent="0.2">
      <c r="U67">
        <f t="shared" si="0"/>
        <v>365</v>
      </c>
      <c r="W67" s="3">
        <v>45292</v>
      </c>
      <c r="AA67" s="3">
        <v>45299</v>
      </c>
      <c r="AB67">
        <f t="shared" si="1"/>
        <v>367</v>
      </c>
      <c r="AF67">
        <f t="shared" si="3"/>
        <v>731</v>
      </c>
      <c r="AG67" s="3">
        <v>46753</v>
      </c>
      <c r="AI67">
        <f t="shared" si="2"/>
        <v>62</v>
      </c>
      <c r="AJ67" s="3">
        <v>44075</v>
      </c>
      <c r="AM67" s="3">
        <v>45540</v>
      </c>
      <c r="AN67">
        <f t="shared" si="4"/>
        <v>428</v>
      </c>
      <c r="AQ67" s="3">
        <v>44289</v>
      </c>
      <c r="AR67">
        <f t="shared" si="5"/>
        <v>458</v>
      </c>
      <c r="AT67" s="3">
        <v>44197</v>
      </c>
      <c r="AU67">
        <f t="shared" si="6"/>
        <v>366</v>
      </c>
    </row>
    <row r="68" spans="21:47" x14ac:dyDescent="0.2">
      <c r="U68">
        <f t="shared" si="0"/>
        <v>366</v>
      </c>
      <c r="W68" s="3">
        <v>45658</v>
      </c>
      <c r="AA68" s="3">
        <v>45666</v>
      </c>
      <c r="AB68">
        <f t="shared" si="1"/>
        <v>367</v>
      </c>
      <c r="AF68">
        <f t="shared" si="3"/>
        <v>730</v>
      </c>
      <c r="AG68" s="3">
        <v>47484</v>
      </c>
      <c r="AI68">
        <f t="shared" si="2"/>
        <v>61</v>
      </c>
      <c r="AJ68" s="3">
        <v>44136</v>
      </c>
      <c r="AM68" s="3">
        <v>45966</v>
      </c>
      <c r="AN68">
        <f t="shared" si="4"/>
        <v>426</v>
      </c>
      <c r="AQ68" s="3">
        <v>44748</v>
      </c>
      <c r="AR68">
        <f t="shared" si="5"/>
        <v>459</v>
      </c>
      <c r="AT68" s="3">
        <v>44593</v>
      </c>
      <c r="AU68">
        <f t="shared" si="6"/>
        <v>396</v>
      </c>
    </row>
    <row r="69" spans="21:47" x14ac:dyDescent="0.2">
      <c r="U69">
        <f t="shared" si="0"/>
        <v>365</v>
      </c>
      <c r="W69" s="3">
        <v>46023</v>
      </c>
      <c r="AA69" s="3">
        <v>46033</v>
      </c>
      <c r="AB69">
        <f t="shared" si="1"/>
        <v>367</v>
      </c>
      <c r="AF69">
        <f t="shared" si="3"/>
        <v>731</v>
      </c>
      <c r="AG69" s="3">
        <v>48214</v>
      </c>
      <c r="AI69">
        <f t="shared" si="2"/>
        <v>61</v>
      </c>
      <c r="AJ69" s="3">
        <v>44197</v>
      </c>
      <c r="AM69" s="3">
        <v>46392</v>
      </c>
      <c r="AN69">
        <f t="shared" si="4"/>
        <v>426</v>
      </c>
      <c r="AQ69" s="3">
        <v>43831</v>
      </c>
      <c r="AR69">
        <f t="shared" si="5"/>
        <v>-917</v>
      </c>
      <c r="AT69" s="3">
        <v>43831</v>
      </c>
      <c r="AU69">
        <f t="shared" si="6"/>
        <v>-762</v>
      </c>
    </row>
    <row r="70" spans="21:47" x14ac:dyDescent="0.2">
      <c r="U70">
        <f t="shared" si="0"/>
        <v>365</v>
      </c>
      <c r="W70" s="3">
        <v>46388</v>
      </c>
      <c r="AA70" s="3">
        <v>46400</v>
      </c>
      <c r="AB70">
        <f t="shared" si="1"/>
        <v>367</v>
      </c>
      <c r="AF70">
        <f t="shared" si="3"/>
        <v>730</v>
      </c>
      <c r="AG70" s="3">
        <v>48945</v>
      </c>
      <c r="AI70">
        <f t="shared" si="2"/>
        <v>59</v>
      </c>
      <c r="AJ70" s="3">
        <v>44256</v>
      </c>
      <c r="AM70" s="3">
        <v>46817</v>
      </c>
      <c r="AN70">
        <f t="shared" si="4"/>
        <v>425</v>
      </c>
      <c r="AQ70" s="3">
        <v>44289</v>
      </c>
      <c r="AR70">
        <f t="shared" si="5"/>
        <v>458</v>
      </c>
      <c r="AT70" s="3">
        <v>44197</v>
      </c>
      <c r="AU70">
        <f t="shared" si="6"/>
        <v>366</v>
      </c>
    </row>
    <row r="71" spans="21:47" x14ac:dyDescent="0.2">
      <c r="U71">
        <f t="shared" si="0"/>
        <v>365</v>
      </c>
      <c r="W71" s="3">
        <v>46753</v>
      </c>
      <c r="AA71" s="3">
        <v>46767</v>
      </c>
      <c r="AB71">
        <f t="shared" si="1"/>
        <v>367</v>
      </c>
      <c r="AF71">
        <f t="shared" si="3"/>
        <v>731</v>
      </c>
      <c r="AG71" s="3">
        <v>49675</v>
      </c>
      <c r="AI71">
        <f t="shared" si="2"/>
        <v>61</v>
      </c>
      <c r="AJ71" s="3">
        <v>44317</v>
      </c>
      <c r="AM71" s="3">
        <v>47243</v>
      </c>
      <c r="AN71">
        <f t="shared" si="4"/>
        <v>426</v>
      </c>
      <c r="AQ71" s="3">
        <v>44748</v>
      </c>
      <c r="AR71">
        <f t="shared" si="5"/>
        <v>459</v>
      </c>
      <c r="AT71" s="3">
        <v>44593</v>
      </c>
      <c r="AU71">
        <f t="shared" si="6"/>
        <v>396</v>
      </c>
    </row>
    <row r="72" spans="21:47" x14ac:dyDescent="0.2">
      <c r="U72">
        <f t="shared" si="0"/>
        <v>366</v>
      </c>
      <c r="W72" s="3">
        <v>47119</v>
      </c>
      <c r="AA72" s="3">
        <v>47134</v>
      </c>
      <c r="AB72">
        <f t="shared" si="1"/>
        <v>367</v>
      </c>
      <c r="AF72">
        <f t="shared" si="3"/>
        <v>730</v>
      </c>
      <c r="AG72" s="3">
        <v>50406</v>
      </c>
      <c r="AI72">
        <f t="shared" si="2"/>
        <v>61</v>
      </c>
      <c r="AJ72" s="3">
        <v>44378</v>
      </c>
      <c r="AM72" s="3">
        <v>47669</v>
      </c>
      <c r="AN72">
        <f t="shared" si="4"/>
        <v>426</v>
      </c>
      <c r="AQ72" s="3">
        <v>43831</v>
      </c>
      <c r="AR72">
        <f t="shared" si="5"/>
        <v>-917</v>
      </c>
      <c r="AT72" s="3">
        <v>43831</v>
      </c>
      <c r="AU72">
        <f t="shared" si="6"/>
        <v>-762</v>
      </c>
    </row>
    <row r="73" spans="21:47" x14ac:dyDescent="0.2">
      <c r="U73">
        <f t="shared" si="0"/>
        <v>365</v>
      </c>
      <c r="W73" s="3">
        <v>47484</v>
      </c>
      <c r="AA73" s="3">
        <v>47501</v>
      </c>
      <c r="AB73">
        <f t="shared" si="1"/>
        <v>367</v>
      </c>
      <c r="AF73">
        <f t="shared" si="3"/>
        <v>731</v>
      </c>
      <c r="AG73" s="3">
        <v>51136</v>
      </c>
      <c r="AI73">
        <f t="shared" si="2"/>
        <v>62</v>
      </c>
      <c r="AJ73" s="3">
        <v>44440</v>
      </c>
      <c r="AM73" s="3">
        <v>48096</v>
      </c>
      <c r="AN73">
        <f t="shared" si="4"/>
        <v>427</v>
      </c>
      <c r="AQ73" s="3">
        <v>44289</v>
      </c>
      <c r="AR73">
        <f t="shared" si="5"/>
        <v>458</v>
      </c>
      <c r="AT73" s="3">
        <v>44197</v>
      </c>
      <c r="AU73">
        <f t="shared" si="6"/>
        <v>366</v>
      </c>
    </row>
    <row r="74" spans="21:47" x14ac:dyDescent="0.2">
      <c r="U74">
        <f t="shared" si="0"/>
        <v>365</v>
      </c>
      <c r="W74" s="3">
        <v>47849</v>
      </c>
      <c r="AA74" s="3">
        <v>47868</v>
      </c>
      <c r="AB74">
        <f t="shared" si="1"/>
        <v>367</v>
      </c>
      <c r="AF74">
        <f t="shared" si="3"/>
        <v>730</v>
      </c>
      <c r="AG74" s="3">
        <v>51867</v>
      </c>
      <c r="AI74">
        <f t="shared" si="2"/>
        <v>61</v>
      </c>
      <c r="AJ74" s="3">
        <v>44501</v>
      </c>
      <c r="AM74" s="3">
        <v>48523</v>
      </c>
      <c r="AN74">
        <f t="shared" si="4"/>
        <v>427</v>
      </c>
      <c r="AQ74" s="3">
        <v>44748</v>
      </c>
      <c r="AR74">
        <f t="shared" si="5"/>
        <v>459</v>
      </c>
      <c r="AT74" s="3">
        <v>44593</v>
      </c>
      <c r="AU74">
        <f t="shared" si="6"/>
        <v>396</v>
      </c>
    </row>
    <row r="75" spans="21:47" x14ac:dyDescent="0.2">
      <c r="U75">
        <f t="shared" si="0"/>
        <v>365</v>
      </c>
      <c r="W75" s="3">
        <v>48214</v>
      </c>
      <c r="AA75" s="3">
        <v>48235</v>
      </c>
      <c r="AB75">
        <f t="shared" si="1"/>
        <v>367</v>
      </c>
      <c r="AF75">
        <f t="shared" si="3"/>
        <v>731</v>
      </c>
      <c r="AG75" s="3">
        <v>52597</v>
      </c>
      <c r="AI75">
        <f t="shared" si="2"/>
        <v>61</v>
      </c>
      <c r="AJ75" s="3">
        <v>44562</v>
      </c>
      <c r="AM75" s="3">
        <v>48949</v>
      </c>
      <c r="AN75">
        <f t="shared" si="4"/>
        <v>426</v>
      </c>
      <c r="AQ75" s="3">
        <v>43831</v>
      </c>
      <c r="AR75">
        <f t="shared" si="5"/>
        <v>-917</v>
      </c>
      <c r="AT75" s="3">
        <v>43831</v>
      </c>
      <c r="AU75">
        <f t="shared" si="6"/>
        <v>-762</v>
      </c>
    </row>
    <row r="76" spans="21:47" x14ac:dyDescent="0.2">
      <c r="U76">
        <f t="shared" si="0"/>
        <v>366</v>
      </c>
      <c r="W76" s="3">
        <v>48580</v>
      </c>
      <c r="AA76" s="3">
        <v>48602</v>
      </c>
      <c r="AB76">
        <f t="shared" si="1"/>
        <v>367</v>
      </c>
      <c r="AF76">
        <f t="shared" si="3"/>
        <v>730</v>
      </c>
      <c r="AG76" s="3">
        <v>53328</v>
      </c>
      <c r="AI76">
        <f t="shared" si="2"/>
        <v>59</v>
      </c>
      <c r="AJ76" s="3">
        <v>44621</v>
      </c>
      <c r="AM76" s="3">
        <v>49373</v>
      </c>
      <c r="AN76">
        <f t="shared" si="4"/>
        <v>424</v>
      </c>
      <c r="AQ76" s="3">
        <v>44289</v>
      </c>
      <c r="AR76">
        <f t="shared" si="5"/>
        <v>458</v>
      </c>
      <c r="AT76" s="3">
        <v>44197</v>
      </c>
      <c r="AU76">
        <f t="shared" si="6"/>
        <v>366</v>
      </c>
    </row>
    <row r="77" spans="21:47" x14ac:dyDescent="0.2">
      <c r="U77">
        <f t="shared" si="0"/>
        <v>365</v>
      </c>
      <c r="W77" s="3">
        <v>48945</v>
      </c>
      <c r="AA77" s="3">
        <v>48969</v>
      </c>
      <c r="AB77">
        <f t="shared" si="1"/>
        <v>367</v>
      </c>
      <c r="AF77">
        <f t="shared" si="3"/>
        <v>731</v>
      </c>
      <c r="AG77" s="3">
        <v>54058</v>
      </c>
      <c r="AI77">
        <f t="shared" si="2"/>
        <v>61</v>
      </c>
      <c r="AJ77" s="3">
        <v>44682</v>
      </c>
      <c r="AM77" s="3">
        <v>49800</v>
      </c>
      <c r="AN77">
        <f t="shared" si="4"/>
        <v>427</v>
      </c>
      <c r="AQ77" s="3">
        <v>44748</v>
      </c>
      <c r="AR77">
        <f t="shared" si="5"/>
        <v>459</v>
      </c>
      <c r="AT77" s="3">
        <v>44593</v>
      </c>
      <c r="AU77">
        <f t="shared" si="6"/>
        <v>396</v>
      </c>
    </row>
    <row r="78" spans="21:47" x14ac:dyDescent="0.2">
      <c r="U78">
        <f t="shared" si="0"/>
        <v>365</v>
      </c>
      <c r="W78" s="3">
        <v>49310</v>
      </c>
      <c r="AA78" s="3">
        <v>49336</v>
      </c>
      <c r="AB78">
        <f t="shared" si="1"/>
        <v>367</v>
      </c>
      <c r="AF78">
        <f t="shared" si="3"/>
        <v>730</v>
      </c>
      <c r="AG78" s="3">
        <v>54789</v>
      </c>
      <c r="AI78">
        <f t="shared" si="2"/>
        <v>61</v>
      </c>
      <c r="AJ78" s="3">
        <v>44743</v>
      </c>
      <c r="AM78" s="3">
        <v>50226</v>
      </c>
      <c r="AN78">
        <f t="shared" si="4"/>
        <v>426</v>
      </c>
      <c r="AQ78" s="3">
        <v>43831</v>
      </c>
      <c r="AR78">
        <f t="shared" si="5"/>
        <v>-917</v>
      </c>
      <c r="AT78" s="3">
        <v>43831</v>
      </c>
      <c r="AU78">
        <f t="shared" si="6"/>
        <v>-762</v>
      </c>
    </row>
    <row r="79" spans="21:47" x14ac:dyDescent="0.2">
      <c r="U79">
        <f t="shared" si="0"/>
        <v>365</v>
      </c>
      <c r="W79" s="3">
        <v>49675</v>
      </c>
      <c r="AA79" s="3">
        <v>49703</v>
      </c>
      <c r="AB79">
        <f t="shared" si="1"/>
        <v>367</v>
      </c>
      <c r="AF79">
        <f t="shared" si="3"/>
        <v>731</v>
      </c>
      <c r="AG79" s="3">
        <v>55519</v>
      </c>
      <c r="AI79">
        <f t="shared" si="2"/>
        <v>62</v>
      </c>
      <c r="AJ79" s="3">
        <v>44805</v>
      </c>
      <c r="AM79" s="3">
        <v>50653</v>
      </c>
      <c r="AN79">
        <f t="shared" si="4"/>
        <v>427</v>
      </c>
      <c r="AQ79" s="3">
        <v>44289</v>
      </c>
      <c r="AR79">
        <f t="shared" si="5"/>
        <v>458</v>
      </c>
      <c r="AT79" s="3">
        <v>44197</v>
      </c>
      <c r="AU79">
        <f t="shared" si="6"/>
        <v>366</v>
      </c>
    </row>
    <row r="80" spans="21:47" x14ac:dyDescent="0.2">
      <c r="U80">
        <f t="shared" si="0"/>
        <v>366</v>
      </c>
      <c r="W80" s="3">
        <v>50041</v>
      </c>
      <c r="AA80" s="3">
        <v>50070</v>
      </c>
      <c r="AB80">
        <f t="shared" si="1"/>
        <v>367</v>
      </c>
      <c r="AF80">
        <f t="shared" si="3"/>
        <v>730</v>
      </c>
      <c r="AG80" s="3">
        <v>56250</v>
      </c>
      <c r="AI80">
        <f t="shared" si="2"/>
        <v>61</v>
      </c>
      <c r="AJ80" s="3">
        <v>44866</v>
      </c>
      <c r="AM80" s="3">
        <v>51079</v>
      </c>
      <c r="AN80">
        <f t="shared" si="4"/>
        <v>426</v>
      </c>
      <c r="AQ80" s="3">
        <v>44748</v>
      </c>
      <c r="AR80">
        <f t="shared" si="5"/>
        <v>459</v>
      </c>
      <c r="AT80" s="3">
        <v>44593</v>
      </c>
      <c r="AU80">
        <f t="shared" si="6"/>
        <v>396</v>
      </c>
    </row>
    <row r="81" spans="21:47" x14ac:dyDescent="0.2">
      <c r="U81">
        <f t="shared" si="0"/>
        <v>365</v>
      </c>
      <c r="W81" s="3">
        <v>50406</v>
      </c>
      <c r="AA81" s="3">
        <v>50437</v>
      </c>
      <c r="AB81">
        <f t="shared" si="1"/>
        <v>367</v>
      </c>
      <c r="AF81">
        <f t="shared" si="3"/>
        <v>731</v>
      </c>
      <c r="AG81" s="3">
        <v>56980</v>
      </c>
      <c r="AI81">
        <f t="shared" si="2"/>
        <v>61</v>
      </c>
      <c r="AJ81" s="3">
        <v>44927</v>
      </c>
      <c r="AQ81" s="3">
        <v>43831</v>
      </c>
      <c r="AR81">
        <f t="shared" si="5"/>
        <v>-917</v>
      </c>
      <c r="AT81" s="3">
        <v>43831</v>
      </c>
      <c r="AU81">
        <f t="shared" si="6"/>
        <v>-762</v>
      </c>
    </row>
    <row r="82" spans="21:47" x14ac:dyDescent="0.2">
      <c r="U82">
        <f t="shared" si="0"/>
        <v>365</v>
      </c>
      <c r="W82" s="3">
        <v>50771</v>
      </c>
      <c r="AA82" s="3">
        <v>50804</v>
      </c>
      <c r="AB82">
        <f t="shared" si="1"/>
        <v>367</v>
      </c>
      <c r="AF82">
        <f t="shared" si="3"/>
        <v>730</v>
      </c>
      <c r="AG82" s="3">
        <v>57711</v>
      </c>
      <c r="AI82">
        <f t="shared" si="2"/>
        <v>59</v>
      </c>
      <c r="AJ82" s="3">
        <v>44986</v>
      </c>
      <c r="AQ82" s="3">
        <v>44289</v>
      </c>
      <c r="AR82">
        <f t="shared" si="5"/>
        <v>458</v>
      </c>
      <c r="AT82" s="3">
        <v>44197</v>
      </c>
      <c r="AU82">
        <f t="shared" si="6"/>
        <v>366</v>
      </c>
    </row>
    <row r="83" spans="21:47" x14ac:dyDescent="0.2">
      <c r="U83">
        <f t="shared" si="0"/>
        <v>365</v>
      </c>
      <c r="W83" s="3">
        <v>51136</v>
      </c>
      <c r="AA83" s="3">
        <v>51171</v>
      </c>
      <c r="AB83">
        <f t="shared" si="1"/>
        <v>367</v>
      </c>
      <c r="AF83">
        <f t="shared" si="3"/>
        <v>731</v>
      </c>
      <c r="AG83" s="3">
        <v>58441</v>
      </c>
      <c r="AI83">
        <f t="shared" si="2"/>
        <v>61</v>
      </c>
      <c r="AJ83" s="3">
        <v>45047</v>
      </c>
      <c r="AQ83" s="3">
        <v>44748</v>
      </c>
      <c r="AT83" s="3">
        <v>44593</v>
      </c>
      <c r="AU83">
        <f t="shared" si="6"/>
        <v>396</v>
      </c>
    </row>
    <row r="84" spans="21:47" x14ac:dyDescent="0.2">
      <c r="U84">
        <f t="shared" si="0"/>
        <v>366</v>
      </c>
      <c r="W84" s="3">
        <v>51502</v>
      </c>
      <c r="AA84" s="3">
        <v>51538</v>
      </c>
      <c r="AB84">
        <f t="shared" si="1"/>
        <v>367</v>
      </c>
      <c r="AF84">
        <f t="shared" si="3"/>
        <v>730</v>
      </c>
      <c r="AG84" s="3">
        <v>59172</v>
      </c>
      <c r="AI84">
        <f t="shared" si="2"/>
        <v>61</v>
      </c>
      <c r="AJ84" s="3">
        <v>45108</v>
      </c>
    </row>
    <row r="85" spans="21:47" x14ac:dyDescent="0.2">
      <c r="U85">
        <f t="shared" si="0"/>
        <v>365</v>
      </c>
      <c r="W85" s="3">
        <v>51867</v>
      </c>
      <c r="AA85" s="3">
        <v>51905</v>
      </c>
      <c r="AB85">
        <f t="shared" si="1"/>
        <v>367</v>
      </c>
      <c r="AF85">
        <f t="shared" si="3"/>
        <v>731</v>
      </c>
      <c r="AG85" s="3">
        <v>59902</v>
      </c>
      <c r="AI85">
        <f t="shared" si="2"/>
        <v>62</v>
      </c>
      <c r="AJ85" s="3">
        <v>45170</v>
      </c>
    </row>
    <row r="86" spans="21:47" x14ac:dyDescent="0.2">
      <c r="U86">
        <f t="shared" si="0"/>
        <v>365</v>
      </c>
      <c r="W86" s="3">
        <v>52232</v>
      </c>
      <c r="AA86" s="3">
        <v>52272</v>
      </c>
      <c r="AB86">
        <f t="shared" si="1"/>
        <v>367</v>
      </c>
      <c r="AF86">
        <f t="shared" si="3"/>
        <v>730</v>
      </c>
      <c r="AG86" s="3">
        <v>60633</v>
      </c>
      <c r="AI86">
        <f t="shared" si="2"/>
        <v>61</v>
      </c>
      <c r="AJ86" s="3">
        <v>45231</v>
      </c>
    </row>
    <row r="87" spans="21:47" x14ac:dyDescent="0.2">
      <c r="U87">
        <f t="shared" si="0"/>
        <v>365</v>
      </c>
      <c r="W87" s="3">
        <v>52597</v>
      </c>
      <c r="AA87" s="3">
        <v>52639</v>
      </c>
      <c r="AB87">
        <f t="shared" si="1"/>
        <v>367</v>
      </c>
      <c r="AF87">
        <f t="shared" si="3"/>
        <v>731</v>
      </c>
      <c r="AG87" s="3">
        <v>61363</v>
      </c>
      <c r="AI87">
        <f t="shared" si="2"/>
        <v>61</v>
      </c>
      <c r="AJ87" s="3">
        <v>45292</v>
      </c>
    </row>
    <row r="88" spans="21:47" x14ac:dyDescent="0.2">
      <c r="U88">
        <f t="shared" si="0"/>
        <v>366</v>
      </c>
      <c r="W88" s="3">
        <v>52963</v>
      </c>
      <c r="AA88" s="3">
        <v>53006</v>
      </c>
      <c r="AB88">
        <f t="shared" si="1"/>
        <v>367</v>
      </c>
      <c r="AF88">
        <f t="shared" si="3"/>
        <v>730</v>
      </c>
      <c r="AG88" s="3">
        <v>62094</v>
      </c>
      <c r="AI88">
        <f t="shared" si="2"/>
        <v>60</v>
      </c>
      <c r="AJ88" s="3">
        <v>45352</v>
      </c>
    </row>
    <row r="89" spans="21:47" x14ac:dyDescent="0.2">
      <c r="U89">
        <f t="shared" si="0"/>
        <v>365</v>
      </c>
      <c r="W89" s="3">
        <v>53328</v>
      </c>
      <c r="AA89" s="3">
        <v>53373</v>
      </c>
      <c r="AB89">
        <f t="shared" si="1"/>
        <v>367</v>
      </c>
      <c r="AF89">
        <f t="shared" si="3"/>
        <v>731</v>
      </c>
      <c r="AG89" s="3">
        <v>62824</v>
      </c>
      <c r="AI89">
        <f t="shared" si="2"/>
        <v>61</v>
      </c>
      <c r="AJ89" s="3">
        <v>45413</v>
      </c>
    </row>
    <row r="90" spans="21:47" x14ac:dyDescent="0.2">
      <c r="U90">
        <f t="shared" si="0"/>
        <v>365</v>
      </c>
      <c r="W90" s="3">
        <v>53693</v>
      </c>
      <c r="AA90" s="3">
        <v>53740</v>
      </c>
      <c r="AB90">
        <f t="shared" si="1"/>
        <v>367</v>
      </c>
      <c r="AF90">
        <f t="shared" si="3"/>
        <v>730</v>
      </c>
      <c r="AG90" s="3">
        <v>63555</v>
      </c>
      <c r="AI90">
        <f t="shared" si="2"/>
        <v>61</v>
      </c>
      <c r="AJ90" s="3">
        <v>45474</v>
      </c>
    </row>
    <row r="95" spans="21:47" x14ac:dyDescent="0.2">
      <c r="W95" s="3">
        <v>43831</v>
      </c>
    </row>
    <row r="96" spans="21:47" x14ac:dyDescent="0.2">
      <c r="W96" s="3">
        <v>45292</v>
      </c>
      <c r="AA96" t="s">
        <v>197</v>
      </c>
      <c r="AC96" t="s">
        <v>198</v>
      </c>
      <c r="AF96" t="s">
        <v>196</v>
      </c>
      <c r="AI96" t="s">
        <v>199</v>
      </c>
    </row>
    <row r="97" spans="23:38" x14ac:dyDescent="0.2">
      <c r="W97" s="3">
        <v>46753</v>
      </c>
      <c r="AA97" s="12">
        <v>44195</v>
      </c>
      <c r="AC97" s="12">
        <v>44195</v>
      </c>
      <c r="AF97" s="12">
        <v>44012</v>
      </c>
      <c r="AI97" s="12">
        <v>44012</v>
      </c>
      <c r="AL97" s="3">
        <v>44165</v>
      </c>
    </row>
    <row r="98" spans="23:38" x14ac:dyDescent="0.2">
      <c r="W98" s="3">
        <v>48214</v>
      </c>
      <c r="AA98" s="12">
        <v>44226</v>
      </c>
      <c r="AC98" s="12">
        <v>44591</v>
      </c>
      <c r="AF98" s="12">
        <v>44346</v>
      </c>
      <c r="AG98">
        <f>AF98-AF97</f>
        <v>334</v>
      </c>
      <c r="AI98" s="12">
        <v>44711</v>
      </c>
      <c r="AL98" s="3">
        <v>44165</v>
      </c>
    </row>
    <row r="99" spans="23:38" x14ac:dyDescent="0.2">
      <c r="W99" s="3">
        <v>49675</v>
      </c>
      <c r="AA99" s="3">
        <v>44255</v>
      </c>
      <c r="AC99" s="3">
        <v>44985</v>
      </c>
      <c r="AD99">
        <f>AC98-AC97</f>
        <v>396</v>
      </c>
      <c r="AF99" s="3">
        <v>44681</v>
      </c>
      <c r="AG99">
        <f t="shared" ref="AG99:AG104" si="7">AF99-AF98</f>
        <v>335</v>
      </c>
      <c r="AI99" s="3">
        <v>45412</v>
      </c>
      <c r="AJ99">
        <f>AI98-AI97</f>
        <v>699</v>
      </c>
      <c r="AL99" s="3">
        <v>44165</v>
      </c>
    </row>
    <row r="100" spans="23:38" x14ac:dyDescent="0.2">
      <c r="W100" s="3">
        <v>51136</v>
      </c>
      <c r="AA100" s="3">
        <v>44285</v>
      </c>
      <c r="AC100" s="3">
        <v>45381</v>
      </c>
      <c r="AD100">
        <f t="shared" ref="AD100:AD104" si="8">AC99-AC98</f>
        <v>394</v>
      </c>
      <c r="AF100" s="3">
        <v>45015</v>
      </c>
      <c r="AG100">
        <f t="shared" si="7"/>
        <v>334</v>
      </c>
      <c r="AI100" s="3">
        <v>46111</v>
      </c>
      <c r="AJ100">
        <f t="shared" ref="AJ100:AJ103" si="9">AI99-AI98</f>
        <v>701</v>
      </c>
      <c r="AL100" s="3">
        <v>44165</v>
      </c>
    </row>
    <row r="101" spans="23:38" x14ac:dyDescent="0.2">
      <c r="W101" s="3">
        <v>52597</v>
      </c>
      <c r="AA101" s="3">
        <v>44316</v>
      </c>
      <c r="AC101" s="3">
        <v>45777</v>
      </c>
      <c r="AD101">
        <f t="shared" si="8"/>
        <v>396</v>
      </c>
      <c r="AF101" s="3">
        <v>45351</v>
      </c>
      <c r="AG101">
        <f t="shared" si="7"/>
        <v>336</v>
      </c>
      <c r="AI101" s="3">
        <v>46812</v>
      </c>
      <c r="AJ101">
        <f t="shared" si="9"/>
        <v>699</v>
      </c>
      <c r="AL101" s="3">
        <v>44165</v>
      </c>
    </row>
    <row r="102" spans="23:38" x14ac:dyDescent="0.2">
      <c r="W102" s="3">
        <v>54058</v>
      </c>
      <c r="AA102" s="3">
        <v>44346</v>
      </c>
      <c r="AC102" s="3">
        <v>46172</v>
      </c>
      <c r="AD102">
        <f t="shared" si="8"/>
        <v>396</v>
      </c>
      <c r="AF102" s="3">
        <v>45687</v>
      </c>
      <c r="AG102">
        <f t="shared" si="7"/>
        <v>336</v>
      </c>
      <c r="AI102" s="3">
        <v>47513</v>
      </c>
      <c r="AJ102">
        <f t="shared" si="9"/>
        <v>701</v>
      </c>
      <c r="AL102" s="3">
        <v>44165</v>
      </c>
    </row>
    <row r="103" spans="23:38" x14ac:dyDescent="0.2">
      <c r="W103" s="3">
        <v>55519</v>
      </c>
      <c r="AA103" s="3">
        <v>44377</v>
      </c>
      <c r="AC103" s="3">
        <v>46568</v>
      </c>
      <c r="AD103">
        <f t="shared" si="8"/>
        <v>395</v>
      </c>
      <c r="AF103" s="3">
        <v>46021</v>
      </c>
      <c r="AG103">
        <f t="shared" si="7"/>
        <v>334</v>
      </c>
      <c r="AI103" s="3">
        <v>48212</v>
      </c>
      <c r="AJ103">
        <f t="shared" si="9"/>
        <v>701</v>
      </c>
      <c r="AL103" s="3"/>
    </row>
    <row r="104" spans="23:38" x14ac:dyDescent="0.2">
      <c r="W104" s="3">
        <v>56980</v>
      </c>
      <c r="AA104" s="3">
        <v>44407</v>
      </c>
      <c r="AC104" s="3">
        <v>46964</v>
      </c>
      <c r="AD104">
        <f t="shared" si="8"/>
        <v>396</v>
      </c>
      <c r="AF104" s="3">
        <v>46356</v>
      </c>
      <c r="AG104">
        <f t="shared" si="7"/>
        <v>335</v>
      </c>
      <c r="AI104" s="3">
        <v>48913</v>
      </c>
      <c r="AJ104">
        <f>AI103-AI102</f>
        <v>699</v>
      </c>
      <c r="AL104" s="3"/>
    </row>
    <row r="105" spans="23:38" x14ac:dyDescent="0.2">
      <c r="W105" s="3">
        <v>58441</v>
      </c>
      <c r="AL105" s="3"/>
    </row>
    <row r="106" spans="23:38" x14ac:dyDescent="0.2">
      <c r="W106" s="3">
        <v>59902</v>
      </c>
      <c r="AL106" s="3"/>
    </row>
    <row r="107" spans="23:38" x14ac:dyDescent="0.2">
      <c r="W107" s="3">
        <v>61363</v>
      </c>
      <c r="AC107" t="s">
        <v>211</v>
      </c>
      <c r="AJ107" s="13">
        <v>1.2</v>
      </c>
      <c r="AL107">
        <v>1.2</v>
      </c>
    </row>
    <row r="108" spans="23:38" x14ac:dyDescent="0.2">
      <c r="W108" s="3">
        <v>62824</v>
      </c>
      <c r="AA108" s="3" t="s">
        <v>200</v>
      </c>
      <c r="AC108" s="3" t="s">
        <v>205</v>
      </c>
      <c r="AE108" s="3" t="s">
        <v>212</v>
      </c>
      <c r="AJ108" t="s">
        <v>218</v>
      </c>
    </row>
    <row r="109" spans="23:38" x14ac:dyDescent="0.2">
      <c r="W109" s="3">
        <v>64285</v>
      </c>
      <c r="AA109" s="3" t="s">
        <v>201</v>
      </c>
      <c r="AC109" s="3" t="s">
        <v>206</v>
      </c>
      <c r="AE109" s="3" t="s">
        <v>213</v>
      </c>
      <c r="AJ109" t="s">
        <v>219</v>
      </c>
    </row>
    <row r="110" spans="23:38" x14ac:dyDescent="0.2">
      <c r="W110" s="3">
        <v>65746</v>
      </c>
      <c r="AA110" s="3" t="s">
        <v>202</v>
      </c>
      <c r="AC110" s="3" t="s">
        <v>207</v>
      </c>
      <c r="AE110" s="3" t="s">
        <v>214</v>
      </c>
      <c r="AJ110" t="s">
        <v>220</v>
      </c>
    </row>
    <row r="111" spans="23:38" x14ac:dyDescent="0.2">
      <c r="W111" s="3">
        <v>67207</v>
      </c>
      <c r="AA111" s="3" t="s">
        <v>203</v>
      </c>
      <c r="AC111" s="3" t="s">
        <v>208</v>
      </c>
      <c r="AE111" s="3" t="s">
        <v>215</v>
      </c>
      <c r="AJ111" t="s">
        <v>221</v>
      </c>
    </row>
    <row r="112" spans="23:38" x14ac:dyDescent="0.2">
      <c r="AA112" s="3" t="s">
        <v>204</v>
      </c>
      <c r="AC112" s="3" t="s">
        <v>209</v>
      </c>
      <c r="AE112" s="3" t="s">
        <v>216</v>
      </c>
    </row>
    <row r="113" spans="27:31" x14ac:dyDescent="0.2">
      <c r="AA113" s="3"/>
      <c r="AC113" s="3" t="s">
        <v>210</v>
      </c>
      <c r="AE113" s="3" t="s">
        <v>217</v>
      </c>
    </row>
  </sheetData>
  <phoneticPr fontId="1" type="noConversion"/>
  <pageMargins left="0.7" right="0.7" top="0.78740157499999996" bottom="0.78740157499999996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Daehne</dc:creator>
  <cp:lastModifiedBy>Janis Daehne</cp:lastModifiedBy>
  <dcterms:created xsi:type="dcterms:W3CDTF">2024-07-21T13:13:39Z</dcterms:created>
  <dcterms:modified xsi:type="dcterms:W3CDTF">2024-08-31T17:25:48Z</dcterms:modified>
</cp:coreProperties>
</file>