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ANALYSIS WORK\"/>
    </mc:Choice>
  </mc:AlternateContent>
  <xr:revisionPtr revIDLastSave="0" documentId="13_ncr:1_{B39B21C4-0788-4BD3-B3FA-545D3F0134D5}" xr6:coauthVersionLast="47" xr6:coauthVersionMax="47" xr10:uidLastSave="{00000000-0000-0000-0000-000000000000}"/>
  <bookViews>
    <workbookView xWindow="-120" yWindow="-120" windowWidth="20730" windowHeight="11160" xr2:uid="{3D5267F8-BBA6-406E-AA15-3AF23E1ED71E}"/>
  </bookViews>
  <sheets>
    <sheet name="DEFAULT" sheetId="1" r:id="rId1"/>
    <sheet name="BINDERS &amp; PEN SET" sheetId="20" r:id="rId2"/>
    <sheet name="BINDERS &amp; PENCIL 2015" sheetId="16" r:id="rId3"/>
    <sheet name="CENTRAL &amp; EAST IN 2014" sheetId="21" r:id="rId4"/>
    <sheet name="AUG  &amp; SEPT 2014" sheetId="22" r:id="rId5"/>
    <sheet name="ITEMS STARTING WITH PEN" sheetId="23" r:id="rId6"/>
    <sheet name="ITEMS ENDING WITH SK" sheetId="24" r:id="rId7"/>
  </sheets>
  <definedNames>
    <definedName name="ExternalData_1" localSheetId="0" hidden="1">DEFAULT!$A$1:$H$44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kilHarvest_Stationary_Supplies_bee32976-075a-489b-b2f6-ad61e109455c" name="SkilHarvest_Stationary_Supplies" connection="Query - SkilHarvest_Stationary_Suppli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5" i="1" l="1"/>
  <c r="B16" i="20"/>
  <c r="C16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538E0-9DFA-4368-A309-91952BF09DE6}" keepAlive="1" name="ModelConnection_ExternalData_1" description="Data Model" type="5" refreshedVersion="8" minRefreshableVersion="5" saveData="1">
    <dbPr connection="Data Model Connection" command="SkilHarvest_Stationary_Supplie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2715667-681F-49E0-9070-CC37ED936516}" name="Query - SkilHarvest_Stationary_Supplies" description="Connection to the 'SkilHarvest_Stationary_Supplies' query in the workbook." type="100" refreshedVersion="8" minRefreshableVersion="5" background="1" saveData="1">
    <extLst>
      <ext xmlns:x15="http://schemas.microsoft.com/office/spreadsheetml/2010/11/main" uri="{DE250136-89BD-433C-8126-D09CA5730AF9}">
        <x15:connection id="51f9d0aa-ff29-43c7-ab69-87854abef0d7"/>
      </ext>
    </extLst>
  </connection>
  <connection id="3" xr16:uid="{EE4A5A72-765B-448E-BC6B-502DE89D3AA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kilHarvest_Stationary_Supplies].[Year].&amp;[2015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<sst xmlns="http://schemas.openxmlformats.org/spreadsheetml/2006/main" count="282" uniqueCount="52">
  <si>
    <t>Region</t>
  </si>
  <si>
    <t>Sales_rep</t>
  </si>
  <si>
    <t>Item</t>
  </si>
  <si>
    <t>OrderDate</t>
  </si>
  <si>
    <t>Month</t>
  </si>
  <si>
    <t>Year</t>
  </si>
  <si>
    <t>GDSOrderDate</t>
  </si>
  <si>
    <t>Sales</t>
  </si>
  <si>
    <t>East</t>
  </si>
  <si>
    <t>Richard</t>
  </si>
  <si>
    <t>Pen Set</t>
  </si>
  <si>
    <t>Jul</t>
  </si>
  <si>
    <t>Nick</t>
  </si>
  <si>
    <t>Binder</t>
  </si>
  <si>
    <t>Central</t>
  </si>
  <si>
    <t>Morgan</t>
  </si>
  <si>
    <t>Susan</t>
  </si>
  <si>
    <t>Matthew</t>
  </si>
  <si>
    <t>Aug</t>
  </si>
  <si>
    <t>Pencil</t>
  </si>
  <si>
    <t>West</t>
  </si>
  <si>
    <t>James</t>
  </si>
  <si>
    <t>Desk</t>
  </si>
  <si>
    <t>Smith</t>
  </si>
  <si>
    <t>Sep</t>
  </si>
  <si>
    <t>Bill</t>
  </si>
  <si>
    <t>Pen</t>
  </si>
  <si>
    <t>Oct</t>
  </si>
  <si>
    <t>Thomas</t>
  </si>
  <si>
    <t>Rachel</t>
  </si>
  <si>
    <t>Nov</t>
  </si>
  <si>
    <t>Alex</t>
  </si>
  <si>
    <t>Dec</t>
  </si>
  <si>
    <t>Jan</t>
  </si>
  <si>
    <t>Feb</t>
  </si>
  <si>
    <t>Mar</t>
  </si>
  <si>
    <t>Apr</t>
  </si>
  <si>
    <t>May</t>
  </si>
  <si>
    <t>Jun</t>
  </si>
  <si>
    <t>Sum of Sales</t>
  </si>
  <si>
    <t>Sum</t>
  </si>
  <si>
    <t>Row Labels</t>
  </si>
  <si>
    <t>Grand Total</t>
  </si>
  <si>
    <t>Column Labels</t>
  </si>
  <si>
    <t>QUERY OF SALES REP WHOSE ITEMS ARE PENCIL &amp; BINDERS IN 2015</t>
  </si>
  <si>
    <t>QUERY OF SALES REP WHO SOLD ITEMS IN AUGUST &amp; SEPTEMBER 2014</t>
  </si>
  <si>
    <t>2015</t>
  </si>
  <si>
    <t>(All)</t>
  </si>
  <si>
    <t>QUERY OF SALES REP WHOSE ITEMS ARE PENSET &amp; BINDERS</t>
  </si>
  <si>
    <t>QUERY OF SALES REP WHOSE ITEMS ARE CENTRAL &amp; EAST IN 2014</t>
  </si>
  <si>
    <t>QUERY OF SALES REP WHO SOLD ITEMS STARTING WITH PEN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</si>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</sst>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haron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AF0732FC-E0D9-4539-B9DC-A4385C3A1B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eetMetadata" Target="metadata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[Skill harvest rework stationaries.xlsx]BINDERS &amp; PEN SET!PivotTable70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Sales by Sales_rep</a:t>
            </a:r>
          </a:p>
        </c:rich>
      </c:tx>
      <c:layout>
        <c:manualLayout>
          <c:xMode val="edge"/>
          <c:yMode val="edge"/>
          <c:x val="0.36432223667167696"/>
          <c:y val="4.630089583798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2740726592081"/>
          <c:y val="0.12227349583010759"/>
          <c:w val="0.70931527469018418"/>
          <c:h val="0.69561167794821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'BINDERS &amp; PEN SET'!$B$3:$B$4</c:f>
              <c:strCache>
                <c:ptCount val="1"/>
                <c:pt idx="0">
                  <c:v>Binder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'BINDERS &amp; PEN SET'!$A$5:$A$15</c:f>
              <c:strCache>
                <c:ptCount val="11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Nick</c:v>
                </c:pt>
                <c:pt idx="6">
                  <c:v>Rachel</c:v>
                </c:pt>
                <c:pt idx="7">
                  <c:v>Richard</c:v>
                </c:pt>
                <c:pt idx="8">
                  <c:v>Smith</c:v>
                </c:pt>
                <c:pt idx="9">
                  <c:v>Susan</c:v>
                </c:pt>
                <c:pt idx="10">
                  <c:v>Thomas</c:v>
                </c:pt>
              </c:strCache>
            </c:strRef>
          </c:cat>
          <c:val>
            <c:numRef>
              <c:f>'BINDERS &amp; PEN SET'!$B$5:$B$15</c:f>
              <c:numCache>
                <c:formatCode>General</c:formatCode>
                <c:ptCount val="11"/>
                <c:pt idx="0">
                  <c:v>1933.95</c:v>
                </c:pt>
                <c:pt idx="1">
                  <c:v>1132.74</c:v>
                </c:pt>
                <c:pt idx="2">
                  <c:v>139.93</c:v>
                </c:pt>
                <c:pt idx="3">
                  <c:v>999.5</c:v>
                </c:pt>
                <c:pt idx="4">
                  <c:v>251.72</c:v>
                </c:pt>
                <c:pt idx="5">
                  <c:v>57.71</c:v>
                </c:pt>
                <c:pt idx="6">
                  <c:v>139.72</c:v>
                </c:pt>
                <c:pt idx="7">
                  <c:v>858.76</c:v>
                </c:pt>
                <c:pt idx="8">
                  <c:v>1305</c:v>
                </c:pt>
                <c:pt idx="9">
                  <c:v>1619.19</c:v>
                </c:pt>
                <c:pt idx="10">
                  <c:v>1139.43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4-4395-8F03-E3F157214EA9}"/>
            </c:ext>
          </c:extLst>
        </c:ser>
        <c:ser>
          <c:idx val="1"/>
          <c:order val="1"/>
          <c:tx>
            <c:strRef>
              <c:f>'BINDERS &amp; PEN SET'!$C$3:$C$4</c:f>
              <c:strCache>
                <c:ptCount val="1"/>
                <c:pt idx="0">
                  <c:v>Pen 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'BINDERS &amp; PEN SET'!$A$5:$A$15</c:f>
              <c:strCache>
                <c:ptCount val="11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Nick</c:v>
                </c:pt>
                <c:pt idx="6">
                  <c:v>Rachel</c:v>
                </c:pt>
                <c:pt idx="7">
                  <c:v>Richard</c:v>
                </c:pt>
                <c:pt idx="8">
                  <c:v>Smith</c:v>
                </c:pt>
                <c:pt idx="9">
                  <c:v>Susan</c:v>
                </c:pt>
                <c:pt idx="10">
                  <c:v>Thomas</c:v>
                </c:pt>
              </c:strCache>
            </c:strRef>
          </c:cat>
          <c:val>
            <c:numRef>
              <c:f>'BINDERS &amp; PEN SET'!$C$5:$C$15</c:f>
              <c:numCache>
                <c:formatCode>General</c:formatCode>
                <c:ptCount val="11"/>
                <c:pt idx="0">
                  <c:v>249.5</c:v>
                </c:pt>
                <c:pt idx="3">
                  <c:v>1484.94</c:v>
                </c:pt>
                <c:pt idx="4">
                  <c:v>686.95</c:v>
                </c:pt>
                <c:pt idx="7">
                  <c:v>565.22</c:v>
                </c:pt>
                <c:pt idx="9">
                  <c:v>1183.26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F84-4395-8F03-E3F157214E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2143894816"/>
        <c:axId val="2143881088"/>
      </c:barChart>
      <c:catAx>
        <c:axId val="21438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REP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81088"/>
        <c:crosses val="autoZero"/>
        <c:auto val="1"/>
        <c:lblAlgn val="ctr"/>
        <c:lblOffset val="100"/>
        <c:noMultiLvlLbl val="0"/>
      </c:catAx>
      <c:valAx>
        <c:axId val="21438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[Skill harvest rework stationaries.xlsx]BINDERS &amp; PENCIL 2015!PivotTable61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SALES</a:t>
            </a:r>
            <a:r>
              <a:rPr lang="en-US" baseline="0"/>
              <a:t> OF PENCIL &amp; BINDERS IN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'BINDERS &amp; PENCIL 2015'!$B$3:$B$4</c:f>
              <c:strCache>
                <c:ptCount val="1"/>
                <c:pt idx="0">
                  <c:v>Binder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'BINDERS &amp; PENCIL 2015'!$A$5:$A$14</c:f>
              <c:strCache>
                <c:ptCount val="9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Rachel</c:v>
                </c:pt>
                <c:pt idx="6">
                  <c:v>Richard</c:v>
                </c:pt>
                <c:pt idx="7">
                  <c:v>Smith</c:v>
                </c:pt>
                <c:pt idx="8">
                  <c:v>Thomas</c:v>
                </c:pt>
              </c:strCache>
            </c:strRef>
          </c:cat>
          <c:val>
            <c:numRef>
              <c:f>'BINDERS &amp; PENCIL 2015'!$B$5:$B$14</c:f>
              <c:numCache>
                <c:formatCode>General</c:formatCode>
                <c:ptCount val="9"/>
                <c:pt idx="1">
                  <c:v>1132.74</c:v>
                </c:pt>
                <c:pt idx="2">
                  <c:v>139.93</c:v>
                </c:pt>
                <c:pt idx="3">
                  <c:v>999.5</c:v>
                </c:pt>
                <c:pt idx="6">
                  <c:v>858.76</c:v>
                </c:pt>
                <c:pt idx="7">
                  <c:v>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C-4701-99AB-3C8D1E63A03B}"/>
            </c:ext>
          </c:extLst>
        </c:ser>
        <c:ser>
          <c:idx val="1"/>
          <c:order val="1"/>
          <c:tx>
            <c:strRef>
              <c:f>'BINDERS &amp; PENCIL 2015'!$C$3:$C$4</c:f>
              <c:strCache>
                <c:ptCount val="1"/>
                <c:pt idx="0">
                  <c:v>Pencil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'BINDERS &amp; PENCIL 2015'!$A$5:$A$14</c:f>
              <c:strCache>
                <c:ptCount val="9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Rachel</c:v>
                </c:pt>
                <c:pt idx="6">
                  <c:v>Richard</c:v>
                </c:pt>
                <c:pt idx="7">
                  <c:v>Smith</c:v>
                </c:pt>
                <c:pt idx="8">
                  <c:v>Thomas</c:v>
                </c:pt>
              </c:strCache>
            </c:strRef>
          </c:cat>
          <c:val>
            <c:numRef>
              <c:f>'BINDERS &amp; PENCIL 2015'!$C$5:$C$14</c:f>
              <c:numCache>
                <c:formatCode>General</c:formatCode>
                <c:ptCount val="9"/>
                <c:pt idx="0">
                  <c:v>628.74</c:v>
                </c:pt>
                <c:pt idx="1">
                  <c:v>68.37</c:v>
                </c:pt>
                <c:pt idx="2">
                  <c:v>167.44</c:v>
                </c:pt>
                <c:pt idx="4">
                  <c:v>449.1</c:v>
                </c:pt>
                <c:pt idx="5">
                  <c:v>280.59000000000003</c:v>
                </c:pt>
                <c:pt idx="6">
                  <c:v>189.05</c:v>
                </c:pt>
                <c:pt idx="8">
                  <c:v>63.68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C-4701-99AB-3C8D1E63A0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95878432"/>
        <c:axId val="1295875520"/>
      </c:barChart>
      <c:catAx>
        <c:axId val="1295878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REP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5520"/>
        <c:crosses val="autoZero"/>
        <c:auto val="1"/>
        <c:lblAlgn val="ctr"/>
        <c:lblOffset val="100"/>
        <c:noMultiLvlLbl val="0"/>
      </c:catAx>
      <c:valAx>
        <c:axId val="12958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[Skill harvest rework stationaries.xlsx]CENTRAL &amp; EAST IN 2014!PivotTable75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Sales by Sales_rep IN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'CENTRAL &amp; EAST IN 2014'!$B$3:$B$4</c:f>
              <c:strCache>
                <c:ptCount val="1"/>
                <c:pt idx="0">
                  <c:v>Central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'CENTRAL &amp; EAST IN 2014'!$A$5:$A$13</c:f>
              <c:strCache>
                <c:ptCount val="9"/>
                <c:pt idx="0">
                  <c:v>Alex</c:v>
                </c:pt>
                <c:pt idx="1">
                  <c:v>Bill</c:v>
                </c:pt>
                <c:pt idx="2">
                  <c:v>Matthew</c:v>
                </c:pt>
                <c:pt idx="3">
                  <c:v>Morgan</c:v>
                </c:pt>
                <c:pt idx="4">
                  <c:v>Nick</c:v>
                </c:pt>
                <c:pt idx="5">
                  <c:v>Rachel</c:v>
                </c:pt>
                <c:pt idx="6">
                  <c:v>Richard</c:v>
                </c:pt>
                <c:pt idx="7">
                  <c:v>Smith</c:v>
                </c:pt>
                <c:pt idx="8">
                  <c:v>Susan</c:v>
                </c:pt>
              </c:strCache>
            </c:strRef>
          </c:cat>
          <c:val>
            <c:numRef>
              <c:f>'CENTRAL &amp; EAST IN 2014'!$B$5:$B$13</c:f>
              <c:numCache>
                <c:formatCode>General</c:formatCode>
                <c:ptCount val="9"/>
                <c:pt idx="0">
                  <c:v>1933.95</c:v>
                </c:pt>
                <c:pt idx="1">
                  <c:v>9.0299999999999994</c:v>
                </c:pt>
                <c:pt idx="2">
                  <c:v>1484.94</c:v>
                </c:pt>
                <c:pt idx="3">
                  <c:v>938.67000000000007</c:v>
                </c:pt>
                <c:pt idx="5">
                  <c:v>157.78</c:v>
                </c:pt>
                <c:pt idx="7">
                  <c:v>336.43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F-4158-94DF-869A65360322}"/>
            </c:ext>
          </c:extLst>
        </c:ser>
        <c:ser>
          <c:idx val="1"/>
          <c:order val="1"/>
          <c:tx>
            <c:strRef>
              <c:f>'CENTRAL &amp; EAST IN 2014'!$C$3:$C$4</c:f>
              <c:strCache>
                <c:ptCount val="1"/>
                <c:pt idx="0">
                  <c:v>East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'CENTRAL &amp; EAST IN 2014'!$A$5:$A$13</c:f>
              <c:strCache>
                <c:ptCount val="9"/>
                <c:pt idx="0">
                  <c:v>Alex</c:v>
                </c:pt>
                <c:pt idx="1">
                  <c:v>Bill</c:v>
                </c:pt>
                <c:pt idx="2">
                  <c:v>Matthew</c:v>
                </c:pt>
                <c:pt idx="3">
                  <c:v>Morgan</c:v>
                </c:pt>
                <c:pt idx="4">
                  <c:v>Nick</c:v>
                </c:pt>
                <c:pt idx="5">
                  <c:v>Rachel</c:v>
                </c:pt>
                <c:pt idx="6">
                  <c:v>Richard</c:v>
                </c:pt>
                <c:pt idx="7">
                  <c:v>Smith</c:v>
                </c:pt>
                <c:pt idx="8">
                  <c:v>Susan</c:v>
                </c:pt>
              </c:strCache>
            </c:strRef>
          </c:cat>
          <c:val>
            <c:numRef>
              <c:f>'CENTRAL &amp; EAST IN 2014'!$C$5:$C$13</c:f>
              <c:numCache>
                <c:formatCode>General</c:formatCode>
                <c:ptCount val="9"/>
                <c:pt idx="4">
                  <c:v>57.71</c:v>
                </c:pt>
                <c:pt idx="6">
                  <c:v>1315.23</c:v>
                </c:pt>
                <c:pt idx="8">
                  <c:v>3102.2999999999997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9F-4158-94DF-869A65360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5873024"/>
        <c:axId val="1295880096"/>
      </c:barChart>
      <c:catAx>
        <c:axId val="129587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REP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80096"/>
        <c:crosses val="autoZero"/>
        <c:auto val="1"/>
        <c:lblAlgn val="ctr"/>
        <c:lblOffset val="100"/>
        <c:noMultiLvlLbl val="0"/>
      </c:catAx>
      <c:valAx>
        <c:axId val="12958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[Skill harvest rework stationaries.xlsx]AUG  &amp; SEPT 2014!PivotTable80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Sales by Sales_rep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  &amp; SEPT 2014'!$B$3:$B$4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'AUG  &amp; SEPT 2014'!$A$5:$A$9</c:f>
              <c:strCache>
                <c:ptCount val="5"/>
                <c:pt idx="0">
                  <c:v>Bill</c:v>
                </c:pt>
                <c:pt idx="1">
                  <c:v>James</c:v>
                </c:pt>
                <c:pt idx="2">
                  <c:v>Matthew</c:v>
                </c:pt>
                <c:pt idx="3">
                  <c:v>Richard</c:v>
                </c:pt>
                <c:pt idx="4">
                  <c:v>Smith</c:v>
                </c:pt>
              </c:strCache>
            </c:strRef>
          </c:cat>
          <c:val>
            <c:numRef>
              <c:f>'AUG  &amp; SEPT 2014'!$B$5:$B$9</c:f>
              <c:numCache>
                <c:formatCode>General</c:formatCode>
                <c:ptCount val="5"/>
                <c:pt idx="1">
                  <c:v>825</c:v>
                </c:pt>
                <c:pt idx="2">
                  <c:v>1005.9</c:v>
                </c:pt>
                <c:pt idx="3">
                  <c:v>174.65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51B-B786-A1A5EC0AF982}"/>
            </c:ext>
          </c:extLst>
        </c:ser>
        <c:ser>
          <c:idx val="1"/>
          <c:order val="1"/>
          <c:tx>
            <c:strRef>
              <c:f>'AUG  &amp; SEPT 2014'!$C$3:$C$4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'AUG  &amp; SEPT 2014'!$A$5:$A$9</c:f>
              <c:strCache>
                <c:ptCount val="5"/>
                <c:pt idx="0">
                  <c:v>Bill</c:v>
                </c:pt>
                <c:pt idx="1">
                  <c:v>James</c:v>
                </c:pt>
                <c:pt idx="2">
                  <c:v>Matthew</c:v>
                </c:pt>
                <c:pt idx="3">
                  <c:v>Richard</c:v>
                </c:pt>
                <c:pt idx="4">
                  <c:v>Smith</c:v>
                </c:pt>
              </c:strCache>
            </c:strRef>
          </c:cat>
          <c:val>
            <c:numRef>
              <c:f>'AUG  &amp; SEPT 2014'!$C$5:$C$9</c:f>
              <c:numCache>
                <c:formatCode>General</c:formatCode>
                <c:ptCount val="5"/>
                <c:pt idx="0">
                  <c:v>9.0299999999999994</c:v>
                </c:pt>
                <c:pt idx="1">
                  <c:v>151.24</c:v>
                </c:pt>
                <c:pt idx="3">
                  <c:v>255.84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B-451B-B786-A1A5EC0AF9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43919360"/>
        <c:axId val="2143912288"/>
      </c:barChart>
      <c:catAx>
        <c:axId val="214391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REP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12288"/>
        <c:crosses val="autoZero"/>
        <c:auto val="1"/>
        <c:lblAlgn val="ctr"/>
        <c:lblOffset val="100"/>
        <c:noMultiLvlLbl val="0"/>
      </c:catAx>
      <c:valAx>
        <c:axId val="21439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[Skill harvest rework stationaries.xlsx]ITEMS STARTING WITH PEN!PivotTable85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Sales by Sales_rep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'ITEMS STARTING WITH PEN'!$B$4:$B$5</c:f>
              <c:strCache>
                <c:ptCount val="1"/>
                <c:pt idx="0">
                  <c:v>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'ITEMS STARTING WITH PEN'!$A$6:$A$16</c:f>
              <c:strCache>
                <c:ptCount val="11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Nick</c:v>
                </c:pt>
                <c:pt idx="6">
                  <c:v>Rachel</c:v>
                </c:pt>
                <c:pt idx="7">
                  <c:v>Richard</c:v>
                </c:pt>
                <c:pt idx="8">
                  <c:v>Smith</c:v>
                </c:pt>
                <c:pt idx="9">
                  <c:v>Susan</c:v>
                </c:pt>
                <c:pt idx="10">
                  <c:v>Thomas</c:v>
                </c:pt>
              </c:strCache>
            </c:strRef>
          </c:cat>
          <c:val>
            <c:numRef>
              <c:f>'ITEMS STARTING WITH PEN'!$B$6:$B$16</c:f>
              <c:numCache>
                <c:formatCode>General</c:formatCode>
                <c:ptCount val="11"/>
                <c:pt idx="1">
                  <c:v>539.73</c:v>
                </c:pt>
                <c:pt idx="2">
                  <c:v>151.24</c:v>
                </c:pt>
                <c:pt idx="5">
                  <c:v>479.04</c:v>
                </c:pt>
                <c:pt idx="7">
                  <c:v>575.36</c:v>
                </c:pt>
                <c:pt idx="9">
                  <c:v>299.85000000000002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7-435C-A907-92D0F6684AF7}"/>
            </c:ext>
          </c:extLst>
        </c:ser>
        <c:ser>
          <c:idx val="1"/>
          <c:order val="1"/>
          <c:tx>
            <c:strRef>
              <c:f>'ITEMS STARTING WITH PEN'!$C$4:$C$5</c:f>
              <c:strCache>
                <c:ptCount val="1"/>
                <c:pt idx="0">
                  <c:v>Pen 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'ITEMS STARTING WITH PEN'!$A$6:$A$16</c:f>
              <c:strCache>
                <c:ptCount val="11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Nick</c:v>
                </c:pt>
                <c:pt idx="6">
                  <c:v>Rachel</c:v>
                </c:pt>
                <c:pt idx="7">
                  <c:v>Richard</c:v>
                </c:pt>
                <c:pt idx="8">
                  <c:v>Smith</c:v>
                </c:pt>
                <c:pt idx="9">
                  <c:v>Susan</c:v>
                </c:pt>
                <c:pt idx="10">
                  <c:v>Thomas</c:v>
                </c:pt>
              </c:strCache>
            </c:strRef>
          </c:cat>
          <c:val>
            <c:numRef>
              <c:f>'ITEMS STARTING WITH PEN'!$C$6:$C$16</c:f>
              <c:numCache>
                <c:formatCode>General</c:formatCode>
                <c:ptCount val="11"/>
                <c:pt idx="0">
                  <c:v>249.5</c:v>
                </c:pt>
                <c:pt idx="3">
                  <c:v>1484.94</c:v>
                </c:pt>
                <c:pt idx="4">
                  <c:v>686.95</c:v>
                </c:pt>
                <c:pt idx="7">
                  <c:v>565.22</c:v>
                </c:pt>
                <c:pt idx="9">
                  <c:v>1183.26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47-435C-A907-92D0F6684AF7}"/>
            </c:ext>
          </c:extLst>
        </c:ser>
        <c:ser>
          <c:idx val="2"/>
          <c:order val="2"/>
          <c:tx>
            <c:strRef>
              <c:f>'ITEMS STARTING WITH PEN'!$D$4:$D$5</c:f>
              <c:strCache>
                <c:ptCount val="1"/>
                <c:pt idx="0">
                  <c:v>Pencil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'ITEMS STARTING WITH PEN'!$A$6:$A$16</c:f>
              <c:strCache>
                <c:ptCount val="11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Nick</c:v>
                </c:pt>
                <c:pt idx="6">
                  <c:v>Rachel</c:v>
                </c:pt>
                <c:pt idx="7">
                  <c:v>Richard</c:v>
                </c:pt>
                <c:pt idx="8">
                  <c:v>Smith</c:v>
                </c:pt>
                <c:pt idx="9">
                  <c:v>Susan</c:v>
                </c:pt>
                <c:pt idx="10">
                  <c:v>Thomas</c:v>
                </c:pt>
              </c:strCache>
            </c:strRef>
          </c:cat>
          <c:val>
            <c:numRef>
              <c:f>'ITEMS STARTING WITH PEN'!$D$6:$D$16</c:f>
              <c:numCache>
                <c:formatCode>General</c:formatCode>
                <c:ptCount val="11"/>
                <c:pt idx="0">
                  <c:v>628.74</c:v>
                </c:pt>
                <c:pt idx="1">
                  <c:v>77.400000000000006</c:v>
                </c:pt>
                <c:pt idx="2">
                  <c:v>167.44</c:v>
                </c:pt>
                <c:pt idx="4">
                  <c:v>449.1</c:v>
                </c:pt>
                <c:pt idx="6">
                  <c:v>298.64999999999998</c:v>
                </c:pt>
                <c:pt idx="7">
                  <c:v>363.70000000000005</c:v>
                </c:pt>
                <c:pt idx="8">
                  <c:v>86.43</c:v>
                </c:pt>
                <c:pt idx="10">
                  <c:v>63.68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47-435C-A907-92D0F6684A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95865120"/>
        <c:axId val="1295865536"/>
      </c:barChart>
      <c:catAx>
        <c:axId val="1295865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REP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65536"/>
        <c:crosses val="autoZero"/>
        <c:auto val="1"/>
        <c:lblAlgn val="ctr"/>
        <c:lblOffset val="100"/>
        <c:noMultiLvlLbl val="0"/>
      </c:catAx>
      <c:valAx>
        <c:axId val="12958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[Skill harvest rework stationaries.xlsx]ITEMS ENDING WITH SK!PivotTable85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Sales by Sales_rep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'ITEMS ENDING WITH SK'!$B$4:$B$5</c:f>
              <c:strCache>
                <c:ptCount val="1"/>
                <c:pt idx="0">
                  <c:v>Desk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'ITEMS ENDING WITH SK'!$A$6:$A$8</c:f>
              <c:strCache>
                <c:ptCount val="3"/>
                <c:pt idx="0">
                  <c:v>James</c:v>
                </c:pt>
                <c:pt idx="1">
                  <c:v>Matthew</c:v>
                </c:pt>
                <c:pt idx="2">
                  <c:v>Smith</c:v>
                </c:pt>
              </c:strCache>
            </c:strRef>
          </c:cat>
          <c:val>
            <c:numRef>
              <c:f>'ITEMS ENDING WITH SK'!$B$6:$B$8</c:f>
              <c:numCache>
                <c:formatCode>General</c:formatCode>
                <c:ptCount val="3"/>
                <c:pt idx="0">
                  <c:v>825</c:v>
                </c:pt>
                <c:pt idx="1">
                  <c:v>625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5-4221-8037-B8EA9F2016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95865120"/>
        <c:axId val="1295865536"/>
      </c:barChart>
      <c:catAx>
        <c:axId val="1295865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REP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65536"/>
        <c:crosses val="autoZero"/>
        <c:auto val="1"/>
        <c:lblAlgn val="ctr"/>
        <c:lblOffset val="100"/>
        <c:noMultiLvlLbl val="0"/>
      </c:catAx>
      <c:valAx>
        <c:axId val="12958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493325</xdr:colOff>
      <xdr:row>1</xdr:row>
      <xdr:rowOff>92928</xdr:rowOff>
    </xdr:from>
    <xdr:to>
      <xdr:col>12</xdr:col>
      <xdr:colOff>1628468</xdr:colOff>
      <xdr:row>23</xdr:row>
      <xdr:rowOff>104180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E2763-839F-B88F-D2E6-C3402632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347661</xdr:colOff>
      <xdr:row>1</xdr:row>
      <xdr:rowOff>109537</xdr:rowOff>
    </xdr:from>
    <xdr:to>
      <xdr:col>12</xdr:col>
      <xdr:colOff>371474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90BA8-3D95-AA71-47C0-2DB550946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257176</xdr:colOff>
      <xdr:row>1</xdr:row>
      <xdr:rowOff>80962</xdr:rowOff>
    </xdr:from>
    <xdr:to>
      <xdr:col>13</xdr:col>
      <xdr:colOff>576263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FA0E9-5659-924D-9A1D-513592B47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2</xdr:row>
      <xdr:rowOff>52387</xdr:rowOff>
    </xdr:from>
    <xdr:to>
      <xdr:col>14</xdr:col>
      <xdr:colOff>276225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3032E-12EA-C745-0277-C65EDD490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2</xdr:row>
      <xdr:rowOff>52386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BFC9D-F24C-420B-AAFF-35F8DDD8B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100011</xdr:rowOff>
    </xdr:from>
    <xdr:to>
      <xdr:col>15</xdr:col>
      <xdr:colOff>590550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F5A74-4575-40EB-9792-F7E7C2879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19.545829976851" backgroundQuery="1" createdVersion="8" refreshedVersion="8" minRefreshableVersion="3" recordCount="0" supportSubquery="1" supportAdvancedDrill="1" xr:uid="{3A6A8E30-CD5C-48BF-A3B2-053F083230E9}">
  <cacheSource type="external" connectionId="3"/>
  <cacheFields count="4">
    <cacheField name="[SkilHarvest_Stationary_Supplies].[Sales_rep].[Sales_rep]" caption="Sales_rep" numFmtId="0" hierarchy="1" level="1">
      <sharedItems count="9">
        <s v="Alex"/>
        <s v="Bill"/>
        <s v="James"/>
        <s v="Matthew"/>
        <s v="Morgan"/>
        <s v="Rachel"/>
        <s v="Richard"/>
        <s v="Smith"/>
        <s v="Thomas"/>
      </sharedItems>
    </cacheField>
    <cacheField name="[Measures].[Sum of Sales]" caption="Sum of Sales" numFmtId="0" hierarchy="10" level="32767"/>
    <cacheField name="[SkilHarvest_Stationary_Supplies].[Item].[Item]" caption="Item" numFmtId="0" hierarchy="2" level="1">
      <sharedItems count="2">
        <s v="Binder"/>
        <s v="Pencil"/>
      </sharedItems>
    </cacheField>
    <cacheField name="[SkilHarvest_Stationary_Supplies].[Year].[Year]" caption="Year" numFmtId="0" hierarchy="5" level="1">
      <sharedItems containsSemiMixedTypes="0" containsNonDate="0" containsString="0"/>
    </cacheField>
  </cacheFields>
  <cacheHierarchies count="12">
    <cacheHierarchy uniqueName="[SkilHarvest_Stationary_Supplies].[Region]" caption="Region" attribute="1" defaultMemberUniqueName="[SkilHarvest_Stationary_Supplies].[Region].[All]" allUniqueName="[SkilHarvest_Stationary_Supplies].[Region].[All]" dimensionUniqueName="[SkilHarvest_Stationary_Supplies]" displayFolder="" count="0" memberValueDatatype="130" unbalanced="0"/>
    <cacheHierarchy uniqueName="[SkilHarvest_Stationary_Supplies].[Sales_rep]" caption="Sales_rep" attribute="1" defaultMemberUniqueName="[SkilHarvest_Stationary_Supplies].[Sales_rep].[All]" allUniqueName="[SkilHarvest_Stationary_Supplies].[Sales_rep].[All]" dimensionUniqueName="[SkilHarvest_Stationary_Supplies]" displayFolder="" count="2" memberValueDatatype="130" unbalanced="0">
      <fieldsUsage count="2">
        <fieldUsage x="-1"/>
        <fieldUsage x="0"/>
      </fieldsUsage>
    </cacheHierarchy>
    <cacheHierarchy uniqueName="[SkilHarvest_Stationary_Supplies].[Item]" caption="Item" attribute="1" defaultMemberUniqueName="[SkilHarvest_Stationary_Supplies].[Item].[All]" allUniqueName="[SkilHarvest_Stationary_Supplies].[Item].[All]" dimensionUniqueName="[SkilHarvest_Stationary_Supplies]" displayFolder="" count="2" memberValueDatatype="130" unbalanced="0">
      <fieldsUsage count="2">
        <fieldUsage x="-1"/>
        <fieldUsage x="2"/>
      </fieldsUsage>
    </cacheHierarchy>
    <cacheHierarchy uniqueName="[SkilHarvest_Stationary_Supplies].[OrderDate]" caption="OrderDate" attribute="1" time="1" defaultMemberUniqueName="[SkilHarvest_Stationary_Supplies].[OrderDate].[All]" allUniqueName="[SkilHarvest_Stationary_Supplies].[OrderDate].[All]" dimensionUniqueName="[SkilHarvest_Stationary_Supplies]" displayFolder="" count="0" memberValueDatatype="7" unbalanced="0"/>
    <cacheHierarchy uniqueName="[SkilHarvest_Stationary_Supplies].[Month]" caption="Month" attribute="1" defaultMemberUniqueName="[SkilHarvest_Stationary_Supplies].[Month].[All]" allUniqueName="[SkilHarvest_Stationary_Supplies].[Month].[All]" dimensionUniqueName="[SkilHarvest_Stationary_Supplies]" displayFolder="" count="0" memberValueDatatype="130" unbalanced="0"/>
    <cacheHierarchy uniqueName="[SkilHarvest_Stationary_Supplies].[Year]" caption="Year" attribute="1" defaultMemberUniqueName="[SkilHarvest_Stationary_Supplies].[Year].[All]" allUniqueName="[SkilHarvest_Stationary_Supplies].[Year].[All]" dimensionUniqueName="[SkilHarvest_Stationary_Supplies]" displayFolder="" count="2" memberValueDatatype="20" unbalanced="0">
      <fieldsUsage count="2">
        <fieldUsage x="-1"/>
        <fieldUsage x="3"/>
      </fieldsUsage>
    </cacheHierarchy>
    <cacheHierarchy uniqueName="[SkilHarvest_Stationary_Supplies].[GDSOrderDate]" caption="GDSOrderDate" attribute="1" defaultMemberUniqueName="[SkilHarvest_Stationary_Supplies].[GDSOrderDate].[All]" allUniqueName="[SkilHarvest_Stationary_Supplies].[GDSOrderDate].[All]" dimensionUniqueName="[SkilHarvest_Stationary_Supplies]" displayFolder="" count="0" memberValueDatatype="20" unbalanced="0"/>
    <cacheHierarchy uniqueName="[SkilHarvest_Stationary_Supplies].[Sales]" caption="Sales" attribute="1" defaultMemberUniqueName="[SkilHarvest_Stationary_Supplies].[Sales].[All]" allUniqueName="[SkilHarvest_Stationary_Supplies].[Sales].[All]" dimensionUniqueName="[SkilHarvest_Stationary_Supplies]" displayFolder="" count="0" memberValueDatatype="5" unbalanced="0"/>
    <cacheHierarchy uniqueName="[Measures].[__XL_Count SkilHarvest_Stationary_Supplies]" caption="__XL_Count SkilHarvest_Stationary_Supplies" measure="1" displayFolder="" measureGroup="SkilHarvest_Stationary_Supplie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kilHarvest_Stationary_Suppl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Year]" caption="Sum of Year" measure="1" displayFolder="" measureGroup="SkilHarvest_Stationary_Suppli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kilHarvest_Stationary_Supplies" uniqueName="[SkilHarvest_Stationary_Supplies]" caption="SkilHarvest_Stationary_Supplies"/>
  </dimensions>
  <measureGroups count="1">
    <measureGroup name="SkilHarvest_Stationary_Supplies" caption="SkilHarvest_Stationary_Suppli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9.556170254633" createdVersion="8" refreshedVersion="8" minRefreshableVersion="3" recordCount="47" xr:uid="{0415D459-5C8B-457E-87C9-B8E01747821A}">
  <cacheSource type="worksheet">
    <worksheetSource name="SkilHarvest_Stationary_Supplies"/>
  </cacheSource>
  <cacheFields count="8">
    <cacheField name="Region" numFmtId="0">
      <sharedItems/>
    </cacheField>
    <cacheField name="Sales_rep" numFmtId="0">
      <sharedItems count="12">
        <s v="Richard"/>
        <s v="Nick"/>
        <s v="Morgan"/>
        <s v="Susan"/>
        <s v="Matthew"/>
        <s v="James"/>
        <s v="Smith"/>
        <s v="Bill"/>
        <s v="Thomas"/>
        <s v="Rachel"/>
        <s v="Alex"/>
        <s v=""/>
      </sharedItems>
    </cacheField>
    <cacheField name="Item" numFmtId="0">
      <sharedItems count="6">
        <s v="Pen Set"/>
        <s v="Binder"/>
        <s v="Pencil"/>
        <s v="Desk"/>
        <s v="Pen"/>
        <s v=""/>
      </sharedItems>
    </cacheField>
    <cacheField name="OrderDate" numFmtId="14">
      <sharedItems containsNonDate="0" containsDate="1" containsString="0" containsBlank="1" minDate="2014-07-04T00:00:00" maxDate="2015-06-26T00:00:00"/>
    </cacheField>
    <cacheField name="Month" numFmtId="0">
      <sharedItems/>
    </cacheField>
    <cacheField name="Year" numFmtId="0">
      <sharedItems containsString="0" containsBlank="1" containsNumber="1" containsInteger="1" minValue="2014" maxValue="2015" count="3">
        <n v="2014"/>
        <n v="2015"/>
        <m/>
      </sharedItems>
    </cacheField>
    <cacheField name="GDSOrderDate" numFmtId="0">
      <sharedItems containsString="0" containsBlank="1" containsNumber="1" containsInteger="1" minValue="1062015" maxValue="12292014"/>
    </cacheField>
    <cacheField name="Sales" numFmtId="0">
      <sharedItems containsString="0" containsBlank="1" containsNumber="1" minValue="9.0299999999999994" maxValue="1879.06" count="42">
        <n v="309.38"/>
        <n v="57.71"/>
        <n v="686.95"/>
        <n v="1619.19"/>
        <n v="1005.9"/>
        <n v="174.65"/>
        <n v="825"/>
        <n v="250"/>
        <n v="9.0299999999999994"/>
        <n v="255.84"/>
        <n v="151.24"/>
        <n v="251.72"/>
        <n v="1139.43"/>
        <n v="575.36"/>
        <n v="18.059999999999999"/>
        <n v="299.85000000000002"/>
        <n v="54.89"/>
        <n v="479.04"/>
        <n v="1879.06"/>
        <n v="86.43"/>
        <n v="139.72"/>
        <n v="1183.26"/>
        <n v="189.05"/>
        <n v="413.54"/>
        <n v="999.5"/>
        <n v="1305"/>
        <n v="179.64"/>
        <n v="19.96"/>
        <n v="539.73"/>
        <n v="139.93"/>
        <n v="167.44"/>
        <n v="249.5"/>
        <n v="299.39999999999998"/>
        <n v="131.34"/>
        <n v="149.25"/>
        <n v="449.1"/>
        <n v="68.37"/>
        <n v="63.68"/>
        <n v="719.2"/>
        <n v="539.4"/>
        <n v="6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9.590502893516" createdVersion="8" refreshedVersion="8" minRefreshableVersion="3" recordCount="47" xr:uid="{779791C4-F608-46F1-B1AD-A4A16F99B355}">
  <cacheSource type="worksheet">
    <worksheetSource name="SkilHarvest_Stationary_Supplies"/>
  </cacheSource>
  <cacheFields count="8">
    <cacheField name="Region" numFmtId="0">
      <sharedItems count="4">
        <s v="East"/>
        <s v="Central"/>
        <s v="West"/>
        <s v=""/>
      </sharedItems>
    </cacheField>
    <cacheField name="Sales_rep" numFmtId="0">
      <sharedItems count="12">
        <s v="Richard"/>
        <s v="Nick"/>
        <s v="Morgan"/>
        <s v="Susan"/>
        <s v="Matthew"/>
        <s v="James"/>
        <s v="Smith"/>
        <s v="Bill"/>
        <s v="Thomas"/>
        <s v="Rachel"/>
        <s v="Alex"/>
        <s v=""/>
      </sharedItems>
    </cacheField>
    <cacheField name="Item" numFmtId="0">
      <sharedItems count="6">
        <s v="Pen Set"/>
        <s v="Binder"/>
        <s v="Pencil"/>
        <s v="Desk"/>
        <s v="Pen"/>
        <s v=""/>
      </sharedItems>
    </cacheField>
    <cacheField name="OrderDate" numFmtId="14">
      <sharedItems containsNonDate="0" containsDate="1" containsString="0" containsBlank="1" minDate="2014-07-04T00:00:00" maxDate="2015-06-26T00:00:00"/>
    </cacheField>
    <cacheField name="Month" numFmtId="0">
      <sharedItems/>
    </cacheField>
    <cacheField name="Year" numFmtId="0">
      <sharedItems containsString="0" containsBlank="1" containsNumber="1" containsInteger="1" minValue="2014" maxValue="2015" count="3">
        <n v="2014"/>
        <n v="2015"/>
        <m/>
      </sharedItems>
    </cacheField>
    <cacheField name="GDSOrderDate" numFmtId="0">
      <sharedItems containsString="0" containsBlank="1" containsNumber="1" containsInteger="1" minValue="1062015" maxValue="12292014"/>
    </cacheField>
    <cacheField name="Sales" numFmtId="0">
      <sharedItems containsString="0" containsBlank="1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9.601410763891" createdVersion="8" refreshedVersion="8" minRefreshableVersion="3" recordCount="47" xr:uid="{BB5F70FB-C4DD-4F3D-9434-B77EBB7EE8E8}">
  <cacheSource type="worksheet">
    <worksheetSource name="SkilHarvest_Stationary_Supplies"/>
  </cacheSource>
  <cacheFields count="8">
    <cacheField name="Region" numFmtId="0">
      <sharedItems/>
    </cacheField>
    <cacheField name="Sales_rep" numFmtId="0">
      <sharedItems count="12">
        <s v="Richard"/>
        <s v="Nick"/>
        <s v="Morgan"/>
        <s v="Susan"/>
        <s v="Matthew"/>
        <s v="James"/>
        <s v="Smith"/>
        <s v="Bill"/>
        <s v="Thomas"/>
        <s v="Rachel"/>
        <s v="Alex"/>
        <s v=""/>
      </sharedItems>
    </cacheField>
    <cacheField name="Item" numFmtId="0">
      <sharedItems/>
    </cacheField>
    <cacheField name="OrderDate" numFmtId="14">
      <sharedItems containsNonDate="0" containsDate="1" containsString="0" containsBlank="1" minDate="2014-07-04T00:00:00" maxDate="2015-06-26T00:00:00"/>
    </cacheField>
    <cacheField name="Month" numFmtId="0">
      <sharedItems count="13">
        <s v="Jul"/>
        <s v="Aug"/>
        <s v="Sep"/>
        <s v="Oct"/>
        <s v="Nov"/>
        <s v="Dec"/>
        <s v="Jan"/>
        <s v="Feb"/>
        <s v="Mar"/>
        <s v="Apr"/>
        <s v="May"/>
        <s v="Jun"/>
        <s v=""/>
      </sharedItems>
    </cacheField>
    <cacheField name="Year" numFmtId="0">
      <sharedItems containsString="0" containsBlank="1" containsNumber="1" containsInteger="1" minValue="2014" maxValue="2015" count="3">
        <n v="2014"/>
        <n v="2015"/>
        <m/>
      </sharedItems>
    </cacheField>
    <cacheField name="GDSOrderDate" numFmtId="0">
      <sharedItems containsString="0" containsBlank="1" containsNumber="1" containsInteger="1" minValue="1062015" maxValue="12292014"/>
    </cacheField>
    <cacheField name="Sales" numFmtId="0">
      <sharedItems containsString="0" containsBlank="1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9.606665162035" createdVersion="8" refreshedVersion="8" minRefreshableVersion="3" recordCount="47" xr:uid="{9ED60F32-802B-43A5-B5D7-F24B2EBF3915}">
  <cacheSource type="worksheet">
    <worksheetSource name="SkilHarvest_Stationary_Supplies"/>
  </cacheSource>
  <cacheFields count="8">
    <cacheField name="Region" numFmtId="0">
      <sharedItems count="4">
        <s v="East"/>
        <s v="Central"/>
        <s v="West"/>
        <s v=""/>
      </sharedItems>
    </cacheField>
    <cacheField name="Sales_rep" numFmtId="0">
      <sharedItems count="12">
        <s v="Richard"/>
        <s v="Nick"/>
        <s v="Morgan"/>
        <s v="Susan"/>
        <s v="Matthew"/>
        <s v="James"/>
        <s v="Smith"/>
        <s v="Bill"/>
        <s v="Thomas"/>
        <s v="Rachel"/>
        <s v="Alex"/>
        <s v=""/>
      </sharedItems>
    </cacheField>
    <cacheField name="Item" numFmtId="0">
      <sharedItems count="6">
        <s v="Pen Set"/>
        <s v="Binder"/>
        <s v="Pencil"/>
        <s v="Desk"/>
        <s v="Pen"/>
        <s v=""/>
      </sharedItems>
    </cacheField>
    <cacheField name="OrderDate" numFmtId="14">
      <sharedItems containsNonDate="0" containsDate="1" containsString="0" containsBlank="1" minDate="2014-07-04T00:00:00" maxDate="2015-06-26T00:00:00"/>
    </cacheField>
    <cacheField name="Month" numFmtId="0">
      <sharedItems/>
    </cacheField>
    <cacheField name="Year" numFmtId="0">
      <sharedItems containsString="0" containsBlank="1" containsNumber="1" containsInteger="1" minValue="2014" maxValue="2015" count="3">
        <n v="2014"/>
        <n v="2015"/>
        <m/>
      </sharedItems>
    </cacheField>
    <cacheField name="GDSOrderDate" numFmtId="0">
      <sharedItems containsString="0" containsBlank="1" containsNumber="1" containsInteger="1" minValue="1062015" maxValue="12292014"/>
    </cacheField>
    <cacheField name="Sales" numFmtId="0">
      <sharedItems containsString="0" containsBlank="1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East"/>
    <x v="0"/>
    <x v="0"/>
    <d v="2014-07-04T00:00:00"/>
    <s v="Jul"/>
    <x v="0"/>
    <n v="7042014"/>
    <x v="0"/>
  </r>
  <r>
    <s v="East"/>
    <x v="1"/>
    <x v="1"/>
    <d v="2014-07-12T00:00:00"/>
    <s v="Jul"/>
    <x v="0"/>
    <n v="7122014"/>
    <x v="1"/>
  </r>
  <r>
    <s v="Central"/>
    <x v="2"/>
    <x v="0"/>
    <d v="2014-07-21T00:00:00"/>
    <s v="Jul"/>
    <x v="0"/>
    <n v="7212014"/>
    <x v="2"/>
  </r>
  <r>
    <s v="East"/>
    <x v="3"/>
    <x v="1"/>
    <d v="2014-07-29T00:00:00"/>
    <s v="Jul"/>
    <x v="0"/>
    <n v="7292014"/>
    <x v="3"/>
  </r>
  <r>
    <s v="Central"/>
    <x v="4"/>
    <x v="0"/>
    <d v="2014-08-07T00:00:00"/>
    <s v="Aug"/>
    <x v="0"/>
    <n v="8072014"/>
    <x v="4"/>
  </r>
  <r>
    <s v="East"/>
    <x v="0"/>
    <x v="2"/>
    <d v="2014-08-15T00:00:00"/>
    <s v="Aug"/>
    <x v="0"/>
    <n v="8152014"/>
    <x v="5"/>
  </r>
  <r>
    <s v="West"/>
    <x v="5"/>
    <x v="3"/>
    <d v="2014-08-24T00:00:00"/>
    <s v="Aug"/>
    <x v="0"/>
    <n v="8242014"/>
    <x v="6"/>
  </r>
  <r>
    <s v="Central"/>
    <x v="6"/>
    <x v="3"/>
    <d v="2014-09-01T00:00:00"/>
    <s v="Sep"/>
    <x v="0"/>
    <n v="9012014"/>
    <x v="7"/>
  </r>
  <r>
    <s v="Central"/>
    <x v="7"/>
    <x v="2"/>
    <d v="2014-09-10T00:00:00"/>
    <s v="Sep"/>
    <x v="0"/>
    <n v="9102014"/>
    <x v="8"/>
  </r>
  <r>
    <s v="East"/>
    <x v="0"/>
    <x v="0"/>
    <d v="2014-09-18T00:00:00"/>
    <s v="Sep"/>
    <x v="0"/>
    <n v="9182014"/>
    <x v="9"/>
  </r>
  <r>
    <s v="West"/>
    <x v="5"/>
    <x v="4"/>
    <d v="2014-09-27T00:00:00"/>
    <s v="Sep"/>
    <x v="0"/>
    <n v="9272014"/>
    <x v="10"/>
  </r>
  <r>
    <s v="Central"/>
    <x v="2"/>
    <x v="1"/>
    <d v="2014-10-05T00:00:00"/>
    <s v="Oct"/>
    <x v="0"/>
    <n v="10052014"/>
    <x v="11"/>
  </r>
  <r>
    <s v="West"/>
    <x v="8"/>
    <x v="1"/>
    <d v="2014-10-14T00:00:00"/>
    <s v="Oct"/>
    <x v="0"/>
    <n v="10142014"/>
    <x v="12"/>
  </r>
  <r>
    <s v="East"/>
    <x v="0"/>
    <x v="4"/>
    <d v="2014-10-22T00:00:00"/>
    <s v="Oct"/>
    <x v="0"/>
    <n v="10222014"/>
    <x v="13"/>
  </r>
  <r>
    <s v="Central"/>
    <x v="9"/>
    <x v="2"/>
    <d v="2014-10-31T00:00:00"/>
    <s v="Oct"/>
    <x v="0"/>
    <n v="10312014"/>
    <x v="14"/>
  </r>
  <r>
    <s v="East"/>
    <x v="3"/>
    <x v="4"/>
    <d v="2014-11-08T00:00:00"/>
    <s v="Nov"/>
    <x v="0"/>
    <n v="11082014"/>
    <x v="15"/>
  </r>
  <r>
    <s v="Central"/>
    <x v="10"/>
    <x v="1"/>
    <d v="2014-11-17T00:00:00"/>
    <s v="Nov"/>
    <x v="0"/>
    <n v="11172014"/>
    <x v="16"/>
  </r>
  <r>
    <s v="Central"/>
    <x v="4"/>
    <x v="0"/>
    <d v="2014-11-25T00:00:00"/>
    <s v="Nov"/>
    <x v="0"/>
    <n v="11252014"/>
    <x v="17"/>
  </r>
  <r>
    <s v="Central"/>
    <x v="10"/>
    <x v="1"/>
    <d v="2014-12-04T00:00:00"/>
    <s v="Dec"/>
    <x v="0"/>
    <n v="12042014"/>
    <x v="18"/>
  </r>
  <r>
    <s v="Central"/>
    <x v="6"/>
    <x v="2"/>
    <d v="2014-12-12T00:00:00"/>
    <s v="Dec"/>
    <x v="0"/>
    <n v="12122014"/>
    <x v="19"/>
  </r>
  <r>
    <s v="Central"/>
    <x v="9"/>
    <x v="1"/>
    <d v="2014-12-21T00:00:00"/>
    <s v="Dec"/>
    <x v="0"/>
    <n v="12212014"/>
    <x v="20"/>
  </r>
  <r>
    <s v="East"/>
    <x v="3"/>
    <x v="0"/>
    <d v="2014-12-29T00:00:00"/>
    <s v="Dec"/>
    <x v="0"/>
    <n v="12292014"/>
    <x v="21"/>
  </r>
  <r>
    <s v="East"/>
    <x v="0"/>
    <x v="2"/>
    <d v="2015-01-06T00:00:00"/>
    <s v="Jan"/>
    <x v="1"/>
    <n v="1062015"/>
    <x v="22"/>
  </r>
  <r>
    <s v="Central"/>
    <x v="7"/>
    <x v="1"/>
    <d v="2015-01-15T00:00:00"/>
    <s v="Jan"/>
    <x v="1"/>
    <n v="1152015"/>
    <x v="23"/>
  </r>
  <r>
    <s v="Central"/>
    <x v="4"/>
    <x v="1"/>
    <d v="2015-01-23T00:00:00"/>
    <s v="Jan"/>
    <x v="1"/>
    <n v="1232015"/>
    <x v="24"/>
  </r>
  <r>
    <s v="Central"/>
    <x v="6"/>
    <x v="1"/>
    <d v="2015-02-01T00:00:00"/>
    <s v="Feb"/>
    <x v="1"/>
    <n v="2012015"/>
    <x v="25"/>
  </r>
  <r>
    <s v="Central"/>
    <x v="10"/>
    <x v="2"/>
    <d v="2015-02-09T00:00:00"/>
    <s v="Feb"/>
    <x v="1"/>
    <n v="2092015"/>
    <x v="26"/>
  </r>
  <r>
    <s v="East"/>
    <x v="0"/>
    <x v="1"/>
    <d v="2015-02-18T00:00:00"/>
    <s v="Feb"/>
    <x v="1"/>
    <n v="2182015"/>
    <x v="27"/>
  </r>
  <r>
    <s v="Central"/>
    <x v="7"/>
    <x v="4"/>
    <d v="2015-02-26T00:00:00"/>
    <s v="Feb"/>
    <x v="1"/>
    <n v="2262015"/>
    <x v="28"/>
  </r>
  <r>
    <s v="West"/>
    <x v="5"/>
    <x v="1"/>
    <d v="2015-03-07T00:00:00"/>
    <s v="Mar"/>
    <x v="1"/>
    <n v="3072015"/>
    <x v="29"/>
  </r>
  <r>
    <s v="West"/>
    <x v="5"/>
    <x v="2"/>
    <d v="2015-03-15T00:00:00"/>
    <s v="Mar"/>
    <x v="1"/>
    <n v="3152015"/>
    <x v="30"/>
  </r>
  <r>
    <s v="Central"/>
    <x v="10"/>
    <x v="0"/>
    <d v="2015-03-24T00:00:00"/>
    <s v="Mar"/>
    <x v="1"/>
    <n v="3242015"/>
    <x v="31"/>
  </r>
  <r>
    <s v="East"/>
    <x v="0"/>
    <x v="1"/>
    <d v="2015-04-01T00:00:00"/>
    <s v="Apr"/>
    <x v="1"/>
    <n v="4012015"/>
    <x v="32"/>
  </r>
  <r>
    <s v="Central"/>
    <x v="9"/>
    <x v="2"/>
    <d v="2015-04-10T00:00:00"/>
    <s v="Apr"/>
    <x v="1"/>
    <n v="4102015"/>
    <x v="33"/>
  </r>
  <r>
    <s v="Central"/>
    <x v="9"/>
    <x v="2"/>
    <d v="2015-04-18T00:00:00"/>
    <s v="Apr"/>
    <x v="1"/>
    <n v="4182015"/>
    <x v="34"/>
  </r>
  <r>
    <s v="East"/>
    <x v="1"/>
    <x v="4"/>
    <d v="2015-04-27T00:00:00"/>
    <s v="Apr"/>
    <x v="1"/>
    <n v="4272015"/>
    <x v="17"/>
  </r>
  <r>
    <s v="Central"/>
    <x v="10"/>
    <x v="2"/>
    <d v="2015-05-05T00:00:00"/>
    <s v="May"/>
    <x v="1"/>
    <n v="5052015"/>
    <x v="35"/>
  </r>
  <r>
    <s v="Central"/>
    <x v="7"/>
    <x v="2"/>
    <d v="2015-05-14T00:00:00"/>
    <s v="May"/>
    <x v="1"/>
    <n v="5142015"/>
    <x v="36"/>
  </r>
  <r>
    <s v="West"/>
    <x v="8"/>
    <x v="2"/>
    <d v="2015-05-22T00:00:00"/>
    <s v="May"/>
    <x v="1"/>
    <n v="5222015"/>
    <x v="37"/>
  </r>
  <r>
    <s v="Central"/>
    <x v="7"/>
    <x v="1"/>
    <d v="2015-05-31T00:00:00"/>
    <s v="May"/>
    <x v="1"/>
    <n v="5312015"/>
    <x v="38"/>
  </r>
  <r>
    <s v="East"/>
    <x v="0"/>
    <x v="1"/>
    <d v="2015-06-08T00:00:00"/>
    <s v="Jun"/>
    <x v="1"/>
    <n v="6082015"/>
    <x v="39"/>
  </r>
  <r>
    <s v="Central"/>
    <x v="4"/>
    <x v="3"/>
    <d v="2015-06-17T00:00:00"/>
    <s v="Jun"/>
    <x v="1"/>
    <n v="6172015"/>
    <x v="40"/>
  </r>
  <r>
    <s v="Central"/>
    <x v="2"/>
    <x v="2"/>
    <d v="2015-06-25T00:00:00"/>
    <s v="Jun"/>
    <x v="1"/>
    <n v="6252015"/>
    <x v="35"/>
  </r>
  <r>
    <s v=""/>
    <x v="11"/>
    <x v="5"/>
    <m/>
    <s v=""/>
    <x v="2"/>
    <m/>
    <x v="41"/>
  </r>
  <r>
    <s v=""/>
    <x v="11"/>
    <x v="5"/>
    <m/>
    <s v=""/>
    <x v="2"/>
    <m/>
    <x v="41"/>
  </r>
  <r>
    <s v=""/>
    <x v="11"/>
    <x v="5"/>
    <m/>
    <s v=""/>
    <x v="2"/>
    <m/>
    <x v="41"/>
  </r>
  <r>
    <s v=""/>
    <x v="11"/>
    <x v="5"/>
    <m/>
    <s v=""/>
    <x v="2"/>
    <m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d v="2014-07-04T00:00:00"/>
    <s v="Jul"/>
    <x v="0"/>
    <n v="7042014"/>
    <n v="309.38"/>
  </r>
  <r>
    <x v="0"/>
    <x v="1"/>
    <x v="1"/>
    <d v="2014-07-12T00:00:00"/>
    <s v="Jul"/>
    <x v="0"/>
    <n v="7122014"/>
    <n v="57.71"/>
  </r>
  <r>
    <x v="1"/>
    <x v="2"/>
    <x v="0"/>
    <d v="2014-07-21T00:00:00"/>
    <s v="Jul"/>
    <x v="0"/>
    <n v="7212014"/>
    <n v="686.95"/>
  </r>
  <r>
    <x v="0"/>
    <x v="3"/>
    <x v="1"/>
    <d v="2014-07-29T00:00:00"/>
    <s v="Jul"/>
    <x v="0"/>
    <n v="7292014"/>
    <n v="1619.19"/>
  </r>
  <r>
    <x v="1"/>
    <x v="4"/>
    <x v="0"/>
    <d v="2014-08-07T00:00:00"/>
    <s v="Aug"/>
    <x v="0"/>
    <n v="8072014"/>
    <n v="1005.9"/>
  </r>
  <r>
    <x v="0"/>
    <x v="0"/>
    <x v="2"/>
    <d v="2014-08-15T00:00:00"/>
    <s v="Aug"/>
    <x v="0"/>
    <n v="8152014"/>
    <n v="174.65"/>
  </r>
  <r>
    <x v="2"/>
    <x v="5"/>
    <x v="3"/>
    <d v="2014-08-24T00:00:00"/>
    <s v="Aug"/>
    <x v="0"/>
    <n v="8242014"/>
    <n v="825"/>
  </r>
  <r>
    <x v="1"/>
    <x v="6"/>
    <x v="3"/>
    <d v="2014-09-01T00:00:00"/>
    <s v="Sep"/>
    <x v="0"/>
    <n v="9012014"/>
    <n v="250"/>
  </r>
  <r>
    <x v="1"/>
    <x v="7"/>
    <x v="2"/>
    <d v="2014-09-10T00:00:00"/>
    <s v="Sep"/>
    <x v="0"/>
    <n v="9102014"/>
    <n v="9.0299999999999994"/>
  </r>
  <r>
    <x v="0"/>
    <x v="0"/>
    <x v="0"/>
    <d v="2014-09-18T00:00:00"/>
    <s v="Sep"/>
    <x v="0"/>
    <n v="9182014"/>
    <n v="255.84"/>
  </r>
  <r>
    <x v="2"/>
    <x v="5"/>
    <x v="4"/>
    <d v="2014-09-27T00:00:00"/>
    <s v="Sep"/>
    <x v="0"/>
    <n v="9272014"/>
    <n v="151.24"/>
  </r>
  <r>
    <x v="1"/>
    <x v="2"/>
    <x v="1"/>
    <d v="2014-10-05T00:00:00"/>
    <s v="Oct"/>
    <x v="0"/>
    <n v="10052014"/>
    <n v="251.72"/>
  </r>
  <r>
    <x v="2"/>
    <x v="8"/>
    <x v="1"/>
    <d v="2014-10-14T00:00:00"/>
    <s v="Oct"/>
    <x v="0"/>
    <n v="10142014"/>
    <n v="1139.43"/>
  </r>
  <r>
    <x v="0"/>
    <x v="0"/>
    <x v="4"/>
    <d v="2014-10-22T00:00:00"/>
    <s v="Oct"/>
    <x v="0"/>
    <n v="10222014"/>
    <n v="575.36"/>
  </r>
  <r>
    <x v="1"/>
    <x v="9"/>
    <x v="2"/>
    <d v="2014-10-31T00:00:00"/>
    <s v="Oct"/>
    <x v="0"/>
    <n v="10312014"/>
    <n v="18.059999999999999"/>
  </r>
  <r>
    <x v="0"/>
    <x v="3"/>
    <x v="4"/>
    <d v="2014-11-08T00:00:00"/>
    <s v="Nov"/>
    <x v="0"/>
    <n v="11082014"/>
    <n v="299.85000000000002"/>
  </r>
  <r>
    <x v="1"/>
    <x v="10"/>
    <x v="1"/>
    <d v="2014-11-17T00:00:00"/>
    <s v="Nov"/>
    <x v="0"/>
    <n v="11172014"/>
    <n v="54.89"/>
  </r>
  <r>
    <x v="1"/>
    <x v="4"/>
    <x v="0"/>
    <d v="2014-11-25T00:00:00"/>
    <s v="Nov"/>
    <x v="0"/>
    <n v="11252014"/>
    <n v="479.04"/>
  </r>
  <r>
    <x v="1"/>
    <x v="10"/>
    <x v="1"/>
    <d v="2014-12-04T00:00:00"/>
    <s v="Dec"/>
    <x v="0"/>
    <n v="12042014"/>
    <n v="1879.06"/>
  </r>
  <r>
    <x v="1"/>
    <x v="6"/>
    <x v="2"/>
    <d v="2014-12-12T00:00:00"/>
    <s v="Dec"/>
    <x v="0"/>
    <n v="12122014"/>
    <n v="86.43"/>
  </r>
  <r>
    <x v="1"/>
    <x v="9"/>
    <x v="1"/>
    <d v="2014-12-21T00:00:00"/>
    <s v="Dec"/>
    <x v="0"/>
    <n v="12212014"/>
    <n v="139.72"/>
  </r>
  <r>
    <x v="0"/>
    <x v="3"/>
    <x v="0"/>
    <d v="2014-12-29T00:00:00"/>
    <s v="Dec"/>
    <x v="0"/>
    <n v="12292014"/>
    <n v="1183.26"/>
  </r>
  <r>
    <x v="0"/>
    <x v="0"/>
    <x v="2"/>
    <d v="2015-01-06T00:00:00"/>
    <s v="Jan"/>
    <x v="1"/>
    <n v="1062015"/>
    <n v="189.05"/>
  </r>
  <r>
    <x v="1"/>
    <x v="7"/>
    <x v="1"/>
    <d v="2015-01-15T00:00:00"/>
    <s v="Jan"/>
    <x v="1"/>
    <n v="1152015"/>
    <n v="413.54"/>
  </r>
  <r>
    <x v="1"/>
    <x v="4"/>
    <x v="1"/>
    <d v="2015-01-23T00:00:00"/>
    <s v="Jan"/>
    <x v="1"/>
    <n v="1232015"/>
    <n v="999.5"/>
  </r>
  <r>
    <x v="1"/>
    <x v="6"/>
    <x v="1"/>
    <d v="2015-02-01T00:00:00"/>
    <s v="Feb"/>
    <x v="1"/>
    <n v="2012015"/>
    <n v="1305"/>
  </r>
  <r>
    <x v="1"/>
    <x v="10"/>
    <x v="2"/>
    <d v="2015-02-09T00:00:00"/>
    <s v="Feb"/>
    <x v="1"/>
    <n v="2092015"/>
    <n v="179.64"/>
  </r>
  <r>
    <x v="0"/>
    <x v="0"/>
    <x v="1"/>
    <d v="2015-02-18T00:00:00"/>
    <s v="Feb"/>
    <x v="1"/>
    <n v="2182015"/>
    <n v="19.96"/>
  </r>
  <r>
    <x v="1"/>
    <x v="7"/>
    <x v="4"/>
    <d v="2015-02-26T00:00:00"/>
    <s v="Feb"/>
    <x v="1"/>
    <n v="2262015"/>
    <n v="539.73"/>
  </r>
  <r>
    <x v="2"/>
    <x v="5"/>
    <x v="1"/>
    <d v="2015-03-07T00:00:00"/>
    <s v="Mar"/>
    <x v="1"/>
    <n v="3072015"/>
    <n v="139.93"/>
  </r>
  <r>
    <x v="2"/>
    <x v="5"/>
    <x v="2"/>
    <d v="2015-03-15T00:00:00"/>
    <s v="Mar"/>
    <x v="1"/>
    <n v="3152015"/>
    <n v="167.44"/>
  </r>
  <r>
    <x v="1"/>
    <x v="10"/>
    <x v="0"/>
    <d v="2015-03-24T00:00:00"/>
    <s v="Mar"/>
    <x v="1"/>
    <n v="3242015"/>
    <n v="249.5"/>
  </r>
  <r>
    <x v="0"/>
    <x v="0"/>
    <x v="1"/>
    <d v="2015-04-01T00:00:00"/>
    <s v="Apr"/>
    <x v="1"/>
    <n v="4012015"/>
    <n v="299.39999999999998"/>
  </r>
  <r>
    <x v="1"/>
    <x v="9"/>
    <x v="2"/>
    <d v="2015-04-10T00:00:00"/>
    <s v="Apr"/>
    <x v="1"/>
    <n v="4102015"/>
    <n v="131.34"/>
  </r>
  <r>
    <x v="1"/>
    <x v="9"/>
    <x v="2"/>
    <d v="2015-04-18T00:00:00"/>
    <s v="Apr"/>
    <x v="1"/>
    <n v="4182015"/>
    <n v="149.25"/>
  </r>
  <r>
    <x v="0"/>
    <x v="1"/>
    <x v="4"/>
    <d v="2015-04-27T00:00:00"/>
    <s v="Apr"/>
    <x v="1"/>
    <n v="4272015"/>
    <n v="479.04"/>
  </r>
  <r>
    <x v="1"/>
    <x v="10"/>
    <x v="2"/>
    <d v="2015-05-05T00:00:00"/>
    <s v="May"/>
    <x v="1"/>
    <n v="5052015"/>
    <n v="449.1"/>
  </r>
  <r>
    <x v="1"/>
    <x v="7"/>
    <x v="2"/>
    <d v="2015-05-14T00:00:00"/>
    <s v="May"/>
    <x v="1"/>
    <n v="5142015"/>
    <n v="68.37"/>
  </r>
  <r>
    <x v="2"/>
    <x v="8"/>
    <x v="2"/>
    <d v="2015-05-22T00:00:00"/>
    <s v="May"/>
    <x v="1"/>
    <n v="5222015"/>
    <n v="63.68"/>
  </r>
  <r>
    <x v="1"/>
    <x v="7"/>
    <x v="1"/>
    <d v="2015-05-31T00:00:00"/>
    <s v="May"/>
    <x v="1"/>
    <n v="5312015"/>
    <n v="719.2"/>
  </r>
  <r>
    <x v="0"/>
    <x v="0"/>
    <x v="1"/>
    <d v="2015-06-08T00:00:00"/>
    <s v="Jun"/>
    <x v="1"/>
    <n v="6082015"/>
    <n v="539.4"/>
  </r>
  <r>
    <x v="1"/>
    <x v="4"/>
    <x v="3"/>
    <d v="2015-06-17T00:00:00"/>
    <s v="Jun"/>
    <x v="1"/>
    <n v="6172015"/>
    <n v="625"/>
  </r>
  <r>
    <x v="1"/>
    <x v="2"/>
    <x v="2"/>
    <d v="2015-06-25T00:00:00"/>
    <s v="Jun"/>
    <x v="1"/>
    <n v="6252015"/>
    <n v="449.1"/>
  </r>
  <r>
    <x v="3"/>
    <x v="11"/>
    <x v="5"/>
    <m/>
    <s v=""/>
    <x v="2"/>
    <m/>
    <m/>
  </r>
  <r>
    <x v="3"/>
    <x v="11"/>
    <x v="5"/>
    <m/>
    <s v=""/>
    <x v="2"/>
    <m/>
    <m/>
  </r>
  <r>
    <x v="3"/>
    <x v="11"/>
    <x v="5"/>
    <m/>
    <s v=""/>
    <x v="2"/>
    <m/>
    <m/>
  </r>
  <r>
    <x v="3"/>
    <x v="11"/>
    <x v="5"/>
    <m/>
    <s v=""/>
    <x v="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East"/>
    <x v="0"/>
    <s v="Pen Set"/>
    <d v="2014-07-04T00:00:00"/>
    <x v="0"/>
    <x v="0"/>
    <n v="7042014"/>
    <n v="309.38"/>
  </r>
  <r>
    <s v="East"/>
    <x v="1"/>
    <s v="Binder"/>
    <d v="2014-07-12T00:00:00"/>
    <x v="0"/>
    <x v="0"/>
    <n v="7122014"/>
    <n v="57.71"/>
  </r>
  <r>
    <s v="Central"/>
    <x v="2"/>
    <s v="Pen Set"/>
    <d v="2014-07-21T00:00:00"/>
    <x v="0"/>
    <x v="0"/>
    <n v="7212014"/>
    <n v="686.95"/>
  </r>
  <r>
    <s v="East"/>
    <x v="3"/>
    <s v="Binder"/>
    <d v="2014-07-29T00:00:00"/>
    <x v="0"/>
    <x v="0"/>
    <n v="7292014"/>
    <n v="1619.19"/>
  </r>
  <r>
    <s v="Central"/>
    <x v="4"/>
    <s v="Pen Set"/>
    <d v="2014-08-07T00:00:00"/>
    <x v="1"/>
    <x v="0"/>
    <n v="8072014"/>
    <n v="1005.9"/>
  </r>
  <r>
    <s v="East"/>
    <x v="0"/>
    <s v="Pencil"/>
    <d v="2014-08-15T00:00:00"/>
    <x v="1"/>
    <x v="0"/>
    <n v="8152014"/>
    <n v="174.65"/>
  </r>
  <r>
    <s v="West"/>
    <x v="5"/>
    <s v="Desk"/>
    <d v="2014-08-24T00:00:00"/>
    <x v="1"/>
    <x v="0"/>
    <n v="8242014"/>
    <n v="825"/>
  </r>
  <r>
    <s v="Central"/>
    <x v="6"/>
    <s v="Desk"/>
    <d v="2014-09-01T00:00:00"/>
    <x v="2"/>
    <x v="0"/>
    <n v="9012014"/>
    <n v="250"/>
  </r>
  <r>
    <s v="Central"/>
    <x v="7"/>
    <s v="Pencil"/>
    <d v="2014-09-10T00:00:00"/>
    <x v="2"/>
    <x v="0"/>
    <n v="9102014"/>
    <n v="9.0299999999999994"/>
  </r>
  <r>
    <s v="East"/>
    <x v="0"/>
    <s v="Pen Set"/>
    <d v="2014-09-18T00:00:00"/>
    <x v="2"/>
    <x v="0"/>
    <n v="9182014"/>
    <n v="255.84"/>
  </r>
  <r>
    <s v="West"/>
    <x v="5"/>
    <s v="Pen"/>
    <d v="2014-09-27T00:00:00"/>
    <x v="2"/>
    <x v="0"/>
    <n v="9272014"/>
    <n v="151.24"/>
  </r>
  <r>
    <s v="Central"/>
    <x v="2"/>
    <s v="Binder"/>
    <d v="2014-10-05T00:00:00"/>
    <x v="3"/>
    <x v="0"/>
    <n v="10052014"/>
    <n v="251.72"/>
  </r>
  <r>
    <s v="West"/>
    <x v="8"/>
    <s v="Binder"/>
    <d v="2014-10-14T00:00:00"/>
    <x v="3"/>
    <x v="0"/>
    <n v="10142014"/>
    <n v="1139.43"/>
  </r>
  <r>
    <s v="East"/>
    <x v="0"/>
    <s v="Pen"/>
    <d v="2014-10-22T00:00:00"/>
    <x v="3"/>
    <x v="0"/>
    <n v="10222014"/>
    <n v="575.36"/>
  </r>
  <r>
    <s v="Central"/>
    <x v="9"/>
    <s v="Pencil"/>
    <d v="2014-10-31T00:00:00"/>
    <x v="3"/>
    <x v="0"/>
    <n v="10312014"/>
    <n v="18.059999999999999"/>
  </r>
  <r>
    <s v="East"/>
    <x v="3"/>
    <s v="Pen"/>
    <d v="2014-11-08T00:00:00"/>
    <x v="4"/>
    <x v="0"/>
    <n v="11082014"/>
    <n v="299.85000000000002"/>
  </r>
  <r>
    <s v="Central"/>
    <x v="10"/>
    <s v="Binder"/>
    <d v="2014-11-17T00:00:00"/>
    <x v="4"/>
    <x v="0"/>
    <n v="11172014"/>
    <n v="54.89"/>
  </r>
  <r>
    <s v="Central"/>
    <x v="4"/>
    <s v="Pen Set"/>
    <d v="2014-11-25T00:00:00"/>
    <x v="4"/>
    <x v="0"/>
    <n v="11252014"/>
    <n v="479.04"/>
  </r>
  <r>
    <s v="Central"/>
    <x v="10"/>
    <s v="Binder"/>
    <d v="2014-12-04T00:00:00"/>
    <x v="5"/>
    <x v="0"/>
    <n v="12042014"/>
    <n v="1879.06"/>
  </r>
  <r>
    <s v="Central"/>
    <x v="6"/>
    <s v="Pencil"/>
    <d v="2014-12-12T00:00:00"/>
    <x v="5"/>
    <x v="0"/>
    <n v="12122014"/>
    <n v="86.43"/>
  </r>
  <r>
    <s v="Central"/>
    <x v="9"/>
    <s v="Binder"/>
    <d v="2014-12-21T00:00:00"/>
    <x v="5"/>
    <x v="0"/>
    <n v="12212014"/>
    <n v="139.72"/>
  </r>
  <r>
    <s v="East"/>
    <x v="3"/>
    <s v="Pen Set"/>
    <d v="2014-12-29T00:00:00"/>
    <x v="5"/>
    <x v="0"/>
    <n v="12292014"/>
    <n v="1183.26"/>
  </r>
  <r>
    <s v="East"/>
    <x v="0"/>
    <s v="Pencil"/>
    <d v="2015-01-06T00:00:00"/>
    <x v="6"/>
    <x v="1"/>
    <n v="1062015"/>
    <n v="189.05"/>
  </r>
  <r>
    <s v="Central"/>
    <x v="7"/>
    <s v="Binder"/>
    <d v="2015-01-15T00:00:00"/>
    <x v="6"/>
    <x v="1"/>
    <n v="1152015"/>
    <n v="413.54"/>
  </r>
  <r>
    <s v="Central"/>
    <x v="4"/>
    <s v="Binder"/>
    <d v="2015-01-23T00:00:00"/>
    <x v="6"/>
    <x v="1"/>
    <n v="1232015"/>
    <n v="999.5"/>
  </r>
  <r>
    <s v="Central"/>
    <x v="6"/>
    <s v="Binder"/>
    <d v="2015-02-01T00:00:00"/>
    <x v="7"/>
    <x v="1"/>
    <n v="2012015"/>
    <n v="1305"/>
  </r>
  <r>
    <s v="Central"/>
    <x v="10"/>
    <s v="Pencil"/>
    <d v="2015-02-09T00:00:00"/>
    <x v="7"/>
    <x v="1"/>
    <n v="2092015"/>
    <n v="179.64"/>
  </r>
  <r>
    <s v="East"/>
    <x v="0"/>
    <s v="Binder"/>
    <d v="2015-02-18T00:00:00"/>
    <x v="7"/>
    <x v="1"/>
    <n v="2182015"/>
    <n v="19.96"/>
  </r>
  <r>
    <s v="Central"/>
    <x v="7"/>
    <s v="Pen"/>
    <d v="2015-02-26T00:00:00"/>
    <x v="7"/>
    <x v="1"/>
    <n v="2262015"/>
    <n v="539.73"/>
  </r>
  <r>
    <s v="West"/>
    <x v="5"/>
    <s v="Binder"/>
    <d v="2015-03-07T00:00:00"/>
    <x v="8"/>
    <x v="1"/>
    <n v="3072015"/>
    <n v="139.93"/>
  </r>
  <r>
    <s v="West"/>
    <x v="5"/>
    <s v="Pencil"/>
    <d v="2015-03-15T00:00:00"/>
    <x v="8"/>
    <x v="1"/>
    <n v="3152015"/>
    <n v="167.44"/>
  </r>
  <r>
    <s v="Central"/>
    <x v="10"/>
    <s v="Pen Set"/>
    <d v="2015-03-24T00:00:00"/>
    <x v="8"/>
    <x v="1"/>
    <n v="3242015"/>
    <n v="249.5"/>
  </r>
  <r>
    <s v="East"/>
    <x v="0"/>
    <s v="Binder"/>
    <d v="2015-04-01T00:00:00"/>
    <x v="9"/>
    <x v="1"/>
    <n v="4012015"/>
    <n v="299.39999999999998"/>
  </r>
  <r>
    <s v="Central"/>
    <x v="9"/>
    <s v="Pencil"/>
    <d v="2015-04-10T00:00:00"/>
    <x v="9"/>
    <x v="1"/>
    <n v="4102015"/>
    <n v="131.34"/>
  </r>
  <r>
    <s v="Central"/>
    <x v="9"/>
    <s v="Pencil"/>
    <d v="2015-04-18T00:00:00"/>
    <x v="9"/>
    <x v="1"/>
    <n v="4182015"/>
    <n v="149.25"/>
  </r>
  <r>
    <s v="East"/>
    <x v="1"/>
    <s v="Pen"/>
    <d v="2015-04-27T00:00:00"/>
    <x v="9"/>
    <x v="1"/>
    <n v="4272015"/>
    <n v="479.04"/>
  </r>
  <r>
    <s v="Central"/>
    <x v="10"/>
    <s v="Pencil"/>
    <d v="2015-05-05T00:00:00"/>
    <x v="10"/>
    <x v="1"/>
    <n v="5052015"/>
    <n v="449.1"/>
  </r>
  <r>
    <s v="Central"/>
    <x v="7"/>
    <s v="Pencil"/>
    <d v="2015-05-14T00:00:00"/>
    <x v="10"/>
    <x v="1"/>
    <n v="5142015"/>
    <n v="68.37"/>
  </r>
  <r>
    <s v="West"/>
    <x v="8"/>
    <s v="Pencil"/>
    <d v="2015-05-22T00:00:00"/>
    <x v="10"/>
    <x v="1"/>
    <n v="5222015"/>
    <n v="63.68"/>
  </r>
  <r>
    <s v="Central"/>
    <x v="7"/>
    <s v="Binder"/>
    <d v="2015-05-31T00:00:00"/>
    <x v="10"/>
    <x v="1"/>
    <n v="5312015"/>
    <n v="719.2"/>
  </r>
  <r>
    <s v="East"/>
    <x v="0"/>
    <s v="Binder"/>
    <d v="2015-06-08T00:00:00"/>
    <x v="11"/>
    <x v="1"/>
    <n v="6082015"/>
    <n v="539.4"/>
  </r>
  <r>
    <s v="Central"/>
    <x v="4"/>
    <s v="Desk"/>
    <d v="2015-06-17T00:00:00"/>
    <x v="11"/>
    <x v="1"/>
    <n v="6172015"/>
    <n v="625"/>
  </r>
  <r>
    <s v="Central"/>
    <x v="2"/>
    <s v="Pencil"/>
    <d v="2015-06-25T00:00:00"/>
    <x v="11"/>
    <x v="1"/>
    <n v="6252015"/>
    <n v="449.1"/>
  </r>
  <r>
    <s v=""/>
    <x v="11"/>
    <s v=""/>
    <m/>
    <x v="12"/>
    <x v="2"/>
    <m/>
    <m/>
  </r>
  <r>
    <s v=""/>
    <x v="11"/>
    <s v=""/>
    <m/>
    <x v="12"/>
    <x v="2"/>
    <m/>
    <m/>
  </r>
  <r>
    <s v=""/>
    <x v="11"/>
    <s v=""/>
    <m/>
    <x v="12"/>
    <x v="2"/>
    <m/>
    <m/>
  </r>
  <r>
    <s v=""/>
    <x v="11"/>
    <s v=""/>
    <m/>
    <x v="12"/>
    <x v="2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d v="2014-07-04T00:00:00"/>
    <s v="Jul"/>
    <x v="0"/>
    <n v="7042014"/>
    <n v="309.38"/>
  </r>
  <r>
    <x v="0"/>
    <x v="1"/>
    <x v="1"/>
    <d v="2014-07-12T00:00:00"/>
    <s v="Jul"/>
    <x v="0"/>
    <n v="7122014"/>
    <n v="57.71"/>
  </r>
  <r>
    <x v="1"/>
    <x v="2"/>
    <x v="0"/>
    <d v="2014-07-21T00:00:00"/>
    <s v="Jul"/>
    <x v="0"/>
    <n v="7212014"/>
    <n v="686.95"/>
  </r>
  <r>
    <x v="0"/>
    <x v="3"/>
    <x v="1"/>
    <d v="2014-07-29T00:00:00"/>
    <s v="Jul"/>
    <x v="0"/>
    <n v="7292014"/>
    <n v="1619.19"/>
  </r>
  <r>
    <x v="1"/>
    <x v="4"/>
    <x v="0"/>
    <d v="2014-08-07T00:00:00"/>
    <s v="Aug"/>
    <x v="0"/>
    <n v="8072014"/>
    <n v="1005.9"/>
  </r>
  <r>
    <x v="0"/>
    <x v="0"/>
    <x v="2"/>
    <d v="2014-08-15T00:00:00"/>
    <s v="Aug"/>
    <x v="0"/>
    <n v="8152014"/>
    <n v="174.65"/>
  </r>
  <r>
    <x v="2"/>
    <x v="5"/>
    <x v="3"/>
    <d v="2014-08-24T00:00:00"/>
    <s v="Aug"/>
    <x v="0"/>
    <n v="8242014"/>
    <n v="825"/>
  </r>
  <r>
    <x v="1"/>
    <x v="6"/>
    <x v="3"/>
    <d v="2014-09-01T00:00:00"/>
    <s v="Sep"/>
    <x v="0"/>
    <n v="9012014"/>
    <n v="250"/>
  </r>
  <r>
    <x v="1"/>
    <x v="7"/>
    <x v="2"/>
    <d v="2014-09-10T00:00:00"/>
    <s v="Sep"/>
    <x v="0"/>
    <n v="9102014"/>
    <n v="9.0299999999999994"/>
  </r>
  <r>
    <x v="0"/>
    <x v="0"/>
    <x v="0"/>
    <d v="2014-09-18T00:00:00"/>
    <s v="Sep"/>
    <x v="0"/>
    <n v="9182014"/>
    <n v="255.84"/>
  </r>
  <r>
    <x v="2"/>
    <x v="5"/>
    <x v="4"/>
    <d v="2014-09-27T00:00:00"/>
    <s v="Sep"/>
    <x v="0"/>
    <n v="9272014"/>
    <n v="151.24"/>
  </r>
  <r>
    <x v="1"/>
    <x v="2"/>
    <x v="1"/>
    <d v="2014-10-05T00:00:00"/>
    <s v="Oct"/>
    <x v="0"/>
    <n v="10052014"/>
    <n v="251.72"/>
  </r>
  <r>
    <x v="2"/>
    <x v="8"/>
    <x v="1"/>
    <d v="2014-10-14T00:00:00"/>
    <s v="Oct"/>
    <x v="0"/>
    <n v="10142014"/>
    <n v="1139.43"/>
  </r>
  <r>
    <x v="0"/>
    <x v="0"/>
    <x v="4"/>
    <d v="2014-10-22T00:00:00"/>
    <s v="Oct"/>
    <x v="0"/>
    <n v="10222014"/>
    <n v="575.36"/>
  </r>
  <r>
    <x v="1"/>
    <x v="9"/>
    <x v="2"/>
    <d v="2014-10-31T00:00:00"/>
    <s v="Oct"/>
    <x v="0"/>
    <n v="10312014"/>
    <n v="18.059999999999999"/>
  </r>
  <r>
    <x v="0"/>
    <x v="3"/>
    <x v="4"/>
    <d v="2014-11-08T00:00:00"/>
    <s v="Nov"/>
    <x v="0"/>
    <n v="11082014"/>
    <n v="299.85000000000002"/>
  </r>
  <r>
    <x v="1"/>
    <x v="10"/>
    <x v="1"/>
    <d v="2014-11-17T00:00:00"/>
    <s v="Nov"/>
    <x v="0"/>
    <n v="11172014"/>
    <n v="54.89"/>
  </r>
  <r>
    <x v="1"/>
    <x v="4"/>
    <x v="0"/>
    <d v="2014-11-25T00:00:00"/>
    <s v="Nov"/>
    <x v="0"/>
    <n v="11252014"/>
    <n v="479.04"/>
  </r>
  <r>
    <x v="1"/>
    <x v="10"/>
    <x v="1"/>
    <d v="2014-12-04T00:00:00"/>
    <s v="Dec"/>
    <x v="0"/>
    <n v="12042014"/>
    <n v="1879.06"/>
  </r>
  <r>
    <x v="1"/>
    <x v="6"/>
    <x v="2"/>
    <d v="2014-12-12T00:00:00"/>
    <s v="Dec"/>
    <x v="0"/>
    <n v="12122014"/>
    <n v="86.43"/>
  </r>
  <r>
    <x v="1"/>
    <x v="9"/>
    <x v="1"/>
    <d v="2014-12-21T00:00:00"/>
    <s v="Dec"/>
    <x v="0"/>
    <n v="12212014"/>
    <n v="139.72"/>
  </r>
  <r>
    <x v="0"/>
    <x v="3"/>
    <x v="0"/>
    <d v="2014-12-29T00:00:00"/>
    <s v="Dec"/>
    <x v="0"/>
    <n v="12292014"/>
    <n v="1183.26"/>
  </r>
  <r>
    <x v="0"/>
    <x v="0"/>
    <x v="2"/>
    <d v="2015-01-06T00:00:00"/>
    <s v="Jan"/>
    <x v="1"/>
    <n v="1062015"/>
    <n v="189.05"/>
  </r>
  <r>
    <x v="1"/>
    <x v="7"/>
    <x v="1"/>
    <d v="2015-01-15T00:00:00"/>
    <s v="Jan"/>
    <x v="1"/>
    <n v="1152015"/>
    <n v="413.54"/>
  </r>
  <r>
    <x v="1"/>
    <x v="4"/>
    <x v="1"/>
    <d v="2015-01-23T00:00:00"/>
    <s v="Jan"/>
    <x v="1"/>
    <n v="1232015"/>
    <n v="999.5"/>
  </r>
  <r>
    <x v="1"/>
    <x v="6"/>
    <x v="1"/>
    <d v="2015-02-01T00:00:00"/>
    <s v="Feb"/>
    <x v="1"/>
    <n v="2012015"/>
    <n v="1305"/>
  </r>
  <r>
    <x v="1"/>
    <x v="10"/>
    <x v="2"/>
    <d v="2015-02-09T00:00:00"/>
    <s v="Feb"/>
    <x v="1"/>
    <n v="2092015"/>
    <n v="179.64"/>
  </r>
  <r>
    <x v="0"/>
    <x v="0"/>
    <x v="1"/>
    <d v="2015-02-18T00:00:00"/>
    <s v="Feb"/>
    <x v="1"/>
    <n v="2182015"/>
    <n v="19.96"/>
  </r>
  <r>
    <x v="1"/>
    <x v="7"/>
    <x v="4"/>
    <d v="2015-02-26T00:00:00"/>
    <s v="Feb"/>
    <x v="1"/>
    <n v="2262015"/>
    <n v="539.73"/>
  </r>
  <r>
    <x v="2"/>
    <x v="5"/>
    <x v="1"/>
    <d v="2015-03-07T00:00:00"/>
    <s v="Mar"/>
    <x v="1"/>
    <n v="3072015"/>
    <n v="139.93"/>
  </r>
  <r>
    <x v="2"/>
    <x v="5"/>
    <x v="2"/>
    <d v="2015-03-15T00:00:00"/>
    <s v="Mar"/>
    <x v="1"/>
    <n v="3152015"/>
    <n v="167.44"/>
  </r>
  <r>
    <x v="1"/>
    <x v="10"/>
    <x v="0"/>
    <d v="2015-03-24T00:00:00"/>
    <s v="Mar"/>
    <x v="1"/>
    <n v="3242015"/>
    <n v="249.5"/>
  </r>
  <r>
    <x v="0"/>
    <x v="0"/>
    <x v="1"/>
    <d v="2015-04-01T00:00:00"/>
    <s v="Apr"/>
    <x v="1"/>
    <n v="4012015"/>
    <n v="299.39999999999998"/>
  </r>
  <r>
    <x v="1"/>
    <x v="9"/>
    <x v="2"/>
    <d v="2015-04-10T00:00:00"/>
    <s v="Apr"/>
    <x v="1"/>
    <n v="4102015"/>
    <n v="131.34"/>
  </r>
  <r>
    <x v="1"/>
    <x v="9"/>
    <x v="2"/>
    <d v="2015-04-18T00:00:00"/>
    <s v="Apr"/>
    <x v="1"/>
    <n v="4182015"/>
    <n v="149.25"/>
  </r>
  <r>
    <x v="0"/>
    <x v="1"/>
    <x v="4"/>
    <d v="2015-04-27T00:00:00"/>
    <s v="Apr"/>
    <x v="1"/>
    <n v="4272015"/>
    <n v="479.04"/>
  </r>
  <r>
    <x v="1"/>
    <x v="10"/>
    <x v="2"/>
    <d v="2015-05-05T00:00:00"/>
    <s v="May"/>
    <x v="1"/>
    <n v="5052015"/>
    <n v="449.1"/>
  </r>
  <r>
    <x v="1"/>
    <x v="7"/>
    <x v="2"/>
    <d v="2015-05-14T00:00:00"/>
    <s v="May"/>
    <x v="1"/>
    <n v="5142015"/>
    <n v="68.37"/>
  </r>
  <r>
    <x v="2"/>
    <x v="8"/>
    <x v="2"/>
    <d v="2015-05-22T00:00:00"/>
    <s v="May"/>
    <x v="1"/>
    <n v="5222015"/>
    <n v="63.68"/>
  </r>
  <r>
    <x v="1"/>
    <x v="7"/>
    <x v="1"/>
    <d v="2015-05-31T00:00:00"/>
    <s v="May"/>
    <x v="1"/>
    <n v="5312015"/>
    <n v="719.2"/>
  </r>
  <r>
    <x v="0"/>
    <x v="0"/>
    <x v="1"/>
    <d v="2015-06-08T00:00:00"/>
    <s v="Jun"/>
    <x v="1"/>
    <n v="6082015"/>
    <n v="539.4"/>
  </r>
  <r>
    <x v="1"/>
    <x v="4"/>
    <x v="3"/>
    <d v="2015-06-17T00:00:00"/>
    <s v="Jun"/>
    <x v="1"/>
    <n v="6172015"/>
    <n v="625"/>
  </r>
  <r>
    <x v="1"/>
    <x v="2"/>
    <x v="2"/>
    <d v="2015-06-25T00:00:00"/>
    <s v="Jun"/>
    <x v="1"/>
    <n v="6252015"/>
    <n v="449.1"/>
  </r>
  <r>
    <x v="3"/>
    <x v="11"/>
    <x v="5"/>
    <m/>
    <s v=""/>
    <x v="2"/>
    <m/>
    <m/>
  </r>
  <r>
    <x v="3"/>
    <x v="11"/>
    <x v="5"/>
    <m/>
    <s v=""/>
    <x v="2"/>
    <m/>
    <m/>
  </r>
  <r>
    <x v="3"/>
    <x v="11"/>
    <x v="5"/>
    <m/>
    <s v=""/>
    <x v="2"/>
    <m/>
    <m/>
  </r>
  <r>
    <x v="3"/>
    <x v="11"/>
    <x v="5"/>
    <m/>
    <s v="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CE1C0-E7CE-47B6-8174-E1761680F227}" name="PivotTable7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15" firstHeaderRow="1" firstDataRow="2" firstDataCol="1" rowPageCount="1" colPageCount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1"/>
        <item x="10"/>
        <item x="7"/>
        <item x="5"/>
        <item x="4"/>
        <item x="2"/>
        <item x="1"/>
        <item x="9"/>
        <item x="0"/>
        <item x="6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h="1" x="5"/>
        <item x="1"/>
        <item h="1" x="3"/>
        <item h="1" x="4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2">
        <item x="8"/>
        <item x="14"/>
        <item x="27"/>
        <item x="16"/>
        <item x="1"/>
        <item x="37"/>
        <item x="36"/>
        <item x="19"/>
        <item x="33"/>
        <item x="20"/>
        <item x="29"/>
        <item x="34"/>
        <item x="10"/>
        <item x="30"/>
        <item x="5"/>
        <item x="26"/>
        <item x="22"/>
        <item x="31"/>
        <item x="7"/>
        <item x="11"/>
        <item x="9"/>
        <item x="32"/>
        <item x="15"/>
        <item x="0"/>
        <item x="23"/>
        <item x="35"/>
        <item x="17"/>
        <item x="39"/>
        <item x="28"/>
        <item x="13"/>
        <item x="40"/>
        <item x="2"/>
        <item x="38"/>
        <item x="6"/>
        <item x="24"/>
        <item x="4"/>
        <item x="12"/>
        <item x="21"/>
        <item x="25"/>
        <item x="3"/>
        <item x="18"/>
        <item x="4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2">
    <i>
      <x v="1"/>
    </i>
    <i>
      <x v="4"/>
    </i>
  </colItems>
  <pageFields count="1">
    <pageField fld="5" hier="-1"/>
  </pageFields>
  <dataFields count="1">
    <dataField name="Sum of Sales" fld="7" baseField="0" baseItem="0"/>
  </dataFields>
  <chartFormats count="29">
    <chartFormat chart="0" format="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4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AECA2-ABB3-4D0B-BDF2-46B514DA5FE7}" name="PivotTable61" cacheId="0" applyNumberFormats="0" applyBorderFormats="0" applyFontFormats="0" applyPatternFormats="0" applyAlignmentFormats="0" applyWidthHeightFormats="1" dataCaption="Values" tag="b73a74b1-166f-414b-a401-1261f60dde82" updatedVersion="8" minRefreshableVersion="3" useAutoFormatting="1" itemPrintTitles="1" createdVersion="8" indent="0" outline="1" outlineData="1" multipleFieldFilters="0" chartFormat="1">
  <location ref="A3:D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s="1" x="0"/>
        <item s="1" x="1"/>
      </items>
    </pivotField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5" name="[SkilHarvest_Stationary_Supplies].[Year].&amp;[2015]" cap="2015"/>
  </pageFields>
  <dataFields count="1">
    <dataField name="Sum of Sales" fld="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12">
    <pivotHierarchy dragToData="1"/>
    <pivotHierarchy dragToData="1"/>
    <pivotHierarchy dragToData="1">
      <members count="3" level="1">
        <member name="[SkilHarvest_Stationary_Supplies].[Item].&amp;[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kilHarvest_Stationary_Supplies">
        <x15:activeTabTopLevelEntity name="[SkilHarvest_Stationary_Suppl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34883-6767-48A9-A759-B20E818A6855}" name="PivotTable7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13" firstHeaderRow="1" firstDataRow="2" firstDataCol="1" rowPageCount="1" colPageCount="1"/>
  <pivotFields count="8">
    <pivotField axis="axisCol" compact="0" outline="0" showAll="0" defaultSubtotal="0">
      <items count="4">
        <item h="1" x="3"/>
        <item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1"/>
        <item x="10"/>
        <item x="7"/>
        <item x="5"/>
        <item x="4"/>
        <item x="2"/>
        <item x="1"/>
        <item x="9"/>
        <item x="0"/>
        <item x="6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0"/>
  </colFields>
  <colItems count="2">
    <i>
      <x v="1"/>
    </i>
    <i>
      <x v="2"/>
    </i>
  </colItems>
  <pageFields count="1">
    <pageField fld="5" hier="-1"/>
  </pageFields>
  <dataFields count="1">
    <dataField name="Sum of Sales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2750B-F6F4-4570-8D8E-5566CB6EB808}" name="PivotTable80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9" firstHeaderRow="1" firstDataRow="2" firstDataCol="1" rowPageCount="1" colPageCount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1"/>
        <item x="10"/>
        <item x="7"/>
        <item x="5"/>
        <item x="4"/>
        <item x="2"/>
        <item x="1"/>
        <item x="9"/>
        <item x="0"/>
        <item x="6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3">
        <item h="1" x="6"/>
        <item h="1" x="7"/>
        <item h="1" x="8"/>
        <item h="1" x="9"/>
        <item h="1" x="10"/>
        <item h="1" x="11"/>
        <item h="1" x="0"/>
        <item x="1"/>
        <item x="2"/>
        <item h="1" x="3"/>
        <item h="1" x="4"/>
        <item h="1" x="5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2"/>
    </i>
    <i>
      <x v="3"/>
    </i>
    <i>
      <x v="4"/>
    </i>
    <i>
      <x v="8"/>
    </i>
    <i>
      <x v="9"/>
    </i>
  </rowItems>
  <colFields count="1">
    <field x="4"/>
  </colFields>
  <colItems count="2">
    <i>
      <x v="7"/>
    </i>
    <i>
      <x v="8"/>
    </i>
  </colItems>
  <pageFields count="1">
    <pageField fld="5" item="0" hier="-1"/>
  </pageFields>
  <dataFields count="1">
    <dataField name="Sum of Sales" fld="7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FC451-1EF6-4A23-B430-B13986982695}" name="PivotTable85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4:D16" firstHeaderRow="1" firstDataRow="2" firstDataCol="1" rowPageCount="2" colPageCount="1"/>
  <pivotFields count="8">
    <pivotField axis="axisPage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1"/>
        <item x="10"/>
        <item x="7"/>
        <item x="5"/>
        <item x="4"/>
        <item x="2"/>
        <item x="1"/>
        <item x="9"/>
        <item x="0"/>
        <item x="6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h="1" x="5"/>
        <item h="1" x="1"/>
        <item h="1"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3">
    <i>
      <x v="3"/>
    </i>
    <i>
      <x v="4"/>
    </i>
    <i>
      <x v="5"/>
    </i>
  </colItems>
  <pageFields count="2">
    <pageField fld="5" hier="-1"/>
    <pageField fld="0" hier="-1"/>
  </pageFields>
  <dataFields count="1">
    <dataField name="Sum of Sales" fld="7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14B17-A6E0-4BDB-B9C6-2147EF5B75D8}" name="PivotTable85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4:B8" firstHeaderRow="1" firstDataRow="2" firstDataCol="1" rowPageCount="2" colPageCount="1"/>
  <pivotFields count="8">
    <pivotField axis="axisPage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1"/>
        <item x="10"/>
        <item x="7"/>
        <item x="5"/>
        <item x="4"/>
        <item x="2"/>
        <item x="1"/>
        <item x="9"/>
        <item x="0"/>
        <item x="6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h="1" x="5"/>
        <item h="1" x="1"/>
        <item x="3"/>
        <item h="1" x="4"/>
        <item h="1"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 v="3"/>
    </i>
    <i>
      <x v="4"/>
    </i>
    <i>
      <x v="9"/>
    </i>
  </rowItems>
  <colFields count="1">
    <field x="2"/>
  </colFields>
  <colItems count="1">
    <i>
      <x v="2"/>
    </i>
  </colItems>
  <pageFields count="2">
    <pageField fld="5" hier="-1"/>
    <pageField fld="0" hier="-1"/>
  </pageFields>
  <dataFields count="1">
    <dataField name="Sum of Sales" fld="7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E5BE9E4-F5ED-4F15-83B5-E8AC8FD61FB7}" autoFormatId="16" applyNumberFormats="0" applyBorderFormats="0" applyFontFormats="0" applyPatternFormats="0" applyAlignmentFormats="0" applyWidthHeightFormats="0">
  <queryTableRefresh nextId="10">
    <queryTableFields count="8">
      <queryTableField id="1" name="Region" tableColumnId="1"/>
      <queryTableField id="2" name="Sales_rep" tableColumnId="2"/>
      <queryTableField id="3" name="Item" tableColumnId="3"/>
      <queryTableField id="4" name="OrderDate" tableColumnId="4"/>
      <queryTableField id="5" name="Month" tableColumnId="5"/>
      <queryTableField id="6" name="Year" tableColumnId="6"/>
      <queryTableField id="7" name="GDSOrderDate" tableColumnId="7"/>
      <queryTableField id="8" name="Sales" tableColumnId="8"/>
    </queryTableFields>
  </queryTableRefresh>
  <extLst>
    <ext xmlns:x15="http://schemas.microsoft.com/office/spreadsheetml/2010/11/main" uri="{883FBD77-0823-4a55-B5E3-86C4891E6966}">
      <x15:queryTable sourceDataName="Query - SkilHarvest_Stationary_Suppli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975B9-6E3E-4028-9F2F-5EA04B117675}" name="SkilHarvest_Stationary_Supplies" displayName="SkilHarvest_Stationary_Supplies" ref="A1:H45" tableType="queryTable" totalsRowCount="1">
  <autoFilter ref="A1:H44" xr:uid="{754975B9-6E3E-4028-9F2F-5EA04B117675}"/>
  <tableColumns count="8">
    <tableColumn id="1" xr3:uid="{72655C78-9BB5-4AF0-856C-32B50A3496A8}" uniqueName="1" name="Region" totalsRowLabel="Sum" queryTableFieldId="1" dataDxfId="5"/>
    <tableColumn id="2" xr3:uid="{FD091072-EE16-439F-99ED-BDE175F431D4}" uniqueName="2" name="Sales_rep" queryTableFieldId="2" dataDxfId="4"/>
    <tableColumn id="3" xr3:uid="{F3A12681-F8A1-45AF-8C45-2CBDC461370A}" uniqueName="3" name="Item" queryTableFieldId="3" dataDxfId="3"/>
    <tableColumn id="4" xr3:uid="{6825E830-C34C-44C9-886C-B93983D96C49}" uniqueName="4" name="OrderDate" queryTableFieldId="4" dataDxfId="2" totalsRowDxfId="1"/>
    <tableColumn id="5" xr3:uid="{28D752D1-6A0D-45DB-8425-D2B4454D04A1}" uniqueName="5" name="Month" queryTableFieldId="5" dataDxfId="0"/>
    <tableColumn id="6" xr3:uid="{B32FC63B-9F94-4562-A634-E3BD11A82A43}" uniqueName="6" name="Year" queryTableFieldId="6"/>
    <tableColumn id="7" xr3:uid="{EC618F9D-FB32-4980-BAD0-24FC4048ECB9}" uniqueName="7" name="GDSOrderDate" queryTableFieldId="7"/>
    <tableColumn id="8" xr3:uid="{D22ED9A4-2ABD-414B-B114-A0F45C849F08}" uniqueName="8" name="Sales" totalsRowFunction="sum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7C8DD-DC18-4207-A6DC-0C814D1C6A7C}">
  <dimension ref="A1:H49"/>
  <sheetViews>
    <sheetView tabSelected="1" zoomScale="86" zoomScaleNormal="86" workbookViewId="0">
      <selection activeCell="L9" sqref="L9"/>
    </sheetView>
  </sheetViews>
  <sheetFormatPr defaultRowHeight="15" x14ac:dyDescent="0.25"/>
  <cols>
    <col min="1" max="1" width="9.42578125" bestFit="1" customWidth="1"/>
    <col min="2" max="2" width="11.85546875" bestFit="1" customWidth="1"/>
    <col min="3" max="3" width="7.7109375" bestFit="1" customWidth="1"/>
    <col min="4" max="4" width="12.5703125" bestFit="1" customWidth="1"/>
    <col min="5" max="5" width="9.28515625" bestFit="1" customWidth="1"/>
    <col min="6" max="6" width="7.28515625" bestFit="1" customWidth="1"/>
    <col min="7" max="7" width="16.42578125" bestFit="1" customWidth="1"/>
    <col min="8" max="8" width="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2">
        <v>41824</v>
      </c>
      <c r="E2" s="1" t="s">
        <v>11</v>
      </c>
      <c r="F2">
        <v>2014</v>
      </c>
      <c r="G2">
        <v>7042014</v>
      </c>
      <c r="H2">
        <v>309.38</v>
      </c>
    </row>
    <row r="3" spans="1:8" x14ac:dyDescent="0.25">
      <c r="A3" s="1" t="s">
        <v>8</v>
      </c>
      <c r="B3" s="1" t="s">
        <v>12</v>
      </c>
      <c r="C3" s="1" t="s">
        <v>13</v>
      </c>
      <c r="D3" s="2">
        <v>41832</v>
      </c>
      <c r="E3" s="1" t="s">
        <v>11</v>
      </c>
      <c r="F3">
        <v>2014</v>
      </c>
      <c r="G3">
        <v>7122014</v>
      </c>
      <c r="H3">
        <v>57.71</v>
      </c>
    </row>
    <row r="4" spans="1:8" x14ac:dyDescent="0.25">
      <c r="A4" s="1" t="s">
        <v>14</v>
      </c>
      <c r="B4" s="1" t="s">
        <v>15</v>
      </c>
      <c r="C4" s="1" t="s">
        <v>10</v>
      </c>
      <c r="D4" s="2">
        <v>41841</v>
      </c>
      <c r="E4" s="1" t="s">
        <v>11</v>
      </c>
      <c r="F4">
        <v>2014</v>
      </c>
      <c r="G4">
        <v>7212014</v>
      </c>
      <c r="H4">
        <v>686.95</v>
      </c>
    </row>
    <row r="5" spans="1:8" x14ac:dyDescent="0.25">
      <c r="A5" s="1" t="s">
        <v>8</v>
      </c>
      <c r="B5" s="1" t="s">
        <v>16</v>
      </c>
      <c r="C5" s="1" t="s">
        <v>13</v>
      </c>
      <c r="D5" s="2">
        <v>41849</v>
      </c>
      <c r="E5" s="1" t="s">
        <v>11</v>
      </c>
      <c r="F5">
        <v>2014</v>
      </c>
      <c r="G5">
        <v>7292014</v>
      </c>
      <c r="H5">
        <v>1619.19</v>
      </c>
    </row>
    <row r="6" spans="1:8" x14ac:dyDescent="0.25">
      <c r="A6" s="1" t="s">
        <v>14</v>
      </c>
      <c r="B6" s="1" t="s">
        <v>17</v>
      </c>
      <c r="C6" s="1" t="s">
        <v>10</v>
      </c>
      <c r="D6" s="2">
        <v>41858</v>
      </c>
      <c r="E6" s="1" t="s">
        <v>18</v>
      </c>
      <c r="F6">
        <v>2014</v>
      </c>
      <c r="G6">
        <v>8072014</v>
      </c>
      <c r="H6">
        <v>1005.9</v>
      </c>
    </row>
    <row r="7" spans="1:8" x14ac:dyDescent="0.25">
      <c r="A7" s="1" t="s">
        <v>8</v>
      </c>
      <c r="B7" s="1" t="s">
        <v>9</v>
      </c>
      <c r="C7" s="1" t="s">
        <v>19</v>
      </c>
      <c r="D7" s="2">
        <v>41866</v>
      </c>
      <c r="E7" s="1" t="s">
        <v>18</v>
      </c>
      <c r="F7">
        <v>2014</v>
      </c>
      <c r="G7">
        <v>8152014</v>
      </c>
      <c r="H7">
        <v>174.65</v>
      </c>
    </row>
    <row r="8" spans="1:8" x14ac:dyDescent="0.25">
      <c r="A8" s="1" t="s">
        <v>20</v>
      </c>
      <c r="B8" s="1" t="s">
        <v>21</v>
      </c>
      <c r="C8" s="1" t="s">
        <v>22</v>
      </c>
      <c r="D8" s="2">
        <v>41875</v>
      </c>
      <c r="E8" s="1" t="s">
        <v>18</v>
      </c>
      <c r="F8">
        <v>2014</v>
      </c>
      <c r="G8">
        <v>8242014</v>
      </c>
      <c r="H8">
        <v>825</v>
      </c>
    </row>
    <row r="9" spans="1:8" x14ac:dyDescent="0.25">
      <c r="A9" s="1" t="s">
        <v>14</v>
      </c>
      <c r="B9" s="1" t="s">
        <v>23</v>
      </c>
      <c r="C9" s="1" t="s">
        <v>22</v>
      </c>
      <c r="D9" s="2">
        <v>41883</v>
      </c>
      <c r="E9" s="1" t="s">
        <v>24</v>
      </c>
      <c r="F9">
        <v>2014</v>
      </c>
      <c r="G9">
        <v>9012014</v>
      </c>
      <c r="H9">
        <v>250</v>
      </c>
    </row>
    <row r="10" spans="1:8" x14ac:dyDescent="0.25">
      <c r="A10" s="1" t="s">
        <v>14</v>
      </c>
      <c r="B10" s="1" t="s">
        <v>25</v>
      </c>
      <c r="C10" s="1" t="s">
        <v>19</v>
      </c>
      <c r="D10" s="2">
        <v>41892</v>
      </c>
      <c r="E10" s="1" t="s">
        <v>24</v>
      </c>
      <c r="F10">
        <v>2014</v>
      </c>
      <c r="G10">
        <v>9102014</v>
      </c>
      <c r="H10">
        <v>9.0299999999999994</v>
      </c>
    </row>
    <row r="11" spans="1:8" x14ac:dyDescent="0.25">
      <c r="A11" s="1" t="s">
        <v>8</v>
      </c>
      <c r="B11" s="1" t="s">
        <v>9</v>
      </c>
      <c r="C11" s="1" t="s">
        <v>10</v>
      </c>
      <c r="D11" s="2">
        <v>41900</v>
      </c>
      <c r="E11" s="1" t="s">
        <v>24</v>
      </c>
      <c r="F11">
        <v>2014</v>
      </c>
      <c r="G11">
        <v>9182014</v>
      </c>
      <c r="H11">
        <v>255.84</v>
      </c>
    </row>
    <row r="12" spans="1:8" x14ac:dyDescent="0.25">
      <c r="A12" s="1" t="s">
        <v>20</v>
      </c>
      <c r="B12" s="1" t="s">
        <v>21</v>
      </c>
      <c r="C12" s="1" t="s">
        <v>26</v>
      </c>
      <c r="D12" s="2">
        <v>41909</v>
      </c>
      <c r="E12" s="1" t="s">
        <v>24</v>
      </c>
      <c r="F12">
        <v>2014</v>
      </c>
      <c r="G12">
        <v>9272014</v>
      </c>
      <c r="H12">
        <v>151.24</v>
      </c>
    </row>
    <row r="13" spans="1:8" x14ac:dyDescent="0.25">
      <c r="A13" s="1" t="s">
        <v>14</v>
      </c>
      <c r="B13" s="1" t="s">
        <v>15</v>
      </c>
      <c r="C13" s="1" t="s">
        <v>13</v>
      </c>
      <c r="D13" s="2">
        <v>41917</v>
      </c>
      <c r="E13" s="1" t="s">
        <v>27</v>
      </c>
      <c r="F13">
        <v>2014</v>
      </c>
      <c r="G13">
        <v>10052014</v>
      </c>
      <c r="H13">
        <v>251.72</v>
      </c>
    </row>
    <row r="14" spans="1:8" x14ac:dyDescent="0.25">
      <c r="A14" s="1" t="s">
        <v>20</v>
      </c>
      <c r="B14" s="1" t="s">
        <v>28</v>
      </c>
      <c r="C14" s="1" t="s">
        <v>13</v>
      </c>
      <c r="D14" s="2">
        <v>41926</v>
      </c>
      <c r="E14" s="1" t="s">
        <v>27</v>
      </c>
      <c r="F14">
        <v>2014</v>
      </c>
      <c r="G14">
        <v>10142014</v>
      </c>
      <c r="H14">
        <v>1139.43</v>
      </c>
    </row>
    <row r="15" spans="1:8" x14ac:dyDescent="0.25">
      <c r="A15" s="1" t="s">
        <v>8</v>
      </c>
      <c r="B15" s="1" t="s">
        <v>9</v>
      </c>
      <c r="C15" s="1" t="s">
        <v>26</v>
      </c>
      <c r="D15" s="2">
        <v>41934</v>
      </c>
      <c r="E15" s="1" t="s">
        <v>27</v>
      </c>
      <c r="F15">
        <v>2014</v>
      </c>
      <c r="G15">
        <v>10222014</v>
      </c>
      <c r="H15">
        <v>575.36</v>
      </c>
    </row>
    <row r="16" spans="1:8" x14ac:dyDescent="0.25">
      <c r="A16" s="1" t="s">
        <v>14</v>
      </c>
      <c r="B16" s="1" t="s">
        <v>29</v>
      </c>
      <c r="C16" s="1" t="s">
        <v>19</v>
      </c>
      <c r="D16" s="2">
        <v>41943</v>
      </c>
      <c r="E16" s="1" t="s">
        <v>27</v>
      </c>
      <c r="F16">
        <v>2014</v>
      </c>
      <c r="G16">
        <v>10312014</v>
      </c>
      <c r="H16">
        <v>18.059999999999999</v>
      </c>
    </row>
    <row r="17" spans="1:8" x14ac:dyDescent="0.25">
      <c r="A17" s="1" t="s">
        <v>8</v>
      </c>
      <c r="B17" s="1" t="s">
        <v>16</v>
      </c>
      <c r="C17" s="1" t="s">
        <v>26</v>
      </c>
      <c r="D17" s="2">
        <v>41951</v>
      </c>
      <c r="E17" s="1" t="s">
        <v>30</v>
      </c>
      <c r="F17">
        <v>2014</v>
      </c>
      <c r="G17">
        <v>11082014</v>
      </c>
      <c r="H17">
        <v>299.85000000000002</v>
      </c>
    </row>
    <row r="18" spans="1:8" x14ac:dyDescent="0.25">
      <c r="A18" s="1" t="s">
        <v>14</v>
      </c>
      <c r="B18" s="1" t="s">
        <v>31</v>
      </c>
      <c r="C18" s="1" t="s">
        <v>13</v>
      </c>
      <c r="D18" s="2">
        <v>41960</v>
      </c>
      <c r="E18" s="1" t="s">
        <v>30</v>
      </c>
      <c r="F18">
        <v>2014</v>
      </c>
      <c r="G18">
        <v>11172014</v>
      </c>
      <c r="H18">
        <v>54.89</v>
      </c>
    </row>
    <row r="19" spans="1:8" x14ac:dyDescent="0.25">
      <c r="A19" s="1" t="s">
        <v>14</v>
      </c>
      <c r="B19" s="1" t="s">
        <v>17</v>
      </c>
      <c r="C19" s="1" t="s">
        <v>10</v>
      </c>
      <c r="D19" s="2">
        <v>41968</v>
      </c>
      <c r="E19" s="1" t="s">
        <v>30</v>
      </c>
      <c r="F19">
        <v>2014</v>
      </c>
      <c r="G19">
        <v>11252014</v>
      </c>
      <c r="H19">
        <v>479.04</v>
      </c>
    </row>
    <row r="20" spans="1:8" x14ac:dyDescent="0.25">
      <c r="A20" s="1" t="s">
        <v>14</v>
      </c>
      <c r="B20" s="1" t="s">
        <v>31</v>
      </c>
      <c r="C20" s="1" t="s">
        <v>13</v>
      </c>
      <c r="D20" s="2">
        <v>41977</v>
      </c>
      <c r="E20" s="1" t="s">
        <v>32</v>
      </c>
      <c r="F20">
        <v>2014</v>
      </c>
      <c r="G20">
        <v>12042014</v>
      </c>
      <c r="H20">
        <v>1879.06</v>
      </c>
    </row>
    <row r="21" spans="1:8" x14ac:dyDescent="0.25">
      <c r="A21" s="1" t="s">
        <v>14</v>
      </c>
      <c r="B21" s="1" t="s">
        <v>23</v>
      </c>
      <c r="C21" s="1" t="s">
        <v>19</v>
      </c>
      <c r="D21" s="2">
        <v>41985</v>
      </c>
      <c r="E21" s="1" t="s">
        <v>32</v>
      </c>
      <c r="F21">
        <v>2014</v>
      </c>
      <c r="G21">
        <v>12122014</v>
      </c>
      <c r="H21">
        <v>86.43</v>
      </c>
    </row>
    <row r="22" spans="1:8" x14ac:dyDescent="0.25">
      <c r="A22" s="1" t="s">
        <v>14</v>
      </c>
      <c r="B22" s="1" t="s">
        <v>29</v>
      </c>
      <c r="C22" s="1" t="s">
        <v>13</v>
      </c>
      <c r="D22" s="2">
        <v>41994</v>
      </c>
      <c r="E22" s="1" t="s">
        <v>32</v>
      </c>
      <c r="F22">
        <v>2014</v>
      </c>
      <c r="G22">
        <v>12212014</v>
      </c>
      <c r="H22">
        <v>139.72</v>
      </c>
    </row>
    <row r="23" spans="1:8" x14ac:dyDescent="0.25">
      <c r="A23" s="1" t="s">
        <v>8</v>
      </c>
      <c r="B23" s="1" t="s">
        <v>16</v>
      </c>
      <c r="C23" s="1" t="s">
        <v>10</v>
      </c>
      <c r="D23" s="2">
        <v>42002</v>
      </c>
      <c r="E23" s="1" t="s">
        <v>32</v>
      </c>
      <c r="F23">
        <v>2014</v>
      </c>
      <c r="G23">
        <v>12292014</v>
      </c>
      <c r="H23">
        <v>1183.26</v>
      </c>
    </row>
    <row r="24" spans="1:8" x14ac:dyDescent="0.25">
      <c r="A24" s="1" t="s">
        <v>8</v>
      </c>
      <c r="B24" s="1" t="s">
        <v>9</v>
      </c>
      <c r="C24" s="1" t="s">
        <v>19</v>
      </c>
      <c r="D24" s="2">
        <v>42010</v>
      </c>
      <c r="E24" s="1" t="s">
        <v>33</v>
      </c>
      <c r="F24">
        <v>2015</v>
      </c>
      <c r="G24">
        <v>1062015</v>
      </c>
      <c r="H24">
        <v>189.05</v>
      </c>
    </row>
    <row r="25" spans="1:8" x14ac:dyDescent="0.25">
      <c r="A25" s="1" t="s">
        <v>14</v>
      </c>
      <c r="B25" s="1" t="s">
        <v>25</v>
      </c>
      <c r="C25" s="1" t="s">
        <v>13</v>
      </c>
      <c r="D25" s="2">
        <v>42019</v>
      </c>
      <c r="E25" s="1" t="s">
        <v>33</v>
      </c>
      <c r="F25">
        <v>2015</v>
      </c>
      <c r="G25">
        <v>1152015</v>
      </c>
      <c r="H25">
        <v>413.54</v>
      </c>
    </row>
    <row r="26" spans="1:8" x14ac:dyDescent="0.25">
      <c r="A26" s="1" t="s">
        <v>14</v>
      </c>
      <c r="B26" s="1" t="s">
        <v>17</v>
      </c>
      <c r="C26" s="1" t="s">
        <v>13</v>
      </c>
      <c r="D26" s="2">
        <v>42027</v>
      </c>
      <c r="E26" s="1" t="s">
        <v>33</v>
      </c>
      <c r="F26">
        <v>2015</v>
      </c>
      <c r="G26">
        <v>1232015</v>
      </c>
      <c r="H26">
        <v>999.5</v>
      </c>
    </row>
    <row r="27" spans="1:8" x14ac:dyDescent="0.25">
      <c r="A27" s="1" t="s">
        <v>14</v>
      </c>
      <c r="B27" s="1" t="s">
        <v>23</v>
      </c>
      <c r="C27" s="1" t="s">
        <v>13</v>
      </c>
      <c r="D27" s="2">
        <v>42036</v>
      </c>
      <c r="E27" s="1" t="s">
        <v>34</v>
      </c>
      <c r="F27">
        <v>2015</v>
      </c>
      <c r="G27">
        <v>2012015</v>
      </c>
      <c r="H27">
        <v>1305</v>
      </c>
    </row>
    <row r="28" spans="1:8" x14ac:dyDescent="0.25">
      <c r="A28" s="1" t="s">
        <v>14</v>
      </c>
      <c r="B28" s="1" t="s">
        <v>31</v>
      </c>
      <c r="C28" s="1" t="s">
        <v>19</v>
      </c>
      <c r="D28" s="2">
        <v>42044</v>
      </c>
      <c r="E28" s="1" t="s">
        <v>34</v>
      </c>
      <c r="F28">
        <v>2015</v>
      </c>
      <c r="G28">
        <v>2092015</v>
      </c>
      <c r="H28">
        <v>179.64</v>
      </c>
    </row>
    <row r="29" spans="1:8" x14ac:dyDescent="0.25">
      <c r="A29" s="1" t="s">
        <v>8</v>
      </c>
      <c r="B29" s="1" t="s">
        <v>9</v>
      </c>
      <c r="C29" s="1" t="s">
        <v>13</v>
      </c>
      <c r="D29" s="2">
        <v>42053</v>
      </c>
      <c r="E29" s="1" t="s">
        <v>34</v>
      </c>
      <c r="F29">
        <v>2015</v>
      </c>
      <c r="G29">
        <v>2182015</v>
      </c>
      <c r="H29">
        <v>19.96</v>
      </c>
    </row>
    <row r="30" spans="1:8" x14ac:dyDescent="0.25">
      <c r="A30" s="1" t="s">
        <v>14</v>
      </c>
      <c r="B30" s="1" t="s">
        <v>25</v>
      </c>
      <c r="C30" s="1" t="s">
        <v>26</v>
      </c>
      <c r="D30" s="2">
        <v>42061</v>
      </c>
      <c r="E30" s="1" t="s">
        <v>34</v>
      </c>
      <c r="F30">
        <v>2015</v>
      </c>
      <c r="G30">
        <v>2262015</v>
      </c>
      <c r="H30">
        <v>539.73</v>
      </c>
    </row>
    <row r="31" spans="1:8" x14ac:dyDescent="0.25">
      <c r="A31" s="1" t="s">
        <v>20</v>
      </c>
      <c r="B31" s="1" t="s">
        <v>21</v>
      </c>
      <c r="C31" s="1" t="s">
        <v>13</v>
      </c>
      <c r="D31" s="2">
        <v>42070</v>
      </c>
      <c r="E31" s="1" t="s">
        <v>35</v>
      </c>
      <c r="F31">
        <v>2015</v>
      </c>
      <c r="G31">
        <v>3072015</v>
      </c>
      <c r="H31">
        <v>139.93</v>
      </c>
    </row>
    <row r="32" spans="1:8" x14ac:dyDescent="0.25">
      <c r="A32" s="1" t="s">
        <v>20</v>
      </c>
      <c r="B32" s="1" t="s">
        <v>21</v>
      </c>
      <c r="C32" s="1" t="s">
        <v>19</v>
      </c>
      <c r="D32" s="2">
        <v>42078</v>
      </c>
      <c r="E32" s="1" t="s">
        <v>35</v>
      </c>
      <c r="F32">
        <v>2015</v>
      </c>
      <c r="G32">
        <v>3152015</v>
      </c>
      <c r="H32">
        <v>167.44</v>
      </c>
    </row>
    <row r="33" spans="1:8" x14ac:dyDescent="0.25">
      <c r="A33" s="1" t="s">
        <v>14</v>
      </c>
      <c r="B33" s="1" t="s">
        <v>31</v>
      </c>
      <c r="C33" s="1" t="s">
        <v>10</v>
      </c>
      <c r="D33" s="2">
        <v>42087</v>
      </c>
      <c r="E33" s="1" t="s">
        <v>35</v>
      </c>
      <c r="F33">
        <v>2015</v>
      </c>
      <c r="G33">
        <v>3242015</v>
      </c>
      <c r="H33">
        <v>249.5</v>
      </c>
    </row>
    <row r="34" spans="1:8" x14ac:dyDescent="0.25">
      <c r="A34" s="1" t="s">
        <v>8</v>
      </c>
      <c r="B34" s="1" t="s">
        <v>9</v>
      </c>
      <c r="C34" s="1" t="s">
        <v>13</v>
      </c>
      <c r="D34" s="2">
        <v>42095</v>
      </c>
      <c r="E34" s="1" t="s">
        <v>36</v>
      </c>
      <c r="F34">
        <v>2015</v>
      </c>
      <c r="G34">
        <v>4012015</v>
      </c>
      <c r="H34">
        <v>299.39999999999998</v>
      </c>
    </row>
    <row r="35" spans="1:8" x14ac:dyDescent="0.25">
      <c r="A35" s="1" t="s">
        <v>14</v>
      </c>
      <c r="B35" s="1" t="s">
        <v>29</v>
      </c>
      <c r="C35" s="1" t="s">
        <v>19</v>
      </c>
      <c r="D35" s="2">
        <v>42104</v>
      </c>
      <c r="E35" s="1" t="s">
        <v>36</v>
      </c>
      <c r="F35">
        <v>2015</v>
      </c>
      <c r="G35">
        <v>4102015</v>
      </c>
      <c r="H35">
        <v>131.34</v>
      </c>
    </row>
    <row r="36" spans="1:8" x14ac:dyDescent="0.25">
      <c r="A36" s="1" t="s">
        <v>14</v>
      </c>
      <c r="B36" s="1" t="s">
        <v>29</v>
      </c>
      <c r="C36" s="1" t="s">
        <v>19</v>
      </c>
      <c r="D36" s="2">
        <v>42112</v>
      </c>
      <c r="E36" s="1" t="s">
        <v>36</v>
      </c>
      <c r="F36">
        <v>2015</v>
      </c>
      <c r="G36">
        <v>4182015</v>
      </c>
      <c r="H36">
        <v>149.25</v>
      </c>
    </row>
    <row r="37" spans="1:8" x14ac:dyDescent="0.25">
      <c r="A37" s="1" t="s">
        <v>8</v>
      </c>
      <c r="B37" s="1" t="s">
        <v>12</v>
      </c>
      <c r="C37" s="1" t="s">
        <v>26</v>
      </c>
      <c r="D37" s="2">
        <v>42121</v>
      </c>
      <c r="E37" s="1" t="s">
        <v>36</v>
      </c>
      <c r="F37">
        <v>2015</v>
      </c>
      <c r="G37">
        <v>4272015</v>
      </c>
      <c r="H37">
        <v>479.04</v>
      </c>
    </row>
    <row r="38" spans="1:8" x14ac:dyDescent="0.25">
      <c r="A38" s="1" t="s">
        <v>14</v>
      </c>
      <c r="B38" s="1" t="s">
        <v>31</v>
      </c>
      <c r="C38" s="1" t="s">
        <v>19</v>
      </c>
      <c r="D38" s="2">
        <v>42129</v>
      </c>
      <c r="E38" s="1" t="s">
        <v>37</v>
      </c>
      <c r="F38">
        <v>2015</v>
      </c>
      <c r="G38">
        <v>5052015</v>
      </c>
      <c r="H38">
        <v>449.1</v>
      </c>
    </row>
    <row r="39" spans="1:8" x14ac:dyDescent="0.25">
      <c r="A39" s="1" t="s">
        <v>14</v>
      </c>
      <c r="B39" s="1" t="s">
        <v>25</v>
      </c>
      <c r="C39" s="1" t="s">
        <v>19</v>
      </c>
      <c r="D39" s="2">
        <v>42138</v>
      </c>
      <c r="E39" s="1" t="s">
        <v>37</v>
      </c>
      <c r="F39">
        <v>2015</v>
      </c>
      <c r="G39">
        <v>5142015</v>
      </c>
      <c r="H39">
        <v>68.37</v>
      </c>
    </row>
    <row r="40" spans="1:8" x14ac:dyDescent="0.25">
      <c r="A40" s="1" t="s">
        <v>20</v>
      </c>
      <c r="B40" s="1" t="s">
        <v>28</v>
      </c>
      <c r="C40" s="1" t="s">
        <v>19</v>
      </c>
      <c r="D40" s="2">
        <v>42146</v>
      </c>
      <c r="E40" s="1" t="s">
        <v>37</v>
      </c>
      <c r="F40">
        <v>2015</v>
      </c>
      <c r="G40">
        <v>5222015</v>
      </c>
      <c r="H40">
        <v>63.68</v>
      </c>
    </row>
    <row r="41" spans="1:8" x14ac:dyDescent="0.25">
      <c r="A41" s="1" t="s">
        <v>14</v>
      </c>
      <c r="B41" s="1" t="s">
        <v>25</v>
      </c>
      <c r="C41" s="1" t="s">
        <v>13</v>
      </c>
      <c r="D41" s="2">
        <v>42155</v>
      </c>
      <c r="E41" s="1" t="s">
        <v>37</v>
      </c>
      <c r="F41">
        <v>2015</v>
      </c>
      <c r="G41">
        <v>5312015</v>
      </c>
      <c r="H41">
        <v>719.2</v>
      </c>
    </row>
    <row r="42" spans="1:8" x14ac:dyDescent="0.25">
      <c r="A42" s="1" t="s">
        <v>8</v>
      </c>
      <c r="B42" s="1" t="s">
        <v>9</v>
      </c>
      <c r="C42" s="1" t="s">
        <v>13</v>
      </c>
      <c r="D42" s="2">
        <v>42163</v>
      </c>
      <c r="E42" s="1" t="s">
        <v>38</v>
      </c>
      <c r="F42">
        <v>2015</v>
      </c>
      <c r="G42">
        <v>6082015</v>
      </c>
      <c r="H42">
        <v>539.4</v>
      </c>
    </row>
    <row r="43" spans="1:8" x14ac:dyDescent="0.25">
      <c r="A43" s="1" t="s">
        <v>14</v>
      </c>
      <c r="B43" s="1" t="s">
        <v>17</v>
      </c>
      <c r="C43" s="1" t="s">
        <v>22</v>
      </c>
      <c r="D43" s="2">
        <v>42172</v>
      </c>
      <c r="E43" s="1" t="s">
        <v>38</v>
      </c>
      <c r="F43">
        <v>2015</v>
      </c>
      <c r="G43">
        <v>6172015</v>
      </c>
      <c r="H43">
        <v>625</v>
      </c>
    </row>
    <row r="44" spans="1:8" x14ac:dyDescent="0.25">
      <c r="A44" s="1" t="s">
        <v>14</v>
      </c>
      <c r="B44" s="1" t="s">
        <v>15</v>
      </c>
      <c r="C44" s="1" t="s">
        <v>19</v>
      </c>
      <c r="D44" s="2">
        <v>42180</v>
      </c>
      <c r="E44" s="1" t="s">
        <v>38</v>
      </c>
      <c r="F44">
        <v>2015</v>
      </c>
      <c r="G44">
        <v>6252015</v>
      </c>
      <c r="H44">
        <v>449.1</v>
      </c>
    </row>
    <row r="45" spans="1:8" x14ac:dyDescent="0.25">
      <c r="A45" t="s">
        <v>40</v>
      </c>
      <c r="D45" s="2"/>
      <c r="H45">
        <f>SUBTOTAL(109,SkilHarvest_Stationary_Supplies[Sales])</f>
        <v>19627.879999999997</v>
      </c>
    </row>
    <row r="46" spans="1:8" x14ac:dyDescent="0.25">
      <c r="A46" s="1"/>
      <c r="B46" s="1"/>
      <c r="C46" s="1"/>
      <c r="D46" s="2"/>
      <c r="E46" s="1"/>
      <c r="G46" t="s">
        <v>51</v>
      </c>
    </row>
    <row r="47" spans="1:8" x14ac:dyDescent="0.25">
      <c r="A47" s="1"/>
      <c r="B47" s="1"/>
      <c r="C47" s="1"/>
      <c r="D47" s="2"/>
      <c r="E47" s="1"/>
    </row>
    <row r="48" spans="1:8" x14ac:dyDescent="0.25">
      <c r="A48" s="1"/>
      <c r="B48" s="1"/>
      <c r="C48" s="1"/>
      <c r="D48" s="2"/>
      <c r="E48" s="1"/>
    </row>
    <row r="49" spans="1:5" x14ac:dyDescent="0.25">
      <c r="A49" s="1"/>
      <c r="B49" s="1"/>
      <c r="C49" s="1"/>
      <c r="D49" s="2"/>
      <c r="E4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306B-053D-4F69-97BE-673C0729B9A8}">
  <dimension ref="A1:F16"/>
  <sheetViews>
    <sheetView topLeftCell="A2" zoomScale="93" zoomScaleNormal="93" workbookViewId="0">
      <selection activeCell="C3" sqref="C3"/>
    </sheetView>
  </sheetViews>
  <sheetFormatPr defaultRowHeight="15" x14ac:dyDescent="0.25"/>
  <cols>
    <col min="1" max="1" width="17.140625" bestFit="1" customWidth="1"/>
    <col min="2" max="2" width="10.42578125" bestFit="1" customWidth="1"/>
    <col min="3" max="3" width="10.85546875" bestFit="1" customWidth="1"/>
    <col min="4" max="4" width="9.28515625" bestFit="1" customWidth="1"/>
    <col min="5" max="5" width="11.5703125" bestFit="1" customWidth="1"/>
    <col min="6" max="6" width="8.5703125" customWidth="1"/>
    <col min="7" max="7" width="7" bestFit="1" customWidth="1"/>
    <col min="8" max="8" width="9.7109375" bestFit="1" customWidth="1"/>
    <col min="9" max="9" width="10.5703125" bestFit="1" customWidth="1"/>
    <col min="10" max="10" width="8.42578125" bestFit="1" customWidth="1"/>
    <col min="11" max="11" width="9.28515625" bestFit="1" customWidth="1"/>
    <col min="12" max="12" width="11.140625" bestFit="1" customWidth="1"/>
    <col min="13" max="17" width="70.85546875" bestFit="1" customWidth="1"/>
  </cols>
  <sheetData>
    <row r="1" spans="1:6" ht="18.75" x14ac:dyDescent="0.3">
      <c r="A1" s="3" t="s">
        <v>5</v>
      </c>
      <c r="B1" t="s">
        <v>47</v>
      </c>
      <c r="F1" s="6" t="s">
        <v>48</v>
      </c>
    </row>
    <row r="3" spans="1:6" x14ac:dyDescent="0.25">
      <c r="A3" s="3" t="s">
        <v>39</v>
      </c>
      <c r="B3" s="3" t="s">
        <v>2</v>
      </c>
    </row>
    <row r="4" spans="1:6" x14ac:dyDescent="0.25">
      <c r="A4" s="3" t="s">
        <v>1</v>
      </c>
      <c r="B4" t="s">
        <v>13</v>
      </c>
      <c r="C4" t="s">
        <v>10</v>
      </c>
    </row>
    <row r="5" spans="1:6" x14ac:dyDescent="0.25">
      <c r="A5" t="s">
        <v>31</v>
      </c>
      <c r="B5" s="1">
        <v>1933.95</v>
      </c>
      <c r="C5" s="1">
        <v>249.5</v>
      </c>
    </row>
    <row r="6" spans="1:6" x14ac:dyDescent="0.25">
      <c r="A6" t="s">
        <v>25</v>
      </c>
      <c r="B6" s="1">
        <v>1132.74</v>
      </c>
      <c r="C6" s="1"/>
    </row>
    <row r="7" spans="1:6" x14ac:dyDescent="0.25">
      <c r="A7" t="s">
        <v>21</v>
      </c>
      <c r="B7" s="1">
        <v>139.93</v>
      </c>
      <c r="C7" s="1"/>
    </row>
    <row r="8" spans="1:6" x14ac:dyDescent="0.25">
      <c r="A8" t="s">
        <v>17</v>
      </c>
      <c r="B8" s="1">
        <v>999.5</v>
      </c>
      <c r="C8" s="1">
        <v>1484.94</v>
      </c>
    </row>
    <row r="9" spans="1:6" x14ac:dyDescent="0.25">
      <c r="A9" t="s">
        <v>15</v>
      </c>
      <c r="B9" s="1">
        <v>251.72</v>
      </c>
      <c r="C9" s="1">
        <v>686.95</v>
      </c>
    </row>
    <row r="10" spans="1:6" x14ac:dyDescent="0.25">
      <c r="A10" t="s">
        <v>12</v>
      </c>
      <c r="B10" s="1">
        <v>57.71</v>
      </c>
      <c r="C10" s="1"/>
    </row>
    <row r="11" spans="1:6" x14ac:dyDescent="0.25">
      <c r="A11" t="s">
        <v>29</v>
      </c>
      <c r="B11" s="1">
        <v>139.72</v>
      </c>
      <c r="C11" s="1"/>
    </row>
    <row r="12" spans="1:6" x14ac:dyDescent="0.25">
      <c r="A12" t="s">
        <v>9</v>
      </c>
      <c r="B12" s="1">
        <v>858.76</v>
      </c>
      <c r="C12" s="1">
        <v>565.22</v>
      </c>
    </row>
    <row r="13" spans="1:6" x14ac:dyDescent="0.25">
      <c r="A13" t="s">
        <v>23</v>
      </c>
      <c r="B13" s="1">
        <v>1305</v>
      </c>
      <c r="C13" s="1"/>
    </row>
    <row r="14" spans="1:6" x14ac:dyDescent="0.25">
      <c r="A14" t="s">
        <v>16</v>
      </c>
      <c r="B14" s="1">
        <v>1619.19</v>
      </c>
      <c r="C14" s="1">
        <v>1183.26</v>
      </c>
    </row>
    <row r="15" spans="1:6" x14ac:dyDescent="0.25">
      <c r="A15" t="s">
        <v>28</v>
      </c>
      <c r="B15" s="1">
        <v>1139.43</v>
      </c>
      <c r="C15" s="1"/>
    </row>
    <row r="16" spans="1:6" x14ac:dyDescent="0.25">
      <c r="B16">
        <f>SUM(B5:B15)</f>
        <v>9577.6500000000015</v>
      </c>
      <c r="C16">
        <f>SUM(C5:C15)</f>
        <v>4169.8700000000008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77D2-3E46-4937-B526-9074E41E594A}">
  <dimension ref="A1:E14"/>
  <sheetViews>
    <sheetView workbookViewId="0">
      <selection activeCell="E1" sqref="E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" bestFit="1" customWidth="1"/>
    <col min="4" max="4" width="11.28515625" bestFit="1" customWidth="1"/>
    <col min="5" max="5" width="11.5703125" bestFit="1" customWidth="1"/>
    <col min="6" max="6" width="17.28515625" bestFit="1" customWidth="1"/>
    <col min="7" max="7" width="16.5703125" bestFit="1" customWidth="1"/>
  </cols>
  <sheetData>
    <row r="1" spans="1:5" x14ac:dyDescent="0.25">
      <c r="A1" s="3" t="s">
        <v>5</v>
      </c>
      <c r="B1" t="s" vm="1">
        <v>46</v>
      </c>
      <c r="E1" t="s">
        <v>44</v>
      </c>
    </row>
    <row r="3" spans="1:5" x14ac:dyDescent="0.25">
      <c r="A3" s="3" t="s">
        <v>39</v>
      </c>
      <c r="B3" s="3" t="s">
        <v>43</v>
      </c>
    </row>
    <row r="4" spans="1:5" x14ac:dyDescent="0.25">
      <c r="A4" s="3" t="s">
        <v>41</v>
      </c>
      <c r="B4" t="s">
        <v>13</v>
      </c>
      <c r="C4" t="s">
        <v>19</v>
      </c>
      <c r="D4" t="s">
        <v>42</v>
      </c>
    </row>
    <row r="5" spans="1:5" x14ac:dyDescent="0.25">
      <c r="A5" s="5" t="s">
        <v>31</v>
      </c>
      <c r="B5" s="1"/>
      <c r="C5" s="1">
        <v>628.74</v>
      </c>
      <c r="D5" s="1">
        <v>628.74</v>
      </c>
    </row>
    <row r="6" spans="1:5" x14ac:dyDescent="0.25">
      <c r="A6" s="5" t="s">
        <v>25</v>
      </c>
      <c r="B6" s="1">
        <v>1132.74</v>
      </c>
      <c r="C6" s="1">
        <v>68.37</v>
      </c>
      <c r="D6" s="1">
        <v>1201.1100000000001</v>
      </c>
    </row>
    <row r="7" spans="1:5" x14ac:dyDescent="0.25">
      <c r="A7" s="5" t="s">
        <v>21</v>
      </c>
      <c r="B7" s="1">
        <v>139.93</v>
      </c>
      <c r="C7" s="1">
        <v>167.44</v>
      </c>
      <c r="D7" s="1">
        <v>307.37</v>
      </c>
    </row>
    <row r="8" spans="1:5" x14ac:dyDescent="0.25">
      <c r="A8" s="5" t="s">
        <v>17</v>
      </c>
      <c r="B8" s="1">
        <v>999.5</v>
      </c>
      <c r="C8" s="1"/>
      <c r="D8" s="1">
        <v>999.5</v>
      </c>
    </row>
    <row r="9" spans="1:5" x14ac:dyDescent="0.25">
      <c r="A9" s="5" t="s">
        <v>15</v>
      </c>
      <c r="B9" s="1"/>
      <c r="C9" s="1">
        <v>449.1</v>
      </c>
      <c r="D9" s="1">
        <v>449.1</v>
      </c>
    </row>
    <row r="10" spans="1:5" x14ac:dyDescent="0.25">
      <c r="A10" s="5" t="s">
        <v>29</v>
      </c>
      <c r="B10" s="1"/>
      <c r="C10" s="1">
        <v>280.59000000000003</v>
      </c>
      <c r="D10" s="1">
        <v>280.59000000000003</v>
      </c>
    </row>
    <row r="11" spans="1:5" x14ac:dyDescent="0.25">
      <c r="A11" s="5" t="s">
        <v>9</v>
      </c>
      <c r="B11" s="1">
        <v>858.76</v>
      </c>
      <c r="C11" s="1">
        <v>189.05</v>
      </c>
      <c r="D11" s="1">
        <v>1047.81</v>
      </c>
    </row>
    <row r="12" spans="1:5" x14ac:dyDescent="0.25">
      <c r="A12" s="5" t="s">
        <v>23</v>
      </c>
      <c r="B12" s="1">
        <v>1305</v>
      </c>
      <c r="C12" s="1"/>
      <c r="D12" s="1">
        <v>1305</v>
      </c>
    </row>
    <row r="13" spans="1:5" x14ac:dyDescent="0.25">
      <c r="A13" s="5" t="s">
        <v>28</v>
      </c>
      <c r="B13" s="1"/>
      <c r="C13" s="1">
        <v>63.68</v>
      </c>
      <c r="D13" s="1">
        <v>63.68</v>
      </c>
    </row>
    <row r="14" spans="1:5" x14ac:dyDescent="0.25">
      <c r="A14" s="5" t="s">
        <v>42</v>
      </c>
      <c r="B14" s="1">
        <v>4435.9299999999994</v>
      </c>
      <c r="C14" s="1">
        <v>1846.9700000000003</v>
      </c>
      <c r="D14" s="1">
        <v>6282.9000000000005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239C-6A58-44D8-9D56-59548DE6F994}">
  <dimension ref="A1:D13"/>
  <sheetViews>
    <sheetView workbookViewId="0">
      <selection activeCell="D2" sqref="D2"/>
    </sheetView>
  </sheetViews>
  <sheetFormatPr defaultRowHeight="15" x14ac:dyDescent="0.25"/>
  <cols>
    <col min="1" max="1" width="12.140625" bestFit="1" customWidth="1"/>
    <col min="2" max="2" width="9.42578125" bestFit="1" customWidth="1"/>
    <col min="3" max="3" width="8" bestFit="1" customWidth="1"/>
    <col min="4" max="5" width="9.42578125" bestFit="1" customWidth="1"/>
    <col min="6" max="6" width="8" bestFit="1" customWidth="1"/>
    <col min="7" max="7" width="7" bestFit="1" customWidth="1"/>
  </cols>
  <sheetData>
    <row r="1" spans="1:4" ht="15.75" x14ac:dyDescent="0.25">
      <c r="A1" s="3" t="s">
        <v>5</v>
      </c>
      <c r="B1" s="5">
        <v>2014</v>
      </c>
      <c r="D1" s="7" t="s">
        <v>49</v>
      </c>
    </row>
    <row r="3" spans="1:4" x14ac:dyDescent="0.25">
      <c r="A3" s="3" t="s">
        <v>39</v>
      </c>
      <c r="B3" s="3" t="s">
        <v>0</v>
      </c>
    </row>
    <row r="4" spans="1:4" x14ac:dyDescent="0.25">
      <c r="A4" s="3" t="s">
        <v>1</v>
      </c>
      <c r="B4" t="s">
        <v>14</v>
      </c>
      <c r="C4" t="s">
        <v>8</v>
      </c>
    </row>
    <row r="5" spans="1:4" x14ac:dyDescent="0.25">
      <c r="A5" t="s">
        <v>31</v>
      </c>
      <c r="B5" s="1">
        <v>1933.95</v>
      </c>
      <c r="C5" s="1"/>
    </row>
    <row r="6" spans="1:4" x14ac:dyDescent="0.25">
      <c r="A6" t="s">
        <v>25</v>
      </c>
      <c r="B6" s="1">
        <v>9.0299999999999994</v>
      </c>
      <c r="C6" s="1"/>
    </row>
    <row r="7" spans="1:4" x14ac:dyDescent="0.25">
      <c r="A7" t="s">
        <v>17</v>
      </c>
      <c r="B7" s="1">
        <v>1484.94</v>
      </c>
      <c r="C7" s="1"/>
    </row>
    <row r="8" spans="1:4" x14ac:dyDescent="0.25">
      <c r="A8" t="s">
        <v>15</v>
      </c>
      <c r="B8" s="1">
        <v>938.67000000000007</v>
      </c>
      <c r="C8" s="1"/>
    </row>
    <row r="9" spans="1:4" x14ac:dyDescent="0.25">
      <c r="A9" t="s">
        <v>12</v>
      </c>
      <c r="B9" s="1"/>
      <c r="C9" s="1">
        <v>57.71</v>
      </c>
    </row>
    <row r="10" spans="1:4" x14ac:dyDescent="0.25">
      <c r="A10" t="s">
        <v>29</v>
      </c>
      <c r="B10" s="1">
        <v>157.78</v>
      </c>
      <c r="C10" s="1"/>
    </row>
    <row r="11" spans="1:4" x14ac:dyDescent="0.25">
      <c r="A11" t="s">
        <v>9</v>
      </c>
      <c r="B11" s="1"/>
      <c r="C11" s="1">
        <v>1315.23</v>
      </c>
    </row>
    <row r="12" spans="1:4" x14ac:dyDescent="0.25">
      <c r="A12" t="s">
        <v>23</v>
      </c>
      <c r="B12" s="1">
        <v>336.43</v>
      </c>
      <c r="C12" s="1"/>
    </row>
    <row r="13" spans="1:4" x14ac:dyDescent="0.25">
      <c r="A13" t="s">
        <v>16</v>
      </c>
      <c r="B13" s="1"/>
      <c r="C13" s="1">
        <v>3102.2999999999997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7CE-6BEC-4489-A6AD-300B8F9859E5}">
  <dimension ref="A1:F9"/>
  <sheetViews>
    <sheetView workbookViewId="0">
      <selection activeCell="F1" sqref="F1"/>
    </sheetView>
  </sheetViews>
  <sheetFormatPr defaultRowHeight="15" x14ac:dyDescent="0.25"/>
  <cols>
    <col min="1" max="1" width="12.140625" bestFit="1" customWidth="1"/>
    <col min="2" max="2" width="9.28515625" bestFit="1" customWidth="1"/>
    <col min="3" max="6" width="7" bestFit="1" customWidth="1"/>
    <col min="7" max="7" width="6" bestFit="1" customWidth="1"/>
    <col min="8" max="8" width="8" bestFit="1" customWidth="1"/>
    <col min="9" max="10" width="7" bestFit="1" customWidth="1"/>
    <col min="11" max="11" width="8" bestFit="1" customWidth="1"/>
    <col min="12" max="12" width="7" bestFit="1" customWidth="1"/>
    <col min="13" max="13" width="8" bestFit="1" customWidth="1"/>
  </cols>
  <sheetData>
    <row r="1" spans="1:6" x14ac:dyDescent="0.25">
      <c r="A1" s="3" t="s">
        <v>5</v>
      </c>
      <c r="B1" s="5">
        <v>2014</v>
      </c>
      <c r="F1" s="4" t="s">
        <v>45</v>
      </c>
    </row>
    <row r="3" spans="1:6" x14ac:dyDescent="0.25">
      <c r="A3" s="3" t="s">
        <v>39</v>
      </c>
      <c r="B3" s="3" t="s">
        <v>4</v>
      </c>
    </row>
    <row r="4" spans="1:6" x14ac:dyDescent="0.25">
      <c r="A4" s="3" t="s">
        <v>1</v>
      </c>
      <c r="B4" t="s">
        <v>18</v>
      </c>
      <c r="C4" t="s">
        <v>24</v>
      </c>
    </row>
    <row r="5" spans="1:6" x14ac:dyDescent="0.25">
      <c r="A5" t="s">
        <v>25</v>
      </c>
      <c r="B5" s="1"/>
      <c r="C5" s="1">
        <v>9.0299999999999994</v>
      </c>
    </row>
    <row r="6" spans="1:6" x14ac:dyDescent="0.25">
      <c r="A6" t="s">
        <v>21</v>
      </c>
      <c r="B6" s="1">
        <v>825</v>
      </c>
      <c r="C6" s="1">
        <v>151.24</v>
      </c>
    </row>
    <row r="7" spans="1:6" x14ac:dyDescent="0.25">
      <c r="A7" t="s">
        <v>17</v>
      </c>
      <c r="B7" s="1">
        <v>1005.9</v>
      </c>
      <c r="C7" s="1"/>
    </row>
    <row r="8" spans="1:6" x14ac:dyDescent="0.25">
      <c r="A8" t="s">
        <v>9</v>
      </c>
      <c r="B8" s="1">
        <v>174.65</v>
      </c>
      <c r="C8" s="1">
        <v>255.84</v>
      </c>
    </row>
    <row r="9" spans="1:6" x14ac:dyDescent="0.25">
      <c r="A9" t="s">
        <v>23</v>
      </c>
      <c r="B9" s="1"/>
      <c r="C9" s="1">
        <v>250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1AA5-76ED-4DCE-94FC-4DF436A62D47}">
  <dimension ref="A1:F16"/>
  <sheetViews>
    <sheetView workbookViewId="0">
      <selection activeCell="D21" sqref="D21"/>
    </sheetView>
  </sheetViews>
  <sheetFormatPr defaultRowHeight="15" x14ac:dyDescent="0.25"/>
  <cols>
    <col min="1" max="1" width="12.140625" bestFit="1" customWidth="1"/>
    <col min="2" max="2" width="7.42578125" bestFit="1" customWidth="1"/>
    <col min="3" max="3" width="8" bestFit="1" customWidth="1"/>
    <col min="4" max="5" width="7" bestFit="1" customWidth="1"/>
    <col min="6" max="6" width="8" bestFit="1" customWidth="1"/>
    <col min="7" max="7" width="7" bestFit="1" customWidth="1"/>
  </cols>
  <sheetData>
    <row r="1" spans="1:6" x14ac:dyDescent="0.25">
      <c r="A1" s="3" t="s">
        <v>5</v>
      </c>
      <c r="B1" t="s">
        <v>47</v>
      </c>
      <c r="F1" s="8" t="s">
        <v>50</v>
      </c>
    </row>
    <row r="2" spans="1:6" x14ac:dyDescent="0.25">
      <c r="A2" s="3" t="s">
        <v>0</v>
      </c>
      <c r="B2" t="s">
        <v>47</v>
      </c>
    </row>
    <row r="4" spans="1:6" x14ac:dyDescent="0.25">
      <c r="A4" s="3" t="s">
        <v>39</v>
      </c>
      <c r="B4" s="3" t="s">
        <v>2</v>
      </c>
    </row>
    <row r="5" spans="1:6" x14ac:dyDescent="0.25">
      <c r="A5" s="3" t="s">
        <v>1</v>
      </c>
      <c r="B5" t="s">
        <v>26</v>
      </c>
      <c r="C5" t="s">
        <v>10</v>
      </c>
      <c r="D5" t="s">
        <v>19</v>
      </c>
    </row>
    <row r="6" spans="1:6" x14ac:dyDescent="0.25">
      <c r="A6" t="s">
        <v>31</v>
      </c>
      <c r="B6" s="1"/>
      <c r="C6" s="1">
        <v>249.5</v>
      </c>
      <c r="D6" s="1">
        <v>628.74</v>
      </c>
    </row>
    <row r="7" spans="1:6" x14ac:dyDescent="0.25">
      <c r="A7" t="s">
        <v>25</v>
      </c>
      <c r="B7" s="1">
        <v>539.73</v>
      </c>
      <c r="C7" s="1"/>
      <c r="D7" s="1">
        <v>77.400000000000006</v>
      </c>
    </row>
    <row r="8" spans="1:6" x14ac:dyDescent="0.25">
      <c r="A8" t="s">
        <v>21</v>
      </c>
      <c r="B8" s="1">
        <v>151.24</v>
      </c>
      <c r="C8" s="1"/>
      <c r="D8" s="1">
        <v>167.44</v>
      </c>
    </row>
    <row r="9" spans="1:6" x14ac:dyDescent="0.25">
      <c r="A9" t="s">
        <v>17</v>
      </c>
      <c r="B9" s="1"/>
      <c r="C9" s="1">
        <v>1484.94</v>
      </c>
      <c r="D9" s="1"/>
    </row>
    <row r="10" spans="1:6" x14ac:dyDescent="0.25">
      <c r="A10" t="s">
        <v>15</v>
      </c>
      <c r="B10" s="1"/>
      <c r="C10" s="1">
        <v>686.95</v>
      </c>
      <c r="D10" s="1">
        <v>449.1</v>
      </c>
    </row>
    <row r="11" spans="1:6" x14ac:dyDescent="0.25">
      <c r="A11" t="s">
        <v>12</v>
      </c>
      <c r="B11" s="1">
        <v>479.04</v>
      </c>
      <c r="C11" s="1"/>
      <c r="D11" s="1"/>
    </row>
    <row r="12" spans="1:6" x14ac:dyDescent="0.25">
      <c r="A12" t="s">
        <v>29</v>
      </c>
      <c r="B12" s="1"/>
      <c r="C12" s="1"/>
      <c r="D12" s="1">
        <v>298.64999999999998</v>
      </c>
    </row>
    <row r="13" spans="1:6" x14ac:dyDescent="0.25">
      <c r="A13" t="s">
        <v>9</v>
      </c>
      <c r="B13" s="1">
        <v>575.36</v>
      </c>
      <c r="C13" s="1">
        <v>565.22</v>
      </c>
      <c r="D13" s="1">
        <v>363.70000000000005</v>
      </c>
    </row>
    <row r="14" spans="1:6" x14ac:dyDescent="0.25">
      <c r="A14" t="s">
        <v>23</v>
      </c>
      <c r="B14" s="1"/>
      <c r="C14" s="1"/>
      <c r="D14" s="1">
        <v>86.43</v>
      </c>
    </row>
    <row r="15" spans="1:6" x14ac:dyDescent="0.25">
      <c r="A15" t="s">
        <v>16</v>
      </c>
      <c r="B15" s="1">
        <v>299.85000000000002</v>
      </c>
      <c r="C15" s="1">
        <v>1183.26</v>
      </c>
      <c r="D15" s="1"/>
    </row>
    <row r="16" spans="1:6" x14ac:dyDescent="0.25">
      <c r="A16" t="s">
        <v>28</v>
      </c>
      <c r="B16" s="1"/>
      <c r="C16" s="1"/>
      <c r="D16" s="1">
        <v>63.68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7CFA-E130-4059-96A2-89AE1D60937F}">
  <dimension ref="A1:F8"/>
  <sheetViews>
    <sheetView workbookViewId="0"/>
  </sheetViews>
  <sheetFormatPr defaultRowHeight="15" x14ac:dyDescent="0.25"/>
  <cols>
    <col min="1" max="1" width="12.140625" bestFit="1" customWidth="1"/>
    <col min="2" max="2" width="7.42578125" bestFit="1" customWidth="1"/>
    <col min="3" max="3" width="8" bestFit="1" customWidth="1"/>
    <col min="4" max="5" width="7" bestFit="1" customWidth="1"/>
    <col min="6" max="6" width="8" bestFit="1" customWidth="1"/>
    <col min="7" max="7" width="7" bestFit="1" customWidth="1"/>
  </cols>
  <sheetData>
    <row r="1" spans="1:6" x14ac:dyDescent="0.25">
      <c r="A1" s="3" t="s">
        <v>5</v>
      </c>
      <c r="B1" t="s">
        <v>47</v>
      </c>
      <c r="F1" s="8" t="s">
        <v>50</v>
      </c>
    </row>
    <row r="2" spans="1:6" x14ac:dyDescent="0.25">
      <c r="A2" s="3" t="s">
        <v>0</v>
      </c>
      <c r="B2" t="s">
        <v>47</v>
      </c>
    </row>
    <row r="4" spans="1:6" x14ac:dyDescent="0.25">
      <c r="A4" s="3" t="s">
        <v>39</v>
      </c>
      <c r="B4" s="3" t="s">
        <v>2</v>
      </c>
    </row>
    <row r="5" spans="1:6" x14ac:dyDescent="0.25">
      <c r="A5" s="3" t="s">
        <v>1</v>
      </c>
      <c r="B5" t="s">
        <v>22</v>
      </c>
    </row>
    <row r="6" spans="1:6" x14ac:dyDescent="0.25">
      <c r="A6" t="s">
        <v>21</v>
      </c>
      <c r="B6" s="1">
        <v>825</v>
      </c>
    </row>
    <row r="7" spans="1:6" x14ac:dyDescent="0.25">
      <c r="A7" t="s">
        <v>17</v>
      </c>
      <c r="B7" s="1">
        <v>625</v>
      </c>
    </row>
    <row r="8" spans="1:6" x14ac:dyDescent="0.25">
      <c r="A8" t="s">
        <v>23</v>
      </c>
      <c r="B8" s="1">
        <v>250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 S k i l H a r v e s t _ S t a t i o n a r y _ S u p p l i e s 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 S k i l H a r v e s t _ S t a t i o n a r y _ S u p p l i e s 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 C o l u m n s \ S a l e s _ r e p < / K e y > < / D i a g r a m O b j e c t K e y > < D i a g r a m O b j e c t K e y > < K e y > C o l u m n s \ I t e m < / K e y > < / D i a g r a m O b j e c t K e y > < D i a g r a m O b j e c t K e y > < K e y > C o l u m n s \ O r d e r D a t e 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 C o l u m n s \ G D S O r d e r D a t e 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 C o l u m n s \ G D S O r d e r D a t e 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k i l H a r v e s t _ S t a t i o n a r y _ S u p p l i e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 7 9 < / i n t > < / v a l u e > < / i t e m > < i t e m > < k e y > < s t r i n g > S a l e s _ r e p < / s t r i n g > < / k e y > < v a l u e > < i n t > 9 6 < / i n t > < / v a l u e > < / i t e m > < i t e m > < k e y > < s t r i n g > I t e m < / s t r i n g > < / k e y > < v a l u e > < i n t > 6 5 < / i n t > < / v a l u e > < / i t e m > < i t e m > < k e y > < s t r i n g > O r d e r D a t e < / s t r i n g > < / k e y > < v a l u e > < i n t > 1 0 1 < / i n t > < / v a l u e > < / i t e m > < i t e m > < k e y > < s t r i n g > M o n t h < / s t r i n g > < / k e y > < v a l u e > < i n t > 7 7 < / i n t > < / v a l u e > < / i t e m > < i t e m > < k e y > < s t r i n g > Y e a r < / s t r i n g > < / k e y > < v a l u e > < i n t > 6 2 < / i n t > < / v a l u e > < / i t e m > < i t e m > < k e y > < s t r i n g > G D S O r d e r D a t e < / s t r i n g > < / k e y > < v a l u e > < i n t > 1 2 6 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 S a l e s _ r e p < / s t r i n g > < / k e y > < v a l u e > < i n t > 1 < / i n t > < / v a l u e > < / i t e m > < i t e m > < k e y > < s t r i n g > I t e m 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 Y e a r < / s t r i n g > < / k e y > < v a l u e > < i n t > 5 < / i n t > < / v a l u e > < / i t e m > < i t e m > < k e y > < s t r i n g > G D S O r d e r D a t e < / s t r i n g > < / k e y > < v a l u e > < i n t > 6 < / i n t > < / v a l u e > < / i t e m > < i t e m > < k e y > < s t r i n g > S a l e s 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 S k i l H a r v e s t _ S t a t i o n a r y _ S u p p l i e s _ b e e 3 2 9 7 6 - 0 7 5 a - 4 8 9 b - b 2 f 6 - a d 6 1 e 1 0 9 4 5 5 c 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 S k i l H a r v e s t _ S t a t i o n a r y _ S u p p l i e s 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 S k i l H a r v e s t _ S t a t i o n a r y _ S u p p l i e s 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 C o l u m n s \ G D S O r d e r D a t e 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 2 0 2 4 - 0 1 - 2 8 T 1 4 : 5 9 : 0 0 . 8 0 1 0 9 9 8 + 0 1 : 0 0 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k i l H a r v e s t _ S t a t i o n a r y _ S u p p l i e s _ b e e 3 2 9 7 6 - 0 7 5 a - 4 8 9 b - b 2 f 6 - a d 6 1 e 1 0 9 4 5 5 c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G k E A A B Q S w M E F A A C A A g A Z F c 8 W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Z F c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X P F j A k X 9 s Y w E A A H Y C A A A T A B w A R m 9 y b X V s Y X M v U 2 V j d G l v b j E u b S C i G A A o o B Q A A A A A A A A A A A A A A A A A A A A A A A A A A A C F k V F r w j A U h d 8 L / Q + h e 6 k Q C s o 2 x q Q P 0 r o p 2 3 Q z y h A 7 J L Z 3 G p Y m J U n d R P z v i 1 Z R p r C 8 J D n f 5 d x z E w 2 p Y V I g U u 3 1 p u u 4 j l 5 Q B R k i X 4 x 3 q F q C N l N i 6 J Z T t Z q S s i g 4 A 4 1 C x M G 4 D r K L y F K l Y J V I L 4 N Y p m U O w v g P j E M Q S W H s R f t e d J + M N C i d j E h 7 k M T y W 3 B J M 5 2 0 e q 3 n M e k S 9 N 4 f P C X / d A 1 S v f R q e B I D Z z k z o E I P e x h F k p e 5 0 O E d R m 2 R y o y J e V h v 3 D Q w e i u l A W J W H M L j M e h J A R 8 1 X K W / 8 l 6 V z C 3 L U A d o Z i N 6 d p Q h n d n C P d n r f j U o R p O 9 3 u K c p J R T p U O j y l P L a E H F 3 D o O V w U c 7 Y a K C v 0 p V V 4 F 3 k L t X + i P 1 2 t v A H M 7 v B 3 O 2 C p k 4 M d s M F p 7 h H L Q U w X F G e k a y M / E v r K G M T V w I J k 9 7 8 i L / Z n F W f 0 Y q L J i V 5 j b 6 2 C b b 6 c + x u T U 6 A / d R T o 4 i T K f g d p s a q 7 D x M X X a P 4 C U E s B A i 0 A F A A C A A g A Z F c 8 W M i x g l q k A A A A 9 g A A A B I A A A A A A A A A A A A A A A A A A A A A A E N v b m Z p Z y 9 Q Y W N r Y W d l L n h t b F B L A Q I t A B Q A A g A I A G R X P F g P y u m r p A A A A O k A A A A T A A A A A A A A A A A A A A A A A P A A A A B b Q 2 9 u d G V u d F 9 U e X B l c 1 0 u e G 1 s U E s B A i 0 A F A A C A A g A Z F c 8 W M C R f 2 x j A Q A A d g I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4 A A A A A A A B d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t p b E h h c n Z l c 3 R f U 3 R h d G l v b m F y e V 9 T d X B w b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r a W x I Y X J 2 Z X N 0 X 1 N 0 Y X R p b 2 5 h c n l f U 3 V w c G x p Z X M v Q 2 h h b m d l Z C B U e X B l L n t S Z W d p b 2 4 s M H 0 m c X V v d D s s J n F 1 b 3 Q 7 U 2 V j d G l v b j E v U 2 t p b E h h c n Z l c 3 R f U 3 R h d G l v b m F y e V 9 T d X B w b G l l c y 9 D a G F u Z 2 V k I F R 5 c G U u e 1 N h b G V z X 3 J l c C w x f S Z x d W 9 0 O y w m c X V v d D t T Z W N 0 a W 9 u M S 9 T a 2 l s S G F y d m V z d F 9 T d G F 0 a W 9 u Y X J 5 X 1 N 1 c H B s a W V z L 0 N o Y W 5 n Z W Q g V H l w Z S 5 7 S X R l b S w y f S Z x d W 9 0 O y w m c X V v d D t T Z W N 0 a W 9 u M S 9 T a 2 l s S G F y d m V z d F 9 T d G F 0 a W 9 u Y X J 5 X 1 N 1 c H B s a W V z L 0 N o Y W 5 n Z W Q g V H l w Z S 5 7 T 3 J k Z X J E Y X R l L D N 9 J n F 1 b 3 Q 7 L C Z x d W 9 0 O 1 N l Y 3 R p b 2 4 x L 1 N r a W x I Y X J 2 Z X N 0 X 1 N 0 Y X R p b 2 5 h c n l f U 3 V w c G x p Z X M v Q 2 h h b m d l Z C B U e X B l L n t N b 2 5 0 a C w 0 f S Z x d W 9 0 O y w m c X V v d D t T Z W N 0 a W 9 u M S 9 T a 2 l s S G F y d m V z d F 9 T d G F 0 a W 9 u Y X J 5 X 1 N 1 c H B s a W V z L 0 N o Y W 5 n Z W Q g V H l w Z S 5 7 W W V h c i w 1 f S Z x d W 9 0 O y w m c X V v d D t T Z W N 0 a W 9 u M S 9 T a 2 l s S G F y d m V z d F 9 T d G F 0 a W 9 u Y X J 5 X 1 N 1 c H B s a W V z L 0 N o Y W 5 n Z W Q g V H l w Z S 5 7 R 0 R T T 3 J k Z X J E Y X R l L D Z 9 J n F 1 b 3 Q 7 L C Z x d W 9 0 O 1 N l Y 3 R p b 2 4 x L 1 N r a W x I Y X J 2 Z X N 0 X 1 N 0 Y X R p b 2 5 h c n l f U 3 V w c G x p Z X M v Q 2 h h b m d l Z C B U e X B l L n t T Y W x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2 l s S G F y d m V z d F 9 T d G F 0 a W 9 u Y X J 5 X 1 N 1 c H B s a W V z L 0 N o Y W 5 n Z W Q g V H l w Z S 5 7 U m V n a W 9 u L D B 9 J n F 1 b 3 Q 7 L C Z x d W 9 0 O 1 N l Y 3 R p b 2 4 x L 1 N r a W x I Y X J 2 Z X N 0 X 1 N 0 Y X R p b 2 5 h c n l f U 3 V w c G x p Z X M v Q 2 h h b m d l Z C B U e X B l L n t T Y W x l c 1 9 y Z X A s M X 0 m c X V v d D s s J n F 1 b 3 Q 7 U 2 V j d G l v b j E v U 2 t p b E h h c n Z l c 3 R f U 3 R h d G l v b m F y e V 9 T d X B w b G l l c y 9 D a G F u Z 2 V k I F R 5 c G U u e 0 l 0 Z W 0 s M n 0 m c X V v d D s s J n F 1 b 3 Q 7 U 2 V j d G l v b j E v U 2 t p b E h h c n Z l c 3 R f U 3 R h d G l v b m F y e V 9 T d X B w b G l l c y 9 D a G F u Z 2 V k I F R 5 c G U u e 0 9 y Z G V y R G F 0 Z S w z f S Z x d W 9 0 O y w m c X V v d D t T Z W N 0 a W 9 u M S 9 T a 2 l s S G F y d m V z d F 9 T d G F 0 a W 9 u Y X J 5 X 1 N 1 c H B s a W V z L 0 N o Y W 5 n Z W Q g V H l w Z S 5 7 T W 9 u d G g s N H 0 m c X V v d D s s J n F 1 b 3 Q 7 U 2 V j d G l v b j E v U 2 t p b E h h c n Z l c 3 R f U 3 R h d G l v b m F y e V 9 T d X B w b G l l c y 9 D a G F u Z 2 V k I F R 5 c G U u e 1 l l Y X I s N X 0 m c X V v d D s s J n F 1 b 3 Q 7 U 2 V j d G l v b j E v U 2 t p b E h h c n Z l c 3 R f U 3 R h d G l v b m F y e V 9 T d X B w b G l l c y 9 D a G F u Z 2 V k I F R 5 c G U u e 0 d E U 0 9 y Z G V y R G F 0 Z S w 2 f S Z x d W 9 0 O y w m c X V v d D t T Z W N 0 a W 9 u M S 9 T a 2 l s S G F y d m V z d F 9 T d G F 0 a W 9 u Y X J 5 X 1 N 1 c H B s a W V z L 0 N o Y W 5 n Z W Q g V H l w Z S 5 7 U 2 F s Z X M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Z 2 l v b i Z x d W 9 0 O y w m c X V v d D t T Y W x l c 1 9 y Z X A m c X V v d D s s J n F 1 b 3 Q 7 S X R l b S Z x d W 9 0 O y w m c X V v d D t P c m R l c k R h d G U m c X V v d D s s J n F 1 b 3 Q 7 T W 9 u d G g m c X V v d D s s J n F 1 b 3 Q 7 W W V h c i Z x d W 9 0 O y w m c X V v d D t H R F N P c m R l c k R h d G U m c X V v d D s s J n F 1 b 3 Q 7 U 2 F s Z X M m c X V v d D t d I i A v P j x F b n R y e S B U e X B l P S J G a W x s Q 2 9 s d W 1 u V H l w Z X M i I F Z h b H V l P S J z Q m d Z R 0 N R W U R B d 1 U 9 I i A v P j x F b n R y e S B U e X B l P S J G a W x s T G F z d F V w Z G F 0 Z W Q i I F Z h b H V l P S J k M j A y N C 0 w M S 0 y M 1 Q w O T o 0 O T o y N i 4 3 N j g 2 N D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2 t p b E h h c n Z l c 3 R f U 3 R h d G l v b m F y e V 9 T d X B w b G l l c y I g L z 4 8 L 1 N 0 Y W J s Z U V u d H J p Z X M + P C 9 J d G V t P j x J d G V t P j x J d G V t T G 9 j Y X R p b 2 4 + P E l 0 Z W 1 U e X B l P k Z v c m 1 1 b G E 8 L 0 l 0 Z W 1 U e X B l P j x J d G V t U G F 0 a D 5 T Z W N 0 a W 9 u M S 9 T a 2 l s S G F y d m V z d F 9 T d G F 0 a W 9 u Y X J 5 X 1 N 1 c H B s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W x I Y X J 2 Z X N 0 X 1 N 0 Y X R p b 2 5 h c n l f U 3 V w c G x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t p b E h h c n Z l c 3 R f U 3 R h d G l v b m F y e V 9 T d X B w b G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F U E p I G S L R 6 c t z u w q p s m 8 A A A A A A I A A A A A A B B m A A A A A Q A A I A A A A P q T n O W R t Y M Q d j J 2 w w E a P S P w F P o k p Z 2 G y P z b n I 0 N g 6 B J A A A A A A 6 A A A A A A g A A I A A A A C c Q Z d O A F J U 6 b 4 D N U O f l m x u 8 1 w F R n / E p R E m O e U A u E N P O U A A A A K y V l W 6 B P j b K k z n l k 5 0 p 6 P r P u V h A R P b k I O K v Z 5 i m N v E v / o H A R m h t F C 8 C G 5 P b G S t e u W H 9 Z h U Q a 8 d q K i V 7 M C z a T 4 d a b t 1 b i N T 0 R q z Z w D V 8 c F 7 l Q A A A A M 7 n T O j A t F m Y a J n Y J n X P 7 d 5 a w l T K p G 7 e r v h m v u U B E X i o U 4 q 1 B Q C x T b g u G m 2 I + 3 c z T n b 0 C m 9 H q c + X x D 1 1 4 p 8 S 9 z o = < / D a t a M a s h u p > 
</file>

<file path=customXml/item8.xml>��< ? x m l   v e r s i o n = " 1 . 0 "   e n c o d i n g = " U T F - 1 6 " ? > < G e m i n i   x m l n s = " h t t p : / / g e m i n i / p i v o t c u s t o m i z a t i o n / T a b l e X M L _ S k i l H a r v e s t _ S t a t i o n a r y _ S u p p l i e s _ b e e 3 2 9 7 6 - 0 7 5 a - 4 8 9 b - b 2 f 6 - a d 6 1 e 1 0 9 4 5 5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 7 9 < / i n t > < / v a l u e > < / i t e m > < i t e m > < k e y > < s t r i n g > S a l e s _ r e p < / s t r i n g > < / k e y > < v a l u e > < i n t > 9 6 < / i n t > < / v a l u e > < / i t e m > < i t e m > < k e y > < s t r i n g > I t e m < / s t r i n g > < / k e y > < v a l u e > < i n t > 6 5 < / i n t > < / v a l u e > < / i t e m > < i t e m > < k e y > < s t r i n g > O r d e r D a t e < / s t r i n g > < / k e y > < v a l u e > < i n t > 1 0 1 < / i n t > < / v a l u e > < / i t e m > < i t e m > < k e y > < s t r i n g > M o n t h < / s t r i n g > < / k e y > < v a l u e > < i n t > 7 7 < / i n t > < / v a l u e > < / i t e m > < i t e m > < k e y > < s t r i n g > Y e a r < / s t r i n g > < / k e y > < v a l u e > < i n t > 6 2 < / i n t > < / v a l u e > < / i t e m > < i t e m > < k e y > < s t r i n g > G D S O r d e r D a t e < / s t r i n g > < / k e y > < v a l u e > < i n t > 1 2 6 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 S a l e s _ r e p < / s t r i n g > < / k e y > < v a l u e > < i n t > 1 < / i n t > < / v a l u e > < / i t e m > < i t e m > < k e y > < s t r i n g > I t e m 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 Y e a r < / s t r i n g > < / k e y > < v a l u e > < i n t > 5 < / i n t > < / v a l u e > < / i t e m > < i t e m > < k e y > < s t r i n g > G D S O r d e r D a t e < / s t r i n g > < / k e y > < v a l u e > < i n t > 6 < / i n t > < / v a l u e > < / i t e m > < i t e m > < k e y > < s t r i n g > S a l e s 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k i l H a r v e s t _ S t a t i o n a r y _ S u p p l i e s _ b e e 3 2 9 7 6 - 0 7 5 a - 4 8 9 b - b 2 f 6 - a d 6 1 e 1 0 9 4 5 5 c ] ] > < / C u s t o m C o n t e n t > < / G e m i n i > 
</file>

<file path=customXml/itemProps1.xml><?xml version="1.0" encoding="utf-8"?>
<ds:datastoreItem xmlns:ds="http://schemas.openxmlformats.org/officeDocument/2006/customXml" ds:itemID="{C380CE5C-4131-4BBB-8628-E07DE2CE8ED6}">
  <ds:schemaRefs/>
</ds:datastoreItem>
</file>

<file path=customXml/itemProps10.xml><?xml version="1.0" encoding="utf-8"?>
<ds:datastoreItem xmlns:ds="http://schemas.openxmlformats.org/officeDocument/2006/customXml" ds:itemID="{086ED636-9E2D-423B-8E6B-0D1894B48DF8}">
  <ds:schemaRefs/>
</ds:datastoreItem>
</file>

<file path=customXml/itemProps11.xml><?xml version="1.0" encoding="utf-8"?>
<ds:datastoreItem xmlns:ds="http://schemas.openxmlformats.org/officeDocument/2006/customXml" ds:itemID="{A59A1351-0EB2-4313-B06F-CC8F22A6E8E9}">
  <ds:schemaRefs/>
</ds:datastoreItem>
</file>

<file path=customXml/itemProps12.xml><?xml version="1.0" encoding="utf-8"?>
<ds:datastoreItem xmlns:ds="http://schemas.openxmlformats.org/officeDocument/2006/customXml" ds:itemID="{048D679B-D6A3-4D28-9FE7-56B2D68699A1}">
  <ds:schemaRefs/>
</ds:datastoreItem>
</file>

<file path=customXml/itemProps13.xml><?xml version="1.0" encoding="utf-8"?>
<ds:datastoreItem xmlns:ds="http://schemas.openxmlformats.org/officeDocument/2006/customXml" ds:itemID="{CE0B6851-50F4-4E7B-BD43-020DACB61634}">
  <ds:schemaRefs/>
</ds:datastoreItem>
</file>

<file path=customXml/itemProps14.xml><?xml version="1.0" encoding="utf-8"?>
<ds:datastoreItem xmlns:ds="http://schemas.openxmlformats.org/officeDocument/2006/customXml" ds:itemID="{D8977047-2919-42F3-972E-087AB180DA01}">
  <ds:schemaRefs/>
</ds:datastoreItem>
</file>

<file path=customXml/itemProps15.xml><?xml version="1.0" encoding="utf-8"?>
<ds:datastoreItem xmlns:ds="http://schemas.openxmlformats.org/officeDocument/2006/customXml" ds:itemID="{10DDBCBC-E436-439A-9661-110DB46E9663}">
  <ds:schemaRefs/>
</ds:datastoreItem>
</file>

<file path=customXml/itemProps16.xml><?xml version="1.0" encoding="utf-8"?>
<ds:datastoreItem xmlns:ds="http://schemas.openxmlformats.org/officeDocument/2006/customXml" ds:itemID="{DF469C17-8686-4FC1-B8C1-215570C882AD}">
  <ds:schemaRefs/>
</ds:datastoreItem>
</file>

<file path=customXml/itemProps17.xml><?xml version="1.0" encoding="utf-8"?>
<ds:datastoreItem xmlns:ds="http://schemas.openxmlformats.org/officeDocument/2006/customXml" ds:itemID="{386D612D-2C5A-4111-B295-31B065AB0C4C}">
  <ds:schemaRefs/>
</ds:datastoreItem>
</file>

<file path=customXml/itemProps18.xml><?xml version="1.0" encoding="utf-8"?>
<ds:datastoreItem xmlns:ds="http://schemas.openxmlformats.org/officeDocument/2006/customXml" ds:itemID="{50FA23E4-4A8B-4FCB-8CEF-E083FA0FB239}">
  <ds:schemaRefs/>
</ds:datastoreItem>
</file>

<file path=customXml/itemProps2.xml><?xml version="1.0" encoding="utf-8"?>
<ds:datastoreItem xmlns:ds="http://schemas.openxmlformats.org/officeDocument/2006/customXml" ds:itemID="{960B7EC6-D5E9-4409-A141-A7541A69EE4F}">
  <ds:schemaRefs/>
</ds:datastoreItem>
</file>

<file path=customXml/itemProps3.xml><?xml version="1.0" encoding="utf-8"?>
<ds:datastoreItem xmlns:ds="http://schemas.openxmlformats.org/officeDocument/2006/customXml" ds:itemID="{E098A3CE-C878-4B72-A487-01E327163403}">
  <ds:schemaRefs/>
</ds:datastoreItem>
</file>

<file path=customXml/itemProps4.xml><?xml version="1.0" encoding="utf-8"?>
<ds:datastoreItem xmlns:ds="http://schemas.openxmlformats.org/officeDocument/2006/customXml" ds:itemID="{1631D488-5E32-4E1E-8C09-07E9625D7D5A}">
  <ds:schemaRefs/>
</ds:datastoreItem>
</file>

<file path=customXml/itemProps5.xml><?xml version="1.0" encoding="utf-8"?>
<ds:datastoreItem xmlns:ds="http://schemas.openxmlformats.org/officeDocument/2006/customXml" ds:itemID="{341101E8-74FB-40AB-8C0A-F9B7C2256ADC}">
  <ds:schemaRefs/>
</ds:datastoreItem>
</file>

<file path=customXml/itemProps6.xml><?xml version="1.0" encoding="utf-8"?>
<ds:datastoreItem xmlns:ds="http://schemas.openxmlformats.org/officeDocument/2006/customXml" ds:itemID="{2421C711-9131-45EE-BC2B-A47288E1271F}">
  <ds:schemaRefs/>
</ds:datastoreItem>
</file>

<file path=customXml/itemProps7.xml><?xml version="1.0" encoding="utf-8"?>
<ds:datastoreItem xmlns:ds="http://schemas.openxmlformats.org/officeDocument/2006/customXml" ds:itemID="{456FAF08-B2A0-4700-B5ED-BF9B14BC0DC3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FAC67414-0BC1-4ADE-9E17-7366415CFA24}">
  <ds:schemaRefs/>
</ds:datastoreItem>
</file>

<file path=customXml/itemProps9.xml><?xml version="1.0" encoding="utf-8"?>
<ds:datastoreItem xmlns:ds="http://schemas.openxmlformats.org/officeDocument/2006/customXml" ds:itemID="{1D9F7BF1-6C77-4D42-A472-F00D757C85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DEFAULT</vt:lpstr>
      <vt:lpstr>BINDERS &amp; PEN SET</vt:lpstr>
      <vt:lpstr>BINDERS &amp; PENCIL 2015</vt:lpstr>
      <vt:lpstr>CENTRAL &amp; EAST IN 2014</vt:lpstr>
      <vt:lpstr>AUG  &amp; SEPT 2014</vt:lpstr>
      <vt:lpstr>ITEMS STARTING WITH PEN</vt:lpstr>
      <vt:lpstr>ITEMS ENDING WITH 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2024-01-23T09:39:09Z</dcterms:created>
  <dcterms:modified xsi:type="dcterms:W3CDTF">2024-02-05T12:18:55Z</dcterms:modified>
</cp:coreProperties>
</file>