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tc\"/>
    </mc:Choice>
  </mc:AlternateContent>
  <bookViews>
    <workbookView xWindow="0" yWindow="0" windowWidth="28800" windowHeight="13620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2" l="1"/>
  <c r="E23" i="1"/>
  <c r="F23" i="1"/>
  <c r="G23" i="1"/>
  <c r="H23" i="1"/>
  <c r="I23" i="1"/>
  <c r="J23" i="1"/>
  <c r="K23" i="1"/>
  <c r="L23" i="1"/>
  <c r="M23" i="1"/>
  <c r="N23" i="1"/>
  <c r="O23" i="1"/>
  <c r="P23" i="1"/>
  <c r="D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</calcChain>
</file>

<file path=xl/sharedStrings.xml><?xml version="1.0" encoding="utf-8"?>
<sst xmlns="http://schemas.openxmlformats.org/spreadsheetml/2006/main" count="94" uniqueCount="66">
  <si>
    <t>:-)</t>
  </si>
  <si>
    <t>:)</t>
  </si>
  <si>
    <t>:(</t>
  </si>
  <si>
    <t>:-(</t>
  </si>
  <si>
    <t>;)</t>
  </si>
  <si>
    <t>;-)</t>
  </si>
  <si>
    <t>:/</t>
  </si>
  <si>
    <t>&gt;&lt;</t>
  </si>
  <si>
    <t>oO</t>
  </si>
  <si>
    <t>o_O</t>
  </si>
  <si>
    <t>._.</t>
  </si>
  <si>
    <t>o____O</t>
  </si>
  <si>
    <t>:O</t>
  </si>
  <si>
    <t>xD</t>
  </si>
  <si>
    <t>x)</t>
  </si>
  <si>
    <t>:D</t>
  </si>
  <si>
    <t>=D</t>
  </si>
  <si>
    <t>:p</t>
  </si>
  <si>
    <t>^^</t>
  </si>
  <si>
    <t>-_-</t>
  </si>
  <si>
    <t>-____-</t>
  </si>
  <si>
    <t>\o/</t>
  </si>
  <si>
    <t>total</t>
  </si>
  <si>
    <t>forme majoritaire</t>
  </si>
  <si>
    <t>variantes</t>
  </si>
  <si>
    <t># et les nuls:</t>
  </si>
  <si>
    <t>seeword("[mM]acron", 10)   #0</t>
  </si>
  <si>
    <t>seeword("[Cc]linton", 10) #0</t>
  </si>
  <si>
    <t>seeword("[bB]erlusconi", 10) #0</t>
  </si>
  <si>
    <t>seeword(" [aA]ignan", 10) #0</t>
  </si>
  <si>
    <t>seeword("[' ]UPR[^a-zA-Z]|ass?elineau") # 0</t>
  </si>
  <si>
    <t>seeword("[vV]all?s[^a-zA-Z]", 10) #0</t>
  </si>
  <si>
    <t>seeword("[pP]remier [mM]inistre") #0</t>
  </si>
  <si>
    <t>seeword("[fF]ront [nN]ational") #0</t>
  </si>
  <si>
    <t>seeword(" LR", 10) # 0</t>
  </si>
  <si>
    <t xml:space="preserve">seeword("les verts", 10) #0 </t>
  </si>
  <si>
    <t>seeword("[fF]illon ", 10) #0</t>
  </si>
  <si>
    <t>seeword("[vV]alls", 10) #0</t>
  </si>
  <si>
    <t>seeword("[tT]rump|TRUMP", 10) # 1FP</t>
  </si>
  <si>
    <t>élection</t>
  </si>
  <si>
    <t>socialiste</t>
  </si>
  <si>
    <t>UMP / LR</t>
  </si>
  <si>
    <t>modem</t>
  </si>
  <si>
    <t>Bush</t>
  </si>
  <si>
    <t>Merkel</t>
  </si>
  <si>
    <t>Chirac</t>
  </si>
  <si>
    <t>Sarkozy</t>
  </si>
  <si>
    <t>Obama</t>
  </si>
  <si>
    <t>Hollande</t>
  </si>
  <si>
    <t>Le Pen</t>
  </si>
  <si>
    <t>total quotes</t>
  </si>
  <si>
    <t>tous les autres hommes politiques ou partis à zero quote</t>
  </si>
  <si>
    <t>!</t>
  </si>
  <si>
    <t>?</t>
  </si>
  <si>
    <t>? ?</t>
  </si>
  <si>
    <t>! !</t>
  </si>
  <si>
    <t>%age total</t>
  </si>
  <si>
    <t>eclat de rire</t>
  </si>
  <si>
    <t>étonnement</t>
  </si>
  <si>
    <t>désabusé</t>
  </si>
  <si>
    <t>triste</t>
  </si>
  <si>
    <t>tire la langue</t>
  </si>
  <si>
    <t>colère</t>
  </si>
  <si>
    <t>rire complice</t>
  </si>
  <si>
    <t>étonnement, incrédulité</t>
  </si>
  <si>
    <t>victoire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</si>
</sst>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Lucida Console"/>
      <family val="3"/>
    </font>
    <font>
      <b/>
      <sz val="11"/>
      <color theme="1"/>
      <name val="Lucida Console"/>
      <family val="3"/>
    </font>
    <font>
      <sz val="11"/>
      <color theme="9" tint="0.39997558519241921"/>
      <name val="Lucida Console"/>
      <family val="3"/>
    </font>
    <font>
      <b/>
      <sz val="11"/>
      <color theme="9" tint="-0.249977111117893"/>
      <name val="Lucida Console"/>
      <family val="3"/>
    </font>
    <font>
      <sz val="10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164" fontId="0" fillId="0" borderId="0" xfId="1" applyNumberFormat="1" applyFont="1"/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quotePrefix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9" fontId="5" fillId="0" borderId="7" xfId="1" applyNumberFormat="1" applyFont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0" fontId="0" fillId="0" borderId="0" xfId="0" applyAlignment="1">
      <alignment textRotation="45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8CB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>
                <a:solidFill>
                  <a:schemeClr val="tx1"/>
                </a:solidFill>
                <a:latin typeface="Lucida Console" panose="020B0609040504020204" pitchFamily="49" charset="0"/>
              </a:rPr>
              <a:t>Citations politiques dans les quotes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Feuil2!$H$31:$R$31</c:f>
              <c:strCache>
                <c:ptCount val="11"/>
                <c:pt idx="0">
                  <c:v>Sarkozy</c:v>
                </c:pt>
                <c:pt idx="1">
                  <c:v>élection</c:v>
                </c:pt>
                <c:pt idx="2">
                  <c:v>Le Pen</c:v>
                </c:pt>
                <c:pt idx="3">
                  <c:v>Obama</c:v>
                </c:pt>
                <c:pt idx="4">
                  <c:v>Hollande</c:v>
                </c:pt>
                <c:pt idx="5">
                  <c:v>socialiste</c:v>
                </c:pt>
                <c:pt idx="6">
                  <c:v>UMP / LR</c:v>
                </c:pt>
                <c:pt idx="7">
                  <c:v>modem</c:v>
                </c:pt>
                <c:pt idx="8">
                  <c:v>Bush</c:v>
                </c:pt>
                <c:pt idx="9">
                  <c:v>Merkel</c:v>
                </c:pt>
                <c:pt idx="10">
                  <c:v>Chirac</c:v>
                </c:pt>
              </c:strCache>
            </c:strRef>
          </c:cat>
          <c:val>
            <c:numRef>
              <c:f>Feuil2!$H$32:$R$32</c:f>
              <c:numCache>
                <c:formatCode>General</c:formatCode>
                <c:ptCount val="11"/>
                <c:pt idx="0">
                  <c:v>17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E-404A-9BB8-6BBBB302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1244543"/>
        <c:axId val="821249951"/>
      </c:barChart>
      <c:catAx>
        <c:axId val="821244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ucida Console" panose="020B0609040504020204" pitchFamily="49" charset="0"/>
                <a:ea typeface="+mn-ea"/>
                <a:cs typeface="+mn-cs"/>
              </a:defRPr>
            </a:pPr>
            <a:endParaRPr lang="fr-FR"/>
          </a:p>
        </c:txPr>
        <c:crossAx val="821249951"/>
        <c:crosses val="autoZero"/>
        <c:auto val="1"/>
        <c:lblAlgn val="ctr"/>
        <c:lblOffset val="100"/>
        <c:noMultiLvlLbl val="0"/>
      </c:catAx>
      <c:valAx>
        <c:axId val="8212499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8CBD6A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2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8CBD6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Feuil3!$B$3:$Q$3</c:f>
              <c:strCache>
                <c:ptCount val="16"/>
                <c:pt idx="0">
                  <c:v>? ?</c:v>
                </c:pt>
                <c:pt idx="1">
                  <c:v>?</c:v>
                </c:pt>
                <c:pt idx="2">
                  <c:v>?</c:v>
                </c:pt>
                <c:pt idx="3">
                  <c:v>?</c:v>
                </c:pt>
                <c:pt idx="4">
                  <c:v>?</c:v>
                </c:pt>
                <c:pt idx="5">
                  <c:v>?</c:v>
                </c:pt>
                <c:pt idx="6">
                  <c:v>?</c:v>
                </c:pt>
                <c:pt idx="7">
                  <c:v>?</c:v>
                </c:pt>
                <c:pt idx="8">
                  <c:v>?</c:v>
                </c:pt>
                <c:pt idx="9">
                  <c:v>?</c:v>
                </c:pt>
                <c:pt idx="10">
                  <c:v>?</c:v>
                </c:pt>
                <c:pt idx="11">
                  <c:v>?</c:v>
                </c:pt>
                <c:pt idx="12">
                  <c:v>?</c:v>
                </c:pt>
                <c:pt idx="13">
                  <c:v>?</c:v>
                </c:pt>
                <c:pt idx="14">
                  <c:v>?</c:v>
                </c:pt>
                <c:pt idx="15">
                  <c:v>?</c:v>
                </c:pt>
              </c:strCache>
            </c:strRef>
          </c:cat>
          <c:val>
            <c:numRef>
              <c:f>Feuil3!$B$4:$Q$4</c:f>
              <c:numCache>
                <c:formatCode>General</c:formatCode>
                <c:ptCount val="16"/>
                <c:pt idx="0">
                  <c:v>849</c:v>
                </c:pt>
                <c:pt idx="1">
                  <c:v>413</c:v>
                </c:pt>
                <c:pt idx="2">
                  <c:v>102</c:v>
                </c:pt>
                <c:pt idx="3">
                  <c:v>52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D-4763-932C-624000FC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1"/>
        <c:axId val="825041199"/>
        <c:axId val="825012495"/>
      </c:barChart>
      <c:catAx>
        <c:axId val="8250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5012495"/>
        <c:crosses val="autoZero"/>
        <c:auto val="1"/>
        <c:lblAlgn val="ctr"/>
        <c:lblOffset val="100"/>
        <c:noMultiLvlLbl val="0"/>
      </c:catAx>
      <c:valAx>
        <c:axId val="82501249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504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Feuil3!$B$5:$Q$5</c:f>
              <c:strCache>
                <c:ptCount val="16"/>
                <c:pt idx="0">
                  <c:v>! !</c:v>
                </c:pt>
                <c:pt idx="1">
                  <c:v>!</c:v>
                </c:pt>
                <c:pt idx="2">
                  <c:v>!</c:v>
                </c:pt>
                <c:pt idx="3">
                  <c:v>!</c:v>
                </c:pt>
                <c:pt idx="4">
                  <c:v>!</c:v>
                </c:pt>
                <c:pt idx="5">
                  <c:v>!</c:v>
                </c:pt>
                <c:pt idx="6">
                  <c:v>!</c:v>
                </c:pt>
                <c:pt idx="7">
                  <c:v>!</c:v>
                </c:pt>
                <c:pt idx="8">
                  <c:v>!</c:v>
                </c:pt>
                <c:pt idx="9">
                  <c:v>!</c:v>
                </c:pt>
                <c:pt idx="10">
                  <c:v>!</c:v>
                </c:pt>
                <c:pt idx="11">
                  <c:v>!</c:v>
                </c:pt>
                <c:pt idx="12">
                  <c:v>!</c:v>
                </c:pt>
                <c:pt idx="13">
                  <c:v>!</c:v>
                </c:pt>
                <c:pt idx="14">
                  <c:v>!</c:v>
                </c:pt>
                <c:pt idx="15">
                  <c:v>!</c:v>
                </c:pt>
              </c:strCache>
            </c:strRef>
          </c:cat>
          <c:val>
            <c:numRef>
              <c:f>Feuil3!$B$6:$Q$6</c:f>
              <c:numCache>
                <c:formatCode>General</c:formatCode>
                <c:ptCount val="16"/>
                <c:pt idx="0">
                  <c:v>1082</c:v>
                </c:pt>
                <c:pt idx="1">
                  <c:v>633</c:v>
                </c:pt>
                <c:pt idx="2">
                  <c:v>215</c:v>
                </c:pt>
                <c:pt idx="3">
                  <c:v>114</c:v>
                </c:pt>
                <c:pt idx="4">
                  <c:v>73</c:v>
                </c:pt>
                <c:pt idx="5">
                  <c:v>48</c:v>
                </c:pt>
                <c:pt idx="6">
                  <c:v>41</c:v>
                </c:pt>
                <c:pt idx="7">
                  <c:v>32</c:v>
                </c:pt>
                <c:pt idx="8">
                  <c:v>24</c:v>
                </c:pt>
                <c:pt idx="9">
                  <c:v>21</c:v>
                </c:pt>
                <c:pt idx="10">
                  <c:v>17</c:v>
                </c:pt>
                <c:pt idx="11">
                  <c:v>11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D-4763-932C-624000FC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1"/>
        <c:axId val="825041199"/>
        <c:axId val="825012495"/>
      </c:barChart>
      <c:catAx>
        <c:axId val="8250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5012495"/>
        <c:crosses val="autoZero"/>
        <c:auto val="1"/>
        <c:lblAlgn val="ctr"/>
        <c:lblOffset val="100"/>
        <c:noMultiLvlLbl val="0"/>
      </c:catAx>
      <c:valAx>
        <c:axId val="82501249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504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12</xdr:row>
      <xdr:rowOff>123825</xdr:rowOff>
    </xdr:from>
    <xdr:to>
      <xdr:col>14</xdr:col>
      <xdr:colOff>657225</xdr:colOff>
      <xdr:row>23</xdr:row>
      <xdr:rowOff>142875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19</xdr:row>
      <xdr:rowOff>104775</xdr:rowOff>
    </xdr:from>
    <xdr:to>
      <xdr:col>10</xdr:col>
      <xdr:colOff>266700</xdr:colOff>
      <xdr:row>27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271462</xdr:colOff>
      <xdr:row>19</xdr:row>
      <xdr:rowOff>104774</xdr:rowOff>
    </xdr:from>
    <xdr:to>
      <xdr:col>13</xdr:col>
      <xdr:colOff>695325</xdr:colOff>
      <xdr:row>27</xdr:row>
      <xdr:rowOff>19049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3"/>
  <sheetViews>
    <sheetView tabSelected="1" zoomScale="85" zoomScaleNormal="85" workbookViewId="0">
      <selection activeCell="L13" sqref="L13"/>
    </sheetView>
  </sheetViews>
  <sheetFormatPr baseColWidth="10" defaultRowHeight="15" x14ac:dyDescent="0.25"/>
  <cols>
    <col min="3" max="3" width="18.140625" customWidth="1"/>
  </cols>
  <sheetData>
    <row r="4" spans="3:17" x14ac:dyDescent="0.2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3:17" x14ac:dyDescent="0.25"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/>
      <c r="Q5" s="3"/>
    </row>
    <row r="6" spans="3:17" x14ac:dyDescent="0.2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3:17" x14ac:dyDescent="0.25"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2"/>
      <c r="Q7" s="3"/>
    </row>
    <row r="8" spans="3:17" x14ac:dyDescent="0.25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1"/>
    </row>
    <row r="9" spans="3:17" x14ac:dyDescent="0.25">
      <c r="D9" s="1"/>
      <c r="E9" s="1"/>
      <c r="F9" s="1"/>
      <c r="G9" s="1"/>
      <c r="H9" s="1"/>
      <c r="I9" s="1"/>
      <c r="J9" s="1"/>
      <c r="K9" s="3"/>
      <c r="L9" s="3"/>
      <c r="M9" s="3"/>
      <c r="N9" s="3"/>
      <c r="O9" s="2"/>
      <c r="P9" s="3"/>
      <c r="Q9" s="1"/>
    </row>
    <row r="10" spans="3:17" x14ac:dyDescent="0.25">
      <c r="D10" s="1"/>
      <c r="E10" s="1"/>
      <c r="F10" s="1"/>
      <c r="G10" s="1"/>
      <c r="H10" s="1"/>
      <c r="I10" s="1"/>
      <c r="J10" s="1"/>
      <c r="K10" s="4"/>
      <c r="L10" s="4"/>
      <c r="M10" s="4"/>
      <c r="N10" s="4"/>
      <c r="O10" s="4"/>
      <c r="P10" s="4"/>
      <c r="Q10" s="1"/>
    </row>
    <row r="11" spans="3:17" x14ac:dyDescent="0.25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5" spans="3:17" ht="94.5" thickBot="1" x14ac:dyDescent="0.3">
      <c r="D15" s="36" t="s">
        <v>57</v>
      </c>
      <c r="E15" s="36" t="s">
        <v>63</v>
      </c>
      <c r="F15" s="36"/>
      <c r="G15" s="36" t="s">
        <v>64</v>
      </c>
      <c r="H15" s="36" t="s">
        <v>65</v>
      </c>
      <c r="I15" s="36"/>
      <c r="J15" s="36" t="s">
        <v>59</v>
      </c>
      <c r="K15" s="36" t="s">
        <v>60</v>
      </c>
      <c r="L15" s="36" t="s">
        <v>61</v>
      </c>
      <c r="M15" s="36"/>
      <c r="N15" s="36"/>
      <c r="O15" s="36" t="s">
        <v>62</v>
      </c>
      <c r="P15" s="36" t="s">
        <v>58</v>
      </c>
    </row>
    <row r="16" spans="3:17" x14ac:dyDescent="0.25">
      <c r="C16" s="23" t="s">
        <v>23</v>
      </c>
      <c r="D16" s="19" t="s">
        <v>13</v>
      </c>
      <c r="E16" s="12" t="s">
        <v>18</v>
      </c>
      <c r="F16" s="13" t="s">
        <v>1</v>
      </c>
      <c r="G16" s="12" t="s">
        <v>8</v>
      </c>
      <c r="H16" s="12" t="s">
        <v>21</v>
      </c>
      <c r="I16" s="12" t="s">
        <v>6</v>
      </c>
      <c r="J16" s="13" t="s">
        <v>19</v>
      </c>
      <c r="K16" s="12" t="s">
        <v>2</v>
      </c>
      <c r="L16" s="12" t="s">
        <v>17</v>
      </c>
      <c r="M16" s="12" t="s">
        <v>4</v>
      </c>
      <c r="N16" s="12" t="s">
        <v>14</v>
      </c>
      <c r="O16" s="12" t="s">
        <v>7</v>
      </c>
      <c r="P16" s="14" t="s">
        <v>12</v>
      </c>
      <c r="Q16" s="3"/>
    </row>
    <row r="17" spans="3:17" x14ac:dyDescent="0.25">
      <c r="C17" s="24"/>
      <c r="D17" s="20">
        <v>641</v>
      </c>
      <c r="E17" s="10">
        <v>867</v>
      </c>
      <c r="F17" s="10">
        <v>692</v>
      </c>
      <c r="G17" s="10">
        <v>460</v>
      </c>
      <c r="H17" s="10">
        <v>515</v>
      </c>
      <c r="I17" s="10">
        <v>473</v>
      </c>
      <c r="J17" s="10">
        <v>359</v>
      </c>
      <c r="K17" s="10">
        <v>294</v>
      </c>
      <c r="L17" s="10">
        <v>257</v>
      </c>
      <c r="M17" s="10">
        <v>247</v>
      </c>
      <c r="N17" s="10">
        <v>239</v>
      </c>
      <c r="O17" s="10">
        <v>192</v>
      </c>
      <c r="P17" s="15">
        <v>137</v>
      </c>
      <c r="Q17" s="4"/>
    </row>
    <row r="18" spans="3:17" x14ac:dyDescent="0.25">
      <c r="C18" s="25" t="s">
        <v>24</v>
      </c>
      <c r="D18" s="21" t="s">
        <v>15</v>
      </c>
      <c r="E18" s="9"/>
      <c r="F18" s="9" t="s">
        <v>0</v>
      </c>
      <c r="G18" s="8" t="s">
        <v>9</v>
      </c>
      <c r="H18" s="9"/>
      <c r="I18" s="9"/>
      <c r="J18" s="9" t="s">
        <v>20</v>
      </c>
      <c r="K18" s="8" t="s">
        <v>3</v>
      </c>
      <c r="L18" s="8"/>
      <c r="M18" s="8" t="s">
        <v>5</v>
      </c>
      <c r="N18" s="8"/>
      <c r="O18" s="8"/>
      <c r="P18" s="16"/>
      <c r="Q18" s="3"/>
    </row>
    <row r="19" spans="3:17" x14ac:dyDescent="0.25">
      <c r="C19" s="25"/>
      <c r="D19" s="20">
        <v>542</v>
      </c>
      <c r="E19" s="10"/>
      <c r="F19" s="10">
        <v>29</v>
      </c>
      <c r="G19" s="10">
        <v>224</v>
      </c>
      <c r="H19" s="10"/>
      <c r="I19" s="10"/>
      <c r="J19" s="10">
        <v>50</v>
      </c>
      <c r="K19" s="10">
        <v>12</v>
      </c>
      <c r="L19" s="10"/>
      <c r="M19" s="10">
        <v>8</v>
      </c>
      <c r="N19" s="10"/>
      <c r="O19" s="10"/>
      <c r="P19" s="15"/>
      <c r="Q19" s="1"/>
    </row>
    <row r="20" spans="3:17" x14ac:dyDescent="0.25">
      <c r="C20" s="25"/>
      <c r="D20" s="22" t="s">
        <v>16</v>
      </c>
      <c r="E20" s="11"/>
      <c r="F20" s="11"/>
      <c r="G20" s="8" t="s">
        <v>11</v>
      </c>
      <c r="H20" s="8"/>
      <c r="I20" s="8"/>
      <c r="J20" s="8" t="s">
        <v>10</v>
      </c>
      <c r="K20" s="8"/>
      <c r="L20" s="8"/>
      <c r="M20" s="8"/>
      <c r="N20" s="8"/>
      <c r="O20" s="9"/>
      <c r="P20" s="17"/>
      <c r="Q20" s="1"/>
    </row>
    <row r="21" spans="3:17" ht="15.75" thickBot="1" x14ac:dyDescent="0.3">
      <c r="C21" s="26"/>
      <c r="D21" s="27">
        <v>81</v>
      </c>
      <c r="E21" s="28"/>
      <c r="F21" s="28"/>
      <c r="G21" s="29">
        <v>12</v>
      </c>
      <c r="H21" s="29"/>
      <c r="I21" s="29"/>
      <c r="J21" s="29">
        <v>55</v>
      </c>
      <c r="K21" s="29"/>
      <c r="L21" s="29"/>
      <c r="M21" s="29"/>
      <c r="N21" s="29"/>
      <c r="O21" s="29"/>
      <c r="P21" s="30"/>
      <c r="Q21" s="1"/>
    </row>
    <row r="22" spans="3:17" x14ac:dyDescent="0.25">
      <c r="C22" s="31" t="s">
        <v>22</v>
      </c>
      <c r="D22" s="32">
        <f>D17+D19+D21</f>
        <v>1264</v>
      </c>
      <c r="E22" s="32">
        <f>E17+E19+E21</f>
        <v>867</v>
      </c>
      <c r="F22" s="32">
        <f>F17+F19+F21</f>
        <v>721</v>
      </c>
      <c r="G22" s="32">
        <f>G17+G19+G21</f>
        <v>696</v>
      </c>
      <c r="H22" s="32">
        <f>H17+H19+H21</f>
        <v>515</v>
      </c>
      <c r="I22" s="32">
        <f>I17+I19+I21</f>
        <v>473</v>
      </c>
      <c r="J22" s="32">
        <f>J17+J19+J21</f>
        <v>464</v>
      </c>
      <c r="K22" s="32">
        <f>K17+K19+K21</f>
        <v>306</v>
      </c>
      <c r="L22" s="32">
        <f>L17+L19+L21</f>
        <v>257</v>
      </c>
      <c r="M22" s="32">
        <f>M17+M19+M21</f>
        <v>255</v>
      </c>
      <c r="N22" s="32">
        <f>N17+N19+N21</f>
        <v>239</v>
      </c>
      <c r="O22" s="32">
        <f>O17+O19+O21</f>
        <v>192</v>
      </c>
      <c r="P22" s="33">
        <f>P17+P19+P21</f>
        <v>137</v>
      </c>
      <c r="Q22" s="6"/>
    </row>
    <row r="23" spans="3:17" ht="15.75" thickBot="1" x14ac:dyDescent="0.3">
      <c r="C23" s="18" t="s">
        <v>56</v>
      </c>
      <c r="D23" s="34">
        <f>D22/19327</f>
        <v>6.540073472344389E-2</v>
      </c>
      <c r="E23" s="34">
        <f>E22/19327</f>
        <v>4.4859522947172346E-2</v>
      </c>
      <c r="F23" s="34">
        <f>F22/19327</f>
        <v>3.7305324157913801E-2</v>
      </c>
      <c r="G23" s="34">
        <f>G22/19327</f>
        <v>3.6011796967972264E-2</v>
      </c>
      <c r="H23" s="34">
        <f>H22/19327</f>
        <v>2.6646660112795571E-2</v>
      </c>
      <c r="I23" s="34">
        <f>I22/19327</f>
        <v>2.4473534433693798E-2</v>
      </c>
      <c r="J23" s="34">
        <f>J22/19327</f>
        <v>2.4007864645314844E-2</v>
      </c>
      <c r="K23" s="34">
        <f>K22/19327</f>
        <v>1.5832772804884359E-2</v>
      </c>
      <c r="L23" s="34">
        <f>L22/19327</f>
        <v>1.3297459512598956E-2</v>
      </c>
      <c r="M23" s="34">
        <f>M22/19327</f>
        <v>1.3193977337403632E-2</v>
      </c>
      <c r="N23" s="34">
        <f>N22/19327</f>
        <v>1.2366119935841051E-2</v>
      </c>
      <c r="O23" s="34">
        <f>O22/19327</f>
        <v>9.934288818750971E-3</v>
      </c>
      <c r="P23" s="35">
        <f>P22/19327</f>
        <v>7.0885290008795981E-3</v>
      </c>
    </row>
  </sheetData>
  <mergeCells count="2">
    <mergeCell ref="C18:C21"/>
    <mergeCell ref="C16:C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R34"/>
  <sheetViews>
    <sheetView topLeftCell="A10" workbookViewId="0">
      <selection activeCell="L27" sqref="L27"/>
    </sheetView>
  </sheetViews>
  <sheetFormatPr baseColWidth="10" defaultRowHeight="15" x14ac:dyDescent="0.25"/>
  <sheetData>
    <row r="17" spans="1:18" x14ac:dyDescent="0.25">
      <c r="A17" t="s">
        <v>25</v>
      </c>
    </row>
    <row r="18" spans="1:18" x14ac:dyDescent="0.25">
      <c r="A18" t="s">
        <v>26</v>
      </c>
    </row>
    <row r="19" spans="1:18" x14ac:dyDescent="0.25">
      <c r="A19" t="s">
        <v>27</v>
      </c>
    </row>
    <row r="20" spans="1:18" x14ac:dyDescent="0.25">
      <c r="A20" t="s">
        <v>28</v>
      </c>
    </row>
    <row r="21" spans="1:18" x14ac:dyDescent="0.25">
      <c r="A21" t="s">
        <v>29</v>
      </c>
    </row>
    <row r="22" spans="1:18" x14ac:dyDescent="0.25">
      <c r="A22" t="s">
        <v>30</v>
      </c>
    </row>
    <row r="23" spans="1:18" x14ac:dyDescent="0.25">
      <c r="A23" t="s">
        <v>31</v>
      </c>
    </row>
    <row r="24" spans="1:18" x14ac:dyDescent="0.25">
      <c r="A24" t="s">
        <v>32</v>
      </c>
    </row>
    <row r="25" spans="1:18" x14ac:dyDescent="0.25">
      <c r="A25" t="s">
        <v>33</v>
      </c>
    </row>
    <row r="26" spans="1:18" x14ac:dyDescent="0.25">
      <c r="A26" t="s">
        <v>34</v>
      </c>
    </row>
    <row r="27" spans="1:18" x14ac:dyDescent="0.25">
      <c r="A27" t="s">
        <v>35</v>
      </c>
    </row>
    <row r="28" spans="1:18" x14ac:dyDescent="0.25">
      <c r="A28" t="s">
        <v>36</v>
      </c>
    </row>
    <row r="29" spans="1:18" x14ac:dyDescent="0.25">
      <c r="A29" t="s">
        <v>37</v>
      </c>
    </row>
    <row r="30" spans="1:18" x14ac:dyDescent="0.25">
      <c r="A30" t="s">
        <v>38</v>
      </c>
    </row>
    <row r="31" spans="1:18" x14ac:dyDescent="0.25">
      <c r="H31" t="s">
        <v>46</v>
      </c>
      <c r="I31" t="s">
        <v>39</v>
      </c>
      <c r="J31" t="s">
        <v>49</v>
      </c>
      <c r="K31" t="s">
        <v>47</v>
      </c>
      <c r="L31" t="s">
        <v>48</v>
      </c>
      <c r="M31" t="s">
        <v>40</v>
      </c>
      <c r="N31" t="s">
        <v>41</v>
      </c>
      <c r="O31" t="s">
        <v>42</v>
      </c>
      <c r="P31" t="s">
        <v>43</v>
      </c>
      <c r="Q31" t="s">
        <v>44</v>
      </c>
      <c r="R31" t="s">
        <v>45</v>
      </c>
    </row>
    <row r="32" spans="1:18" x14ac:dyDescent="0.25">
      <c r="H32">
        <v>17</v>
      </c>
      <c r="I32">
        <v>9</v>
      </c>
      <c r="J32">
        <v>9</v>
      </c>
      <c r="K32">
        <v>8</v>
      </c>
      <c r="L32">
        <v>5</v>
      </c>
      <c r="M32">
        <v>5</v>
      </c>
      <c r="N32">
        <v>3</v>
      </c>
      <c r="O32">
        <v>3</v>
      </c>
      <c r="P32">
        <v>3</v>
      </c>
      <c r="Q32">
        <v>2</v>
      </c>
      <c r="R32">
        <v>2</v>
      </c>
    </row>
    <row r="33" spans="8:9" x14ac:dyDescent="0.25">
      <c r="H33" t="s">
        <v>50</v>
      </c>
      <c r="I33" s="7">
        <f>66/19327</f>
        <v>3.4149117814456461E-3</v>
      </c>
    </row>
    <row r="34" spans="8:9" x14ac:dyDescent="0.25">
      <c r="H34" t="s">
        <v>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topLeftCell="C16" workbookViewId="0">
      <selection activeCell="K18" sqref="K18"/>
    </sheetView>
  </sheetViews>
  <sheetFormatPr baseColWidth="10" defaultRowHeight="15" x14ac:dyDescent="0.25"/>
  <sheetData>
    <row r="3" spans="2:17" x14ac:dyDescent="0.25">
      <c r="B3" t="s">
        <v>54</v>
      </c>
      <c r="C3" t="s">
        <v>53</v>
      </c>
      <c r="D3" t="s">
        <v>53</v>
      </c>
      <c r="E3" t="s">
        <v>53</v>
      </c>
      <c r="F3" t="s">
        <v>53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  <c r="L3" t="s">
        <v>53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</row>
    <row r="4" spans="2:17" x14ac:dyDescent="0.25">
      <c r="B4">
        <v>849</v>
      </c>
      <c r="C4">
        <v>413</v>
      </c>
      <c r="D4">
        <v>102</v>
      </c>
      <c r="E4">
        <v>52</v>
      </c>
      <c r="F4">
        <v>22</v>
      </c>
      <c r="G4">
        <v>16</v>
      </c>
      <c r="H4">
        <v>16</v>
      </c>
      <c r="I4">
        <v>13</v>
      </c>
      <c r="J4">
        <v>10</v>
      </c>
      <c r="K4">
        <v>9</v>
      </c>
      <c r="L4">
        <v>9</v>
      </c>
      <c r="M4">
        <v>8</v>
      </c>
      <c r="N4">
        <v>7</v>
      </c>
      <c r="O4">
        <v>4</v>
      </c>
      <c r="P4">
        <v>4</v>
      </c>
      <c r="Q4">
        <v>2</v>
      </c>
    </row>
    <row r="5" spans="2:17" x14ac:dyDescent="0.25">
      <c r="B5" t="s">
        <v>55</v>
      </c>
      <c r="C5" t="s">
        <v>52</v>
      </c>
      <c r="D5" t="s">
        <v>52</v>
      </c>
      <c r="E5" t="s">
        <v>52</v>
      </c>
      <c r="F5" t="s">
        <v>52</v>
      </c>
      <c r="G5" t="s">
        <v>52</v>
      </c>
      <c r="H5" t="s">
        <v>52</v>
      </c>
      <c r="I5" t="s">
        <v>52</v>
      </c>
      <c r="J5" t="s">
        <v>52</v>
      </c>
      <c r="K5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52</v>
      </c>
      <c r="Q5" t="s">
        <v>52</v>
      </c>
    </row>
    <row r="6" spans="2:17" x14ac:dyDescent="0.25">
      <c r="B6">
        <v>1082</v>
      </c>
      <c r="C6">
        <v>633</v>
      </c>
      <c r="D6">
        <v>215</v>
      </c>
      <c r="E6">
        <v>114</v>
      </c>
      <c r="F6">
        <v>73</v>
      </c>
      <c r="G6">
        <v>48</v>
      </c>
      <c r="H6">
        <v>41</v>
      </c>
      <c r="I6">
        <v>32</v>
      </c>
      <c r="J6">
        <v>24</v>
      </c>
      <c r="K6">
        <v>21</v>
      </c>
      <c r="L6">
        <v>17</v>
      </c>
      <c r="M6">
        <v>11</v>
      </c>
      <c r="N6">
        <v>8</v>
      </c>
      <c r="O6">
        <v>8</v>
      </c>
      <c r="P6">
        <v>7</v>
      </c>
      <c r="Q6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2018-06-26T17:31:59Z</dcterms:created>
  <dcterms:modified xsi:type="dcterms:W3CDTF">2018-06-27T19:28:13Z</dcterms:modified>
</cp:coreProperties>
</file>