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28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6" i="1"/>
  <c r="D11"/>
  <c r="D10"/>
  <c r="D6"/>
  <c r="D15"/>
</calcChain>
</file>

<file path=xl/sharedStrings.xml><?xml version="1.0" encoding="utf-8"?>
<sst xmlns="http://schemas.openxmlformats.org/spreadsheetml/2006/main" count="29" uniqueCount="28">
  <si>
    <t>Item</t>
  </si>
  <si>
    <t>Description</t>
  </si>
  <si>
    <t>Price</t>
  </si>
  <si>
    <t>ATmega328p</t>
  </si>
  <si>
    <t>Resonator 16MHz</t>
  </si>
  <si>
    <t>SMD Package</t>
  </si>
  <si>
    <t>Resistor 10K</t>
  </si>
  <si>
    <t>SMD Package 0603</t>
  </si>
  <si>
    <t>SMD Package SOT23-5</t>
  </si>
  <si>
    <t>SPX3819 Voltage Regulator LDO 5V 0.5A</t>
  </si>
  <si>
    <t>Ceramic Capacitor 100nF</t>
  </si>
  <si>
    <t>Custom 1 in. sq. PCB Board for ATmega328p</t>
  </si>
  <si>
    <t>SMD Package SO8</t>
  </si>
  <si>
    <t>Crystal 32.768KHz</t>
  </si>
  <si>
    <t>Coin Battery Holder 20mm</t>
  </si>
  <si>
    <t>Thru-hole Package</t>
  </si>
  <si>
    <t>Custom 1 in. sq. PCB Board for DS1307</t>
  </si>
  <si>
    <t>DS1307 RTC Clock Module</t>
  </si>
  <si>
    <t>Custom Prototyping PCB Board</t>
  </si>
  <si>
    <t>Monochrome 1.3 128x64 OLED Graphic Display</t>
  </si>
  <si>
    <t>Premium Female/Female Jumper Wires 6"</t>
  </si>
  <si>
    <t>Sold on a pack of 40</t>
  </si>
  <si>
    <t>SMD Package 0603. Sold on a pack of 50</t>
  </si>
  <si>
    <t>Total</t>
  </si>
  <si>
    <t>Manufactured by Seeed Studio</t>
  </si>
  <si>
    <t>Manufactured by OSH Park</t>
  </si>
  <si>
    <t>Lithium Coin Battery 2032 225 mAh</t>
  </si>
  <si>
    <t>Qty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</si>
</sst>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164" fontId="1" fillId="2" borderId="1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D16" sqref="A1:D16"/>
    </sheetView>
  </sheetViews>
  <sheetFormatPr defaultRowHeight="15"/>
  <cols>
    <col min="1" max="1" width="4.140625" style="8" bestFit="1" customWidth="1"/>
    <col min="2" max="2" width="42.42578125" bestFit="1" customWidth="1"/>
    <col min="3" max="3" width="36" bestFit="1" customWidth="1"/>
  </cols>
  <sheetData>
    <row r="1" spans="1:4" s="1" customFormat="1">
      <c r="A1" s="2" t="s">
        <v>27</v>
      </c>
      <c r="B1" s="2" t="s">
        <v>0</v>
      </c>
      <c r="C1" s="2" t="s">
        <v>1</v>
      </c>
      <c r="D1" s="2" t="s">
        <v>2</v>
      </c>
    </row>
    <row r="2" spans="1:4">
      <c r="A2" s="7">
        <v>1</v>
      </c>
      <c r="B2" s="3" t="s">
        <v>3</v>
      </c>
      <c r="C2" s="3"/>
      <c r="D2" s="5">
        <v>3.16</v>
      </c>
    </row>
    <row r="3" spans="1:4">
      <c r="A3" s="7">
        <v>1</v>
      </c>
      <c r="B3" s="3" t="s">
        <v>4</v>
      </c>
      <c r="C3" s="3" t="s">
        <v>5</v>
      </c>
      <c r="D3" s="5">
        <v>0.4</v>
      </c>
    </row>
    <row r="4" spans="1:4">
      <c r="A4" s="7">
        <v>1</v>
      </c>
      <c r="B4" s="3" t="s">
        <v>6</v>
      </c>
      <c r="C4" s="3" t="s">
        <v>7</v>
      </c>
      <c r="D4" s="5">
        <v>0.1</v>
      </c>
    </row>
    <row r="5" spans="1:4">
      <c r="A5" s="7">
        <v>1</v>
      </c>
      <c r="B5" s="3" t="s">
        <v>9</v>
      </c>
      <c r="C5" s="3" t="s">
        <v>8</v>
      </c>
      <c r="D5" s="5">
        <v>0.99</v>
      </c>
    </row>
    <row r="6" spans="1:4">
      <c r="A6" s="7">
        <v>3</v>
      </c>
      <c r="B6" s="3" t="s">
        <v>10</v>
      </c>
      <c r="C6" s="3" t="s">
        <v>22</v>
      </c>
      <c r="D6" s="5">
        <f>(1.5)*A6/50</f>
        <v>0.09</v>
      </c>
    </row>
    <row r="7" spans="1:4">
      <c r="A7" s="7">
        <v>1</v>
      </c>
      <c r="B7" s="3" t="s">
        <v>11</v>
      </c>
      <c r="C7" s="3" t="s">
        <v>25</v>
      </c>
      <c r="D7" s="5">
        <v>1</v>
      </c>
    </row>
    <row r="8" spans="1:4">
      <c r="A8" s="7">
        <v>1</v>
      </c>
      <c r="B8" s="3" t="s">
        <v>17</v>
      </c>
      <c r="C8" s="3" t="s">
        <v>12</v>
      </c>
      <c r="D8" s="5">
        <v>3.05</v>
      </c>
    </row>
    <row r="9" spans="1:4">
      <c r="A9" s="7">
        <v>1</v>
      </c>
      <c r="B9" s="3" t="s">
        <v>13</v>
      </c>
      <c r="C9" s="3"/>
      <c r="D9" s="5">
        <v>0.28000000000000003</v>
      </c>
    </row>
    <row r="10" spans="1:4">
      <c r="A10" s="7">
        <v>3</v>
      </c>
      <c r="B10" s="3" t="s">
        <v>26</v>
      </c>
      <c r="C10" s="3"/>
      <c r="D10" s="5">
        <f>0.28*A10</f>
        <v>0.84000000000000008</v>
      </c>
    </row>
    <row r="11" spans="1:4">
      <c r="A11" s="7">
        <v>3</v>
      </c>
      <c r="B11" s="3" t="s">
        <v>14</v>
      </c>
      <c r="C11" s="3" t="s">
        <v>15</v>
      </c>
      <c r="D11" s="5">
        <f>0.55*A11</f>
        <v>1.6500000000000001</v>
      </c>
    </row>
    <row r="12" spans="1:4">
      <c r="A12" s="7">
        <v>1</v>
      </c>
      <c r="B12" s="3" t="s">
        <v>16</v>
      </c>
      <c r="C12" s="3" t="s">
        <v>25</v>
      </c>
      <c r="D12" s="5">
        <v>1.66</v>
      </c>
    </row>
    <row r="13" spans="1:4">
      <c r="A13" s="7">
        <v>1</v>
      </c>
      <c r="B13" s="3" t="s">
        <v>18</v>
      </c>
      <c r="C13" s="3" t="s">
        <v>24</v>
      </c>
      <c r="D13" s="5">
        <v>1</v>
      </c>
    </row>
    <row r="14" spans="1:4">
      <c r="A14" s="7">
        <v>1</v>
      </c>
      <c r="B14" s="3" t="s">
        <v>19</v>
      </c>
      <c r="C14" s="3"/>
      <c r="D14" s="5">
        <v>24.5</v>
      </c>
    </row>
    <row r="15" spans="1:4">
      <c r="A15" s="7">
        <v>9</v>
      </c>
      <c r="B15" s="3" t="s">
        <v>20</v>
      </c>
      <c r="C15" s="3" t="s">
        <v>21</v>
      </c>
      <c r="D15" s="5">
        <f>(6.95)*A15/40</f>
        <v>1.5637500000000002</v>
      </c>
    </row>
    <row r="16" spans="1:4">
      <c r="A16" s="7"/>
      <c r="B16" s="3"/>
      <c r="C16" s="4" t="s">
        <v>23</v>
      </c>
      <c r="D16" s="6">
        <f>SUM(D2:D15)</f>
        <v>40.283749999999998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2013-10-26T10:07:16Z</dcterms:created>
  <dcterms:modified xsi:type="dcterms:W3CDTF">2013-10-26T10:56:22Z</dcterms:modified>
</cp:coreProperties>
</file>