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karan\Documents\Cricket-Analytics\IPL\Data\lineups\"/>
    </mc:Choice>
  </mc:AlternateContent>
  <xr:revisionPtr revIDLastSave="0" documentId="13_ncr:1_{94F80E18-9B34-4E1B-A52A-2B6532A72C8C}" xr6:coauthVersionLast="47" xr6:coauthVersionMax="47" xr10:uidLastSave="{00000000-0000-0000-0000-000000000000}"/>
  <bookViews>
    <workbookView xWindow="-21720" yWindow="-120" windowWidth="21840" windowHeight="13020" tabRatio="426" firstSheet="1" activeTab="1" xr2:uid="{00000000-000D-0000-FFFF-FFFF00000000}"/>
  </bookViews>
  <sheets>
    <sheet name="G47" sheetId="1" state="hidden" r:id="rId1"/>
    <sheet name="gstats" sheetId="41" r:id="rId2"/>
    <sheet name="srh" sheetId="39" r:id="rId3"/>
    <sheet name="rcb" sheetId="38" r:id="rId4"/>
    <sheet name="Sheet3" sheetId="40" r:id="rId5"/>
    <sheet name="G52" sheetId="21" state="hidden" r:id="rId6"/>
    <sheet name="Insights" sheetId="3" state="hidden" r:id="rId7"/>
    <sheet name="G50 (pre)" sheetId="7" state="hidden" r:id="rId8"/>
  </sheets>
  <definedNames>
    <definedName name="_xlnm._FilterDatabase" localSheetId="0" hidden="1">'G47'!$CM$3:$CO$48</definedName>
    <definedName name="_xlnm._FilterDatabase" localSheetId="5" hidden="1">'G52'!$B$3:$CA$45</definedName>
    <definedName name="_xlnm._FilterDatabase" localSheetId="1" hidden="1">gstats!$B$3:$AG$124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101" i="39" l="1"/>
  <c r="Q101" i="39"/>
  <c r="O101" i="39"/>
  <c r="L101" i="39"/>
  <c r="H97" i="39"/>
  <c r="G97" i="39"/>
  <c r="F97" i="39"/>
  <c r="C97" i="39"/>
  <c r="B97" i="39"/>
  <c r="H97" i="38"/>
  <c r="U101" i="38"/>
  <c r="S101" i="38"/>
  <c r="R101" i="38"/>
  <c r="Q101" i="38"/>
  <c r="M101" i="38"/>
  <c r="K101" i="38"/>
  <c r="G97" i="38"/>
  <c r="F97" i="38"/>
  <c r="C97" i="38"/>
  <c r="B97" i="38"/>
  <c r="V26" i="1"/>
  <c r="T26" i="1"/>
  <c r="S26" i="1"/>
  <c r="Q26" i="1"/>
  <c r="P26" i="1"/>
  <c r="N26" i="1"/>
  <c r="V2" i="1"/>
  <c r="S2" i="1"/>
  <c r="P2" i="1"/>
  <c r="T2" i="1"/>
  <c r="Q2" i="1"/>
  <c r="N2" i="1"/>
  <c r="AM26" i="1"/>
  <c r="AL26" i="1"/>
  <c r="AK26" i="1"/>
  <c r="AM2" i="1"/>
  <c r="AL2" i="1"/>
  <c r="AK2" i="1"/>
  <c r="CK48" i="1"/>
  <c r="CK47" i="1"/>
  <c r="CK46" i="1"/>
  <c r="CK45" i="1"/>
  <c r="CK44" i="1"/>
  <c r="CK43" i="1"/>
  <c r="CK42" i="1"/>
  <c r="CK41" i="1"/>
  <c r="CK40" i="1"/>
  <c r="CK39" i="1"/>
  <c r="CK38" i="1"/>
  <c r="CK37" i="1"/>
  <c r="CK36" i="1"/>
  <c r="CK35" i="1"/>
  <c r="CK34" i="1"/>
  <c r="CK33" i="1"/>
  <c r="CK32" i="1"/>
  <c r="CK31" i="1"/>
  <c r="CK30" i="1"/>
  <c r="CK29" i="1"/>
  <c r="CK28" i="1"/>
  <c r="CK24" i="1"/>
  <c r="CK23" i="1"/>
  <c r="CK22" i="1"/>
  <c r="CK21" i="1"/>
  <c r="CK20" i="1"/>
  <c r="CK19" i="1"/>
  <c r="CK18" i="1"/>
  <c r="CK17" i="1"/>
  <c r="CK16" i="1"/>
  <c r="CK15" i="1"/>
  <c r="CK14" i="1"/>
  <c r="CK13" i="1"/>
  <c r="CK12" i="1"/>
  <c r="CK11" i="1"/>
  <c r="CK10" i="1"/>
  <c r="CK9" i="1"/>
  <c r="CK8" i="1"/>
  <c r="CK7" i="1"/>
  <c r="CK6" i="1"/>
  <c r="CK5" i="1"/>
  <c r="CK4" i="1"/>
  <c r="CO26" i="1"/>
  <c r="CO2" i="1"/>
  <c r="CM48" i="1"/>
  <c r="CM47" i="1"/>
  <c r="CM46" i="1"/>
  <c r="CM45" i="1"/>
  <c r="CM44" i="1"/>
  <c r="CM43" i="1"/>
  <c r="CM42" i="1"/>
  <c r="CM41" i="1"/>
  <c r="CM40" i="1"/>
  <c r="CM39" i="1"/>
  <c r="CM38" i="1"/>
  <c r="CM37" i="1"/>
  <c r="CM36" i="1"/>
  <c r="CM35" i="1"/>
  <c r="CM34" i="1"/>
  <c r="CM33" i="1"/>
  <c r="CM32" i="1"/>
  <c r="CM31" i="1"/>
  <c r="CM30" i="1"/>
  <c r="CM29" i="1"/>
  <c r="CM28" i="1"/>
  <c r="CM24" i="1"/>
  <c r="CM23" i="1"/>
  <c r="CM22" i="1"/>
  <c r="CM21" i="1"/>
  <c r="CM20" i="1"/>
  <c r="CM19" i="1"/>
  <c r="CM18" i="1"/>
  <c r="CM17" i="1"/>
  <c r="CM16" i="1"/>
  <c r="CM15" i="1"/>
  <c r="CM14" i="1"/>
  <c r="CM13" i="1"/>
  <c r="CM12" i="1"/>
  <c r="CM11" i="1"/>
  <c r="CM10" i="1"/>
  <c r="CM9" i="1"/>
  <c r="CM8" i="1"/>
  <c r="CM7" i="1"/>
  <c r="CM6" i="1"/>
  <c r="CM5" i="1"/>
  <c r="CM4" i="1"/>
  <c r="BX46" i="1"/>
  <c r="BW46" i="1"/>
  <c r="BV46" i="1"/>
  <c r="BU46" i="1"/>
  <c r="BX45" i="1"/>
  <c r="BV45" i="1"/>
  <c r="BU45" i="1"/>
  <c r="BX44" i="1"/>
  <c r="BV44" i="1"/>
  <c r="BW43" i="1"/>
  <c r="BU43" i="1"/>
  <c r="BV42" i="1"/>
  <c r="BW41" i="1"/>
  <c r="BU41" i="1"/>
  <c r="BX40" i="1"/>
  <c r="BV40" i="1"/>
  <c r="BU40" i="1"/>
  <c r="BX39" i="1"/>
  <c r="BW39" i="1"/>
  <c r="BV39" i="1"/>
  <c r="BU39" i="1"/>
  <c r="BW38" i="1"/>
  <c r="BU38" i="1"/>
  <c r="BW37" i="1"/>
  <c r="BU37" i="1"/>
  <c r="BU36" i="1"/>
  <c r="BV35" i="1"/>
  <c r="BX34" i="1"/>
  <c r="BV34" i="1"/>
  <c r="BU34" i="1"/>
  <c r="BU33" i="1"/>
  <c r="BX32" i="1"/>
  <c r="BW32" i="1"/>
  <c r="BV32" i="1"/>
  <c r="BU32" i="1"/>
  <c r="BW31" i="1"/>
  <c r="BU31" i="1"/>
  <c r="BV30" i="1"/>
  <c r="BU30" i="1"/>
  <c r="BX29" i="1"/>
  <c r="BW29" i="1"/>
  <c r="BV29" i="1"/>
  <c r="BU29" i="1"/>
  <c r="BX28" i="1"/>
  <c r="BW28" i="1"/>
  <c r="BV28" i="1"/>
  <c r="BU28" i="1"/>
  <c r="BX23" i="1"/>
  <c r="BX22" i="1"/>
  <c r="BX20" i="1"/>
  <c r="BX19" i="1"/>
  <c r="BX15" i="1"/>
  <c r="BX10" i="1"/>
  <c r="BX8" i="1"/>
  <c r="BX7" i="1"/>
  <c r="BX6" i="1"/>
  <c r="BX4" i="1"/>
  <c r="BW24" i="1"/>
  <c r="BW22" i="1"/>
  <c r="BW19" i="1"/>
  <c r="BW18" i="1"/>
  <c r="BW17" i="1"/>
  <c r="BW16" i="1"/>
  <c r="BW15" i="1"/>
  <c r="BW14" i="1"/>
  <c r="BW9" i="1"/>
  <c r="BW7" i="1"/>
  <c r="BW6" i="1"/>
  <c r="BW4" i="1"/>
  <c r="BV23" i="1"/>
  <c r="BV22" i="1"/>
  <c r="BV21" i="1"/>
  <c r="BV20" i="1"/>
  <c r="BV19" i="1"/>
  <c r="BV18" i="1"/>
  <c r="BV15" i="1"/>
  <c r="BV11" i="1"/>
  <c r="BV10" i="1"/>
  <c r="BV8" i="1"/>
  <c r="BV7" i="1"/>
  <c r="BV6" i="1"/>
  <c r="BV5" i="1"/>
  <c r="BV4" i="1"/>
  <c r="BU24" i="1"/>
  <c r="BU22" i="1"/>
  <c r="BU19" i="1"/>
  <c r="BU18" i="1"/>
  <c r="BU17" i="1"/>
  <c r="BU16" i="1"/>
  <c r="BU15" i="1"/>
  <c r="BU14" i="1"/>
  <c r="BU13" i="1"/>
  <c r="BU12" i="1"/>
  <c r="BU9" i="1"/>
  <c r="BU7" i="1"/>
  <c r="BU6" i="1"/>
  <c r="BU5" i="1"/>
  <c r="BU4" i="1"/>
  <c r="BZ13" i="1" l="1"/>
  <c r="CC15" i="1"/>
  <c r="CA15" i="1"/>
  <c r="CB6" i="1"/>
  <c r="CB31" i="1"/>
  <c r="CC28" i="1"/>
  <c r="BZ46" i="1"/>
  <c r="BZ14" i="1"/>
  <c r="CA18" i="1"/>
  <c r="CB7" i="1"/>
  <c r="CB22" i="1"/>
  <c r="CC19" i="1"/>
  <c r="BZ39" i="1"/>
  <c r="BZ32" i="1"/>
  <c r="CA35" i="1"/>
  <c r="CB39" i="1"/>
  <c r="BZ43" i="1"/>
  <c r="CA46" i="1"/>
  <c r="BZ15" i="1"/>
  <c r="CA5" i="1"/>
  <c r="CA19" i="1"/>
  <c r="CB9" i="1"/>
  <c r="CB24" i="1"/>
  <c r="CC20" i="1"/>
  <c r="BZ36" i="1"/>
  <c r="CB46" i="1"/>
  <c r="CA4" i="1"/>
  <c r="BZ5" i="1"/>
  <c r="BZ16" i="1"/>
  <c r="CA6" i="1"/>
  <c r="CA20" i="1"/>
  <c r="CB14" i="1"/>
  <c r="CC22" i="1"/>
  <c r="CB29" i="1"/>
  <c r="BZ40" i="1"/>
  <c r="CA44" i="1"/>
  <c r="CC46" i="1"/>
  <c r="CC34" i="1"/>
  <c r="BZ6" i="1"/>
  <c r="BZ17" i="1"/>
  <c r="CA7" i="1"/>
  <c r="CA21" i="1"/>
  <c r="CB15" i="1"/>
  <c r="CC6" i="1"/>
  <c r="CC23" i="1"/>
  <c r="CC32" i="1"/>
  <c r="CB28" i="1"/>
  <c r="CA40" i="1"/>
  <c r="CC44" i="1"/>
  <c r="BZ4" i="1"/>
  <c r="BZ7" i="1"/>
  <c r="BZ18" i="1"/>
  <c r="CA8" i="1"/>
  <c r="CB16" i="1"/>
  <c r="CC7" i="1"/>
  <c r="BZ38" i="1"/>
  <c r="CC40" i="1"/>
  <c r="BZ45" i="1"/>
  <c r="BZ19" i="1"/>
  <c r="CA10" i="1"/>
  <c r="CA23" i="1"/>
  <c r="CB17" i="1"/>
  <c r="CC8" i="1"/>
  <c r="CA32" i="1"/>
  <c r="CA30" i="1"/>
  <c r="BZ34" i="1"/>
  <c r="CB38" i="1"/>
  <c r="BZ41" i="1"/>
  <c r="CA45" i="1"/>
  <c r="BZ24" i="1"/>
  <c r="CB19" i="1"/>
  <c r="BZ9" i="1"/>
  <c r="BZ12" i="1"/>
  <c r="BZ22" i="1"/>
  <c r="CB4" i="1"/>
  <c r="CB18" i="1"/>
  <c r="CC10" i="1"/>
  <c r="BZ31" i="1"/>
  <c r="CA34" i="1"/>
  <c r="CB41" i="1"/>
  <c r="CA39" i="1"/>
  <c r="CA22" i="1"/>
  <c r="CB37" i="1"/>
  <c r="BZ33" i="1"/>
  <c r="CB32" i="1"/>
  <c r="CC4" i="1"/>
  <c r="CA11" i="1"/>
  <c r="BZ37" i="1"/>
  <c r="CA28" i="1"/>
  <c r="BZ28" i="1"/>
  <c r="BZ29" i="1"/>
  <c r="CB43" i="1"/>
  <c r="BZ30" i="1"/>
</calcChain>
</file>

<file path=xl/sharedStrings.xml><?xml version="1.0" encoding="utf-8"?>
<sst xmlns="http://schemas.openxmlformats.org/spreadsheetml/2006/main" count="3296" uniqueCount="620">
  <si>
    <t>tm</t>
  </si>
  <si>
    <t>name</t>
  </si>
  <si>
    <t>batnum_min</t>
  </si>
  <si>
    <t>m.num</t>
  </si>
  <si>
    <t>tr</t>
  </si>
  <si>
    <t>tbf</t>
  </si>
  <si>
    <t>tbinn</t>
  </si>
  <si>
    <t>tbb</t>
  </si>
  <si>
    <t>tbrc</t>
  </si>
  <si>
    <t>tbwkt</t>
  </si>
  <si>
    <t>tbov</t>
  </si>
  <si>
    <t>bat</t>
  </si>
  <si>
    <t>tr.G02</t>
  </si>
  <si>
    <t>tr.G09</t>
  </si>
  <si>
    <t>tr.G13</t>
  </si>
  <si>
    <t>tr.G19</t>
  </si>
  <si>
    <t>tr.G22</t>
  </si>
  <si>
    <t>tr.G28</t>
  </si>
  <si>
    <t>tr.G33</t>
  </si>
  <si>
    <t>tr.G36</t>
  </si>
  <si>
    <t>tr.G39</t>
  </si>
  <si>
    <t>bow</t>
  </si>
  <si>
    <t>tbwkt.G02</t>
  </si>
  <si>
    <t>tbwkt.G09</t>
  </si>
  <si>
    <t>tbwkt.G13</t>
  </si>
  <si>
    <t>tbwkt.G19</t>
  </si>
  <si>
    <t>tbwkt.G22</t>
  </si>
  <si>
    <t>tbwkt.G28</t>
  </si>
  <si>
    <t>tbwkt.G33</t>
  </si>
  <si>
    <t>tbwkt.G36</t>
  </si>
  <si>
    <t>tbwkt.G39</t>
  </si>
  <si>
    <t>tr%.pp</t>
  </si>
  <si>
    <t>tr%.mid</t>
  </si>
  <si>
    <t>tr%.dth</t>
  </si>
  <si>
    <t>tbwkt%.pp</t>
  </si>
  <si>
    <t>tbwkt%.mid</t>
  </si>
  <si>
    <t>tbwkt%.dth</t>
  </si>
  <si>
    <t>tbov%.pp</t>
  </si>
  <si>
    <t>tbov%.mid</t>
  </si>
  <si>
    <t>tbov%.dth</t>
  </si>
  <si>
    <t>Kolkata Knight Riders</t>
  </si>
  <si>
    <t>AD Russell</t>
  </si>
  <si>
    <t>AS Roy</t>
  </si>
  <si>
    <t>CV Varun</t>
  </si>
  <si>
    <t>D Wiese</t>
  </si>
  <si>
    <t>Harshit Rana</t>
  </si>
  <si>
    <t>JJ Roy</t>
  </si>
  <si>
    <t>K Khejroliya</t>
  </si>
  <si>
    <t>LH Ferguson</t>
  </si>
  <si>
    <t>Liton Das</t>
  </si>
  <si>
    <t>Mandeep Singh</t>
  </si>
  <si>
    <t>N Jagadeesan</t>
  </si>
  <si>
    <t>N Rana</t>
  </si>
  <si>
    <t>RK Singh</t>
  </si>
  <si>
    <t>Rahmanullah Gurbaz</t>
  </si>
  <si>
    <t>SN Thakur</t>
  </si>
  <si>
    <t>SP Narine</t>
  </si>
  <si>
    <t>Suyash Sharma</t>
  </si>
  <si>
    <t>TG Southee</t>
  </si>
  <si>
    <t>UT Yadav</t>
  </si>
  <si>
    <t>VG Arora</t>
  </si>
  <si>
    <t>VR Iyer</t>
  </si>
  <si>
    <t>tr_pp</t>
  </si>
  <si>
    <t>tbf_pp</t>
  </si>
  <si>
    <t>tout_pp</t>
  </si>
  <si>
    <t>tr_mid</t>
  </si>
  <si>
    <t>tbf_mid</t>
  </si>
  <si>
    <t>tout_mid</t>
  </si>
  <si>
    <t>tr_dth</t>
  </si>
  <si>
    <t>tbf_dth</t>
  </si>
  <si>
    <t>tout_dth</t>
  </si>
  <si>
    <t>f.cp.pts30</t>
  </si>
  <si>
    <t>f.cp.pts50</t>
  </si>
  <si>
    <t>f.cp.pts100</t>
  </si>
  <si>
    <t>f.cp.pts0</t>
  </si>
  <si>
    <t>tbov.powp</t>
  </si>
  <si>
    <t>tbov.mid</t>
  </si>
  <si>
    <t>tbov.dth</t>
  </si>
  <si>
    <t>tbrc_powp</t>
  </si>
  <si>
    <t>tbrc_mid</t>
  </si>
  <si>
    <t>tbrc_dth</t>
  </si>
  <si>
    <t>tbwkt_powp</t>
  </si>
  <si>
    <t>tbwkt_mid</t>
  </si>
  <si>
    <t>tbwkt_dth</t>
  </si>
  <si>
    <t>bat_tm</t>
  </si>
  <si>
    <t>tr.G04</t>
  </si>
  <si>
    <t>tr.G10</t>
  </si>
  <si>
    <t>tr.G14</t>
  </si>
  <si>
    <t>tr.G25</t>
  </si>
  <si>
    <t>tr.G29</t>
  </si>
  <si>
    <t>tr.G34</t>
  </si>
  <si>
    <t>tr.G40</t>
  </si>
  <si>
    <t>bow_tm</t>
  </si>
  <si>
    <t>tbwkt.G04</t>
  </si>
  <si>
    <t>tbwkt.G10</t>
  </si>
  <si>
    <t>tbwkt.G14</t>
  </si>
  <si>
    <t>tbwkt.G25</t>
  </si>
  <si>
    <t>tbwkt.G29</t>
  </si>
  <si>
    <t>tbwkt.G34</t>
  </si>
  <si>
    <t>tbwkt.G40</t>
  </si>
  <si>
    <t>Sunrisers Hyderabad</t>
  </si>
  <si>
    <t>AJ Hosein</t>
  </si>
  <si>
    <t>AK Markram</t>
  </si>
  <si>
    <t>AU Rashid</t>
  </si>
  <si>
    <t>Abdul Samad</t>
  </si>
  <si>
    <t>Abhishek Sharma</t>
  </si>
  <si>
    <t>Anmolpreet Singh</t>
  </si>
  <si>
    <t>B Kumar</t>
  </si>
  <si>
    <t>Fazalhaq Farooqi</t>
  </si>
  <si>
    <t>GD Phillips</t>
  </si>
  <si>
    <t>H Klaasen</t>
  </si>
  <si>
    <t>HC Brook</t>
  </si>
  <si>
    <t>M Jansen</t>
  </si>
  <si>
    <t>M Markande</t>
  </si>
  <si>
    <t>MA Agarwal</t>
  </si>
  <si>
    <t>Mayank Dagar</t>
  </si>
  <si>
    <t>RA Tripathi</t>
  </si>
  <si>
    <t>T Natarajan</t>
  </si>
  <si>
    <t>Umran Malik</t>
  </si>
  <si>
    <t>Washington Sundar</t>
  </si>
  <si>
    <t>Miss</t>
  </si>
  <si>
    <t>fname</t>
  </si>
  <si>
    <t>battype</t>
  </si>
  <si>
    <t>bowltype</t>
  </si>
  <si>
    <t>bowlarm</t>
  </si>
  <si>
    <t>bowlcat</t>
  </si>
  <si>
    <t>Andre Russell</t>
  </si>
  <si>
    <t>RHB</t>
  </si>
  <si>
    <t>RAF</t>
  </si>
  <si>
    <t>Right</t>
  </si>
  <si>
    <t>Pace</t>
  </si>
  <si>
    <t>Anukul Roy</t>
  </si>
  <si>
    <t>LHB</t>
  </si>
  <si>
    <t>LAO</t>
  </si>
  <si>
    <t>Left</t>
  </si>
  <si>
    <t>Spin</t>
  </si>
  <si>
    <t>Varun Chakravarthy</t>
  </si>
  <si>
    <t>RALB</t>
  </si>
  <si>
    <t>David Wiese</t>
  </si>
  <si>
    <t>RAFM</t>
  </si>
  <si>
    <t>Jason Roy</t>
  </si>
  <si>
    <t>Kulwant Khejroliya</t>
  </si>
  <si>
    <t>LAFM</t>
  </si>
  <si>
    <t>Lockie Ferguson</t>
  </si>
  <si>
    <t>Litton Das</t>
  </si>
  <si>
    <t>RAM</t>
  </si>
  <si>
    <t>Nitish Rana (c)</t>
  </si>
  <si>
    <t>RAO</t>
  </si>
  <si>
    <t>Rinku Singh</t>
  </si>
  <si>
    <t>Shardul Thakur</t>
  </si>
  <si>
    <t>Sunil Narine</t>
  </si>
  <si>
    <t>Tim Southee</t>
  </si>
  <si>
    <t>Umesh Yadav</t>
  </si>
  <si>
    <t>Vaibhav Arora</t>
  </si>
  <si>
    <t>Venkatesh Iyer</t>
  </si>
  <si>
    <t>Akeal Hosein</t>
  </si>
  <si>
    <t>Aiden Markram (c)</t>
  </si>
  <si>
    <t>Adil Rashid</t>
  </si>
  <si>
    <t>Bhuvneshwar Kumar</t>
  </si>
  <si>
    <t>Glenn Phillips</t>
  </si>
  <si>
    <t>Heinrich Klaasen</t>
  </si>
  <si>
    <t>Harry Brook</t>
  </si>
  <si>
    <t>Marco Jansen</t>
  </si>
  <si>
    <t>LAF</t>
  </si>
  <si>
    <t>Mayank Markande</t>
  </si>
  <si>
    <t>Mayank Agarwal</t>
  </si>
  <si>
    <t>Rahul Tripathi</t>
  </si>
  <si>
    <t>RAOB</t>
  </si>
  <si>
    <t>H2H</t>
  </si>
  <si>
    <t>3w</t>
  </si>
  <si>
    <t>1w</t>
  </si>
  <si>
    <t>2w</t>
  </si>
  <si>
    <t>tr.avg</t>
  </si>
  <si>
    <t>tbwtk.avg</t>
  </si>
  <si>
    <t>tr.l3.avg</t>
  </si>
  <si>
    <t>tbwkt.l3.avg</t>
  </si>
  <si>
    <t>Form Rank tr</t>
  </si>
  <si>
    <t>Form Rank tbwkt</t>
  </si>
  <si>
    <t>Name</t>
  </si>
  <si>
    <t>In</t>
  </si>
  <si>
    <t>Team Mine</t>
  </si>
  <si>
    <t>Count</t>
  </si>
  <si>
    <t>C</t>
  </si>
  <si>
    <t>VC</t>
  </si>
  <si>
    <t>Alt for Jansen</t>
  </si>
  <si>
    <t>Location : Jaipur</t>
  </si>
  <si>
    <t>No team has lost wickets in the power play, either batting first or second.</t>
  </si>
  <si>
    <t>Probably not concentrate on wicket from the pp bowlers, instead focus on the bowlers who have bowled in the middle over or the death overs</t>
  </si>
  <si>
    <t>Team : RR</t>
  </si>
  <si>
    <t>Team : GT</t>
  </si>
  <si>
    <t>bowlcat.l2</t>
  </si>
  <si>
    <t>tr.G11</t>
  </si>
  <si>
    <t>tr.G32</t>
  </si>
  <si>
    <t>tbwkt.G11</t>
  </si>
  <si>
    <t>tbwkt.G32</t>
  </si>
  <si>
    <t>Rajasthan Royals</t>
  </si>
  <si>
    <t>leg-break</t>
  </si>
  <si>
    <t>off-break</t>
  </si>
  <si>
    <t>fast-medium</t>
  </si>
  <si>
    <t>LACM</t>
  </si>
  <si>
    <t>chinaman</t>
  </si>
  <si>
    <t>medium</t>
  </si>
  <si>
    <t>fast</t>
  </si>
  <si>
    <t>tr.G07</t>
  </si>
  <si>
    <t>tr.G44</t>
  </si>
  <si>
    <t>tbwkt.G07</t>
  </si>
  <si>
    <t>tbwkt.G44</t>
  </si>
  <si>
    <t>miss</t>
  </si>
  <si>
    <t>tinn</t>
  </si>
  <si>
    <t>Loses 6 wickets on average</t>
  </si>
  <si>
    <t>Loses 5 wickets on average</t>
  </si>
  <si>
    <t>If there is an option to take an extra bowler or all rounder, it will be of GT</t>
  </si>
  <si>
    <t>Loses more wicket in the power play</t>
  </si>
  <si>
    <t>RR prefer bowlers that have high % of overs bowled in the pp</t>
  </si>
  <si>
    <t>GT prefer bowlers that have high % of overs bowled in the mid</t>
  </si>
  <si>
    <t xml:space="preserve">PP : </t>
  </si>
  <si>
    <t>MID : 1 wkt lost per match</t>
  </si>
  <si>
    <t>GT</t>
  </si>
  <si>
    <t>Wkts lost per match</t>
  </si>
  <si>
    <t>PP</t>
  </si>
  <si>
    <t>RR</t>
  </si>
  <si>
    <t>Total</t>
  </si>
  <si>
    <t>Mid</t>
  </si>
  <si>
    <t>RR bowlers</t>
  </si>
  <si>
    <t>GT Bowlers</t>
  </si>
  <si>
    <t>+1 bow MID</t>
  </si>
  <si>
    <t>+1 bow</t>
  </si>
  <si>
    <t>bow of pp</t>
  </si>
  <si>
    <t>Prefer bowl whch can bow pow + mid</t>
  </si>
  <si>
    <t>Prefer bow mid + dth</t>
  </si>
  <si>
    <t>Wkts taken per match</t>
  </si>
  <si>
    <t>Dth</t>
  </si>
  <si>
    <t>mid + dth bowl</t>
  </si>
  <si>
    <t>Runs</t>
  </si>
  <si>
    <t>Openers have scored 10 extra runs per match</t>
  </si>
  <si>
    <t>have scored higher in general</t>
  </si>
  <si>
    <t>prefer batsmen from RR</t>
  </si>
  <si>
    <t>Bow</t>
  </si>
  <si>
    <t>Bat</t>
  </si>
  <si>
    <t>All</t>
  </si>
  <si>
    <t>Wk</t>
  </si>
  <si>
    <t>Must Have</t>
  </si>
  <si>
    <t>tr.G05</t>
  </si>
  <si>
    <t>tr.G15</t>
  </si>
  <si>
    <t>tr.G20</t>
  </si>
  <si>
    <t>tr.G24</t>
  </si>
  <si>
    <t>tr.G27</t>
  </si>
  <si>
    <t>tr.G43</t>
  </si>
  <si>
    <t>tbwkt.G05</t>
  </si>
  <si>
    <t>tbwkt.G15</t>
  </si>
  <si>
    <t>tbwkt.G20</t>
  </si>
  <si>
    <t>tbwkt.G24</t>
  </si>
  <si>
    <t>tbwkt.G27</t>
  </si>
  <si>
    <t>tbwkt.G43</t>
  </si>
  <si>
    <t>Royal Challengers Bangalore</t>
  </si>
  <si>
    <t>Akash Deep</t>
  </si>
  <si>
    <t>Anuj Rawat</t>
  </si>
  <si>
    <t>DJ Willey</t>
  </si>
  <si>
    <t>David Willey</t>
  </si>
  <si>
    <t>F du Plessis</t>
  </si>
  <si>
    <t>Faf Du Plessis</t>
  </si>
  <si>
    <t>GJ Maxwell</t>
  </si>
  <si>
    <t>Glenn Maxwell</t>
  </si>
  <si>
    <t>HV Patel</t>
  </si>
  <si>
    <t>Harshal Patel</t>
  </si>
  <si>
    <t>JR Hazlewood</t>
  </si>
  <si>
    <t>Josh Hazlewood</t>
  </si>
  <si>
    <t>KD Karthik</t>
  </si>
  <si>
    <t>Dinesh Karthik</t>
  </si>
  <si>
    <t>KV Sharma</t>
  </si>
  <si>
    <t>Karn Sharma</t>
  </si>
  <si>
    <t>MG Bracewell</t>
  </si>
  <si>
    <t>Micheal Bracewell</t>
  </si>
  <si>
    <t>MK Lomror</t>
  </si>
  <si>
    <t>Mahipal Lomror</t>
  </si>
  <si>
    <t>orthodox</t>
  </si>
  <si>
    <t>Mohammed Siraj</t>
  </si>
  <si>
    <t>Mohammad Siraj</t>
  </si>
  <si>
    <t>PWH de Silva</t>
  </si>
  <si>
    <t>Dhananjaya De Silva</t>
  </si>
  <si>
    <t>RJW Topley</t>
  </si>
  <si>
    <t>Reece Topley</t>
  </si>
  <si>
    <t>SS Prabhudessai</t>
  </si>
  <si>
    <t>Suyash Prabhudessai</t>
  </si>
  <si>
    <t>Shahbaz Ahmed</t>
  </si>
  <si>
    <t>V Kohli</t>
  </si>
  <si>
    <t>Virat Kohli</t>
  </si>
  <si>
    <t>Vijaykumar Vyshak</t>
  </si>
  <si>
    <t>WD Parnell</t>
  </si>
  <si>
    <t>Wayne Parnell</t>
  </si>
  <si>
    <t>tr.G03</t>
  </si>
  <si>
    <t>tr.G16</t>
  </si>
  <si>
    <t>tbwkt.G03</t>
  </si>
  <si>
    <t>tbwkt.G16</t>
  </si>
  <si>
    <t>Delhi Capitals</t>
  </si>
  <si>
    <t>A Nortje</t>
  </si>
  <si>
    <t>Anrich Nortje</t>
  </si>
  <si>
    <t>AR Patel</t>
  </si>
  <si>
    <t>Axar Patel</t>
  </si>
  <si>
    <t>Abishek Porel</t>
  </si>
  <si>
    <t>Abhishek Porel</t>
  </si>
  <si>
    <t>Aman Hakim Khan</t>
  </si>
  <si>
    <t>Aman Khan</t>
  </si>
  <si>
    <t>C Sakariya</t>
  </si>
  <si>
    <t>Chetan Sakariya</t>
  </si>
  <si>
    <t>DA Warner</t>
  </si>
  <si>
    <t>David Warner</t>
  </si>
  <si>
    <t>I Sharma</t>
  </si>
  <si>
    <t>Ishant Sharma</t>
  </si>
  <si>
    <t>KK Ahmed</t>
  </si>
  <si>
    <t>Khaleel Ahmed</t>
  </si>
  <si>
    <t>Kuldeep Yadav</t>
  </si>
  <si>
    <t>Lalit Yadav</t>
  </si>
  <si>
    <t>MK Pandey</t>
  </si>
  <si>
    <t>Manish Pandey</t>
  </si>
  <si>
    <t>MR Marsh</t>
  </si>
  <si>
    <t>Mitchell Marsh</t>
  </si>
  <si>
    <t>Mukesh Kumar</t>
  </si>
  <si>
    <t>Mustafizur Rahman</t>
  </si>
  <si>
    <t>PD Salt</t>
  </si>
  <si>
    <t>Phil Salt</t>
  </si>
  <si>
    <t>PK Garg</t>
  </si>
  <si>
    <t>PP Shaw</t>
  </si>
  <si>
    <t>Prithvi Shaw</t>
  </si>
  <si>
    <t>R Powell</t>
  </si>
  <si>
    <t>Rovman Powell</t>
  </si>
  <si>
    <t>RR Rossouw</t>
  </si>
  <si>
    <t>Rilee Rossouw</t>
  </si>
  <si>
    <t>RV Patel</t>
  </si>
  <si>
    <t>Ripal Patel</t>
  </si>
  <si>
    <t>SN Khan</t>
  </si>
  <si>
    <t>Sarfaraz Khan</t>
  </si>
  <si>
    <t>YV Dhull</t>
  </si>
  <si>
    <t>Yash Dhull</t>
  </si>
  <si>
    <t>tr_tinn_ratio</t>
  </si>
  <si>
    <t>4xtbwkt_tbov_ratio</t>
  </si>
  <si>
    <t>O Bow pp-dth</t>
  </si>
  <si>
    <t>tr.G23</t>
  </si>
  <si>
    <t>tbwkt.G23</t>
  </si>
  <si>
    <t>tr.G26</t>
  </si>
  <si>
    <t>tbwkt.G26</t>
  </si>
  <si>
    <t>O Bat</t>
  </si>
  <si>
    <t>O Bow</t>
  </si>
  <si>
    <t>O Wk</t>
  </si>
  <si>
    <t>FCG Pre Tteam</t>
  </si>
  <si>
    <t>tr.G08</t>
  </si>
  <si>
    <t>tr.G17</t>
  </si>
  <si>
    <t>tr.G37</t>
  </si>
  <si>
    <t>tr.G42</t>
  </si>
  <si>
    <t>tr.G48</t>
  </si>
  <si>
    <t>tbwkt.G08</t>
  </si>
  <si>
    <t>tbwkt.G17</t>
  </si>
  <si>
    <t>tbwkt.G37</t>
  </si>
  <si>
    <t>tbwkt.G42</t>
  </si>
  <si>
    <t>tbwkt.G48</t>
  </si>
  <si>
    <t>A Zampa</t>
  </si>
  <si>
    <t>Adam Zampa</t>
  </si>
  <si>
    <t>Abdul Basith</t>
  </si>
  <si>
    <t>Abdul PA</t>
  </si>
  <si>
    <t>D Padikkal</t>
  </si>
  <si>
    <t>Devdutt Padikkal</t>
  </si>
  <si>
    <t>Dhruv Jurel</t>
  </si>
  <si>
    <t>JC Buttler</t>
  </si>
  <si>
    <t>Jos Buttler</t>
  </si>
  <si>
    <t>JO Holder</t>
  </si>
  <si>
    <t>Jason Holder</t>
  </si>
  <si>
    <t>K Yadav</t>
  </si>
  <si>
    <t>Kuldip Yadav</t>
  </si>
  <si>
    <t>KM Asif</t>
  </si>
  <si>
    <t>KR Sen</t>
  </si>
  <si>
    <t>Kuldeep Sen</t>
  </si>
  <si>
    <t>M Ashwin</t>
  </si>
  <si>
    <t>Murugan Ashwin</t>
  </si>
  <si>
    <t>NA Saini</t>
  </si>
  <si>
    <t>Navdeep Saini</t>
  </si>
  <si>
    <t>R Ashwin</t>
  </si>
  <si>
    <t>R. Ashwin</t>
  </si>
  <si>
    <t>R Parag</t>
  </si>
  <si>
    <t>Riyan Parag</t>
  </si>
  <si>
    <t>SO Hetmyer</t>
  </si>
  <si>
    <t>Shimron Hetmyer</t>
  </si>
  <si>
    <t>SV Samson</t>
  </si>
  <si>
    <t>Sanju Samson</t>
  </si>
  <si>
    <t>Sandeep Sharma</t>
  </si>
  <si>
    <t>TA Boult</t>
  </si>
  <si>
    <t>Trent Boult</t>
  </si>
  <si>
    <t>YBK Jaiswal</t>
  </si>
  <si>
    <t>Yashasvi Jaiswal</t>
  </si>
  <si>
    <t>YS Chahal</t>
  </si>
  <si>
    <t>Yuzvendra Chahal</t>
  </si>
  <si>
    <t>tr.G47</t>
  </si>
  <si>
    <t>tbwkt.G47</t>
  </si>
  <si>
    <t>Kartik Tyagi</t>
  </si>
  <si>
    <t>Tag</t>
  </si>
  <si>
    <t>O Bow mid-dth</t>
  </si>
  <si>
    <t>O Bow pp-mid</t>
  </si>
  <si>
    <t>O Bow dth-mid/pp</t>
  </si>
  <si>
    <t>O Bow mid-dth/pp</t>
  </si>
  <si>
    <t>O Bow dth-mid-pp</t>
  </si>
  <si>
    <t>B1</t>
  </si>
  <si>
    <t>B2</t>
  </si>
  <si>
    <t>B3</t>
  </si>
  <si>
    <t xml:space="preserve">(B4) O bat mid </t>
  </si>
  <si>
    <t>(B5)</t>
  </si>
  <si>
    <t>(B6) O Wk</t>
  </si>
  <si>
    <t>(B7)</t>
  </si>
  <si>
    <t>#</t>
  </si>
  <si>
    <t>Player</t>
  </si>
  <si>
    <t>tm_x</t>
  </si>
  <si>
    <t>tm_abbr</t>
  </si>
  <si>
    <t>player_name</t>
  </si>
  <si>
    <t>full_name</t>
  </si>
  <si>
    <t>battter_type</t>
  </si>
  <si>
    <t>bowler_type</t>
  </si>
  <si>
    <t>bowling_arm</t>
  </si>
  <si>
    <t>bowling_type</t>
  </si>
  <si>
    <t>bowling_type_deep</t>
  </si>
  <si>
    <t>last_known_playing_pos</t>
  </si>
  <si>
    <t>tm_y</t>
  </si>
  <si>
    <t>t_balls_faced</t>
  </si>
  <si>
    <t>runs_pp</t>
  </si>
  <si>
    <t>runs_mid</t>
  </si>
  <si>
    <t>runs_dth</t>
  </si>
  <si>
    <t>outs_pp</t>
  </si>
  <si>
    <t>outs_mid</t>
  </si>
  <si>
    <t>outs_dth</t>
  </si>
  <si>
    <t>tout_pace</t>
  </si>
  <si>
    <t>tout_spin</t>
  </si>
  <si>
    <t>balls_faced_pp</t>
  </si>
  <si>
    <t>balls_faced_mid</t>
  </si>
  <si>
    <t>balls_faced_dth</t>
  </si>
  <si>
    <t>t_runs_conceded</t>
  </si>
  <si>
    <t>t_balls_bowled</t>
  </si>
  <si>
    <t>wkts_pp</t>
  </si>
  <si>
    <t>wkts_mid</t>
  </si>
  <si>
    <t>wkts_dth</t>
  </si>
  <si>
    <t>tbov_pp</t>
  </si>
  <si>
    <t>tbov_mid</t>
  </si>
  <si>
    <t>tbov_dth</t>
  </si>
  <si>
    <t>runs_conceded_pp</t>
  </si>
  <si>
    <t>runs_conceded_mid</t>
  </si>
  <si>
    <t>runs_conceded_dth</t>
  </si>
  <si>
    <t>l3tr.avg</t>
  </si>
  <si>
    <t>l5tr.avg</t>
  </si>
  <si>
    <t>l3wkts.avg</t>
  </si>
  <si>
    <t>l5wkts.avg</t>
  </si>
  <si>
    <t>runmix_%_pp</t>
  </si>
  <si>
    <t>runmix_%_mid</t>
  </si>
  <si>
    <t>runmix_%_dth</t>
  </si>
  <si>
    <t>tr%.pace</t>
  </si>
  <si>
    <t>tr%.spin</t>
  </si>
  <si>
    <t>wicketmix_%_rate_pp</t>
  </si>
  <si>
    <t>wicketmix_%_rate_mid</t>
  </si>
  <si>
    <t>wicketmix_%_rate_dth</t>
  </si>
  <si>
    <t>tbwkt%.lhb</t>
  </si>
  <si>
    <t>tbwkt%.rhb</t>
  </si>
  <si>
    <t>overmix_%_pp</t>
  </si>
  <si>
    <t>overmix_%_rate_mid</t>
  </si>
  <si>
    <t>overmix_%_rate_dth</t>
  </si>
  <si>
    <t>tbov%.rhb</t>
  </si>
  <si>
    <t>tbov%.lhb</t>
  </si>
  <si>
    <t>t_innings</t>
  </si>
  <si>
    <t>t_runs</t>
  </si>
  <si>
    <t>tr_pace</t>
  </si>
  <si>
    <t>tr_spin</t>
  </si>
  <si>
    <t>tout</t>
  </si>
  <si>
    <t>total_overs_bowled</t>
  </si>
  <si>
    <t>tbov_rhb</t>
  </si>
  <si>
    <t>tbov_lhb</t>
  </si>
  <si>
    <t>total_wickets</t>
  </si>
  <si>
    <t>tbwkt_rhb</t>
  </si>
  <si>
    <t>tbwkt_lhb</t>
  </si>
  <si>
    <t>runs_innings_ratio</t>
  </si>
  <si>
    <t>MI</t>
  </si>
  <si>
    <t>tr.G53</t>
  </si>
  <si>
    <t>tbwkt.G53</t>
  </si>
  <si>
    <t>bat_order_counts</t>
  </si>
  <si>
    <t>most_batted_position</t>
  </si>
  <si>
    <t>PBKS</t>
  </si>
  <si>
    <t>tbwkt.G49</t>
  </si>
  <si>
    <t>tbwkt.G38</t>
  </si>
  <si>
    <t>tr.G49</t>
  </si>
  <si>
    <t>tr.G38</t>
  </si>
  <si>
    <t>DC</t>
  </si>
  <si>
    <t>RCB</t>
  </si>
  <si>
    <t>KM Jadhav</t>
  </si>
  <si>
    <t>tr.G31</t>
  </si>
  <si>
    <t>tr.G35</t>
  </si>
  <si>
    <t>tr.G60</t>
  </si>
  <si>
    <t>1(12)</t>
  </si>
  <si>
    <t>2(10), 3(2)</t>
  </si>
  <si>
    <t>3(2), 5(1), 6(1), 7(2), 8(1)</t>
  </si>
  <si>
    <t>3(1), 5(1), 6(1)</t>
  </si>
  <si>
    <t>3(4), 4(8)</t>
  </si>
  <si>
    <t>2(1), 3(1), 4(2), 5(4), 6(1), 7(1)</t>
  </si>
  <si>
    <t>3(1), 4(2), 5(2), 6(6), 7(1)</t>
  </si>
  <si>
    <t>2(1), 3(1), 5(1), 6(3), 7(1), 8(2)</t>
  </si>
  <si>
    <t>5(1), 7(3), 8(1)</t>
  </si>
  <si>
    <t>8(4), 9(4)</t>
  </si>
  <si>
    <t>8(1), 11(1)</t>
  </si>
  <si>
    <t>8(1), 9(2), 10(1), 11(1)</t>
  </si>
  <si>
    <t>8(1), 9(2), 11(1)</t>
  </si>
  <si>
    <t>9(1), 11(1), 12(1)</t>
  </si>
  <si>
    <t>9(1)</t>
  </si>
  <si>
    <t>5(2), 7(2), 10(3), 11(2), 12(3)</t>
  </si>
  <si>
    <t>10(4), 11(4), 12(4)</t>
  </si>
  <si>
    <t>9(1), 10(3), 11(1), 12(1)</t>
  </si>
  <si>
    <t>7(1), 9(1), 10(1), 11(1), 12(2)</t>
  </si>
  <si>
    <t>tbwkt.G31</t>
  </si>
  <si>
    <t>tbwkt.G35</t>
  </si>
  <si>
    <t>tbwkt.G60</t>
  </si>
  <si>
    <t>SRH</t>
  </si>
  <si>
    <t>Vivrant Sharma</t>
  </si>
  <si>
    <t>Sanvir Singh</t>
  </si>
  <si>
    <t>tr.G18</t>
  </si>
  <si>
    <t>tr.G46</t>
  </si>
  <si>
    <t>tr.G51</t>
  </si>
  <si>
    <t>tr.G58</t>
  </si>
  <si>
    <t>tr.G61</t>
  </si>
  <si>
    <t>1(5), 3(1), 5(3)</t>
  </si>
  <si>
    <t>1(4)</t>
  </si>
  <si>
    <t>1(3), 2(4), 4(1), 5(2)</t>
  </si>
  <si>
    <t>2(7), 4(1), 6(1)</t>
  </si>
  <si>
    <t>2(1), 3(10), 4(1)</t>
  </si>
  <si>
    <t>3(1), 4(8), 5(2)</t>
  </si>
  <si>
    <t>4(1), 5(4), 6(5)</t>
  </si>
  <si>
    <t>5(1), 6(2), 7(2), 8(1), 9(1)</t>
  </si>
  <si>
    <t>6(3)</t>
  </si>
  <si>
    <t>7(8)</t>
  </si>
  <si>
    <t>7(2), 8(6)</t>
  </si>
  <si>
    <t>8(2)</t>
  </si>
  <si>
    <t>8(1)</t>
  </si>
  <si>
    <t>8(1), 9(4), 10(3), 11(3), 12(1)</t>
  </si>
  <si>
    <t>8(1), 9(1), 10(4), 11(4)</t>
  </si>
  <si>
    <t>10(3), 11(1), 12(3)</t>
  </si>
  <si>
    <t>9(1), 11(2), 12(1)</t>
  </si>
  <si>
    <t>9(3), 10(1), 11(2), 12(5)</t>
  </si>
  <si>
    <t>tbwkt.G18</t>
  </si>
  <si>
    <t>tbwkt.G46</t>
  </si>
  <si>
    <t>tbwkt.G51</t>
  </si>
  <si>
    <t>tbwkt.G58</t>
  </si>
  <si>
    <t>tbwkt.G61</t>
  </si>
  <si>
    <t>Top 5 Run scorers</t>
  </si>
  <si>
    <t>Top 5 Wkt Takers</t>
  </si>
  <si>
    <t>Wkts</t>
  </si>
  <si>
    <t>rcb</t>
  </si>
  <si>
    <t>2/3 of Kohli, Faf and Maxwell work. Only 1 instance of all three of them firing at the same time</t>
  </si>
  <si>
    <t>date</t>
  </si>
  <si>
    <t>city</t>
  </si>
  <si>
    <t>tm_bat</t>
  </si>
  <si>
    <t>vs_team</t>
  </si>
  <si>
    <t>tm_bow</t>
  </si>
  <si>
    <t>trc</t>
  </si>
  <si>
    <t>trc_pp</t>
  </si>
  <si>
    <t>trc_mid</t>
  </si>
  <si>
    <t>trc_dth</t>
  </si>
  <si>
    <t>tbwkt_pp</t>
  </si>
  <si>
    <t>2023-04-01</t>
  </si>
  <si>
    <t>Chandigarh</t>
  </si>
  <si>
    <t>KKR</t>
  </si>
  <si>
    <t>Lucknow</t>
  </si>
  <si>
    <t>LSG</t>
  </si>
  <si>
    <t>2023-04-02</t>
  </si>
  <si>
    <t>Bengaluru</t>
  </si>
  <si>
    <t>Hyderabad</t>
  </si>
  <si>
    <t>2023-04-03</t>
  </si>
  <si>
    <t>Chennai</t>
  </si>
  <si>
    <t>CSK</t>
  </si>
  <si>
    <t>2023-04-04</t>
  </si>
  <si>
    <t>Delhi</t>
  </si>
  <si>
    <t>2023-04-05</t>
  </si>
  <si>
    <t>Guwahati</t>
  </si>
  <si>
    <t>2023-04-06</t>
  </si>
  <si>
    <t>Kolkata</t>
  </si>
  <si>
    <t>2023-04-07</t>
  </si>
  <si>
    <t>2023-04-08</t>
  </si>
  <si>
    <t>Mumbai</t>
  </si>
  <si>
    <t>2023-04-09</t>
  </si>
  <si>
    <t>Ahmedabad</t>
  </si>
  <si>
    <t>2023-04-10</t>
  </si>
  <si>
    <t>2023-04-11</t>
  </si>
  <si>
    <t>2023-04-12</t>
  </si>
  <si>
    <t>2023-04-13</t>
  </si>
  <si>
    <t>2023-04-14</t>
  </si>
  <si>
    <t>2023-04-15</t>
  </si>
  <si>
    <t>2023-04-16</t>
  </si>
  <si>
    <t>2023-04-17</t>
  </si>
  <si>
    <t>2023-04-18</t>
  </si>
  <si>
    <t>2023-04-19</t>
  </si>
  <si>
    <t>Jaipur</t>
  </si>
  <si>
    <t>2023-04-20</t>
  </si>
  <si>
    <t>2023-04-21</t>
  </si>
  <si>
    <t>2023-04-22</t>
  </si>
  <si>
    <t>2023-04-23</t>
  </si>
  <si>
    <t>2023-04-24</t>
  </si>
  <si>
    <t>2023-04-25</t>
  </si>
  <si>
    <t>2023-04-26</t>
  </si>
  <si>
    <t>2023-04-27</t>
  </si>
  <si>
    <t>2023-04-28</t>
  </si>
  <si>
    <t>2023-04-29</t>
  </si>
  <si>
    <t>2023-04-30</t>
  </si>
  <si>
    <t>2023-05-01</t>
  </si>
  <si>
    <t>2023-05-02</t>
  </si>
  <si>
    <t>2023-05-03</t>
  </si>
  <si>
    <t>2023-05-04</t>
  </si>
  <si>
    <t>2023-05-05</t>
  </si>
  <si>
    <t>2023-05-06</t>
  </si>
  <si>
    <t>2023-05-07</t>
  </si>
  <si>
    <t>2023-05-08</t>
  </si>
  <si>
    <t>2023-05-09</t>
  </si>
  <si>
    <t>2023-05-10</t>
  </si>
  <si>
    <t>2023-05-11</t>
  </si>
  <si>
    <t>2023-05-12</t>
  </si>
  <si>
    <t>2023-05-13</t>
  </si>
  <si>
    <t>2023-05-14</t>
  </si>
  <si>
    <t>2023-05-15</t>
  </si>
  <si>
    <t>1st innings</t>
  </si>
  <si>
    <t>2nd innings</t>
  </si>
  <si>
    <t>inn_bat</t>
  </si>
  <si>
    <t>inn_bow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</si>
</sst>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b/>
      <sz val="11"/>
      <name val="Calibri"/>
      <family val="2"/>
    </font>
    <font>
      <strike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5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indexed="64"/>
      </left>
      <right style="thin">
        <color auto="1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auto="1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thin">
        <color auto="1"/>
      </left>
      <right style="medium">
        <color indexed="64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auto="1"/>
      </bottom>
      <diagonal/>
    </border>
    <border>
      <left style="thin">
        <color auto="1"/>
      </left>
      <right style="medium">
        <color indexed="64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225">
    <xf numFmtId="0" fontId="0" fillId="0" borderId="0" xfId="0"/>
    <xf numFmtId="0" fontId="1" fillId="0" borderId="1" xfId="0" applyFont="1" applyBorder="1" applyAlignment="1">
      <alignment horizontal="center" vertical="top" wrapText="1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1" fillId="2" borderId="1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center" vertical="top" wrapText="1"/>
    </xf>
    <xf numFmtId="0" fontId="1" fillId="3" borderId="4" xfId="0" applyFont="1" applyFill="1" applyBorder="1" applyAlignment="1">
      <alignment horizontal="center" vertical="top" wrapText="1"/>
    </xf>
    <xf numFmtId="0" fontId="1" fillId="3" borderId="5" xfId="0" applyFont="1" applyFill="1" applyBorder="1" applyAlignment="1">
      <alignment horizontal="center" vertical="top" wrapText="1"/>
    </xf>
    <xf numFmtId="0" fontId="1" fillId="3" borderId="6" xfId="0" applyFont="1" applyFill="1" applyBorder="1" applyAlignment="1">
      <alignment horizontal="center" vertical="top" wrapText="1"/>
    </xf>
    <xf numFmtId="0" fontId="1" fillId="2" borderId="3" xfId="0" applyFont="1" applyFill="1" applyBorder="1" applyAlignment="1">
      <alignment horizontal="center" vertical="top" wrapText="1"/>
    </xf>
    <xf numFmtId="0" fontId="1" fillId="2" borderId="2" xfId="0" applyFont="1" applyFill="1" applyBorder="1" applyAlignment="1">
      <alignment horizontal="center" vertical="top" wrapText="1"/>
    </xf>
    <xf numFmtId="0" fontId="1" fillId="2" borderId="4" xfId="0" applyFont="1" applyFill="1" applyBorder="1" applyAlignment="1">
      <alignment horizontal="center" vertical="top" wrapText="1"/>
    </xf>
    <xf numFmtId="0" fontId="1" fillId="2" borderId="5" xfId="0" applyFont="1" applyFill="1" applyBorder="1" applyAlignment="1">
      <alignment horizontal="center" vertical="top" wrapText="1"/>
    </xf>
    <xf numFmtId="0" fontId="1" fillId="2" borderId="6" xfId="0" applyFont="1" applyFill="1" applyBorder="1" applyAlignment="1">
      <alignment horizontal="center" vertical="top" wrapText="1"/>
    </xf>
    <xf numFmtId="0" fontId="0" fillId="4" borderId="0" xfId="0" applyFill="1"/>
    <xf numFmtId="0" fontId="1" fillId="4" borderId="5" xfId="0" applyFont="1" applyFill="1" applyBorder="1" applyAlignment="1">
      <alignment horizontal="center" vertical="top" wrapText="1"/>
    </xf>
    <xf numFmtId="0" fontId="0" fillId="4" borderId="1" xfId="0" applyFill="1" applyBorder="1"/>
    <xf numFmtId="0" fontId="0" fillId="4" borderId="10" xfId="0" applyFill="1" applyBorder="1"/>
    <xf numFmtId="0" fontId="1" fillId="3" borderId="12" xfId="0" applyFont="1" applyFill="1" applyBorder="1" applyAlignment="1">
      <alignment horizontal="center" vertical="top" wrapText="1"/>
    </xf>
    <xf numFmtId="0" fontId="0" fillId="0" borderId="13" xfId="0" applyBorder="1"/>
    <xf numFmtId="0" fontId="2" fillId="0" borderId="1" xfId="0" applyFont="1" applyBorder="1"/>
    <xf numFmtId="0" fontId="2" fillId="0" borderId="2" xfId="0" applyFont="1" applyBorder="1"/>
    <xf numFmtId="0" fontId="2" fillId="0" borderId="7" xfId="0" applyFont="1" applyBorder="1"/>
    <xf numFmtId="0" fontId="2" fillId="4" borderId="1" xfId="0" applyFont="1" applyFill="1" applyBorder="1"/>
    <xf numFmtId="0" fontId="2" fillId="0" borderId="8" xfId="0" applyFont="1" applyBorder="1"/>
    <xf numFmtId="0" fontId="2" fillId="0" borderId="3" xfId="0" applyFont="1" applyBorder="1"/>
    <xf numFmtId="0" fontId="2" fillId="0" borderId="0" xfId="0" applyFont="1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top" wrapText="1"/>
    </xf>
    <xf numFmtId="1" fontId="0" fillId="0" borderId="1" xfId="0" applyNumberFormat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2" borderId="4" xfId="0" applyFont="1" applyFill="1" applyBorder="1" applyAlignment="1">
      <alignment horizontal="center" vertical="top" wrapText="1"/>
    </xf>
    <xf numFmtId="0" fontId="3" fillId="3" borderId="4" xfId="0" applyFont="1" applyFill="1" applyBorder="1" applyAlignment="1">
      <alignment horizontal="center" vertical="top" wrapText="1"/>
    </xf>
    <xf numFmtId="0" fontId="3" fillId="3" borderId="6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6" xfId="0" applyFont="1" applyFill="1" applyBorder="1" applyAlignment="1">
      <alignment horizontal="center" vertical="center" wrapText="1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0" xfId="0" applyAlignment="1">
      <alignment horizontal="center"/>
    </xf>
    <xf numFmtId="0" fontId="1" fillId="2" borderId="17" xfId="0" applyFont="1" applyFill="1" applyBorder="1" applyAlignment="1">
      <alignment horizontal="center" vertical="center" wrapText="1"/>
    </xf>
    <xf numFmtId="0" fontId="3" fillId="2" borderId="18" xfId="0" applyFont="1" applyFill="1" applyBorder="1" applyAlignment="1">
      <alignment horizontal="center" vertical="top" wrapText="1"/>
    </xf>
    <xf numFmtId="0" fontId="3" fillId="2" borderId="19" xfId="0" applyFont="1" applyFill="1" applyBorder="1" applyAlignment="1">
      <alignment horizontal="center" vertical="top" wrapText="1"/>
    </xf>
    <xf numFmtId="0" fontId="3" fillId="3" borderId="18" xfId="0" applyFont="1" applyFill="1" applyBorder="1" applyAlignment="1">
      <alignment horizontal="center" vertical="top" wrapText="1"/>
    </xf>
    <xf numFmtId="0" fontId="3" fillId="3" borderId="20" xfId="0" applyFont="1" applyFill="1" applyBorder="1" applyAlignment="1">
      <alignment horizontal="center" vertical="top" wrapText="1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10" xfId="0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3" fillId="3" borderId="21" xfId="0" applyFont="1" applyFill="1" applyBorder="1" applyAlignment="1">
      <alignment horizontal="center" vertical="center" wrapText="1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4" xfId="0" applyBorder="1" applyAlignment="1">
      <alignment horizontal="center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center" vertical="top" wrapText="1"/>
    </xf>
    <xf numFmtId="0" fontId="1" fillId="3" borderId="3" xfId="0" applyFont="1" applyFill="1" applyBorder="1" applyAlignment="1">
      <alignment horizontal="center" vertical="top" wrapText="1"/>
    </xf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1" fillId="2" borderId="7" xfId="0" applyFont="1" applyFill="1" applyBorder="1" applyAlignment="1">
      <alignment horizontal="center" vertical="top" wrapText="1"/>
    </xf>
    <xf numFmtId="0" fontId="1" fillId="2" borderId="8" xfId="0" applyFont="1" applyFill="1" applyBorder="1" applyAlignment="1">
      <alignment horizontal="center" vertical="top" wrapText="1"/>
    </xf>
    <xf numFmtId="0" fontId="0" fillId="0" borderId="17" xfId="0" applyBorder="1"/>
    <xf numFmtId="0" fontId="0" fillId="0" borderId="26" xfId="0" applyBorder="1"/>
    <xf numFmtId="0" fontId="0" fillId="0" borderId="27" xfId="0" applyBorder="1"/>
    <xf numFmtId="0" fontId="1" fillId="0" borderId="12" xfId="0" applyFont="1" applyBorder="1" applyAlignment="1">
      <alignment horizontal="center" vertical="top" wrapText="1"/>
    </xf>
    <xf numFmtId="0" fontId="1" fillId="0" borderId="28" xfId="0" applyFont="1" applyBorder="1" applyAlignment="1">
      <alignment horizontal="center" vertical="top" wrapText="1"/>
    </xf>
    <xf numFmtId="0" fontId="1" fillId="3" borderId="28" xfId="0" applyFont="1" applyFill="1" applyBorder="1" applyAlignment="1">
      <alignment horizontal="center" vertical="top" wrapText="1"/>
    </xf>
    <xf numFmtId="0" fontId="1" fillId="2" borderId="28" xfId="0" applyFont="1" applyFill="1" applyBorder="1" applyAlignment="1">
      <alignment horizontal="center" vertical="top" wrapText="1"/>
    </xf>
    <xf numFmtId="0" fontId="0" fillId="0" borderId="29" xfId="0" applyBorder="1"/>
    <xf numFmtId="0" fontId="3" fillId="2" borderId="5" xfId="0" applyFont="1" applyFill="1" applyBorder="1" applyAlignment="1">
      <alignment horizontal="center" vertical="top" wrapText="1"/>
    </xf>
    <xf numFmtId="0" fontId="3" fillId="3" borderId="5" xfId="0" applyFont="1" applyFill="1" applyBorder="1" applyAlignment="1">
      <alignment horizontal="center" vertical="top" wrapText="1"/>
    </xf>
    <xf numFmtId="1" fontId="0" fillId="0" borderId="7" xfId="0" applyNumberFormat="1" applyBorder="1" applyAlignment="1">
      <alignment horizontal="center" vertical="center"/>
    </xf>
    <xf numFmtId="164" fontId="0" fillId="0" borderId="8" xfId="0" applyNumberFormat="1" applyBorder="1" applyAlignment="1">
      <alignment horizontal="center" vertical="center"/>
    </xf>
    <xf numFmtId="1" fontId="0" fillId="0" borderId="9" xfId="0" applyNumberFormat="1" applyBorder="1" applyAlignment="1">
      <alignment horizontal="center" vertical="center"/>
    </xf>
    <xf numFmtId="1" fontId="0" fillId="0" borderId="10" xfId="0" applyNumberFormat="1" applyBorder="1" applyAlignment="1">
      <alignment horizontal="center" vertical="center"/>
    </xf>
    <xf numFmtId="164" fontId="0" fillId="0" borderId="11" xfId="0" applyNumberFormat="1" applyBorder="1" applyAlignment="1">
      <alignment horizontal="center" vertical="center"/>
    </xf>
    <xf numFmtId="1" fontId="2" fillId="0" borderId="7" xfId="0" applyNumberFormat="1" applyFont="1" applyBorder="1" applyAlignment="1">
      <alignment horizontal="center" vertical="center"/>
    </xf>
    <xf numFmtId="164" fontId="2" fillId="0" borderId="8" xfId="0" applyNumberFormat="1" applyFon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164" fontId="0" fillId="0" borderId="11" xfId="0" applyNumberFormat="1" applyBorder="1" applyAlignment="1">
      <alignment horizontal="center"/>
    </xf>
    <xf numFmtId="0" fontId="1" fillId="0" borderId="4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1" fillId="0" borderId="12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28" xfId="0" applyFont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1" fillId="3" borderId="12" xfId="0" applyFont="1" applyFill="1" applyBorder="1" applyAlignment="1">
      <alignment horizontal="center" vertical="center" wrapText="1"/>
    </xf>
    <xf numFmtId="0" fontId="1" fillId="3" borderId="4" xfId="0" applyFont="1" applyFill="1" applyBorder="1" applyAlignment="1">
      <alignment horizontal="center" vertical="center" wrapText="1"/>
    </xf>
    <xf numFmtId="0" fontId="1" fillId="3" borderId="5" xfId="0" applyFont="1" applyFill="1" applyBorder="1" applyAlignment="1">
      <alignment horizontal="center" vertical="center" wrapText="1"/>
    </xf>
    <xf numFmtId="0" fontId="1" fillId="3" borderId="6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5" borderId="4" xfId="0" applyFont="1" applyFill="1" applyBorder="1" applyAlignment="1">
      <alignment horizontal="center" vertical="center" wrapText="1"/>
    </xf>
    <xf numFmtId="0" fontId="1" fillId="5" borderId="5" xfId="0" applyFont="1" applyFill="1" applyBorder="1" applyAlignment="1">
      <alignment horizontal="center" vertical="center" wrapText="1"/>
    </xf>
    <xf numFmtId="0" fontId="1" fillId="5" borderId="6" xfId="0" applyFont="1" applyFill="1" applyBorder="1" applyAlignment="1">
      <alignment horizontal="center" vertical="center" wrapText="1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1" fillId="0" borderId="4" xfId="0" applyFont="1" applyBorder="1" applyAlignment="1">
      <alignment horizontal="left" vertical="center" wrapText="1"/>
    </xf>
    <xf numFmtId="0" fontId="0" fillId="0" borderId="7" xfId="0" applyBorder="1" applyAlignment="1">
      <alignment horizontal="left" vertical="center"/>
    </xf>
    <xf numFmtId="0" fontId="0" fillId="0" borderId="13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0" xfId="0" quotePrefix="1"/>
    <xf numFmtId="0" fontId="1" fillId="5" borderId="1" xfId="0" applyFont="1" applyFill="1" applyBorder="1" applyAlignment="1">
      <alignment horizontal="center" vertical="center" wrapText="1"/>
    </xf>
    <xf numFmtId="0" fontId="1" fillId="3" borderId="30" xfId="0" applyFont="1" applyFill="1" applyBorder="1" applyAlignment="1">
      <alignment horizontal="center" vertical="center" wrapText="1"/>
    </xf>
    <xf numFmtId="0" fontId="0" fillId="0" borderId="31" xfId="0" applyBorder="1" applyAlignment="1">
      <alignment horizontal="center" vertical="center"/>
    </xf>
    <xf numFmtId="1" fontId="0" fillId="0" borderId="31" xfId="0" applyNumberForma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1" fillId="0" borderId="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28" xfId="0" applyFont="1" applyBorder="1" applyAlignment="1">
      <alignment horizontal="center" vertical="center"/>
    </xf>
    <xf numFmtId="0" fontId="1" fillId="0" borderId="0" xfId="0" applyFont="1" applyAlignment="1">
      <alignment horizontal="left" vertical="center" wrapText="1"/>
    </xf>
    <xf numFmtId="0" fontId="0" fillId="0" borderId="9" xfId="0" applyBorder="1" applyAlignment="1">
      <alignment horizontal="left" vertical="center"/>
    </xf>
    <xf numFmtId="0" fontId="0" fillId="0" borderId="32" xfId="0" applyBorder="1" applyAlignment="1">
      <alignment horizontal="center" vertical="center"/>
    </xf>
    <xf numFmtId="0" fontId="1" fillId="6" borderId="5" xfId="0" applyFont="1" applyFill="1" applyBorder="1" applyAlignment="1">
      <alignment horizontal="center" vertical="center" wrapText="1"/>
    </xf>
    <xf numFmtId="0" fontId="0" fillId="6" borderId="1" xfId="0" applyFill="1" applyBorder="1" applyAlignment="1">
      <alignment horizontal="center" vertical="center"/>
    </xf>
    <xf numFmtId="0" fontId="0" fillId="6" borderId="10" xfId="0" applyFill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 wrapText="1"/>
    </xf>
    <xf numFmtId="0" fontId="0" fillId="0" borderId="34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1" fillId="7" borderId="4" xfId="0" applyFont="1" applyFill="1" applyBorder="1" applyAlignment="1">
      <alignment horizontal="center" vertical="center" wrapText="1"/>
    </xf>
    <xf numFmtId="0" fontId="1" fillId="7" borderId="5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7" borderId="30" xfId="0" applyFont="1" applyFill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10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164" fontId="0" fillId="0" borderId="29" xfId="0" applyNumberFormat="1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0" fillId="9" borderId="10" xfId="0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0" fillId="8" borderId="7" xfId="0" applyFill="1" applyBorder="1" applyAlignment="1">
      <alignment horizontal="center" vertical="center"/>
    </xf>
    <xf numFmtId="0" fontId="0" fillId="8" borderId="9" xfId="0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 wrapText="1"/>
    </xf>
    <xf numFmtId="0" fontId="4" fillId="0" borderId="1" xfId="0" applyFont="1" applyBorder="1"/>
    <xf numFmtId="0" fontId="3" fillId="2" borderId="0" xfId="0" applyFont="1" applyFill="1" applyAlignment="1">
      <alignment horizontal="center" vertical="center" wrapText="1"/>
    </xf>
    <xf numFmtId="0" fontId="3" fillId="2" borderId="37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43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3" fillId="0" borderId="42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44" xfId="0" applyFont="1" applyBorder="1" applyAlignment="1">
      <alignment horizontal="center" vertical="center"/>
    </xf>
    <xf numFmtId="0" fontId="1" fillId="0" borderId="45" xfId="0" applyFont="1" applyBorder="1" applyAlignment="1">
      <alignment horizontal="center" vertical="center"/>
    </xf>
    <xf numFmtId="0" fontId="1" fillId="0" borderId="33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1" fillId="10" borderId="38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1" fillId="0" borderId="17" xfId="0" applyFont="1" applyFill="1" applyBorder="1" applyAlignment="1">
      <alignment horizontal="left" vertical="center"/>
    </xf>
    <xf numFmtId="0" fontId="1" fillId="0" borderId="44" xfId="0" applyFont="1" applyFill="1" applyBorder="1" applyAlignment="1">
      <alignment horizontal="right" vertical="center"/>
    </xf>
    <xf numFmtId="0" fontId="0" fillId="0" borderId="40" xfId="0" applyBorder="1"/>
    <xf numFmtId="0" fontId="0" fillId="0" borderId="41" xfId="0" applyBorder="1"/>
    <xf numFmtId="0" fontId="3" fillId="10" borderId="14" xfId="0" applyFont="1" applyFill="1" applyBorder="1" applyAlignment="1">
      <alignment horizontal="center" vertical="center" wrapText="1"/>
    </xf>
    <xf numFmtId="0" fontId="3" fillId="10" borderId="4" xfId="0" applyFont="1" applyFill="1" applyBorder="1" applyAlignment="1">
      <alignment horizontal="center" vertical="center" wrapText="1"/>
    </xf>
    <xf numFmtId="0" fontId="3" fillId="10" borderId="5" xfId="0" applyFont="1" applyFill="1" applyBorder="1" applyAlignment="1">
      <alignment horizontal="center" vertical="center" wrapText="1"/>
    </xf>
    <xf numFmtId="0" fontId="3" fillId="10" borderId="6" xfId="0" applyFont="1" applyFill="1" applyBorder="1" applyAlignment="1">
      <alignment horizontal="center" vertical="center" wrapText="1"/>
    </xf>
    <xf numFmtId="0" fontId="3" fillId="10" borderId="12" xfId="0" applyFont="1" applyFill="1" applyBorder="1" applyAlignment="1">
      <alignment horizontal="center" vertical="center" wrapText="1"/>
    </xf>
    <xf numFmtId="0" fontId="3" fillId="10" borderId="28" xfId="0" applyFont="1" applyFill="1" applyBorder="1" applyAlignment="1">
      <alignment horizontal="center" vertical="center" wrapText="1"/>
    </xf>
    <xf numFmtId="0" fontId="0" fillId="0" borderId="42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43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B1:CQ48"/>
  <sheetViews>
    <sheetView showGridLines="0" workbookViewId="0">
      <pane xSplit="3" ySplit="3" topLeftCell="BH4" activePane="bottomRight" state="frozen"/>
      <selection pane="topRight" activeCell="D1" sqref="D1"/>
      <selection pane="bottomLeft" activeCell="A4" sqref="A4"/>
      <selection pane="bottomRight" activeCell="B3" sqref="B3:BS24"/>
    </sheetView>
  </sheetViews>
  <sheetFormatPr defaultRowHeight="14.4" x14ac:dyDescent="0.3"/>
  <cols>
    <col min="2" max="2" width="5.109375" customWidth="1"/>
    <col min="3" max="3" width="18.88671875" bestFit="1" customWidth="1"/>
    <col min="4" max="4" width="18.88671875" customWidth="1"/>
    <col min="5" max="8" width="9.21875" customWidth="1"/>
    <col min="45" max="45" width="8.88671875" style="20"/>
    <col min="53" max="55" width="9.88671875" customWidth="1"/>
    <col min="56" max="56" width="9.88671875" style="20" customWidth="1"/>
    <col min="57" max="62" width="9.88671875" customWidth="1"/>
    <col min="66" max="71" width="11.109375" customWidth="1"/>
    <col min="72" max="72" width="3.44140625" customWidth="1"/>
    <col min="73" max="73" width="9.5546875" bestFit="1" customWidth="1"/>
    <col min="74" max="75" width="9.5546875" customWidth="1"/>
    <col min="76" max="76" width="12.21875" customWidth="1"/>
    <col min="77" max="77" width="3.21875" customWidth="1"/>
    <col min="82" max="82" width="3.5546875" customWidth="1"/>
    <col min="91" max="91" width="18.88671875" bestFit="1" customWidth="1"/>
  </cols>
  <sheetData>
    <row r="1" spans="2:95" ht="15" thickBot="1" x14ac:dyDescent="0.35"/>
    <row r="2" spans="2:95" ht="15" thickBot="1" x14ac:dyDescent="0.35">
      <c r="N2" s="90">
        <f>SUM(N4:N24)</f>
        <v>417</v>
      </c>
      <c r="O2" s="91"/>
      <c r="P2" s="92">
        <f>SUM(P4:P24)</f>
        <v>19</v>
      </c>
      <c r="Q2" s="90">
        <f>SUM(Q4:Q24)</f>
        <v>806</v>
      </c>
      <c r="R2" s="91"/>
      <c r="S2" s="92">
        <f>SUM(S4:S24)</f>
        <v>27</v>
      </c>
      <c r="T2" s="90">
        <f>SUM(T4:T24)</f>
        <v>327</v>
      </c>
      <c r="U2" s="91"/>
      <c r="V2" s="92">
        <f>SUM(V4:V24)</f>
        <v>18</v>
      </c>
      <c r="AK2" s="90">
        <f>SUM(AK4:AK24)</f>
        <v>12</v>
      </c>
      <c r="AL2" s="91">
        <f>SUM(AL4:AL24)</f>
        <v>26</v>
      </c>
      <c r="AM2" s="92">
        <f>SUM(AM4:AM24)</f>
        <v>11</v>
      </c>
      <c r="CO2">
        <f>COUNTA(CO4:CO24)</f>
        <v>6</v>
      </c>
    </row>
    <row r="3" spans="2:95" ht="43.8" thickBot="1" x14ac:dyDescent="0.35">
      <c r="B3" s="80" t="s">
        <v>0</v>
      </c>
      <c r="C3" s="81" t="s">
        <v>1</v>
      </c>
      <c r="D3" s="81" t="s">
        <v>121</v>
      </c>
      <c r="E3" s="81" t="s">
        <v>122</v>
      </c>
      <c r="F3" s="81" t="s">
        <v>123</v>
      </c>
      <c r="G3" s="81" t="s">
        <v>124</v>
      </c>
      <c r="H3" s="81" t="s">
        <v>125</v>
      </c>
      <c r="I3" s="81" t="s">
        <v>2</v>
      </c>
      <c r="J3" s="81" t="s">
        <v>3</v>
      </c>
      <c r="K3" s="81" t="s">
        <v>4</v>
      </c>
      <c r="L3" s="81" t="s">
        <v>5</v>
      </c>
      <c r="M3" s="93" t="s">
        <v>6</v>
      </c>
      <c r="N3" s="80" t="s">
        <v>62</v>
      </c>
      <c r="O3" s="81" t="s">
        <v>63</v>
      </c>
      <c r="P3" s="82" t="s">
        <v>64</v>
      </c>
      <c r="Q3" s="80" t="s">
        <v>65</v>
      </c>
      <c r="R3" s="81" t="s">
        <v>66</v>
      </c>
      <c r="S3" s="82" t="s">
        <v>67</v>
      </c>
      <c r="T3" s="80" t="s">
        <v>68</v>
      </c>
      <c r="U3" s="81" t="s">
        <v>69</v>
      </c>
      <c r="V3" s="82" t="s">
        <v>70</v>
      </c>
      <c r="W3" s="94" t="s">
        <v>71</v>
      </c>
      <c r="X3" s="81" t="s">
        <v>72</v>
      </c>
      <c r="Y3" s="81" t="s">
        <v>73</v>
      </c>
      <c r="Z3" s="81" t="s">
        <v>74</v>
      </c>
      <c r="AA3" s="81" t="s">
        <v>7</v>
      </c>
      <c r="AB3" s="81" t="s">
        <v>8</v>
      </c>
      <c r="AC3" s="18" t="s">
        <v>9</v>
      </c>
      <c r="AD3" s="18" t="s">
        <v>10</v>
      </c>
      <c r="AE3" s="18" t="s">
        <v>75</v>
      </c>
      <c r="AF3" s="18" t="s">
        <v>76</v>
      </c>
      <c r="AG3" s="18" t="s">
        <v>77</v>
      </c>
      <c r="AH3" s="18" t="s">
        <v>78</v>
      </c>
      <c r="AI3" s="18" t="s">
        <v>79</v>
      </c>
      <c r="AJ3" s="37" t="s">
        <v>80</v>
      </c>
      <c r="AK3" s="17" t="s">
        <v>81</v>
      </c>
      <c r="AL3" s="18" t="s">
        <v>82</v>
      </c>
      <c r="AM3" s="19" t="s">
        <v>83</v>
      </c>
      <c r="AN3" s="95" t="s">
        <v>84</v>
      </c>
      <c r="AO3" s="24" t="s">
        <v>11</v>
      </c>
      <c r="AP3" s="12" t="s">
        <v>12</v>
      </c>
      <c r="AQ3" s="13" t="s">
        <v>13</v>
      </c>
      <c r="AR3" s="13" t="s">
        <v>14</v>
      </c>
      <c r="AS3" s="21" t="s">
        <v>15</v>
      </c>
      <c r="AT3" s="13" t="s">
        <v>16</v>
      </c>
      <c r="AU3" s="13" t="s">
        <v>17</v>
      </c>
      <c r="AV3" s="13" t="s">
        <v>18</v>
      </c>
      <c r="AW3" s="13" t="s">
        <v>19</v>
      </c>
      <c r="AX3" s="14" t="s">
        <v>20</v>
      </c>
      <c r="AY3" s="96" t="s">
        <v>92</v>
      </c>
      <c r="AZ3" s="37" t="s">
        <v>21</v>
      </c>
      <c r="BA3" s="17" t="s">
        <v>22</v>
      </c>
      <c r="BB3" s="18" t="s">
        <v>23</v>
      </c>
      <c r="BC3" s="18" t="s">
        <v>24</v>
      </c>
      <c r="BD3" s="21" t="s">
        <v>25</v>
      </c>
      <c r="BE3" s="18" t="s">
        <v>26</v>
      </c>
      <c r="BF3" s="18" t="s">
        <v>27</v>
      </c>
      <c r="BG3" s="18" t="s">
        <v>28</v>
      </c>
      <c r="BH3" s="18" t="s">
        <v>29</v>
      </c>
      <c r="BI3" s="37" t="s">
        <v>207</v>
      </c>
      <c r="BJ3" s="19" t="s">
        <v>30</v>
      </c>
      <c r="BK3" s="12" t="s">
        <v>31</v>
      </c>
      <c r="BL3" s="13" t="s">
        <v>32</v>
      </c>
      <c r="BM3" s="14" t="s">
        <v>33</v>
      </c>
      <c r="BN3" s="17" t="s">
        <v>37</v>
      </c>
      <c r="BO3" s="18" t="s">
        <v>38</v>
      </c>
      <c r="BP3" s="19" t="s">
        <v>39</v>
      </c>
      <c r="BQ3" s="17" t="s">
        <v>34</v>
      </c>
      <c r="BR3" s="18" t="s">
        <v>35</v>
      </c>
      <c r="BS3" s="19" t="s">
        <v>36</v>
      </c>
      <c r="BU3" s="45" t="s">
        <v>172</v>
      </c>
      <c r="BV3" s="98" t="s">
        <v>173</v>
      </c>
      <c r="BW3" s="99" t="s">
        <v>174</v>
      </c>
      <c r="BX3" s="47" t="s">
        <v>175</v>
      </c>
      <c r="BZ3" s="45" t="s">
        <v>176</v>
      </c>
      <c r="CA3" s="48" t="s">
        <v>177</v>
      </c>
      <c r="CB3" s="46" t="s">
        <v>176</v>
      </c>
      <c r="CC3" s="47" t="s">
        <v>177</v>
      </c>
      <c r="CE3" s="64" t="s">
        <v>168</v>
      </c>
      <c r="CF3" s="65" t="s">
        <v>176</v>
      </c>
      <c r="CG3" s="66" t="s">
        <v>177</v>
      </c>
      <c r="CH3" s="67" t="s">
        <v>176</v>
      </c>
      <c r="CI3" s="68" t="s">
        <v>177</v>
      </c>
      <c r="CK3" s="76" t="s">
        <v>181</v>
      </c>
      <c r="CM3" s="76" t="s">
        <v>178</v>
      </c>
      <c r="CO3" s="76" t="s">
        <v>180</v>
      </c>
    </row>
    <row r="4" spans="2:95" x14ac:dyDescent="0.3">
      <c r="B4" s="5" t="s">
        <v>40</v>
      </c>
      <c r="C4" s="2" t="s">
        <v>41</v>
      </c>
      <c r="D4" s="2" t="s">
        <v>126</v>
      </c>
      <c r="E4" s="2" t="s">
        <v>127</v>
      </c>
      <c r="F4" s="2" t="s">
        <v>128</v>
      </c>
      <c r="G4" s="2" t="s">
        <v>129</v>
      </c>
      <c r="H4" s="2" t="s">
        <v>130</v>
      </c>
      <c r="I4" s="2">
        <v>5</v>
      </c>
      <c r="J4" s="2">
        <v>9</v>
      </c>
      <c r="K4" s="2">
        <v>142</v>
      </c>
      <c r="L4" s="2">
        <v>96</v>
      </c>
      <c r="M4" s="3">
        <v>9</v>
      </c>
      <c r="N4" s="5">
        <v>0</v>
      </c>
      <c r="O4" s="2">
        <v>0</v>
      </c>
      <c r="P4" s="6">
        <v>0</v>
      </c>
      <c r="Q4" s="5">
        <v>62</v>
      </c>
      <c r="R4" s="2">
        <v>47</v>
      </c>
      <c r="S4" s="6">
        <v>3</v>
      </c>
      <c r="T4" s="5">
        <v>80</v>
      </c>
      <c r="U4" s="2">
        <v>55</v>
      </c>
      <c r="V4" s="6">
        <v>5</v>
      </c>
      <c r="W4" s="4">
        <v>12</v>
      </c>
      <c r="X4" s="2">
        <v>0</v>
      </c>
      <c r="Y4" s="2">
        <v>0</v>
      </c>
      <c r="Z4" s="2">
        <v>-2</v>
      </c>
      <c r="AA4" s="2">
        <v>73</v>
      </c>
      <c r="AB4" s="2">
        <v>120</v>
      </c>
      <c r="AC4" s="2">
        <v>6</v>
      </c>
      <c r="AD4" s="2">
        <v>13</v>
      </c>
      <c r="AE4" s="2">
        <v>4</v>
      </c>
      <c r="AF4" s="2">
        <v>5</v>
      </c>
      <c r="AG4" s="2">
        <v>4</v>
      </c>
      <c r="AH4" s="2">
        <v>37</v>
      </c>
      <c r="AI4" s="2">
        <v>51</v>
      </c>
      <c r="AJ4" s="3">
        <v>32</v>
      </c>
      <c r="AK4" s="5">
        <v>3</v>
      </c>
      <c r="AL4" s="2">
        <v>1</v>
      </c>
      <c r="AM4" s="6">
        <v>2</v>
      </c>
      <c r="AN4" s="4" t="s">
        <v>40</v>
      </c>
      <c r="AO4" s="3" t="s">
        <v>41</v>
      </c>
      <c r="AP4" s="5">
        <v>35</v>
      </c>
      <c r="AQ4" s="2">
        <v>0</v>
      </c>
      <c r="AR4" s="2">
        <v>1</v>
      </c>
      <c r="AS4" s="22">
        <v>3</v>
      </c>
      <c r="AT4" s="2">
        <v>21</v>
      </c>
      <c r="AU4" s="2">
        <v>38</v>
      </c>
      <c r="AV4" s="2">
        <v>9</v>
      </c>
      <c r="AW4" s="2">
        <v>1</v>
      </c>
      <c r="AX4" s="6">
        <v>34</v>
      </c>
      <c r="AY4" s="4" t="s">
        <v>40</v>
      </c>
      <c r="AZ4" s="3" t="s">
        <v>41</v>
      </c>
      <c r="BA4" s="5"/>
      <c r="BB4" s="2"/>
      <c r="BC4" s="2"/>
      <c r="BD4" s="22">
        <v>3</v>
      </c>
      <c r="BE4" s="2">
        <v>0</v>
      </c>
      <c r="BF4" s="2">
        <v>0</v>
      </c>
      <c r="BG4" s="2">
        <v>0</v>
      </c>
      <c r="BH4" s="2">
        <v>2</v>
      </c>
      <c r="BI4" s="3"/>
      <c r="BJ4" s="6">
        <v>1</v>
      </c>
      <c r="BK4" s="5"/>
      <c r="BL4" s="2">
        <v>44</v>
      </c>
      <c r="BM4" s="6">
        <v>56</v>
      </c>
      <c r="BN4" s="5">
        <v>31</v>
      </c>
      <c r="BO4" s="2">
        <v>38</v>
      </c>
      <c r="BP4" s="6">
        <v>31</v>
      </c>
      <c r="BQ4" s="5">
        <v>50</v>
      </c>
      <c r="BR4" s="2">
        <v>17</v>
      </c>
      <c r="BS4" s="6">
        <v>33</v>
      </c>
      <c r="BU4" s="100">
        <f>AVERAGE(AP4:AX4)</f>
        <v>15.777777777777779</v>
      </c>
      <c r="BV4" s="38">
        <f>AVERAGE(BA4:BJ4)</f>
        <v>1</v>
      </c>
      <c r="BW4" s="38">
        <f>AVERAGE(AV4:AX4)</f>
        <v>14.666666666666666</v>
      </c>
      <c r="BX4" s="101">
        <f>AVERAGE(BG4:BJ4)</f>
        <v>1</v>
      </c>
      <c r="BZ4" s="57">
        <f>_xlfn.RANK.AVG(BU4,BU$4:BU$24)</f>
        <v>7</v>
      </c>
      <c r="CA4" s="58">
        <f>_xlfn.RANK.AVG(BV4,BV$4:BV$24)</f>
        <v>5.5</v>
      </c>
      <c r="CB4" s="57">
        <f>_xlfn.RANK.AVG(BW4,BW$4:BW$24)</f>
        <v>7</v>
      </c>
      <c r="CC4" s="59">
        <f>_xlfn.RANK.AVG(BX4,BX$4:BX$24)</f>
        <v>4.5</v>
      </c>
      <c r="CE4" s="69" t="s">
        <v>169</v>
      </c>
      <c r="CF4" s="70"/>
      <c r="CG4" s="72"/>
      <c r="CH4" s="72"/>
      <c r="CI4" s="73"/>
      <c r="CK4" s="79">
        <f>COUNTA(CE4:CI4)</f>
        <v>1</v>
      </c>
      <c r="CM4" s="35" t="str">
        <f>C4</f>
        <v>AD Russell</v>
      </c>
      <c r="CO4" t="s">
        <v>179</v>
      </c>
    </row>
    <row r="5" spans="2:95" x14ac:dyDescent="0.3">
      <c r="B5" s="5" t="s">
        <v>40</v>
      </c>
      <c r="C5" s="2" t="s">
        <v>42</v>
      </c>
      <c r="D5" s="2" t="s">
        <v>131</v>
      </c>
      <c r="E5" s="2" t="s">
        <v>132</v>
      </c>
      <c r="F5" s="2" t="s">
        <v>133</v>
      </c>
      <c r="G5" s="2" t="s">
        <v>134</v>
      </c>
      <c r="H5" s="2" t="s">
        <v>135</v>
      </c>
      <c r="I5" s="2">
        <v>3</v>
      </c>
      <c r="J5" s="2">
        <v>2</v>
      </c>
      <c r="K5" s="2">
        <v>4</v>
      </c>
      <c r="L5" s="2">
        <v>6</v>
      </c>
      <c r="M5" s="3">
        <v>2</v>
      </c>
      <c r="N5" s="5">
        <v>4</v>
      </c>
      <c r="O5" s="2">
        <v>5</v>
      </c>
      <c r="P5" s="6">
        <v>1</v>
      </c>
      <c r="Q5" s="5">
        <v>0</v>
      </c>
      <c r="R5" s="2">
        <v>1</v>
      </c>
      <c r="S5" s="6">
        <v>1</v>
      </c>
      <c r="T5" s="5">
        <v>0</v>
      </c>
      <c r="U5" s="2">
        <v>0</v>
      </c>
      <c r="V5" s="6">
        <v>0</v>
      </c>
      <c r="W5" s="4">
        <v>0</v>
      </c>
      <c r="X5" s="2">
        <v>0</v>
      </c>
      <c r="Y5" s="2">
        <v>0</v>
      </c>
      <c r="Z5" s="2">
        <v>-2</v>
      </c>
      <c r="AA5" s="2">
        <v>24</v>
      </c>
      <c r="AB5" s="2">
        <v>17</v>
      </c>
      <c r="AC5" s="2">
        <v>2</v>
      </c>
      <c r="AD5" s="2">
        <v>4</v>
      </c>
      <c r="AE5" s="2">
        <v>0</v>
      </c>
      <c r="AF5" s="2">
        <v>4</v>
      </c>
      <c r="AG5" s="2">
        <v>0</v>
      </c>
      <c r="AH5" s="2">
        <v>0</v>
      </c>
      <c r="AI5" s="2">
        <v>17</v>
      </c>
      <c r="AJ5" s="3">
        <v>0</v>
      </c>
      <c r="AK5" s="5">
        <v>0</v>
      </c>
      <c r="AL5" s="2">
        <v>2</v>
      </c>
      <c r="AM5" s="6">
        <v>0</v>
      </c>
      <c r="AN5" s="4" t="s">
        <v>40</v>
      </c>
      <c r="AO5" s="3" t="s">
        <v>42</v>
      </c>
      <c r="AP5" s="5">
        <v>4</v>
      </c>
      <c r="AQ5" s="2"/>
      <c r="AR5" s="2"/>
      <c r="AS5" s="22"/>
      <c r="AT5" s="2"/>
      <c r="AU5" s="2">
        <v>0</v>
      </c>
      <c r="AV5" s="2"/>
      <c r="AW5" s="2"/>
      <c r="AX5" s="6"/>
      <c r="AY5" s="4" t="s">
        <v>40</v>
      </c>
      <c r="AZ5" s="3" t="s">
        <v>42</v>
      </c>
      <c r="BA5" s="5"/>
      <c r="BB5" s="2"/>
      <c r="BC5" s="2"/>
      <c r="BD5" s="22"/>
      <c r="BE5" s="2"/>
      <c r="BF5" s="2">
        <v>2</v>
      </c>
      <c r="BG5" s="2"/>
      <c r="BH5" s="2"/>
      <c r="BI5" s="3"/>
      <c r="BJ5" s="6"/>
      <c r="BK5" s="5">
        <v>100</v>
      </c>
      <c r="BL5" s="2"/>
      <c r="BM5" s="6"/>
      <c r="BN5" s="5"/>
      <c r="BO5" s="2">
        <v>100</v>
      </c>
      <c r="BP5" s="6"/>
      <c r="BQ5" s="5"/>
      <c r="BR5" s="2">
        <v>100</v>
      </c>
      <c r="BS5" s="6"/>
      <c r="BU5" s="100">
        <f t="shared" ref="BU5:BU24" si="0">AVERAGE(AP5:AX5)</f>
        <v>2</v>
      </c>
      <c r="BV5" s="38">
        <f t="shared" ref="BV5:BV23" si="1">AVERAGE(BA5:BJ5)</f>
        <v>2</v>
      </c>
      <c r="BW5" s="38"/>
      <c r="BX5" s="101"/>
      <c r="BZ5" s="57">
        <f t="shared" ref="BZ5:CA7" si="2">_xlfn.RANK.AVG(BU5,BU$4:BU$24)</f>
        <v>13</v>
      </c>
      <c r="CA5" s="58">
        <f t="shared" si="2"/>
        <v>1</v>
      </c>
      <c r="CB5" s="57"/>
      <c r="CC5" s="59"/>
      <c r="CE5" s="51"/>
      <c r="CF5" s="34"/>
      <c r="CG5" s="34">
        <v>1</v>
      </c>
      <c r="CH5" s="44"/>
      <c r="CI5" s="59"/>
      <c r="CK5" s="77">
        <f t="shared" ref="CK5:CK24" si="3">COUNTA(CE5:CI5)</f>
        <v>1</v>
      </c>
      <c r="CM5" s="35" t="str">
        <f t="shared" ref="CM5:CM24" si="4">C5</f>
        <v>AS Roy</v>
      </c>
    </row>
    <row r="6" spans="2:95" x14ac:dyDescent="0.3">
      <c r="B6" s="5" t="s">
        <v>40</v>
      </c>
      <c r="C6" s="2" t="s">
        <v>43</v>
      </c>
      <c r="D6" s="2" t="s">
        <v>136</v>
      </c>
      <c r="E6" s="2" t="s">
        <v>127</v>
      </c>
      <c r="F6" s="2" t="s">
        <v>137</v>
      </c>
      <c r="G6" s="2" t="s">
        <v>129</v>
      </c>
      <c r="H6" s="2" t="s">
        <v>135</v>
      </c>
      <c r="I6" s="2">
        <v>10</v>
      </c>
      <c r="J6" s="2">
        <v>9</v>
      </c>
      <c r="K6" s="2">
        <v>1</v>
      </c>
      <c r="L6" s="2">
        <v>9</v>
      </c>
      <c r="M6" s="3">
        <v>2</v>
      </c>
      <c r="N6" s="5">
        <v>0</v>
      </c>
      <c r="O6" s="2">
        <v>0</v>
      </c>
      <c r="P6" s="6">
        <v>0</v>
      </c>
      <c r="Q6" s="5">
        <v>0</v>
      </c>
      <c r="R6" s="2">
        <v>3</v>
      </c>
      <c r="S6" s="6">
        <v>0</v>
      </c>
      <c r="T6" s="5">
        <v>1</v>
      </c>
      <c r="U6" s="2">
        <v>8</v>
      </c>
      <c r="V6" s="6">
        <v>0</v>
      </c>
      <c r="W6" s="4">
        <v>0</v>
      </c>
      <c r="X6" s="2">
        <v>0</v>
      </c>
      <c r="Y6" s="2">
        <v>0</v>
      </c>
      <c r="Z6" s="2">
        <v>-2</v>
      </c>
      <c r="AA6" s="2">
        <v>202</v>
      </c>
      <c r="AB6" s="2">
        <v>273</v>
      </c>
      <c r="AC6" s="2">
        <v>13</v>
      </c>
      <c r="AD6" s="2">
        <v>34</v>
      </c>
      <c r="AE6" s="2">
        <v>11</v>
      </c>
      <c r="AF6" s="2">
        <v>16</v>
      </c>
      <c r="AG6" s="2">
        <v>7</v>
      </c>
      <c r="AH6" s="2">
        <v>82</v>
      </c>
      <c r="AI6" s="2">
        <v>120</v>
      </c>
      <c r="AJ6" s="3">
        <v>71</v>
      </c>
      <c r="AK6" s="5">
        <v>3</v>
      </c>
      <c r="AL6" s="2">
        <v>8</v>
      </c>
      <c r="AM6" s="6">
        <v>2</v>
      </c>
      <c r="AN6" s="4" t="s">
        <v>40</v>
      </c>
      <c r="AO6" s="3" t="s">
        <v>43</v>
      </c>
      <c r="AP6" s="5"/>
      <c r="AQ6" s="2"/>
      <c r="AR6" s="2"/>
      <c r="AS6" s="22"/>
      <c r="AT6" s="2"/>
      <c r="AU6" s="2">
        <v>1</v>
      </c>
      <c r="AV6" s="2">
        <v>0</v>
      </c>
      <c r="AW6" s="2"/>
      <c r="AX6" s="6"/>
      <c r="AY6" s="4" t="s">
        <v>40</v>
      </c>
      <c r="AZ6" s="3" t="s">
        <v>43</v>
      </c>
      <c r="BA6" s="5">
        <v>1</v>
      </c>
      <c r="BB6" s="2">
        <v>4</v>
      </c>
      <c r="BC6" s="2">
        <v>0</v>
      </c>
      <c r="BD6" s="22">
        <v>1</v>
      </c>
      <c r="BE6" s="2">
        <v>1</v>
      </c>
      <c r="BF6" s="2">
        <v>2</v>
      </c>
      <c r="BG6" s="2">
        <v>1</v>
      </c>
      <c r="BH6" s="2">
        <v>3</v>
      </c>
      <c r="BI6" s="3"/>
      <c r="BJ6" s="6">
        <v>0</v>
      </c>
      <c r="BK6" s="5"/>
      <c r="BL6" s="2"/>
      <c r="BM6" s="6">
        <v>100</v>
      </c>
      <c r="BN6" s="5">
        <v>32</v>
      </c>
      <c r="BO6" s="2">
        <v>47</v>
      </c>
      <c r="BP6" s="6">
        <v>21</v>
      </c>
      <c r="BQ6" s="5">
        <v>23</v>
      </c>
      <c r="BR6" s="2">
        <v>62</v>
      </c>
      <c r="BS6" s="6">
        <v>15</v>
      </c>
      <c r="BU6" s="100">
        <f t="shared" si="0"/>
        <v>0.5</v>
      </c>
      <c r="BV6" s="38">
        <f t="shared" si="1"/>
        <v>1.4444444444444444</v>
      </c>
      <c r="BW6" s="38">
        <f t="shared" ref="BW6:BW24" si="5">AVERAGE(AV6:AX6)</f>
        <v>0</v>
      </c>
      <c r="BX6" s="101">
        <f t="shared" ref="BX6:BX23" si="6">AVERAGE(BG6:BJ6)</f>
        <v>1.3333333333333333</v>
      </c>
      <c r="BZ6" s="57">
        <f t="shared" si="2"/>
        <v>15</v>
      </c>
      <c r="CA6" s="58">
        <f t="shared" si="2"/>
        <v>2</v>
      </c>
      <c r="CB6" s="57">
        <f>_xlfn.RANK.AVG(BW6,BW$4:BW$24)</f>
        <v>11</v>
      </c>
      <c r="CC6" s="59">
        <f>_xlfn.RANK.AVG(BX6,BX$4:BX$24)</f>
        <v>2.5</v>
      </c>
      <c r="CE6" s="51" t="s">
        <v>170</v>
      </c>
      <c r="CF6" s="34"/>
      <c r="CG6" s="34">
        <v>2</v>
      </c>
      <c r="CH6" s="44"/>
      <c r="CI6" s="59">
        <v>2</v>
      </c>
      <c r="CK6" s="77">
        <f t="shared" si="3"/>
        <v>3</v>
      </c>
      <c r="CM6" s="35" t="str">
        <f t="shared" si="4"/>
        <v>CV Varun</v>
      </c>
      <c r="CO6" t="s">
        <v>179</v>
      </c>
      <c r="CP6" t="s">
        <v>182</v>
      </c>
      <c r="CQ6" t="s">
        <v>183</v>
      </c>
    </row>
    <row r="7" spans="2:95" x14ac:dyDescent="0.3">
      <c r="B7" s="5" t="s">
        <v>40</v>
      </c>
      <c r="C7" s="2" t="s">
        <v>44</v>
      </c>
      <c r="D7" s="2" t="s">
        <v>138</v>
      </c>
      <c r="E7" s="2" t="s">
        <v>127</v>
      </c>
      <c r="F7" s="2" t="s">
        <v>139</v>
      </c>
      <c r="G7" s="2" t="s">
        <v>129</v>
      </c>
      <c r="H7" s="2" t="s">
        <v>130</v>
      </c>
      <c r="I7" s="2">
        <v>7</v>
      </c>
      <c r="J7" s="2">
        <v>3</v>
      </c>
      <c r="K7" s="2">
        <v>21</v>
      </c>
      <c r="L7" s="2">
        <v>11</v>
      </c>
      <c r="M7" s="3">
        <v>3</v>
      </c>
      <c r="N7" s="5">
        <v>0</v>
      </c>
      <c r="O7" s="2">
        <v>0</v>
      </c>
      <c r="P7" s="6">
        <v>0</v>
      </c>
      <c r="Q7" s="5">
        <v>0</v>
      </c>
      <c r="R7" s="2">
        <v>0</v>
      </c>
      <c r="S7" s="6">
        <v>0</v>
      </c>
      <c r="T7" s="5">
        <v>21</v>
      </c>
      <c r="U7" s="2">
        <v>11</v>
      </c>
      <c r="V7" s="6">
        <v>1</v>
      </c>
      <c r="W7" s="4">
        <v>0</v>
      </c>
      <c r="X7" s="2">
        <v>0</v>
      </c>
      <c r="Y7" s="2">
        <v>0</v>
      </c>
      <c r="Z7" s="2">
        <v>0</v>
      </c>
      <c r="AA7" s="2">
        <v>18</v>
      </c>
      <c r="AB7" s="2">
        <v>38</v>
      </c>
      <c r="AC7" s="2">
        <v>0</v>
      </c>
      <c r="AD7" s="2">
        <v>3</v>
      </c>
      <c r="AE7" s="2">
        <v>2</v>
      </c>
      <c r="AF7" s="2">
        <v>1</v>
      </c>
      <c r="AG7" s="2">
        <v>0</v>
      </c>
      <c r="AH7" s="2">
        <v>23</v>
      </c>
      <c r="AI7" s="2">
        <v>15</v>
      </c>
      <c r="AJ7" s="3">
        <v>0</v>
      </c>
      <c r="AK7" s="5">
        <v>0</v>
      </c>
      <c r="AL7" s="2">
        <v>0</v>
      </c>
      <c r="AM7" s="6">
        <v>0</v>
      </c>
      <c r="AN7" s="4" t="s">
        <v>40</v>
      </c>
      <c r="AO7" s="3" t="s">
        <v>44</v>
      </c>
      <c r="AP7" s="5"/>
      <c r="AQ7" s="2"/>
      <c r="AR7" s="2"/>
      <c r="AS7" s="22"/>
      <c r="AT7" s="2"/>
      <c r="AU7" s="2"/>
      <c r="AV7" s="2">
        <v>1</v>
      </c>
      <c r="AW7" s="2">
        <v>12</v>
      </c>
      <c r="AX7" s="6">
        <v>8</v>
      </c>
      <c r="AY7" s="4" t="s">
        <v>40</v>
      </c>
      <c r="AZ7" s="3" t="s">
        <v>44</v>
      </c>
      <c r="BA7" s="5"/>
      <c r="BB7" s="2"/>
      <c r="BC7" s="2"/>
      <c r="BD7" s="22"/>
      <c r="BE7" s="2"/>
      <c r="BF7" s="2"/>
      <c r="BG7" s="2">
        <v>0</v>
      </c>
      <c r="BH7" s="2"/>
      <c r="BI7" s="3"/>
      <c r="BJ7" s="6"/>
      <c r="BK7" s="5"/>
      <c r="BL7" s="2"/>
      <c r="BM7" s="6">
        <v>100</v>
      </c>
      <c r="BN7" s="5">
        <v>67</v>
      </c>
      <c r="BO7" s="2">
        <v>33</v>
      </c>
      <c r="BP7" s="6"/>
      <c r="BQ7" s="5"/>
      <c r="BR7" s="2"/>
      <c r="BS7" s="6"/>
      <c r="BU7" s="100">
        <f t="shared" si="0"/>
        <v>7</v>
      </c>
      <c r="BV7" s="38">
        <f t="shared" si="1"/>
        <v>0</v>
      </c>
      <c r="BW7" s="38">
        <f t="shared" si="5"/>
        <v>7</v>
      </c>
      <c r="BX7" s="101">
        <f t="shared" si="6"/>
        <v>0</v>
      </c>
      <c r="BZ7" s="57">
        <f t="shared" si="2"/>
        <v>9</v>
      </c>
      <c r="CA7" s="58">
        <f t="shared" si="2"/>
        <v>13.5</v>
      </c>
      <c r="CB7" s="57">
        <f>_xlfn.RANK.AVG(BW7,BW$4:BW$24)</f>
        <v>8</v>
      </c>
      <c r="CC7" s="59">
        <f>_xlfn.RANK.AVG(BX7,BX$4:BX$24)</f>
        <v>8.5</v>
      </c>
      <c r="CE7" s="51"/>
      <c r="CF7" s="34"/>
      <c r="CG7" s="34"/>
      <c r="CH7" s="44"/>
      <c r="CI7" s="59"/>
      <c r="CK7" s="77">
        <f t="shared" si="3"/>
        <v>0</v>
      </c>
      <c r="CM7" s="35" t="str">
        <f t="shared" si="4"/>
        <v>D Wiese</v>
      </c>
    </row>
    <row r="8" spans="2:95" x14ac:dyDescent="0.3">
      <c r="B8" s="5" t="s">
        <v>40</v>
      </c>
      <c r="C8" s="2" t="s">
        <v>45</v>
      </c>
      <c r="D8" s="2" t="s">
        <v>45</v>
      </c>
      <c r="E8" s="2" t="s">
        <v>127</v>
      </c>
      <c r="F8" s="2" t="s">
        <v>139</v>
      </c>
      <c r="G8" s="2" t="s">
        <v>129</v>
      </c>
      <c r="H8" s="2" t="s">
        <v>130</v>
      </c>
      <c r="I8" s="2"/>
      <c r="J8" s="2">
        <v>1</v>
      </c>
      <c r="K8" s="2">
        <v>0</v>
      </c>
      <c r="L8" s="2">
        <v>0</v>
      </c>
      <c r="M8" s="3">
        <v>0</v>
      </c>
      <c r="N8" s="5">
        <v>0</v>
      </c>
      <c r="O8" s="2">
        <v>0</v>
      </c>
      <c r="P8" s="6">
        <v>0</v>
      </c>
      <c r="Q8" s="5">
        <v>0</v>
      </c>
      <c r="R8" s="2">
        <v>0</v>
      </c>
      <c r="S8" s="6">
        <v>0</v>
      </c>
      <c r="T8" s="5">
        <v>0</v>
      </c>
      <c r="U8" s="2">
        <v>0</v>
      </c>
      <c r="V8" s="6">
        <v>0</v>
      </c>
      <c r="W8" s="4">
        <v>0</v>
      </c>
      <c r="X8" s="2">
        <v>0</v>
      </c>
      <c r="Y8" s="2">
        <v>0</v>
      </c>
      <c r="Z8" s="2">
        <v>0</v>
      </c>
      <c r="AA8" s="2">
        <v>18</v>
      </c>
      <c r="AB8" s="2">
        <v>24</v>
      </c>
      <c r="AC8" s="2">
        <v>1</v>
      </c>
      <c r="AD8" s="2">
        <v>3</v>
      </c>
      <c r="AE8" s="2">
        <v>2</v>
      </c>
      <c r="AF8" s="2">
        <v>1</v>
      </c>
      <c r="AG8" s="2">
        <v>0</v>
      </c>
      <c r="AH8" s="2">
        <v>21</v>
      </c>
      <c r="AI8" s="2">
        <v>3</v>
      </c>
      <c r="AJ8" s="3">
        <v>0</v>
      </c>
      <c r="AK8" s="5">
        <v>0</v>
      </c>
      <c r="AL8" s="2">
        <v>1</v>
      </c>
      <c r="AM8" s="6">
        <v>0</v>
      </c>
      <c r="AN8" s="4"/>
      <c r="AO8" s="3"/>
      <c r="AP8" s="5"/>
      <c r="AQ8" s="2"/>
      <c r="AR8" s="2"/>
      <c r="AS8" s="22"/>
      <c r="AT8" s="2"/>
      <c r="AU8" s="2"/>
      <c r="AV8" s="2"/>
      <c r="AW8" s="2"/>
      <c r="AX8" s="6"/>
      <c r="AY8" s="4" t="s">
        <v>40</v>
      </c>
      <c r="AZ8" s="3" t="s">
        <v>45</v>
      </c>
      <c r="BA8" s="5"/>
      <c r="BB8" s="2"/>
      <c r="BC8" s="2"/>
      <c r="BD8" s="22"/>
      <c r="BE8" s="2"/>
      <c r="BF8" s="2"/>
      <c r="BG8" s="2"/>
      <c r="BH8" s="2"/>
      <c r="BI8" s="3"/>
      <c r="BJ8" s="6">
        <v>1</v>
      </c>
      <c r="BK8" s="5"/>
      <c r="BL8" s="2"/>
      <c r="BM8" s="6"/>
      <c r="BN8" s="5">
        <v>67</v>
      </c>
      <c r="BO8" s="2">
        <v>33</v>
      </c>
      <c r="BP8" s="6"/>
      <c r="BQ8" s="5"/>
      <c r="BR8" s="2">
        <v>100</v>
      </c>
      <c r="BS8" s="6"/>
      <c r="BU8" s="100"/>
      <c r="BV8" s="38">
        <f t="shared" si="1"/>
        <v>1</v>
      </c>
      <c r="BW8" s="38"/>
      <c r="BX8" s="101">
        <f t="shared" si="6"/>
        <v>1</v>
      </c>
      <c r="BZ8" s="57"/>
      <c r="CA8" s="58">
        <f>_xlfn.RANK.AVG(BV8,BV$4:BV$24)</f>
        <v>5.5</v>
      </c>
      <c r="CB8" s="57"/>
      <c r="CC8" s="59">
        <f>_xlfn.RANK.AVG(BX8,BX$4:BX$24)</f>
        <v>4.5</v>
      </c>
      <c r="CE8" s="51"/>
      <c r="CF8" s="34"/>
      <c r="CG8" s="34"/>
      <c r="CH8" s="44"/>
      <c r="CI8" s="59"/>
      <c r="CK8" s="77">
        <f t="shared" si="3"/>
        <v>0</v>
      </c>
      <c r="CM8" s="35" t="str">
        <f t="shared" si="4"/>
        <v>Harshit Rana</v>
      </c>
    </row>
    <row r="9" spans="2:95" x14ac:dyDescent="0.3">
      <c r="B9" s="5" t="s">
        <v>40</v>
      </c>
      <c r="C9" s="2" t="s">
        <v>46</v>
      </c>
      <c r="D9" s="2" t="s">
        <v>140</v>
      </c>
      <c r="E9" s="2" t="s">
        <v>127</v>
      </c>
      <c r="F9" s="2"/>
      <c r="G9" s="2"/>
      <c r="H9" s="2"/>
      <c r="I9" s="2">
        <v>1</v>
      </c>
      <c r="J9" s="2">
        <v>3</v>
      </c>
      <c r="K9" s="2">
        <v>160</v>
      </c>
      <c r="L9" s="2">
        <v>94</v>
      </c>
      <c r="M9" s="3">
        <v>3</v>
      </c>
      <c r="N9" s="5">
        <v>70</v>
      </c>
      <c r="O9" s="2">
        <v>42</v>
      </c>
      <c r="P9" s="6">
        <v>0</v>
      </c>
      <c r="Q9" s="5">
        <v>90</v>
      </c>
      <c r="R9" s="2">
        <v>57</v>
      </c>
      <c r="S9" s="6">
        <v>3</v>
      </c>
      <c r="T9" s="5">
        <v>0</v>
      </c>
      <c r="U9" s="2">
        <v>0</v>
      </c>
      <c r="V9" s="6">
        <v>0</v>
      </c>
      <c r="W9" s="4">
        <v>12</v>
      </c>
      <c r="X9" s="2">
        <v>16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3">
        <v>0</v>
      </c>
      <c r="AK9" s="5">
        <v>0</v>
      </c>
      <c r="AL9" s="2">
        <v>0</v>
      </c>
      <c r="AM9" s="6">
        <v>0</v>
      </c>
      <c r="AN9" s="4" t="s">
        <v>40</v>
      </c>
      <c r="AO9" s="3" t="s">
        <v>46</v>
      </c>
      <c r="AP9" s="5"/>
      <c r="AQ9" s="2"/>
      <c r="AR9" s="2"/>
      <c r="AS9" s="22"/>
      <c r="AT9" s="2"/>
      <c r="AU9" s="2">
        <v>43</v>
      </c>
      <c r="AV9" s="2">
        <v>61</v>
      </c>
      <c r="AW9" s="2">
        <v>56</v>
      </c>
      <c r="AX9" s="6"/>
      <c r="AY9" s="4"/>
      <c r="AZ9" s="3"/>
      <c r="BA9" s="5"/>
      <c r="BB9" s="2"/>
      <c r="BC9" s="2"/>
      <c r="BD9" s="22"/>
      <c r="BE9" s="2"/>
      <c r="BF9" s="2"/>
      <c r="BG9" s="2"/>
      <c r="BH9" s="2"/>
      <c r="BI9" s="3"/>
      <c r="BJ9" s="6"/>
      <c r="BK9" s="5">
        <v>44</v>
      </c>
      <c r="BL9" s="2">
        <v>56</v>
      </c>
      <c r="BM9" s="6"/>
      <c r="BN9" s="5"/>
      <c r="BO9" s="2"/>
      <c r="BP9" s="6"/>
      <c r="BQ9" s="5"/>
      <c r="BR9" s="2"/>
      <c r="BS9" s="6"/>
      <c r="BU9" s="100">
        <f t="shared" si="0"/>
        <v>53.333333333333336</v>
      </c>
      <c r="BV9" s="38"/>
      <c r="BW9" s="38">
        <f t="shared" si="5"/>
        <v>58.5</v>
      </c>
      <c r="BX9" s="101"/>
      <c r="BZ9" s="57">
        <f>_xlfn.RANK.AVG(BU9,BU$4:BU$24)</f>
        <v>1</v>
      </c>
      <c r="CA9" s="58"/>
      <c r="CB9" s="57">
        <f>_xlfn.RANK.AVG(BW9,BW$4:BW$24)</f>
        <v>2</v>
      </c>
      <c r="CC9" s="59"/>
      <c r="CE9" s="51"/>
      <c r="CF9" s="34">
        <v>1</v>
      </c>
      <c r="CG9" s="34"/>
      <c r="CH9" s="34">
        <v>2</v>
      </c>
      <c r="CI9" s="59"/>
      <c r="CK9" s="77">
        <f t="shared" si="3"/>
        <v>2</v>
      </c>
      <c r="CM9" s="35" t="str">
        <f t="shared" si="4"/>
        <v>JJ Roy</v>
      </c>
      <c r="CO9" t="s">
        <v>179</v>
      </c>
    </row>
    <row r="10" spans="2:95" x14ac:dyDescent="0.3">
      <c r="B10" s="5" t="s">
        <v>40</v>
      </c>
      <c r="C10" s="2" t="s">
        <v>47</v>
      </c>
      <c r="D10" s="2" t="s">
        <v>141</v>
      </c>
      <c r="E10" s="2" t="s">
        <v>132</v>
      </c>
      <c r="F10" s="2" t="s">
        <v>142</v>
      </c>
      <c r="G10" s="2" t="s">
        <v>134</v>
      </c>
      <c r="H10" s="2" t="s">
        <v>130</v>
      </c>
      <c r="I10" s="2"/>
      <c r="J10" s="2">
        <v>2</v>
      </c>
      <c r="K10" s="2">
        <v>0</v>
      </c>
      <c r="L10" s="2">
        <v>0</v>
      </c>
      <c r="M10" s="3">
        <v>0</v>
      </c>
      <c r="N10" s="5">
        <v>0</v>
      </c>
      <c r="O10" s="2">
        <v>0</v>
      </c>
      <c r="P10" s="6">
        <v>0</v>
      </c>
      <c r="Q10" s="5">
        <v>0</v>
      </c>
      <c r="R10" s="2">
        <v>0</v>
      </c>
      <c r="S10" s="6">
        <v>0</v>
      </c>
      <c r="T10" s="5">
        <v>0</v>
      </c>
      <c r="U10" s="2">
        <v>0</v>
      </c>
      <c r="V10" s="6">
        <v>0</v>
      </c>
      <c r="W10" s="4">
        <v>0</v>
      </c>
      <c r="X10" s="2">
        <v>0</v>
      </c>
      <c r="Y10" s="2">
        <v>0</v>
      </c>
      <c r="Z10" s="2">
        <v>0</v>
      </c>
      <c r="AA10" s="2">
        <v>26</v>
      </c>
      <c r="AB10" s="2">
        <v>62</v>
      </c>
      <c r="AC10" s="2">
        <v>2</v>
      </c>
      <c r="AD10" s="2">
        <v>5</v>
      </c>
      <c r="AE10" s="2">
        <v>2</v>
      </c>
      <c r="AF10" s="2">
        <v>0</v>
      </c>
      <c r="AG10" s="2">
        <v>3</v>
      </c>
      <c r="AH10" s="2">
        <v>27</v>
      </c>
      <c r="AI10" s="2">
        <v>0</v>
      </c>
      <c r="AJ10" s="3">
        <v>35</v>
      </c>
      <c r="AK10" s="5">
        <v>0</v>
      </c>
      <c r="AL10" s="2">
        <v>0</v>
      </c>
      <c r="AM10" s="6">
        <v>2</v>
      </c>
      <c r="AN10" s="4"/>
      <c r="AO10" s="3"/>
      <c r="AP10" s="5"/>
      <c r="AQ10" s="2"/>
      <c r="AR10" s="2"/>
      <c r="AS10" s="22"/>
      <c r="AT10" s="2"/>
      <c r="AU10" s="2"/>
      <c r="AV10" s="2"/>
      <c r="AW10" s="2"/>
      <c r="AX10" s="6"/>
      <c r="AY10" s="4" t="s">
        <v>40</v>
      </c>
      <c r="AZ10" s="3" t="s">
        <v>47</v>
      </c>
      <c r="BA10" s="5"/>
      <c r="BB10" s="2"/>
      <c r="BC10" s="2"/>
      <c r="BD10" s="22"/>
      <c r="BE10" s="2"/>
      <c r="BF10" s="2">
        <v>0</v>
      </c>
      <c r="BG10" s="2">
        <v>2</v>
      </c>
      <c r="BH10" s="2"/>
      <c r="BI10" s="3"/>
      <c r="BJ10" s="6"/>
      <c r="BK10" s="5"/>
      <c r="BL10" s="2"/>
      <c r="BM10" s="6"/>
      <c r="BN10" s="5">
        <v>40</v>
      </c>
      <c r="BO10" s="2"/>
      <c r="BP10" s="6">
        <v>60</v>
      </c>
      <c r="BQ10" s="5"/>
      <c r="BR10" s="2"/>
      <c r="BS10" s="6">
        <v>100</v>
      </c>
      <c r="BU10" s="100"/>
      <c r="BV10" s="38">
        <f t="shared" si="1"/>
        <v>1</v>
      </c>
      <c r="BW10" s="38"/>
      <c r="BX10" s="101">
        <f t="shared" si="6"/>
        <v>2</v>
      </c>
      <c r="BZ10" s="57"/>
      <c r="CA10" s="58">
        <f>_xlfn.RANK.AVG(BV10,BV$4:BV$24)</f>
        <v>5.5</v>
      </c>
      <c r="CB10" s="57"/>
      <c r="CC10" s="59">
        <f>_xlfn.RANK.AVG(BX10,BX$4:BX$24)</f>
        <v>1</v>
      </c>
      <c r="CE10" s="51"/>
      <c r="CF10" s="34"/>
      <c r="CG10" s="34"/>
      <c r="CH10" s="34"/>
      <c r="CI10" s="59">
        <v>1</v>
      </c>
      <c r="CK10" s="77">
        <f t="shared" si="3"/>
        <v>1</v>
      </c>
      <c r="CM10" s="35" t="str">
        <f t="shared" si="4"/>
        <v>K Khejroliya</v>
      </c>
    </row>
    <row r="11" spans="2:95" x14ac:dyDescent="0.3">
      <c r="B11" s="5" t="s">
        <v>40</v>
      </c>
      <c r="C11" s="2" t="s">
        <v>48</v>
      </c>
      <c r="D11" s="2" t="s">
        <v>143</v>
      </c>
      <c r="E11" s="2" t="s">
        <v>127</v>
      </c>
      <c r="F11" s="2" t="s">
        <v>128</v>
      </c>
      <c r="G11" s="2" t="s">
        <v>129</v>
      </c>
      <c r="H11" s="2" t="s">
        <v>130</v>
      </c>
      <c r="I11" s="2"/>
      <c r="J11" s="2">
        <v>3</v>
      </c>
      <c r="K11" s="2">
        <v>0</v>
      </c>
      <c r="L11" s="2">
        <v>0</v>
      </c>
      <c r="M11" s="3">
        <v>0</v>
      </c>
      <c r="N11" s="5">
        <v>0</v>
      </c>
      <c r="O11" s="2">
        <v>0</v>
      </c>
      <c r="P11" s="6">
        <v>0</v>
      </c>
      <c r="Q11" s="5">
        <v>0</v>
      </c>
      <c r="R11" s="2">
        <v>0</v>
      </c>
      <c r="S11" s="6">
        <v>0</v>
      </c>
      <c r="T11" s="5">
        <v>0</v>
      </c>
      <c r="U11" s="2">
        <v>0</v>
      </c>
      <c r="V11" s="6">
        <v>0</v>
      </c>
      <c r="W11" s="4">
        <v>0</v>
      </c>
      <c r="X11" s="2">
        <v>0</v>
      </c>
      <c r="Y11" s="2">
        <v>0</v>
      </c>
      <c r="Z11" s="2">
        <v>0</v>
      </c>
      <c r="AA11" s="2">
        <v>46</v>
      </c>
      <c r="AB11" s="2">
        <v>88</v>
      </c>
      <c r="AC11" s="2">
        <v>1</v>
      </c>
      <c r="AD11" s="2">
        <v>8</v>
      </c>
      <c r="AE11" s="2">
        <v>2</v>
      </c>
      <c r="AF11" s="2">
        <v>3</v>
      </c>
      <c r="AG11" s="2">
        <v>3</v>
      </c>
      <c r="AH11" s="2">
        <v>14</v>
      </c>
      <c r="AI11" s="2">
        <v>38</v>
      </c>
      <c r="AJ11" s="3">
        <v>36</v>
      </c>
      <c r="AK11" s="5">
        <v>0</v>
      </c>
      <c r="AL11" s="2">
        <v>0</v>
      </c>
      <c r="AM11" s="6">
        <v>1</v>
      </c>
      <c r="AN11" s="4"/>
      <c r="AO11" s="3"/>
      <c r="AP11" s="5"/>
      <c r="AQ11" s="2"/>
      <c r="AR11" s="2"/>
      <c r="AS11" s="22"/>
      <c r="AT11" s="2"/>
      <c r="AU11" s="2"/>
      <c r="AV11" s="2"/>
      <c r="AW11" s="2"/>
      <c r="AX11" s="6"/>
      <c r="AY11" s="4" t="s">
        <v>40</v>
      </c>
      <c r="AZ11" s="3" t="s">
        <v>48</v>
      </c>
      <c r="BA11" s="5"/>
      <c r="BB11" s="2"/>
      <c r="BC11" s="2">
        <v>0</v>
      </c>
      <c r="BD11" s="22">
        <v>0</v>
      </c>
      <c r="BE11" s="2">
        <v>1</v>
      </c>
      <c r="BF11" s="2"/>
      <c r="BG11" s="2"/>
      <c r="BH11" s="2"/>
      <c r="BI11" s="3"/>
      <c r="BJ11" s="6"/>
      <c r="BK11" s="5"/>
      <c r="BL11" s="2"/>
      <c r="BM11" s="6"/>
      <c r="BN11" s="5">
        <v>25</v>
      </c>
      <c r="BO11" s="2">
        <v>38</v>
      </c>
      <c r="BP11" s="6">
        <v>38</v>
      </c>
      <c r="BQ11" s="5"/>
      <c r="BR11" s="2"/>
      <c r="BS11" s="6">
        <v>100</v>
      </c>
      <c r="BU11" s="100"/>
      <c r="BV11" s="38">
        <f t="shared" si="1"/>
        <v>0.33333333333333331</v>
      </c>
      <c r="BW11" s="38"/>
      <c r="BX11" s="101"/>
      <c r="BZ11" s="57"/>
      <c r="CA11" s="58">
        <f>_xlfn.RANK.AVG(BV11,BV$4:BV$24)</f>
        <v>11</v>
      </c>
      <c r="CB11" s="57"/>
      <c r="CC11" s="59"/>
      <c r="CE11" s="51"/>
      <c r="CF11" s="34"/>
      <c r="CG11" s="34"/>
      <c r="CH11" s="34"/>
      <c r="CI11" s="59"/>
      <c r="CK11" s="77">
        <f t="shared" si="3"/>
        <v>0</v>
      </c>
      <c r="CM11" s="35" t="str">
        <f t="shared" si="4"/>
        <v>LH Ferguson</v>
      </c>
    </row>
    <row r="12" spans="2:95" x14ac:dyDescent="0.3">
      <c r="B12" s="5" t="s">
        <v>40</v>
      </c>
      <c r="C12" s="2" t="s">
        <v>49</v>
      </c>
      <c r="D12" s="2" t="s">
        <v>144</v>
      </c>
      <c r="E12" s="2" t="s">
        <v>127</v>
      </c>
      <c r="F12" s="2"/>
      <c r="G12" s="2"/>
      <c r="H12" s="2"/>
      <c r="I12" s="2">
        <v>2</v>
      </c>
      <c r="J12" s="2">
        <v>1</v>
      </c>
      <c r="K12" s="2">
        <v>4</v>
      </c>
      <c r="L12" s="2">
        <v>4</v>
      </c>
      <c r="M12" s="3">
        <v>1</v>
      </c>
      <c r="N12" s="5">
        <v>4</v>
      </c>
      <c r="O12" s="2">
        <v>4</v>
      </c>
      <c r="P12" s="6">
        <v>1</v>
      </c>
      <c r="Q12" s="5">
        <v>0</v>
      </c>
      <c r="R12" s="2">
        <v>0</v>
      </c>
      <c r="S12" s="6">
        <v>0</v>
      </c>
      <c r="T12" s="5">
        <v>0</v>
      </c>
      <c r="U12" s="2">
        <v>0</v>
      </c>
      <c r="V12" s="6">
        <v>0</v>
      </c>
      <c r="W12" s="4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3">
        <v>0</v>
      </c>
      <c r="AK12" s="5">
        <v>0</v>
      </c>
      <c r="AL12" s="2">
        <v>0</v>
      </c>
      <c r="AM12" s="6">
        <v>0</v>
      </c>
      <c r="AN12" s="4" t="s">
        <v>40</v>
      </c>
      <c r="AO12" s="3" t="s">
        <v>49</v>
      </c>
      <c r="AP12" s="5"/>
      <c r="AQ12" s="2"/>
      <c r="AR12" s="2"/>
      <c r="AS12" s="22"/>
      <c r="AT12" s="2"/>
      <c r="AU12" s="2">
        <v>4</v>
      </c>
      <c r="AV12" s="2"/>
      <c r="AW12" s="2"/>
      <c r="AX12" s="6"/>
      <c r="AY12" s="4"/>
      <c r="AZ12" s="3"/>
      <c r="BA12" s="5"/>
      <c r="BB12" s="2"/>
      <c r="BC12" s="2"/>
      <c r="BD12" s="22"/>
      <c r="BE12" s="2"/>
      <c r="BF12" s="2"/>
      <c r="BG12" s="2"/>
      <c r="BH12" s="2"/>
      <c r="BI12" s="3"/>
      <c r="BJ12" s="6"/>
      <c r="BK12" s="5">
        <v>100</v>
      </c>
      <c r="BL12" s="2"/>
      <c r="BM12" s="6"/>
      <c r="BN12" s="5"/>
      <c r="BO12" s="2"/>
      <c r="BP12" s="6"/>
      <c r="BQ12" s="5"/>
      <c r="BR12" s="2"/>
      <c r="BS12" s="6"/>
      <c r="BU12" s="100">
        <f t="shared" si="0"/>
        <v>4</v>
      </c>
      <c r="BV12" s="38"/>
      <c r="BW12" s="38"/>
      <c r="BX12" s="101"/>
      <c r="BZ12" s="57">
        <f t="shared" ref="BZ12:BZ19" si="7">_xlfn.RANK.AVG(BU12,BU$4:BU$24)</f>
        <v>11</v>
      </c>
      <c r="CA12" s="58"/>
      <c r="CB12" s="57"/>
      <c r="CC12" s="59"/>
      <c r="CE12" s="51"/>
      <c r="CF12" s="34"/>
      <c r="CG12" s="34"/>
      <c r="CH12" s="34"/>
      <c r="CI12" s="59"/>
      <c r="CK12" s="77">
        <f t="shared" si="3"/>
        <v>0</v>
      </c>
      <c r="CM12" s="35" t="str">
        <f t="shared" si="4"/>
        <v>Liton Das</v>
      </c>
    </row>
    <row r="13" spans="2:95" x14ac:dyDescent="0.3">
      <c r="B13" s="5" t="s">
        <v>40</v>
      </c>
      <c r="C13" s="2" t="s">
        <v>50</v>
      </c>
      <c r="D13" s="2" t="s">
        <v>50</v>
      </c>
      <c r="E13" s="2" t="s">
        <v>127</v>
      </c>
      <c r="F13" s="2" t="s">
        <v>145</v>
      </c>
      <c r="G13" s="2" t="s">
        <v>129</v>
      </c>
      <c r="H13" s="2" t="s">
        <v>130</v>
      </c>
      <c r="I13" s="2">
        <v>1</v>
      </c>
      <c r="J13" s="2">
        <v>3</v>
      </c>
      <c r="K13" s="2">
        <v>14</v>
      </c>
      <c r="L13" s="2">
        <v>16</v>
      </c>
      <c r="M13" s="3">
        <v>3</v>
      </c>
      <c r="N13" s="5">
        <v>4</v>
      </c>
      <c r="O13" s="2">
        <v>8</v>
      </c>
      <c r="P13" s="6">
        <v>2</v>
      </c>
      <c r="Q13" s="5">
        <v>10</v>
      </c>
      <c r="R13" s="2">
        <v>8</v>
      </c>
      <c r="S13" s="6">
        <v>1</v>
      </c>
      <c r="T13" s="5">
        <v>0</v>
      </c>
      <c r="U13" s="2">
        <v>0</v>
      </c>
      <c r="V13" s="6">
        <v>0</v>
      </c>
      <c r="W13" s="4">
        <v>0</v>
      </c>
      <c r="X13" s="2">
        <v>0</v>
      </c>
      <c r="Y13" s="2">
        <v>0</v>
      </c>
      <c r="Z13" s="2">
        <v>-2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3">
        <v>0</v>
      </c>
      <c r="AK13" s="5">
        <v>0</v>
      </c>
      <c r="AL13" s="2">
        <v>0</v>
      </c>
      <c r="AM13" s="6">
        <v>0</v>
      </c>
      <c r="AN13" s="4" t="s">
        <v>40</v>
      </c>
      <c r="AO13" s="3" t="s">
        <v>50</v>
      </c>
      <c r="AP13" s="5">
        <v>2</v>
      </c>
      <c r="AQ13" s="2">
        <v>0</v>
      </c>
      <c r="AR13" s="2"/>
      <c r="AS13" s="22"/>
      <c r="AT13" s="2"/>
      <c r="AU13" s="2">
        <v>12</v>
      </c>
      <c r="AV13" s="2"/>
      <c r="AW13" s="2"/>
      <c r="AX13" s="6"/>
      <c r="AY13" s="4"/>
      <c r="AZ13" s="3"/>
      <c r="BA13" s="5"/>
      <c r="BB13" s="2"/>
      <c r="BC13" s="2"/>
      <c r="BD13" s="22"/>
      <c r="BE13" s="2"/>
      <c r="BF13" s="2"/>
      <c r="BG13" s="2"/>
      <c r="BH13" s="2"/>
      <c r="BI13" s="3"/>
      <c r="BJ13" s="6"/>
      <c r="BK13" s="5">
        <v>29</v>
      </c>
      <c r="BL13" s="2">
        <v>71</v>
      </c>
      <c r="BM13" s="6"/>
      <c r="BN13" s="5"/>
      <c r="BO13" s="2"/>
      <c r="BP13" s="6"/>
      <c r="BQ13" s="5"/>
      <c r="BR13" s="2"/>
      <c r="BS13" s="6"/>
      <c r="BU13" s="100">
        <f t="shared" si="0"/>
        <v>4.666666666666667</v>
      </c>
      <c r="BV13" s="38"/>
      <c r="BW13" s="38"/>
      <c r="BX13" s="101"/>
      <c r="BZ13" s="57">
        <f t="shared" si="7"/>
        <v>10</v>
      </c>
      <c r="CA13" s="58"/>
      <c r="CB13" s="57"/>
      <c r="CC13" s="59"/>
      <c r="CE13" s="51"/>
      <c r="CF13" s="34"/>
      <c r="CG13" s="34"/>
      <c r="CH13" s="34"/>
      <c r="CI13" s="59"/>
      <c r="CK13" s="77">
        <f t="shared" si="3"/>
        <v>0</v>
      </c>
      <c r="CM13" s="35" t="str">
        <f t="shared" si="4"/>
        <v>Mandeep Singh</v>
      </c>
    </row>
    <row r="14" spans="2:95" x14ac:dyDescent="0.3">
      <c r="B14" s="5" t="s">
        <v>40</v>
      </c>
      <c r="C14" s="2" t="s">
        <v>51</v>
      </c>
      <c r="D14" s="2" t="s">
        <v>51</v>
      </c>
      <c r="E14" s="2" t="s">
        <v>127</v>
      </c>
      <c r="F14" s="2"/>
      <c r="G14" s="2"/>
      <c r="H14" s="2"/>
      <c r="I14" s="2">
        <v>1</v>
      </c>
      <c r="J14" s="2">
        <v>6</v>
      </c>
      <c r="K14" s="2">
        <v>89</v>
      </c>
      <c r="L14" s="2">
        <v>81</v>
      </c>
      <c r="M14" s="3">
        <v>6</v>
      </c>
      <c r="N14" s="5">
        <v>63</v>
      </c>
      <c r="O14" s="2">
        <v>61</v>
      </c>
      <c r="P14" s="6">
        <v>4</v>
      </c>
      <c r="Q14" s="5">
        <v>26</v>
      </c>
      <c r="R14" s="2">
        <v>23</v>
      </c>
      <c r="S14" s="6">
        <v>2</v>
      </c>
      <c r="T14" s="5">
        <v>0</v>
      </c>
      <c r="U14" s="2">
        <v>0</v>
      </c>
      <c r="V14" s="6">
        <v>0</v>
      </c>
      <c r="W14" s="4">
        <v>4</v>
      </c>
      <c r="X14" s="2">
        <v>0</v>
      </c>
      <c r="Y14" s="2">
        <v>0</v>
      </c>
      <c r="Z14" s="2">
        <v>-2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3">
        <v>0</v>
      </c>
      <c r="AK14" s="5">
        <v>0</v>
      </c>
      <c r="AL14" s="2">
        <v>0</v>
      </c>
      <c r="AM14" s="6">
        <v>0</v>
      </c>
      <c r="AN14" s="4" t="s">
        <v>40</v>
      </c>
      <c r="AO14" s="3" t="s">
        <v>51</v>
      </c>
      <c r="AP14" s="5"/>
      <c r="AQ14" s="2"/>
      <c r="AR14" s="2">
        <v>6</v>
      </c>
      <c r="AS14" s="22">
        <v>36</v>
      </c>
      <c r="AT14" s="2">
        <v>0</v>
      </c>
      <c r="AU14" s="2"/>
      <c r="AV14" s="2">
        <v>1</v>
      </c>
      <c r="AW14" s="2">
        <v>27</v>
      </c>
      <c r="AX14" s="6">
        <v>19</v>
      </c>
      <c r="AY14" s="4"/>
      <c r="AZ14" s="3"/>
      <c r="BA14" s="5"/>
      <c r="BB14" s="2"/>
      <c r="BC14" s="2"/>
      <c r="BD14" s="22"/>
      <c r="BE14" s="2"/>
      <c r="BF14" s="2"/>
      <c r="BG14" s="2"/>
      <c r="BH14" s="2"/>
      <c r="BI14" s="3"/>
      <c r="BJ14" s="6"/>
      <c r="BK14" s="5">
        <v>71</v>
      </c>
      <c r="BL14" s="2">
        <v>29</v>
      </c>
      <c r="BM14" s="6"/>
      <c r="BN14" s="5"/>
      <c r="BO14" s="2"/>
      <c r="BP14" s="6"/>
      <c r="BQ14" s="5"/>
      <c r="BR14" s="2"/>
      <c r="BS14" s="6"/>
      <c r="BU14" s="100">
        <f t="shared" si="0"/>
        <v>14.833333333333334</v>
      </c>
      <c r="BV14" s="38"/>
      <c r="BW14" s="38">
        <f t="shared" si="5"/>
        <v>15.666666666666666</v>
      </c>
      <c r="BX14" s="101"/>
      <c r="BZ14" s="57">
        <f t="shared" si="7"/>
        <v>8</v>
      </c>
      <c r="CA14" s="58"/>
      <c r="CB14" s="57">
        <f t="shared" ref="CB14:CB19" si="8">_xlfn.RANK.AVG(BW14,BW$4:BW$24)</f>
        <v>6</v>
      </c>
      <c r="CC14" s="59"/>
      <c r="CE14" s="51">
        <v>36</v>
      </c>
      <c r="CF14" s="34"/>
      <c r="CG14" s="34"/>
      <c r="CH14" s="34"/>
      <c r="CI14" s="59"/>
      <c r="CK14" s="77">
        <f t="shared" si="3"/>
        <v>1</v>
      </c>
      <c r="CM14" s="35" t="str">
        <f t="shared" si="4"/>
        <v>N Jagadeesan</v>
      </c>
    </row>
    <row r="15" spans="2:95" x14ac:dyDescent="0.3">
      <c r="B15" s="5" t="s">
        <v>40</v>
      </c>
      <c r="C15" s="2" t="s">
        <v>52</v>
      </c>
      <c r="D15" s="2" t="s">
        <v>146</v>
      </c>
      <c r="E15" s="2" t="s">
        <v>132</v>
      </c>
      <c r="F15" s="2" t="s">
        <v>147</v>
      </c>
      <c r="G15" s="2" t="s">
        <v>129</v>
      </c>
      <c r="H15" s="2" t="s">
        <v>135</v>
      </c>
      <c r="I15" s="2">
        <v>4</v>
      </c>
      <c r="J15" s="2">
        <v>9</v>
      </c>
      <c r="K15" s="2">
        <v>233</v>
      </c>
      <c r="L15" s="2">
        <v>152</v>
      </c>
      <c r="M15" s="3">
        <v>9</v>
      </c>
      <c r="N15" s="5">
        <v>61</v>
      </c>
      <c r="O15" s="2">
        <v>46</v>
      </c>
      <c r="P15" s="6">
        <v>1</v>
      </c>
      <c r="Q15" s="5">
        <v>151</v>
      </c>
      <c r="R15" s="2">
        <v>105</v>
      </c>
      <c r="S15" s="6">
        <v>6</v>
      </c>
      <c r="T15" s="5">
        <v>21</v>
      </c>
      <c r="U15" s="2">
        <v>8</v>
      </c>
      <c r="V15" s="6">
        <v>2</v>
      </c>
      <c r="W15" s="4">
        <v>12</v>
      </c>
      <c r="X15" s="2">
        <v>8</v>
      </c>
      <c r="Y15" s="2">
        <v>0</v>
      </c>
      <c r="Z15" s="2">
        <v>0</v>
      </c>
      <c r="AA15" s="2">
        <v>35</v>
      </c>
      <c r="AB15" s="2">
        <v>38</v>
      </c>
      <c r="AC15" s="2">
        <v>2</v>
      </c>
      <c r="AD15" s="2">
        <v>6</v>
      </c>
      <c r="AE15" s="2">
        <v>0</v>
      </c>
      <c r="AF15" s="2">
        <v>3</v>
      </c>
      <c r="AG15" s="2">
        <v>3</v>
      </c>
      <c r="AH15" s="2">
        <v>0</v>
      </c>
      <c r="AI15" s="2">
        <v>17</v>
      </c>
      <c r="AJ15" s="3">
        <v>21</v>
      </c>
      <c r="AK15" s="5">
        <v>0</v>
      </c>
      <c r="AL15" s="2">
        <v>1</v>
      </c>
      <c r="AM15" s="6">
        <v>1</v>
      </c>
      <c r="AN15" s="4" t="s">
        <v>40</v>
      </c>
      <c r="AO15" s="3" t="s">
        <v>52</v>
      </c>
      <c r="AP15" s="5">
        <v>24</v>
      </c>
      <c r="AQ15" s="2">
        <v>1</v>
      </c>
      <c r="AR15" s="2">
        <v>45</v>
      </c>
      <c r="AS15" s="22">
        <v>75</v>
      </c>
      <c r="AT15" s="2">
        <v>5</v>
      </c>
      <c r="AU15" s="2">
        <v>4</v>
      </c>
      <c r="AV15" s="2">
        <v>27</v>
      </c>
      <c r="AW15" s="2">
        <v>48</v>
      </c>
      <c r="AX15" s="6">
        <v>4</v>
      </c>
      <c r="AY15" s="4" t="s">
        <v>40</v>
      </c>
      <c r="AZ15" s="3" t="s">
        <v>52</v>
      </c>
      <c r="BA15" s="5"/>
      <c r="BB15" s="2"/>
      <c r="BC15" s="2"/>
      <c r="BD15" s="22"/>
      <c r="BE15" s="2"/>
      <c r="BF15" s="2">
        <v>2</v>
      </c>
      <c r="BG15" s="2"/>
      <c r="BH15" s="2">
        <v>0</v>
      </c>
      <c r="BI15" s="3"/>
      <c r="BJ15" s="6">
        <v>0</v>
      </c>
      <c r="BK15" s="5">
        <v>26</v>
      </c>
      <c r="BL15" s="2">
        <v>65</v>
      </c>
      <c r="BM15" s="6">
        <v>9</v>
      </c>
      <c r="BN15" s="5"/>
      <c r="BO15" s="2">
        <v>50</v>
      </c>
      <c r="BP15" s="6">
        <v>50</v>
      </c>
      <c r="BQ15" s="5"/>
      <c r="BR15" s="2">
        <v>50</v>
      </c>
      <c r="BS15" s="6">
        <v>50</v>
      </c>
      <c r="BU15" s="100">
        <f t="shared" si="0"/>
        <v>25.888888888888889</v>
      </c>
      <c r="BV15" s="38">
        <f t="shared" si="1"/>
        <v>0.66666666666666663</v>
      </c>
      <c r="BW15" s="38">
        <f t="shared" si="5"/>
        <v>26.333333333333332</v>
      </c>
      <c r="BX15" s="101">
        <f t="shared" si="6"/>
        <v>0</v>
      </c>
      <c r="BZ15" s="57">
        <f t="shared" si="7"/>
        <v>5</v>
      </c>
      <c r="CA15" s="58">
        <f>_xlfn.RANK.AVG(BV15,BV$4:BV$24)</f>
        <v>9</v>
      </c>
      <c r="CB15" s="57">
        <f t="shared" si="8"/>
        <v>4</v>
      </c>
      <c r="CC15" s="59">
        <f>_xlfn.RANK.AVG(BX15,BX$4:BX$24)</f>
        <v>8.5</v>
      </c>
      <c r="CE15" s="51">
        <v>75</v>
      </c>
      <c r="CF15" s="34"/>
      <c r="CG15" s="34"/>
      <c r="CH15" s="34"/>
      <c r="CI15" s="59"/>
      <c r="CK15" s="77">
        <f t="shared" si="3"/>
        <v>1</v>
      </c>
      <c r="CM15" s="35" t="str">
        <f t="shared" si="4"/>
        <v>N Rana</v>
      </c>
      <c r="CO15" t="s">
        <v>179</v>
      </c>
    </row>
    <row r="16" spans="2:95" x14ac:dyDescent="0.3">
      <c r="B16" s="5" t="s">
        <v>40</v>
      </c>
      <c r="C16" s="2" t="s">
        <v>53</v>
      </c>
      <c r="D16" s="2" t="s">
        <v>148</v>
      </c>
      <c r="E16" s="2" t="s">
        <v>132</v>
      </c>
      <c r="F16" s="2" t="s">
        <v>147</v>
      </c>
      <c r="G16" s="2" t="s">
        <v>129</v>
      </c>
      <c r="H16" s="2" t="s">
        <v>135</v>
      </c>
      <c r="I16" s="2">
        <v>5</v>
      </c>
      <c r="J16" s="2">
        <v>9</v>
      </c>
      <c r="K16" s="2">
        <v>270</v>
      </c>
      <c r="L16" s="2">
        <v>175</v>
      </c>
      <c r="M16" s="3">
        <v>9</v>
      </c>
      <c r="N16" s="5">
        <v>0</v>
      </c>
      <c r="O16" s="2">
        <v>0</v>
      </c>
      <c r="P16" s="6">
        <v>0</v>
      </c>
      <c r="Q16" s="5">
        <v>126</v>
      </c>
      <c r="R16" s="2">
        <v>110</v>
      </c>
      <c r="S16" s="6">
        <v>2</v>
      </c>
      <c r="T16" s="5">
        <v>144</v>
      </c>
      <c r="U16" s="2">
        <v>78</v>
      </c>
      <c r="V16" s="6">
        <v>3</v>
      </c>
      <c r="W16" s="4">
        <v>16</v>
      </c>
      <c r="X16" s="2">
        <v>16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3">
        <v>0</v>
      </c>
      <c r="AK16" s="5">
        <v>0</v>
      </c>
      <c r="AL16" s="2">
        <v>0</v>
      </c>
      <c r="AM16" s="6">
        <v>0</v>
      </c>
      <c r="AN16" s="4" t="s">
        <v>40</v>
      </c>
      <c r="AO16" s="3" t="s">
        <v>53</v>
      </c>
      <c r="AP16" s="5">
        <v>4</v>
      </c>
      <c r="AQ16" s="2">
        <v>46</v>
      </c>
      <c r="AR16" s="2">
        <v>48</v>
      </c>
      <c r="AS16" s="22">
        <v>58</v>
      </c>
      <c r="AT16" s="2">
        <v>18</v>
      </c>
      <c r="AU16" s="2">
        <v>6</v>
      </c>
      <c r="AV16" s="2">
        <v>53</v>
      </c>
      <c r="AW16" s="2">
        <v>18</v>
      </c>
      <c r="AX16" s="6">
        <v>19</v>
      </c>
      <c r="AY16" s="4"/>
      <c r="AZ16" s="3"/>
      <c r="BA16" s="5"/>
      <c r="BB16" s="2"/>
      <c r="BC16" s="2"/>
      <c r="BD16" s="22"/>
      <c r="BE16" s="2"/>
      <c r="BF16" s="2"/>
      <c r="BG16" s="2"/>
      <c r="BH16" s="2"/>
      <c r="BI16" s="3"/>
      <c r="BJ16" s="6"/>
      <c r="BK16" s="5"/>
      <c r="BL16" s="2">
        <v>47</v>
      </c>
      <c r="BM16" s="6">
        <v>53</v>
      </c>
      <c r="BN16" s="5"/>
      <c r="BO16" s="2"/>
      <c r="BP16" s="6"/>
      <c r="BQ16" s="5"/>
      <c r="BR16" s="2"/>
      <c r="BS16" s="6"/>
      <c r="BU16" s="100">
        <f t="shared" si="0"/>
        <v>30</v>
      </c>
      <c r="BV16" s="38"/>
      <c r="BW16" s="38">
        <f t="shared" si="5"/>
        <v>30</v>
      </c>
      <c r="BX16" s="101"/>
      <c r="BZ16" s="57">
        <f t="shared" si="7"/>
        <v>4</v>
      </c>
      <c r="CA16" s="58"/>
      <c r="CB16" s="57">
        <f t="shared" si="8"/>
        <v>3</v>
      </c>
      <c r="CC16" s="59"/>
      <c r="CE16" s="51">
        <v>58</v>
      </c>
      <c r="CF16" s="34"/>
      <c r="CG16" s="34"/>
      <c r="CH16" s="34">
        <v>3</v>
      </c>
      <c r="CI16" s="59"/>
      <c r="CK16" s="77">
        <f t="shared" si="3"/>
        <v>2</v>
      </c>
      <c r="CM16" s="35" t="str">
        <f t="shared" si="4"/>
        <v>RK Singh</v>
      </c>
      <c r="CO16" t="s">
        <v>179</v>
      </c>
    </row>
    <row r="17" spans="2:95" x14ac:dyDescent="0.3">
      <c r="B17" s="5" t="s">
        <v>40</v>
      </c>
      <c r="C17" s="2" t="s">
        <v>54</v>
      </c>
      <c r="D17" s="2" t="s">
        <v>54</v>
      </c>
      <c r="E17" s="2" t="s">
        <v>127</v>
      </c>
      <c r="F17" s="2" t="s">
        <v>145</v>
      </c>
      <c r="G17" s="2" t="s">
        <v>129</v>
      </c>
      <c r="H17" s="2" t="s">
        <v>130</v>
      </c>
      <c r="I17" s="2">
        <v>1</v>
      </c>
      <c r="J17" s="2">
        <v>6</v>
      </c>
      <c r="K17" s="2">
        <v>183</v>
      </c>
      <c r="L17" s="2">
        <v>125</v>
      </c>
      <c r="M17" s="3">
        <v>6</v>
      </c>
      <c r="N17" s="5">
        <v>111</v>
      </c>
      <c r="O17" s="2">
        <v>87</v>
      </c>
      <c r="P17" s="6">
        <v>4</v>
      </c>
      <c r="Q17" s="5">
        <v>72</v>
      </c>
      <c r="R17" s="2">
        <v>44</v>
      </c>
      <c r="S17" s="6">
        <v>2</v>
      </c>
      <c r="T17" s="5">
        <v>0</v>
      </c>
      <c r="U17" s="2">
        <v>0</v>
      </c>
      <c r="V17" s="6">
        <v>0</v>
      </c>
      <c r="W17" s="4">
        <v>8</v>
      </c>
      <c r="X17" s="2">
        <v>16</v>
      </c>
      <c r="Y17" s="2">
        <v>0</v>
      </c>
      <c r="Z17" s="2">
        <v>-2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3">
        <v>0</v>
      </c>
      <c r="AK17" s="5">
        <v>0</v>
      </c>
      <c r="AL17" s="2">
        <v>0</v>
      </c>
      <c r="AM17" s="6">
        <v>0</v>
      </c>
      <c r="AN17" s="4" t="s">
        <v>40</v>
      </c>
      <c r="AO17" s="3" t="s">
        <v>54</v>
      </c>
      <c r="AP17" s="5">
        <v>22</v>
      </c>
      <c r="AQ17" s="2">
        <v>57</v>
      </c>
      <c r="AR17" s="2">
        <v>15</v>
      </c>
      <c r="AS17" s="22">
        <v>0</v>
      </c>
      <c r="AT17" s="2">
        <v>8</v>
      </c>
      <c r="AU17" s="2"/>
      <c r="AV17" s="2"/>
      <c r="AW17" s="2"/>
      <c r="AX17" s="6">
        <v>81</v>
      </c>
      <c r="AY17" s="4"/>
      <c r="AZ17" s="3"/>
      <c r="BA17" s="5"/>
      <c r="BB17" s="2"/>
      <c r="BC17" s="2"/>
      <c r="BD17" s="22"/>
      <c r="BE17" s="2"/>
      <c r="BF17" s="2"/>
      <c r="BG17" s="2"/>
      <c r="BH17" s="2"/>
      <c r="BI17" s="3"/>
      <c r="BJ17" s="6"/>
      <c r="BK17" s="5">
        <v>61</v>
      </c>
      <c r="BL17" s="2">
        <v>39</v>
      </c>
      <c r="BM17" s="6"/>
      <c r="BN17" s="5"/>
      <c r="BO17" s="2"/>
      <c r="BP17" s="6"/>
      <c r="BQ17" s="5"/>
      <c r="BR17" s="2"/>
      <c r="BS17" s="6"/>
      <c r="BU17" s="100">
        <f t="shared" si="0"/>
        <v>30.5</v>
      </c>
      <c r="BV17" s="38"/>
      <c r="BW17" s="38">
        <f t="shared" si="5"/>
        <v>81</v>
      </c>
      <c r="BX17" s="101"/>
      <c r="BZ17" s="57">
        <f t="shared" si="7"/>
        <v>3</v>
      </c>
      <c r="CA17" s="58"/>
      <c r="CB17" s="57">
        <f t="shared" si="8"/>
        <v>1</v>
      </c>
      <c r="CC17" s="59"/>
      <c r="CE17" s="51"/>
      <c r="CF17" s="34">
        <v>3</v>
      </c>
      <c r="CG17" s="34"/>
      <c r="CH17" s="34">
        <v>1</v>
      </c>
      <c r="CI17" s="59"/>
      <c r="CK17" s="77">
        <f t="shared" si="3"/>
        <v>2</v>
      </c>
      <c r="CM17" s="35" t="str">
        <f t="shared" si="4"/>
        <v>Rahmanullah Gurbaz</v>
      </c>
      <c r="CO17" t="s">
        <v>179</v>
      </c>
    </row>
    <row r="18" spans="2:95" x14ac:dyDescent="0.3">
      <c r="B18" s="5" t="s">
        <v>40</v>
      </c>
      <c r="C18" s="2" t="s">
        <v>55</v>
      </c>
      <c r="D18" s="2" t="s">
        <v>149</v>
      </c>
      <c r="E18" s="2" t="s">
        <v>127</v>
      </c>
      <c r="F18" s="2" t="s">
        <v>139</v>
      </c>
      <c r="G18" s="2" t="s">
        <v>129</v>
      </c>
      <c r="H18" s="2" t="s">
        <v>130</v>
      </c>
      <c r="I18" s="2">
        <v>3</v>
      </c>
      <c r="J18" s="2">
        <v>6</v>
      </c>
      <c r="K18" s="2">
        <v>101</v>
      </c>
      <c r="L18" s="2">
        <v>55</v>
      </c>
      <c r="M18" s="3">
        <v>6</v>
      </c>
      <c r="N18" s="5">
        <v>0</v>
      </c>
      <c r="O18" s="2">
        <v>4</v>
      </c>
      <c r="P18" s="6">
        <v>1</v>
      </c>
      <c r="Q18" s="5">
        <v>68</v>
      </c>
      <c r="R18" s="2">
        <v>33</v>
      </c>
      <c r="S18" s="6">
        <v>1</v>
      </c>
      <c r="T18" s="5">
        <v>33</v>
      </c>
      <c r="U18" s="2">
        <v>19</v>
      </c>
      <c r="V18" s="6">
        <v>3</v>
      </c>
      <c r="W18" s="4">
        <v>4</v>
      </c>
      <c r="X18" s="2">
        <v>8</v>
      </c>
      <c r="Y18" s="2">
        <v>0</v>
      </c>
      <c r="Z18" s="2">
        <v>-4</v>
      </c>
      <c r="AA18" s="2">
        <v>71</v>
      </c>
      <c r="AB18" s="2">
        <v>134</v>
      </c>
      <c r="AC18" s="2">
        <v>2</v>
      </c>
      <c r="AD18" s="2">
        <v>12</v>
      </c>
      <c r="AE18" s="2">
        <v>2</v>
      </c>
      <c r="AF18" s="2">
        <v>6</v>
      </c>
      <c r="AG18" s="2">
        <v>4</v>
      </c>
      <c r="AH18" s="2">
        <v>27</v>
      </c>
      <c r="AI18" s="2">
        <v>58</v>
      </c>
      <c r="AJ18" s="3">
        <v>49</v>
      </c>
      <c r="AK18" s="5">
        <v>0</v>
      </c>
      <c r="AL18" s="2">
        <v>1</v>
      </c>
      <c r="AM18" s="6">
        <v>1</v>
      </c>
      <c r="AN18" s="4" t="s">
        <v>40</v>
      </c>
      <c r="AO18" s="3" t="s">
        <v>55</v>
      </c>
      <c r="AP18" s="5">
        <v>8</v>
      </c>
      <c r="AQ18" s="2">
        <v>68</v>
      </c>
      <c r="AR18" s="2">
        <v>0</v>
      </c>
      <c r="AS18" s="22">
        <v>12</v>
      </c>
      <c r="AT18" s="2">
        <v>13</v>
      </c>
      <c r="AU18" s="2"/>
      <c r="AV18" s="2"/>
      <c r="AW18" s="2"/>
      <c r="AX18" s="6">
        <v>0</v>
      </c>
      <c r="AY18" s="4" t="s">
        <v>40</v>
      </c>
      <c r="AZ18" s="3" t="s">
        <v>55</v>
      </c>
      <c r="BA18" s="5">
        <v>0</v>
      </c>
      <c r="BB18" s="2">
        <v>1</v>
      </c>
      <c r="BC18" s="2">
        <v>0</v>
      </c>
      <c r="BD18" s="22">
        <v>0</v>
      </c>
      <c r="BE18" s="2">
        <v>1</v>
      </c>
      <c r="BF18" s="2"/>
      <c r="BG18" s="2"/>
      <c r="BH18" s="2"/>
      <c r="BI18" s="3"/>
      <c r="BJ18" s="6"/>
      <c r="BK18" s="5"/>
      <c r="BL18" s="2">
        <v>67</v>
      </c>
      <c r="BM18" s="6">
        <v>33</v>
      </c>
      <c r="BN18" s="5">
        <v>17</v>
      </c>
      <c r="BO18" s="2">
        <v>50</v>
      </c>
      <c r="BP18" s="6">
        <v>33</v>
      </c>
      <c r="BQ18" s="5"/>
      <c r="BR18" s="2">
        <v>50</v>
      </c>
      <c r="BS18" s="6">
        <v>50</v>
      </c>
      <c r="BU18" s="100">
        <f t="shared" si="0"/>
        <v>16.833333333333332</v>
      </c>
      <c r="BV18" s="38">
        <f t="shared" si="1"/>
        <v>0.4</v>
      </c>
      <c r="BW18" s="38">
        <f t="shared" si="5"/>
        <v>0</v>
      </c>
      <c r="BX18" s="101"/>
      <c r="BZ18" s="57">
        <f t="shared" si="7"/>
        <v>6</v>
      </c>
      <c r="CA18" s="58">
        <f t="shared" ref="CA18:CA23" si="9">_xlfn.RANK.AVG(BV18,BV$4:BV$24)</f>
        <v>10</v>
      </c>
      <c r="CB18" s="57">
        <f t="shared" si="8"/>
        <v>11</v>
      </c>
      <c r="CC18" s="59"/>
      <c r="CE18" s="51"/>
      <c r="CF18" s="34"/>
      <c r="CG18" s="34"/>
      <c r="CH18" s="44"/>
      <c r="CI18" s="59"/>
      <c r="CK18" s="77">
        <f t="shared" si="3"/>
        <v>0</v>
      </c>
      <c r="CM18" s="35" t="str">
        <f t="shared" si="4"/>
        <v>SN Thakur</v>
      </c>
    </row>
    <row r="19" spans="2:95" x14ac:dyDescent="0.3">
      <c r="B19" s="5" t="s">
        <v>40</v>
      </c>
      <c r="C19" s="2" t="s">
        <v>56</v>
      </c>
      <c r="D19" s="2" t="s">
        <v>150</v>
      </c>
      <c r="E19" s="2" t="s">
        <v>132</v>
      </c>
      <c r="F19" s="2" t="s">
        <v>147</v>
      </c>
      <c r="G19" s="2" t="s">
        <v>129</v>
      </c>
      <c r="H19" s="2" t="s">
        <v>135</v>
      </c>
      <c r="I19" s="2">
        <v>2</v>
      </c>
      <c r="J19" s="2">
        <v>9</v>
      </c>
      <c r="K19" s="2">
        <v>13</v>
      </c>
      <c r="L19" s="2">
        <v>16</v>
      </c>
      <c r="M19" s="3">
        <v>7</v>
      </c>
      <c r="N19" s="5">
        <v>0</v>
      </c>
      <c r="O19" s="2">
        <v>4</v>
      </c>
      <c r="P19" s="6">
        <v>2</v>
      </c>
      <c r="Q19" s="5">
        <v>11</v>
      </c>
      <c r="R19" s="2">
        <v>8</v>
      </c>
      <c r="S19" s="6">
        <v>1</v>
      </c>
      <c r="T19" s="5">
        <v>2</v>
      </c>
      <c r="U19" s="2">
        <v>6</v>
      </c>
      <c r="V19" s="6">
        <v>1</v>
      </c>
      <c r="W19" s="4">
        <v>0</v>
      </c>
      <c r="X19" s="2">
        <v>0</v>
      </c>
      <c r="Y19" s="2">
        <v>0</v>
      </c>
      <c r="Z19" s="2">
        <v>-8</v>
      </c>
      <c r="AA19" s="2">
        <v>192</v>
      </c>
      <c r="AB19" s="2">
        <v>275</v>
      </c>
      <c r="AC19" s="2">
        <v>7</v>
      </c>
      <c r="AD19" s="2">
        <v>32</v>
      </c>
      <c r="AE19" s="2">
        <v>7</v>
      </c>
      <c r="AF19" s="2">
        <v>22</v>
      </c>
      <c r="AG19" s="2">
        <v>3</v>
      </c>
      <c r="AH19" s="2">
        <v>65</v>
      </c>
      <c r="AI19" s="2">
        <v>185</v>
      </c>
      <c r="AJ19" s="3">
        <v>25</v>
      </c>
      <c r="AK19" s="5">
        <v>2</v>
      </c>
      <c r="AL19" s="2">
        <v>3</v>
      </c>
      <c r="AM19" s="6">
        <v>2</v>
      </c>
      <c r="AN19" s="4" t="s">
        <v>40</v>
      </c>
      <c r="AO19" s="3" t="s">
        <v>56</v>
      </c>
      <c r="AP19" s="5">
        <v>7</v>
      </c>
      <c r="AQ19" s="2">
        <v>0</v>
      </c>
      <c r="AR19" s="2">
        <v>0</v>
      </c>
      <c r="AS19" s="22">
        <v>0</v>
      </c>
      <c r="AT19" s="2">
        <v>2</v>
      </c>
      <c r="AU19" s="2">
        <v>4</v>
      </c>
      <c r="AV19" s="2">
        <v>0</v>
      </c>
      <c r="AW19" s="2"/>
      <c r="AX19" s="6"/>
      <c r="AY19" s="4" t="s">
        <v>40</v>
      </c>
      <c r="AZ19" s="3" t="s">
        <v>56</v>
      </c>
      <c r="BA19" s="5">
        <v>1</v>
      </c>
      <c r="BB19" s="2">
        <v>2</v>
      </c>
      <c r="BC19" s="2">
        <v>3</v>
      </c>
      <c r="BD19" s="22">
        <v>0</v>
      </c>
      <c r="BE19" s="2">
        <v>0</v>
      </c>
      <c r="BF19" s="2">
        <v>0</v>
      </c>
      <c r="BG19" s="2">
        <v>0</v>
      </c>
      <c r="BH19" s="2">
        <v>0</v>
      </c>
      <c r="BI19" s="3"/>
      <c r="BJ19" s="6">
        <v>1</v>
      </c>
      <c r="BK19" s="5"/>
      <c r="BL19" s="2">
        <v>85</v>
      </c>
      <c r="BM19" s="6">
        <v>15</v>
      </c>
      <c r="BN19" s="5">
        <v>22</v>
      </c>
      <c r="BO19" s="2">
        <v>69</v>
      </c>
      <c r="BP19" s="6">
        <v>9</v>
      </c>
      <c r="BQ19" s="5">
        <v>29</v>
      </c>
      <c r="BR19" s="2">
        <v>43</v>
      </c>
      <c r="BS19" s="6">
        <v>29</v>
      </c>
      <c r="BU19" s="100">
        <f t="shared" si="0"/>
        <v>1.8571428571428572</v>
      </c>
      <c r="BV19" s="38">
        <f t="shared" si="1"/>
        <v>0.77777777777777779</v>
      </c>
      <c r="BW19" s="38">
        <f t="shared" si="5"/>
        <v>0</v>
      </c>
      <c r="BX19" s="101">
        <f t="shared" si="6"/>
        <v>0.33333333333333331</v>
      </c>
      <c r="BZ19" s="57">
        <f t="shared" si="7"/>
        <v>14</v>
      </c>
      <c r="CA19" s="58">
        <f t="shared" si="9"/>
        <v>8</v>
      </c>
      <c r="CB19" s="57">
        <f t="shared" si="8"/>
        <v>11</v>
      </c>
      <c r="CC19" s="59">
        <f>_xlfn.RANK.AVG(BX19,BX$4:BX$24)</f>
        <v>6</v>
      </c>
      <c r="CE19" s="51"/>
      <c r="CF19" s="34"/>
      <c r="CG19" s="34"/>
      <c r="CH19" s="44"/>
      <c r="CI19" s="59"/>
      <c r="CK19" s="77">
        <f t="shared" si="3"/>
        <v>0</v>
      </c>
      <c r="CM19" s="35" t="str">
        <f t="shared" si="4"/>
        <v>SP Narine</v>
      </c>
    </row>
    <row r="20" spans="2:95" x14ac:dyDescent="0.3">
      <c r="B20" s="5" t="s">
        <v>40</v>
      </c>
      <c r="C20" s="2" t="s">
        <v>57</v>
      </c>
      <c r="D20" s="2" t="s">
        <v>57</v>
      </c>
      <c r="E20" s="2" t="s">
        <v>127</v>
      </c>
      <c r="F20" s="2" t="s">
        <v>137</v>
      </c>
      <c r="G20" s="2" t="s">
        <v>129</v>
      </c>
      <c r="H20" s="2" t="s">
        <v>135</v>
      </c>
      <c r="I20" s="2"/>
      <c r="J20" s="2">
        <v>7</v>
      </c>
      <c r="K20" s="2">
        <v>0</v>
      </c>
      <c r="L20" s="2">
        <v>0</v>
      </c>
      <c r="M20" s="3">
        <v>0</v>
      </c>
      <c r="N20" s="5">
        <v>0</v>
      </c>
      <c r="O20" s="2">
        <v>0</v>
      </c>
      <c r="P20" s="6">
        <v>0</v>
      </c>
      <c r="Q20" s="5">
        <v>0</v>
      </c>
      <c r="R20" s="2">
        <v>0</v>
      </c>
      <c r="S20" s="6">
        <v>0</v>
      </c>
      <c r="T20" s="5">
        <v>0</v>
      </c>
      <c r="U20" s="2">
        <v>0</v>
      </c>
      <c r="V20" s="6">
        <v>0</v>
      </c>
      <c r="W20" s="4">
        <v>0</v>
      </c>
      <c r="X20" s="2">
        <v>0</v>
      </c>
      <c r="Y20" s="2">
        <v>0</v>
      </c>
      <c r="Z20" s="2">
        <v>0</v>
      </c>
      <c r="AA20" s="2">
        <v>168</v>
      </c>
      <c r="AB20" s="2">
        <v>229</v>
      </c>
      <c r="AC20" s="2">
        <v>10</v>
      </c>
      <c r="AD20" s="2">
        <v>28</v>
      </c>
      <c r="AE20" s="2">
        <v>3</v>
      </c>
      <c r="AF20" s="2">
        <v>24</v>
      </c>
      <c r="AG20" s="2">
        <v>1</v>
      </c>
      <c r="AH20" s="2">
        <v>22</v>
      </c>
      <c r="AI20" s="2">
        <v>195</v>
      </c>
      <c r="AJ20" s="3">
        <v>12</v>
      </c>
      <c r="AK20" s="5">
        <v>3</v>
      </c>
      <c r="AL20" s="2">
        <v>7</v>
      </c>
      <c r="AM20" s="6">
        <v>0</v>
      </c>
      <c r="AN20" s="4"/>
      <c r="AO20" s="3"/>
      <c r="AP20" s="5"/>
      <c r="AQ20" s="2"/>
      <c r="AR20" s="2"/>
      <c r="AS20" s="22"/>
      <c r="AT20" s="2"/>
      <c r="AU20" s="2"/>
      <c r="AV20" s="2"/>
      <c r="AW20" s="2"/>
      <c r="AX20" s="6"/>
      <c r="AY20" s="4" t="s">
        <v>40</v>
      </c>
      <c r="AZ20" s="3" t="s">
        <v>57</v>
      </c>
      <c r="BA20" s="5"/>
      <c r="BB20" s="2">
        <v>3</v>
      </c>
      <c r="BC20" s="2">
        <v>1</v>
      </c>
      <c r="BD20" s="22">
        <v>0</v>
      </c>
      <c r="BE20" s="2">
        <v>2</v>
      </c>
      <c r="BF20" s="2"/>
      <c r="BG20" s="2">
        <v>1</v>
      </c>
      <c r="BH20" s="2">
        <v>3</v>
      </c>
      <c r="BI20" s="3"/>
      <c r="BJ20" s="6">
        <v>0</v>
      </c>
      <c r="BK20" s="5"/>
      <c r="BL20" s="2"/>
      <c r="BM20" s="6"/>
      <c r="BN20" s="5">
        <v>11</v>
      </c>
      <c r="BO20" s="2">
        <v>86</v>
      </c>
      <c r="BP20" s="6">
        <v>4</v>
      </c>
      <c r="BQ20" s="5">
        <v>30</v>
      </c>
      <c r="BR20" s="2">
        <v>70</v>
      </c>
      <c r="BS20" s="6"/>
      <c r="BU20" s="100"/>
      <c r="BV20" s="38">
        <f t="shared" si="1"/>
        <v>1.4285714285714286</v>
      </c>
      <c r="BW20" s="38"/>
      <c r="BX20" s="101">
        <f t="shared" si="6"/>
        <v>1.3333333333333333</v>
      </c>
      <c r="BZ20" s="57"/>
      <c r="CA20" s="58">
        <f t="shared" si="9"/>
        <v>3</v>
      </c>
      <c r="CB20" s="57"/>
      <c r="CC20" s="59">
        <f>_xlfn.RANK.AVG(BX20,BX$4:BX$24)</f>
        <v>2.5</v>
      </c>
      <c r="CE20" s="51"/>
      <c r="CF20" s="34"/>
      <c r="CG20" s="34">
        <v>3</v>
      </c>
      <c r="CH20" s="44"/>
      <c r="CI20" s="59">
        <v>2</v>
      </c>
      <c r="CK20" s="77">
        <f t="shared" si="3"/>
        <v>2</v>
      </c>
      <c r="CM20" s="35" t="str">
        <f t="shared" si="4"/>
        <v>Suyash Sharma</v>
      </c>
    </row>
    <row r="21" spans="2:95" x14ac:dyDescent="0.3">
      <c r="B21" s="5" t="s">
        <v>40</v>
      </c>
      <c r="C21" s="2" t="s">
        <v>58</v>
      </c>
      <c r="D21" s="2" t="s">
        <v>151</v>
      </c>
      <c r="E21" s="2" t="s">
        <v>127</v>
      </c>
      <c r="F21" s="2" t="s">
        <v>139</v>
      </c>
      <c r="G21" s="2" t="s">
        <v>129</v>
      </c>
      <c r="H21" s="2" t="s">
        <v>130</v>
      </c>
      <c r="I21" s="2"/>
      <c r="J21" s="2">
        <v>2</v>
      </c>
      <c r="K21" s="2">
        <v>0</v>
      </c>
      <c r="L21" s="2">
        <v>0</v>
      </c>
      <c r="M21" s="3">
        <v>0</v>
      </c>
      <c r="N21" s="5">
        <v>0</v>
      </c>
      <c r="O21" s="2">
        <v>0</v>
      </c>
      <c r="P21" s="6">
        <v>0</v>
      </c>
      <c r="Q21" s="5">
        <v>0</v>
      </c>
      <c r="R21" s="2">
        <v>0</v>
      </c>
      <c r="S21" s="6">
        <v>0</v>
      </c>
      <c r="T21" s="5">
        <v>0</v>
      </c>
      <c r="U21" s="2">
        <v>0</v>
      </c>
      <c r="V21" s="6">
        <v>0</v>
      </c>
      <c r="W21" s="4">
        <v>0</v>
      </c>
      <c r="X21" s="2">
        <v>0</v>
      </c>
      <c r="Y21" s="2">
        <v>0</v>
      </c>
      <c r="Z21" s="2">
        <v>0</v>
      </c>
      <c r="AA21" s="2">
        <v>36</v>
      </c>
      <c r="AB21" s="2">
        <v>79</v>
      </c>
      <c r="AC21" s="2">
        <v>2</v>
      </c>
      <c r="AD21" s="2">
        <v>6</v>
      </c>
      <c r="AE21" s="2">
        <v>4</v>
      </c>
      <c r="AF21" s="2">
        <v>1</v>
      </c>
      <c r="AG21" s="2">
        <v>1</v>
      </c>
      <c r="AH21" s="2">
        <v>51</v>
      </c>
      <c r="AI21" s="2">
        <v>13</v>
      </c>
      <c r="AJ21" s="3">
        <v>15</v>
      </c>
      <c r="AK21" s="5">
        <v>1</v>
      </c>
      <c r="AL21" s="2">
        <v>1</v>
      </c>
      <c r="AM21" s="6">
        <v>0</v>
      </c>
      <c r="AN21" s="4"/>
      <c r="AO21" s="3"/>
      <c r="AP21" s="5"/>
      <c r="AQ21" s="2"/>
      <c r="AR21" s="2"/>
      <c r="AS21" s="22"/>
      <c r="AT21" s="2"/>
      <c r="AU21" s="2"/>
      <c r="AV21" s="2"/>
      <c r="AW21" s="2"/>
      <c r="AX21" s="6"/>
      <c r="AY21" s="4" t="s">
        <v>40</v>
      </c>
      <c r="AZ21" s="3" t="s">
        <v>58</v>
      </c>
      <c r="BA21" s="5">
        <v>2</v>
      </c>
      <c r="BB21" s="2">
        <v>0</v>
      </c>
      <c r="BC21" s="2"/>
      <c r="BD21" s="22"/>
      <c r="BE21" s="2"/>
      <c r="BF21" s="2"/>
      <c r="BG21" s="2"/>
      <c r="BH21" s="2"/>
      <c r="BI21" s="3"/>
      <c r="BJ21" s="6"/>
      <c r="BK21" s="5"/>
      <c r="BL21" s="2"/>
      <c r="BM21" s="6"/>
      <c r="BN21" s="5">
        <v>67</v>
      </c>
      <c r="BO21" s="2">
        <v>17</v>
      </c>
      <c r="BP21" s="6">
        <v>17</v>
      </c>
      <c r="BQ21" s="5">
        <v>50</v>
      </c>
      <c r="BR21" s="2">
        <v>50</v>
      </c>
      <c r="BS21" s="6"/>
      <c r="BU21" s="100"/>
      <c r="BV21" s="38">
        <f t="shared" si="1"/>
        <v>1</v>
      </c>
      <c r="BW21" s="38"/>
      <c r="BX21" s="101"/>
      <c r="BZ21" s="57"/>
      <c r="CA21" s="58">
        <f t="shared" si="9"/>
        <v>5.5</v>
      </c>
      <c r="CB21" s="57"/>
      <c r="CC21" s="59"/>
      <c r="CE21" s="51"/>
      <c r="CF21" s="34"/>
      <c r="CG21" s="44"/>
      <c r="CH21" s="44"/>
      <c r="CI21" s="59"/>
      <c r="CK21" s="77">
        <f t="shared" si="3"/>
        <v>0</v>
      </c>
      <c r="CM21" s="35" t="str">
        <f t="shared" si="4"/>
        <v>TG Southee</v>
      </c>
    </row>
    <row r="22" spans="2:95" x14ac:dyDescent="0.3">
      <c r="B22" s="5" t="s">
        <v>40</v>
      </c>
      <c r="C22" s="2" t="s">
        <v>59</v>
      </c>
      <c r="D22" s="2" t="s">
        <v>152</v>
      </c>
      <c r="E22" s="2" t="s">
        <v>127</v>
      </c>
      <c r="F22" s="2" t="s">
        <v>128</v>
      </c>
      <c r="G22" s="2" t="s">
        <v>129</v>
      </c>
      <c r="H22" s="2" t="s">
        <v>130</v>
      </c>
      <c r="I22" s="2">
        <v>9</v>
      </c>
      <c r="J22" s="2">
        <v>8</v>
      </c>
      <c r="K22" s="2">
        <v>19</v>
      </c>
      <c r="L22" s="2">
        <v>18</v>
      </c>
      <c r="M22" s="3">
        <v>5</v>
      </c>
      <c r="N22" s="5">
        <v>0</v>
      </c>
      <c r="O22" s="2">
        <v>0</v>
      </c>
      <c r="P22" s="6">
        <v>0</v>
      </c>
      <c r="Q22" s="5">
        <v>3</v>
      </c>
      <c r="R22" s="2">
        <v>5</v>
      </c>
      <c r="S22" s="6">
        <v>1</v>
      </c>
      <c r="T22" s="5">
        <v>16</v>
      </c>
      <c r="U22" s="2">
        <v>15</v>
      </c>
      <c r="V22" s="6">
        <v>1</v>
      </c>
      <c r="W22" s="4">
        <v>0</v>
      </c>
      <c r="X22" s="2">
        <v>0</v>
      </c>
      <c r="Y22" s="2">
        <v>0</v>
      </c>
      <c r="Z22" s="2">
        <v>0</v>
      </c>
      <c r="AA22" s="2">
        <v>114</v>
      </c>
      <c r="AB22" s="2">
        <v>187</v>
      </c>
      <c r="AC22" s="2">
        <v>1</v>
      </c>
      <c r="AD22" s="2">
        <v>19</v>
      </c>
      <c r="AE22" s="2">
        <v>14</v>
      </c>
      <c r="AF22" s="2">
        <v>4</v>
      </c>
      <c r="AG22" s="2">
        <v>1</v>
      </c>
      <c r="AH22" s="2">
        <v>122</v>
      </c>
      <c r="AI22" s="2">
        <v>53</v>
      </c>
      <c r="AJ22" s="3">
        <v>12</v>
      </c>
      <c r="AK22" s="5">
        <v>0</v>
      </c>
      <c r="AL22" s="2">
        <v>1</v>
      </c>
      <c r="AM22" s="6">
        <v>0</v>
      </c>
      <c r="AN22" s="4" t="s">
        <v>40</v>
      </c>
      <c r="AO22" s="3" t="s">
        <v>59</v>
      </c>
      <c r="AP22" s="5"/>
      <c r="AQ22" s="2">
        <v>6</v>
      </c>
      <c r="AR22" s="2">
        <v>5</v>
      </c>
      <c r="AS22" s="22">
        <v>1</v>
      </c>
      <c r="AT22" s="2"/>
      <c r="AU22" s="2">
        <v>3</v>
      </c>
      <c r="AV22" s="2">
        <v>4</v>
      </c>
      <c r="AW22" s="2"/>
      <c r="AX22" s="6"/>
      <c r="AY22" s="4" t="s">
        <v>40</v>
      </c>
      <c r="AZ22" s="3" t="s">
        <v>59</v>
      </c>
      <c r="BA22" s="5">
        <v>1</v>
      </c>
      <c r="BB22" s="2">
        <v>0</v>
      </c>
      <c r="BC22" s="2">
        <v>0</v>
      </c>
      <c r="BD22" s="22">
        <v>0</v>
      </c>
      <c r="BE22" s="2">
        <v>0</v>
      </c>
      <c r="BF22" s="2">
        <v>0</v>
      </c>
      <c r="BG22" s="2">
        <v>0</v>
      </c>
      <c r="BH22" s="2">
        <v>0</v>
      </c>
      <c r="BI22" s="3"/>
      <c r="BJ22" s="6"/>
      <c r="BK22" s="5"/>
      <c r="BL22" s="2">
        <v>16</v>
      </c>
      <c r="BM22" s="6">
        <v>84</v>
      </c>
      <c r="BN22" s="5">
        <v>74</v>
      </c>
      <c r="BO22" s="2">
        <v>21</v>
      </c>
      <c r="BP22" s="6">
        <v>5</v>
      </c>
      <c r="BQ22" s="5"/>
      <c r="BR22" s="2">
        <v>100</v>
      </c>
      <c r="BS22" s="6"/>
      <c r="BU22" s="100">
        <f t="shared" si="0"/>
        <v>3.8</v>
      </c>
      <c r="BV22" s="38">
        <f t="shared" si="1"/>
        <v>0.125</v>
      </c>
      <c r="BW22" s="38">
        <f t="shared" si="5"/>
        <v>4</v>
      </c>
      <c r="BX22" s="101">
        <f t="shared" si="6"/>
        <v>0</v>
      </c>
      <c r="BZ22" s="57">
        <f>_xlfn.RANK.AVG(BU22,BU$4:BU$24)</f>
        <v>12</v>
      </c>
      <c r="CA22" s="58">
        <f t="shared" si="9"/>
        <v>12</v>
      </c>
      <c r="CB22" s="57">
        <f>_xlfn.RANK.AVG(BW22,BW$4:BW$24)</f>
        <v>9</v>
      </c>
      <c r="CC22" s="59">
        <f>_xlfn.RANK.AVG(BX22,BX$4:BX$24)</f>
        <v>8.5</v>
      </c>
      <c r="CE22" s="51"/>
      <c r="CF22" s="34"/>
      <c r="CG22" s="44"/>
      <c r="CH22" s="44"/>
      <c r="CI22" s="59"/>
      <c r="CK22" s="77">
        <f t="shared" si="3"/>
        <v>0</v>
      </c>
      <c r="CM22" s="35" t="str">
        <f t="shared" si="4"/>
        <v>UT Yadav</v>
      </c>
    </row>
    <row r="23" spans="2:95" x14ac:dyDescent="0.3">
      <c r="B23" s="5" t="s">
        <v>40</v>
      </c>
      <c r="C23" s="2" t="s">
        <v>60</v>
      </c>
      <c r="D23" s="2" t="s">
        <v>153</v>
      </c>
      <c r="E23" s="2" t="s">
        <v>127</v>
      </c>
      <c r="F23" s="2" t="s">
        <v>139</v>
      </c>
      <c r="G23" s="2" t="s">
        <v>129</v>
      </c>
      <c r="H23" s="2" t="s">
        <v>130</v>
      </c>
      <c r="I23" s="2"/>
      <c r="J23" s="2">
        <v>1</v>
      </c>
      <c r="K23" s="2">
        <v>0</v>
      </c>
      <c r="L23" s="2">
        <v>0</v>
      </c>
      <c r="M23" s="3">
        <v>0</v>
      </c>
      <c r="N23" s="5">
        <v>0</v>
      </c>
      <c r="O23" s="2">
        <v>0</v>
      </c>
      <c r="P23" s="6">
        <v>0</v>
      </c>
      <c r="Q23" s="5">
        <v>0</v>
      </c>
      <c r="R23" s="2">
        <v>0</v>
      </c>
      <c r="S23" s="6">
        <v>0</v>
      </c>
      <c r="T23" s="5">
        <v>0</v>
      </c>
      <c r="U23" s="2">
        <v>0</v>
      </c>
      <c r="V23" s="6">
        <v>0</v>
      </c>
      <c r="W23" s="4">
        <v>0</v>
      </c>
      <c r="X23" s="2">
        <v>0</v>
      </c>
      <c r="Y23" s="2">
        <v>0</v>
      </c>
      <c r="Z23" s="2">
        <v>0</v>
      </c>
      <c r="AA23" s="2">
        <v>12</v>
      </c>
      <c r="AB23" s="2">
        <v>20</v>
      </c>
      <c r="AC23" s="2">
        <v>0</v>
      </c>
      <c r="AD23" s="2">
        <v>2</v>
      </c>
      <c r="AE23" s="2">
        <v>1</v>
      </c>
      <c r="AF23" s="2">
        <v>0</v>
      </c>
      <c r="AG23" s="2">
        <v>1</v>
      </c>
      <c r="AH23" s="2">
        <v>10</v>
      </c>
      <c r="AI23" s="2">
        <v>0</v>
      </c>
      <c r="AJ23" s="3">
        <v>10</v>
      </c>
      <c r="AK23" s="5">
        <v>0</v>
      </c>
      <c r="AL23" s="2">
        <v>0</v>
      </c>
      <c r="AM23" s="6">
        <v>0</v>
      </c>
      <c r="AN23" s="4"/>
      <c r="AO23" s="3"/>
      <c r="AP23" s="5"/>
      <c r="AQ23" s="2"/>
      <c r="AR23" s="2"/>
      <c r="AS23" s="22"/>
      <c r="AT23" s="2"/>
      <c r="AU23" s="2"/>
      <c r="AV23" s="2"/>
      <c r="AW23" s="2"/>
      <c r="AX23" s="6"/>
      <c r="AY23" s="4" t="s">
        <v>40</v>
      </c>
      <c r="AZ23" s="3" t="s">
        <v>60</v>
      </c>
      <c r="BA23" s="5"/>
      <c r="BB23" s="2"/>
      <c r="BC23" s="2"/>
      <c r="BD23" s="22"/>
      <c r="BE23" s="2"/>
      <c r="BF23" s="2"/>
      <c r="BG23" s="2"/>
      <c r="BH23" s="2">
        <v>0</v>
      </c>
      <c r="BI23" s="3"/>
      <c r="BJ23" s="6"/>
      <c r="BK23" s="5"/>
      <c r="BL23" s="2"/>
      <c r="BM23" s="6"/>
      <c r="BN23" s="5">
        <v>50</v>
      </c>
      <c r="BO23" s="2">
        <v>0</v>
      </c>
      <c r="BP23" s="6">
        <v>50</v>
      </c>
      <c r="BQ23" s="5"/>
      <c r="BR23" s="2"/>
      <c r="BS23" s="6"/>
      <c r="BU23" s="100"/>
      <c r="BV23" s="38">
        <f t="shared" si="1"/>
        <v>0</v>
      </c>
      <c r="BW23" s="38"/>
      <c r="BX23" s="101">
        <f t="shared" si="6"/>
        <v>0</v>
      </c>
      <c r="BZ23" s="57"/>
      <c r="CA23" s="58">
        <f t="shared" si="9"/>
        <v>13.5</v>
      </c>
      <c r="CB23" s="57"/>
      <c r="CC23" s="59">
        <f>_xlfn.RANK.AVG(BX23,BX$4:BX$24)</f>
        <v>8.5</v>
      </c>
      <c r="CE23" s="51"/>
      <c r="CF23" s="34"/>
      <c r="CG23" s="44"/>
      <c r="CH23" s="44"/>
      <c r="CI23" s="59"/>
      <c r="CK23" s="77">
        <f t="shared" si="3"/>
        <v>0</v>
      </c>
      <c r="CM23" s="35" t="str">
        <f t="shared" si="4"/>
        <v>VG Arora</v>
      </c>
    </row>
    <row r="24" spans="2:95" ht="15" thickBot="1" x14ac:dyDescent="0.35">
      <c r="B24" s="7" t="s">
        <v>40</v>
      </c>
      <c r="C24" s="8" t="s">
        <v>61</v>
      </c>
      <c r="D24" s="8" t="s">
        <v>154</v>
      </c>
      <c r="E24" s="8" t="s">
        <v>132</v>
      </c>
      <c r="F24" s="8" t="s">
        <v>145</v>
      </c>
      <c r="G24" s="8" t="s">
        <v>129</v>
      </c>
      <c r="H24" s="8" t="s">
        <v>130</v>
      </c>
      <c r="I24" s="8">
        <v>2</v>
      </c>
      <c r="J24" s="8">
        <v>9</v>
      </c>
      <c r="K24" s="8">
        <v>296</v>
      </c>
      <c r="L24" s="8">
        <v>198</v>
      </c>
      <c r="M24" s="25">
        <v>9</v>
      </c>
      <c r="N24" s="7">
        <v>100</v>
      </c>
      <c r="O24" s="8">
        <v>79</v>
      </c>
      <c r="P24" s="9">
        <v>3</v>
      </c>
      <c r="Q24" s="7">
        <v>187</v>
      </c>
      <c r="R24" s="8">
        <v>122</v>
      </c>
      <c r="S24" s="9">
        <v>4</v>
      </c>
      <c r="T24" s="7">
        <v>9</v>
      </c>
      <c r="U24" s="8">
        <v>8</v>
      </c>
      <c r="V24" s="9">
        <v>2</v>
      </c>
      <c r="W24" s="97">
        <v>16</v>
      </c>
      <c r="X24" s="8">
        <v>16</v>
      </c>
      <c r="Y24" s="8">
        <v>16</v>
      </c>
      <c r="Z24" s="8">
        <v>-2</v>
      </c>
      <c r="AA24" s="8">
        <v>0</v>
      </c>
      <c r="AB24" s="8">
        <v>0</v>
      </c>
      <c r="AC24" s="8">
        <v>0</v>
      </c>
      <c r="AD24" s="8">
        <v>0</v>
      </c>
      <c r="AE24" s="8">
        <v>0</v>
      </c>
      <c r="AF24" s="8">
        <v>0</v>
      </c>
      <c r="AG24" s="8">
        <v>0</v>
      </c>
      <c r="AH24" s="8">
        <v>0</v>
      </c>
      <c r="AI24" s="8">
        <v>0</v>
      </c>
      <c r="AJ24" s="25">
        <v>0</v>
      </c>
      <c r="AK24" s="7">
        <v>0</v>
      </c>
      <c r="AL24" s="8">
        <v>0</v>
      </c>
      <c r="AM24" s="9">
        <v>0</v>
      </c>
      <c r="AN24" s="97" t="s">
        <v>40</v>
      </c>
      <c r="AO24" s="25" t="s">
        <v>61</v>
      </c>
      <c r="AP24" s="7">
        <v>34</v>
      </c>
      <c r="AQ24" s="8">
        <v>3</v>
      </c>
      <c r="AR24" s="8">
        <v>83</v>
      </c>
      <c r="AS24" s="23">
        <v>10</v>
      </c>
      <c r="AT24" s="8">
        <v>104</v>
      </c>
      <c r="AU24" s="8">
        <v>0</v>
      </c>
      <c r="AV24" s="8">
        <v>20</v>
      </c>
      <c r="AW24" s="8">
        <v>31</v>
      </c>
      <c r="AX24" s="9">
        <v>11</v>
      </c>
      <c r="AY24" s="97"/>
      <c r="AZ24" s="25"/>
      <c r="BA24" s="7"/>
      <c r="BB24" s="8"/>
      <c r="BC24" s="8"/>
      <c r="BD24" s="23"/>
      <c r="BE24" s="8"/>
      <c r="BF24" s="8"/>
      <c r="BG24" s="8"/>
      <c r="BH24" s="8"/>
      <c r="BI24" s="25"/>
      <c r="BJ24" s="9"/>
      <c r="BK24" s="7">
        <v>34</v>
      </c>
      <c r="BL24" s="8">
        <v>63</v>
      </c>
      <c r="BM24" s="9">
        <v>3</v>
      </c>
      <c r="BN24" s="7"/>
      <c r="BO24" s="8"/>
      <c r="BP24" s="9"/>
      <c r="BQ24" s="7"/>
      <c r="BR24" s="8"/>
      <c r="BS24" s="9"/>
      <c r="BU24" s="102">
        <f t="shared" si="0"/>
        <v>32.888888888888886</v>
      </c>
      <c r="BV24" s="103"/>
      <c r="BW24" s="103">
        <f t="shared" si="5"/>
        <v>20.666666666666668</v>
      </c>
      <c r="BX24" s="104"/>
      <c r="BZ24" s="60">
        <f>_xlfn.RANK.AVG(BU24,BU$4:BU$24)</f>
        <v>2</v>
      </c>
      <c r="CA24" s="61"/>
      <c r="CB24" s="60">
        <f>_xlfn.RANK.AVG(BW24,BW$4:BW$24)</f>
        <v>5</v>
      </c>
      <c r="CC24" s="62"/>
      <c r="CE24" s="55"/>
      <c r="CF24" s="71">
        <v>2</v>
      </c>
      <c r="CG24" s="74"/>
      <c r="CH24" s="74"/>
      <c r="CI24" s="62"/>
      <c r="CK24" s="78">
        <f t="shared" si="3"/>
        <v>1</v>
      </c>
      <c r="CM24" s="36" t="str">
        <f t="shared" si="4"/>
        <v>VR Iyer</v>
      </c>
    </row>
    <row r="25" spans="2:95" ht="15" thickBot="1" x14ac:dyDescent="0.35">
      <c r="BZ25" s="63"/>
      <c r="CA25" s="63"/>
      <c r="CB25" s="63"/>
      <c r="CC25" s="63"/>
      <c r="CE25" s="33"/>
      <c r="CM25" s="33"/>
    </row>
    <row r="26" spans="2:95" ht="15" thickBot="1" x14ac:dyDescent="0.35">
      <c r="N26" s="84">
        <f>SUM(N28:N48)</f>
        <v>340</v>
      </c>
      <c r="O26" s="85"/>
      <c r="P26" s="86">
        <f>SUM(P28:P48)</f>
        <v>12</v>
      </c>
      <c r="Q26" s="84">
        <f>SUM(Q28:Q48)</f>
        <v>584</v>
      </c>
      <c r="R26" s="85"/>
      <c r="S26" s="86">
        <f>SUM(S28:S48)</f>
        <v>25</v>
      </c>
      <c r="T26" s="84">
        <f>SUM(T28:T48)</f>
        <v>290</v>
      </c>
      <c r="U26" s="85"/>
      <c r="V26" s="86">
        <f>SUM(V28:V48)</f>
        <v>14</v>
      </c>
      <c r="AK26" s="84">
        <f>SUM(AK28:AK48)</f>
        <v>13</v>
      </c>
      <c r="AL26" s="85">
        <f>SUM(AL28:AL48)</f>
        <v>24</v>
      </c>
      <c r="AM26" s="86">
        <f>SUM(AM28:AM48)</f>
        <v>12</v>
      </c>
      <c r="BZ26" s="63"/>
      <c r="CA26" s="63"/>
      <c r="CB26" s="63"/>
      <c r="CC26" s="63"/>
      <c r="CE26" s="33"/>
      <c r="CM26" s="33"/>
      <c r="CO26">
        <f>COUNTA(CO28:CO48)</f>
        <v>6</v>
      </c>
    </row>
    <row r="27" spans="2:95" ht="43.8" thickBot="1" x14ac:dyDescent="0.35">
      <c r="B27" s="1" t="s">
        <v>0</v>
      </c>
      <c r="C27" s="1" t="s">
        <v>1</v>
      </c>
      <c r="D27" s="1" t="s">
        <v>121</v>
      </c>
      <c r="E27" s="1" t="s">
        <v>122</v>
      </c>
      <c r="F27" s="1" t="s">
        <v>123</v>
      </c>
      <c r="G27" s="1" t="s">
        <v>124</v>
      </c>
      <c r="H27" s="1" t="s">
        <v>125</v>
      </c>
      <c r="I27" s="1" t="s">
        <v>2</v>
      </c>
      <c r="J27" s="1" t="s">
        <v>3</v>
      </c>
      <c r="K27" s="1" t="s">
        <v>4</v>
      </c>
      <c r="L27" s="1" t="s">
        <v>5</v>
      </c>
      <c r="M27" s="1" t="s">
        <v>6</v>
      </c>
      <c r="N27" s="80" t="s">
        <v>62</v>
      </c>
      <c r="O27" s="81" t="s">
        <v>63</v>
      </c>
      <c r="P27" s="82" t="s">
        <v>64</v>
      </c>
      <c r="Q27" s="80" t="s">
        <v>65</v>
      </c>
      <c r="R27" s="81" t="s">
        <v>66</v>
      </c>
      <c r="S27" s="82" t="s">
        <v>67</v>
      </c>
      <c r="T27" s="80" t="s">
        <v>68</v>
      </c>
      <c r="U27" s="81" t="s">
        <v>69</v>
      </c>
      <c r="V27" s="82" t="s">
        <v>70</v>
      </c>
      <c r="W27" s="1" t="s">
        <v>71</v>
      </c>
      <c r="X27" s="1" t="s">
        <v>72</v>
      </c>
      <c r="Y27" s="1" t="s">
        <v>73</v>
      </c>
      <c r="Z27" s="1" t="s">
        <v>74</v>
      </c>
      <c r="AA27" s="1" t="s">
        <v>7</v>
      </c>
      <c r="AB27" s="1" t="s">
        <v>8</v>
      </c>
      <c r="AC27" s="10" t="s">
        <v>9</v>
      </c>
      <c r="AD27" s="10" t="s">
        <v>10</v>
      </c>
      <c r="AE27" s="10" t="s">
        <v>75</v>
      </c>
      <c r="AF27" s="10" t="s">
        <v>76</v>
      </c>
      <c r="AG27" s="10" t="s">
        <v>77</v>
      </c>
      <c r="AH27" s="10" t="s">
        <v>78</v>
      </c>
      <c r="AI27" s="10" t="s">
        <v>79</v>
      </c>
      <c r="AJ27" s="16" t="s">
        <v>80</v>
      </c>
      <c r="AK27" s="88" t="s">
        <v>81</v>
      </c>
      <c r="AL27" s="10" t="s">
        <v>82</v>
      </c>
      <c r="AM27" s="89" t="s">
        <v>83</v>
      </c>
      <c r="AN27" s="83" t="s">
        <v>84</v>
      </c>
      <c r="AO27" s="11" t="s">
        <v>11</v>
      </c>
      <c r="AP27" s="12" t="s">
        <v>85</v>
      </c>
      <c r="AQ27" s="13" t="s">
        <v>86</v>
      </c>
      <c r="AR27" s="13" t="s">
        <v>87</v>
      </c>
      <c r="AS27" s="21" t="s">
        <v>15</v>
      </c>
      <c r="AT27" s="13" t="s">
        <v>88</v>
      </c>
      <c r="AU27" s="13" t="s">
        <v>89</v>
      </c>
      <c r="AV27" s="13" t="s">
        <v>90</v>
      </c>
      <c r="AW27" s="13" t="s">
        <v>91</v>
      </c>
      <c r="AX27" s="14" t="s">
        <v>120</v>
      </c>
      <c r="AY27" s="15" t="s">
        <v>92</v>
      </c>
      <c r="AZ27" s="16" t="s">
        <v>21</v>
      </c>
      <c r="BA27" s="17" t="s">
        <v>93</v>
      </c>
      <c r="BB27" s="18" t="s">
        <v>94</v>
      </c>
      <c r="BC27" s="18" t="s">
        <v>95</v>
      </c>
      <c r="BD27" s="21" t="s">
        <v>25</v>
      </c>
      <c r="BE27" s="18" t="s">
        <v>96</v>
      </c>
      <c r="BF27" s="18" t="s">
        <v>97</v>
      </c>
      <c r="BG27" s="18" t="s">
        <v>98</v>
      </c>
      <c r="BH27" s="18" t="s">
        <v>99</v>
      </c>
      <c r="BI27" s="37"/>
      <c r="BJ27" s="19"/>
      <c r="BK27" s="12" t="s">
        <v>31</v>
      </c>
      <c r="BL27" s="13" t="s">
        <v>32</v>
      </c>
      <c r="BM27" s="14" t="s">
        <v>33</v>
      </c>
      <c r="BN27" s="17" t="s">
        <v>37</v>
      </c>
      <c r="BO27" s="18" t="s">
        <v>38</v>
      </c>
      <c r="BP27" s="19" t="s">
        <v>39</v>
      </c>
      <c r="BQ27" s="17" t="s">
        <v>34</v>
      </c>
      <c r="BR27" s="18" t="s">
        <v>35</v>
      </c>
      <c r="BS27" s="19" t="s">
        <v>36</v>
      </c>
      <c r="BU27" s="45" t="s">
        <v>172</v>
      </c>
      <c r="BV27" s="98" t="s">
        <v>173</v>
      </c>
      <c r="BW27" s="99" t="s">
        <v>174</v>
      </c>
      <c r="BX27" s="47" t="s">
        <v>175</v>
      </c>
      <c r="BZ27" s="49" t="s">
        <v>176</v>
      </c>
      <c r="CA27" s="50" t="s">
        <v>177</v>
      </c>
      <c r="CB27" s="46" t="s">
        <v>176</v>
      </c>
      <c r="CC27" s="47" t="s">
        <v>177</v>
      </c>
      <c r="CE27" s="64" t="s">
        <v>168</v>
      </c>
      <c r="CF27" s="65" t="s">
        <v>176</v>
      </c>
      <c r="CG27" s="66" t="s">
        <v>177</v>
      </c>
      <c r="CH27" s="67" t="s">
        <v>176</v>
      </c>
      <c r="CI27" s="68" t="s">
        <v>177</v>
      </c>
      <c r="CK27" s="76" t="s">
        <v>181</v>
      </c>
      <c r="CM27" s="76" t="s">
        <v>178</v>
      </c>
    </row>
    <row r="28" spans="2:95" x14ac:dyDescent="0.3">
      <c r="B28" s="2" t="s">
        <v>100</v>
      </c>
      <c r="C28" s="2" t="s">
        <v>101</v>
      </c>
      <c r="D28" s="2" t="s">
        <v>155</v>
      </c>
      <c r="E28" s="2" t="s">
        <v>132</v>
      </c>
      <c r="F28" s="2" t="s">
        <v>133</v>
      </c>
      <c r="G28" s="2" t="s">
        <v>134</v>
      </c>
      <c r="H28" s="2" t="s">
        <v>135</v>
      </c>
      <c r="I28" s="2">
        <v>8</v>
      </c>
      <c r="J28" s="2">
        <v>1</v>
      </c>
      <c r="K28" s="2">
        <v>16</v>
      </c>
      <c r="L28" s="2">
        <v>10</v>
      </c>
      <c r="M28" s="2">
        <v>1</v>
      </c>
      <c r="N28" s="5">
        <v>0</v>
      </c>
      <c r="O28" s="2">
        <v>0</v>
      </c>
      <c r="P28" s="6">
        <v>0</v>
      </c>
      <c r="Q28" s="5">
        <v>0</v>
      </c>
      <c r="R28" s="2">
        <v>0</v>
      </c>
      <c r="S28" s="6">
        <v>0</v>
      </c>
      <c r="T28" s="5">
        <v>16</v>
      </c>
      <c r="U28" s="2">
        <v>11</v>
      </c>
      <c r="V28" s="6">
        <v>0</v>
      </c>
      <c r="W28" s="2">
        <v>0</v>
      </c>
      <c r="X28" s="2">
        <v>0</v>
      </c>
      <c r="Y28" s="2">
        <v>0</v>
      </c>
      <c r="Z28" s="2">
        <v>0</v>
      </c>
      <c r="AA28" s="2">
        <v>24</v>
      </c>
      <c r="AB28" s="2">
        <v>40</v>
      </c>
      <c r="AC28" s="2">
        <v>1</v>
      </c>
      <c r="AD28" s="2">
        <v>4</v>
      </c>
      <c r="AE28" s="2">
        <v>3</v>
      </c>
      <c r="AF28" s="2">
        <v>1</v>
      </c>
      <c r="AG28" s="2">
        <v>0</v>
      </c>
      <c r="AH28" s="2">
        <v>30</v>
      </c>
      <c r="AI28" s="2">
        <v>10</v>
      </c>
      <c r="AJ28" s="3">
        <v>0</v>
      </c>
      <c r="AK28" s="5">
        <v>0</v>
      </c>
      <c r="AL28" s="2">
        <v>1</v>
      </c>
      <c r="AM28" s="6">
        <v>0</v>
      </c>
      <c r="AN28" s="4" t="s">
        <v>100</v>
      </c>
      <c r="AO28" s="3" t="s">
        <v>101</v>
      </c>
      <c r="AP28" s="5"/>
      <c r="AQ28" s="2"/>
      <c r="AR28" s="2"/>
      <c r="AS28" s="22"/>
      <c r="AT28" s="2"/>
      <c r="AU28" s="2"/>
      <c r="AV28" s="2"/>
      <c r="AW28" s="2">
        <v>16</v>
      </c>
      <c r="AX28" s="6"/>
      <c r="AY28" s="4" t="s">
        <v>100</v>
      </c>
      <c r="AZ28" s="3" t="s">
        <v>101</v>
      </c>
      <c r="BA28" s="5"/>
      <c r="BB28" s="2"/>
      <c r="BC28" s="2"/>
      <c r="BD28" s="22"/>
      <c r="BE28" s="2"/>
      <c r="BF28" s="2"/>
      <c r="BG28" s="2"/>
      <c r="BH28" s="2">
        <v>1</v>
      </c>
      <c r="BI28" s="3"/>
      <c r="BJ28" s="6"/>
      <c r="BK28" s="5"/>
      <c r="BL28" s="2"/>
      <c r="BM28" s="6">
        <v>100</v>
      </c>
      <c r="BN28" s="5">
        <v>75</v>
      </c>
      <c r="BO28" s="2">
        <v>25</v>
      </c>
      <c r="BP28" s="6"/>
      <c r="BQ28" s="5"/>
      <c r="BR28" s="2">
        <v>100</v>
      </c>
      <c r="BS28" s="6"/>
      <c r="BU28" s="100">
        <f>AVERAGE(AP28:AX28)</f>
        <v>16</v>
      </c>
      <c r="BV28" s="39">
        <f>AVERAGE(BA28:BJ28)</f>
        <v>1</v>
      </c>
      <c r="BW28" s="38">
        <f>AVERAGE(AV28:AX28)</f>
        <v>16</v>
      </c>
      <c r="BX28" s="101">
        <f>AVERAGE(BG28:BJ28)</f>
        <v>1</v>
      </c>
      <c r="BZ28" s="51">
        <f>_xlfn.RANK.AVG(BU28,BU$28:BU$48)</f>
        <v>10</v>
      </c>
      <c r="CA28" s="52">
        <f>_xlfn.RANK.AVG(BV28,BV$28:BV$48)</f>
        <v>7</v>
      </c>
      <c r="CB28" s="57">
        <f>_xlfn.RANK.AVG(BW28,BW$28:BW$48)</f>
        <v>6</v>
      </c>
      <c r="CC28" s="59">
        <f>_xlfn.RANK.AVG(BX28,BX$28:BX$48)</f>
        <v>5</v>
      </c>
      <c r="CE28" s="69"/>
      <c r="CF28" s="72"/>
      <c r="CG28" s="72"/>
      <c r="CH28" s="72"/>
      <c r="CI28" s="73"/>
      <c r="CK28" s="79">
        <f>COUNTA(CE28:CI28)</f>
        <v>0</v>
      </c>
      <c r="CM28" s="35" t="str">
        <f>C28</f>
        <v>AJ Hosein</v>
      </c>
    </row>
    <row r="29" spans="2:95" s="32" customFormat="1" x14ac:dyDescent="0.3">
      <c r="B29" s="26" t="s">
        <v>100</v>
      </c>
      <c r="C29" s="26" t="s">
        <v>102</v>
      </c>
      <c r="D29" s="26" t="s">
        <v>156</v>
      </c>
      <c r="E29" s="26" t="s">
        <v>127</v>
      </c>
      <c r="F29" s="26" t="s">
        <v>147</v>
      </c>
      <c r="G29" s="26" t="s">
        <v>129</v>
      </c>
      <c r="H29" s="26" t="s">
        <v>135</v>
      </c>
      <c r="I29" s="26">
        <v>4</v>
      </c>
      <c r="J29" s="26">
        <v>7</v>
      </c>
      <c r="K29" s="26">
        <v>132</v>
      </c>
      <c r="L29" s="26">
        <v>95</v>
      </c>
      <c r="M29" s="26">
        <v>7</v>
      </c>
      <c r="N29" s="5">
        <v>6</v>
      </c>
      <c r="O29" s="2">
        <v>11</v>
      </c>
      <c r="P29" s="6">
        <v>0</v>
      </c>
      <c r="Q29" s="5">
        <v>110</v>
      </c>
      <c r="R29" s="2">
        <v>80</v>
      </c>
      <c r="S29" s="6">
        <v>6</v>
      </c>
      <c r="T29" s="5">
        <v>16</v>
      </c>
      <c r="U29" s="2">
        <v>5</v>
      </c>
      <c r="V29" s="6">
        <v>0</v>
      </c>
      <c r="W29" s="26">
        <v>8</v>
      </c>
      <c r="X29" s="26">
        <v>8</v>
      </c>
      <c r="Y29" s="26">
        <v>0</v>
      </c>
      <c r="Z29" s="26">
        <v>-2</v>
      </c>
      <c r="AA29" s="26">
        <v>24</v>
      </c>
      <c r="AB29" s="26">
        <v>32</v>
      </c>
      <c r="AC29" s="26">
        <v>0</v>
      </c>
      <c r="AD29" s="26">
        <v>4</v>
      </c>
      <c r="AE29" s="26">
        <v>2</v>
      </c>
      <c r="AF29" s="26">
        <v>2</v>
      </c>
      <c r="AG29" s="26">
        <v>0</v>
      </c>
      <c r="AH29" s="26">
        <v>17</v>
      </c>
      <c r="AI29" s="26">
        <v>15</v>
      </c>
      <c r="AJ29" s="27">
        <v>0</v>
      </c>
      <c r="AK29" s="28">
        <v>0</v>
      </c>
      <c r="AL29" s="26">
        <v>0</v>
      </c>
      <c r="AM29" s="30">
        <v>0</v>
      </c>
      <c r="AN29" s="31" t="s">
        <v>100</v>
      </c>
      <c r="AO29" s="27" t="s">
        <v>102</v>
      </c>
      <c r="AP29" s="28"/>
      <c r="AQ29" s="26">
        <v>0</v>
      </c>
      <c r="AR29" s="26">
        <v>37</v>
      </c>
      <c r="AS29" s="29">
        <v>50</v>
      </c>
      <c r="AT29" s="26">
        <v>22</v>
      </c>
      <c r="AU29" s="26">
        <v>12</v>
      </c>
      <c r="AV29" s="26">
        <v>3</v>
      </c>
      <c r="AW29" s="26">
        <v>8</v>
      </c>
      <c r="AX29" s="30"/>
      <c r="AY29" s="31" t="s">
        <v>100</v>
      </c>
      <c r="AZ29" s="27" t="s">
        <v>102</v>
      </c>
      <c r="BA29" s="28"/>
      <c r="BB29" s="26">
        <v>0</v>
      </c>
      <c r="BC29" s="26"/>
      <c r="BD29" s="29"/>
      <c r="BE29" s="26"/>
      <c r="BF29" s="26">
        <v>0</v>
      </c>
      <c r="BG29" s="26">
        <v>0</v>
      </c>
      <c r="BH29" s="26"/>
      <c r="BI29" s="27"/>
      <c r="BJ29" s="30"/>
      <c r="BK29" s="28">
        <v>5</v>
      </c>
      <c r="BL29" s="26">
        <v>83</v>
      </c>
      <c r="BM29" s="30">
        <v>12</v>
      </c>
      <c r="BN29" s="28">
        <v>50</v>
      </c>
      <c r="BO29" s="26">
        <v>50</v>
      </c>
      <c r="BP29" s="30"/>
      <c r="BQ29" s="28"/>
      <c r="BR29" s="26"/>
      <c r="BS29" s="30"/>
      <c r="BT29"/>
      <c r="BU29" s="105">
        <f t="shared" ref="BU29:BU46" si="10">AVERAGE(AP29:AX29)</f>
        <v>18.857142857142858</v>
      </c>
      <c r="BV29" s="41">
        <f t="shared" ref="BV29:BV46" si="11">AVERAGE(BA29:BJ29)</f>
        <v>0</v>
      </c>
      <c r="BW29" s="40">
        <f t="shared" ref="BW29:BW46" si="12">AVERAGE(AV29:AX29)</f>
        <v>5.5</v>
      </c>
      <c r="BX29" s="106">
        <f t="shared" ref="BX29:BX46" si="13">AVERAGE(BG29:BJ29)</f>
        <v>0</v>
      </c>
      <c r="BZ29" s="53">
        <f t="shared" ref="BZ29:BZ34" si="14">_xlfn.RANK.AVG(BU29,BU$28:BU$48)</f>
        <v>9</v>
      </c>
      <c r="CA29" s="54"/>
      <c r="CB29" s="57">
        <f>_xlfn.RANK.AVG(BW29,BW$28:BW$48)</f>
        <v>8</v>
      </c>
      <c r="CC29" s="59"/>
      <c r="CE29" s="53">
        <v>50</v>
      </c>
      <c r="CF29" s="43"/>
      <c r="CG29" s="43"/>
      <c r="CH29" s="43"/>
      <c r="CI29" s="75"/>
      <c r="CK29" s="77">
        <f t="shared" ref="CK29:CK48" si="15">COUNTA(CE29:CI29)</f>
        <v>1</v>
      </c>
      <c r="CM29" s="35" t="str">
        <f t="shared" ref="CM29:CM48" si="16">C29</f>
        <v>AK Markram</v>
      </c>
    </row>
    <row r="30" spans="2:95" x14ac:dyDescent="0.3">
      <c r="B30" s="2" t="s">
        <v>100</v>
      </c>
      <c r="C30" s="2" t="s">
        <v>103</v>
      </c>
      <c r="D30" s="2" t="s">
        <v>157</v>
      </c>
      <c r="E30" s="2" t="s">
        <v>127</v>
      </c>
      <c r="F30" s="2" t="s">
        <v>137</v>
      </c>
      <c r="G30" s="2" t="s">
        <v>129</v>
      </c>
      <c r="H30" s="2" t="s">
        <v>135</v>
      </c>
      <c r="I30" s="2">
        <v>8</v>
      </c>
      <c r="J30" s="2">
        <v>2</v>
      </c>
      <c r="K30" s="2">
        <v>22</v>
      </c>
      <c r="L30" s="2">
        <v>15</v>
      </c>
      <c r="M30" s="2">
        <v>2</v>
      </c>
      <c r="N30" s="5">
        <v>0</v>
      </c>
      <c r="O30" s="2">
        <v>0</v>
      </c>
      <c r="P30" s="6">
        <v>0</v>
      </c>
      <c r="Q30" s="5">
        <v>18</v>
      </c>
      <c r="R30" s="2">
        <v>14</v>
      </c>
      <c r="S30" s="6">
        <v>1</v>
      </c>
      <c r="T30" s="5">
        <v>4</v>
      </c>
      <c r="U30" s="2">
        <v>3</v>
      </c>
      <c r="V30" s="6">
        <v>1</v>
      </c>
      <c r="W30" s="2">
        <v>0</v>
      </c>
      <c r="X30" s="2">
        <v>0</v>
      </c>
      <c r="Y30" s="2">
        <v>0</v>
      </c>
      <c r="Z30" s="2">
        <v>0</v>
      </c>
      <c r="AA30" s="2">
        <v>42</v>
      </c>
      <c r="AB30" s="2">
        <v>56</v>
      </c>
      <c r="AC30" s="2">
        <v>2</v>
      </c>
      <c r="AD30" s="2">
        <v>7</v>
      </c>
      <c r="AE30" s="2">
        <v>0</v>
      </c>
      <c r="AF30" s="2">
        <v>7</v>
      </c>
      <c r="AG30" s="2">
        <v>0</v>
      </c>
      <c r="AH30" s="2">
        <v>0</v>
      </c>
      <c r="AI30" s="2">
        <v>56</v>
      </c>
      <c r="AJ30" s="3">
        <v>0</v>
      </c>
      <c r="AK30" s="5">
        <v>0</v>
      </c>
      <c r="AL30" s="2">
        <v>2</v>
      </c>
      <c r="AM30" s="6">
        <v>0</v>
      </c>
      <c r="AN30" s="4" t="s">
        <v>100</v>
      </c>
      <c r="AO30" s="3" t="s">
        <v>103</v>
      </c>
      <c r="AP30" s="5">
        <v>18</v>
      </c>
      <c r="AQ30" s="2">
        <v>4</v>
      </c>
      <c r="AR30" s="2"/>
      <c r="AS30" s="22"/>
      <c r="AT30" s="2"/>
      <c r="AU30" s="2"/>
      <c r="AV30" s="2"/>
      <c r="AW30" s="2"/>
      <c r="AX30" s="6"/>
      <c r="AY30" s="4" t="s">
        <v>100</v>
      </c>
      <c r="AZ30" s="3" t="s">
        <v>103</v>
      </c>
      <c r="BA30" s="5">
        <v>0</v>
      </c>
      <c r="BB30" s="2">
        <v>2</v>
      </c>
      <c r="BC30" s="2"/>
      <c r="BD30" s="22"/>
      <c r="BE30" s="2"/>
      <c r="BF30" s="2"/>
      <c r="BG30" s="2"/>
      <c r="BH30" s="2"/>
      <c r="BI30" s="3"/>
      <c r="BJ30" s="6"/>
      <c r="BK30" s="5"/>
      <c r="BL30" s="2">
        <v>82</v>
      </c>
      <c r="BM30" s="6">
        <v>18</v>
      </c>
      <c r="BN30" s="5"/>
      <c r="BO30" s="2">
        <v>100</v>
      </c>
      <c r="BP30" s="6"/>
      <c r="BQ30" s="5"/>
      <c r="BR30" s="2">
        <v>100</v>
      </c>
      <c r="BS30" s="6"/>
      <c r="BU30" s="100">
        <f t="shared" si="10"/>
        <v>11</v>
      </c>
      <c r="BV30" s="42">
        <f t="shared" si="11"/>
        <v>1</v>
      </c>
      <c r="BW30" s="38"/>
      <c r="BX30" s="107"/>
      <c r="BZ30" s="51">
        <f t="shared" si="14"/>
        <v>12</v>
      </c>
      <c r="CA30" s="52">
        <f>_xlfn.RANK.AVG(BV30,BV$28:BV$48)</f>
        <v>7</v>
      </c>
      <c r="CB30" s="57"/>
      <c r="CC30" s="59"/>
      <c r="CE30" s="51"/>
      <c r="CF30" s="44"/>
      <c r="CG30" s="44"/>
      <c r="CH30" s="44"/>
      <c r="CI30" s="59"/>
      <c r="CK30" s="77">
        <f t="shared" si="15"/>
        <v>0</v>
      </c>
      <c r="CM30" s="35" t="str">
        <f t="shared" si="16"/>
        <v>AU Rashid</v>
      </c>
    </row>
    <row r="31" spans="2:95" x14ac:dyDescent="0.3">
      <c r="B31" s="2" t="s">
        <v>100</v>
      </c>
      <c r="C31" s="2" t="s">
        <v>104</v>
      </c>
      <c r="D31" s="2" t="s">
        <v>104</v>
      </c>
      <c r="E31" s="2" t="s">
        <v>127</v>
      </c>
      <c r="F31" s="2" t="s">
        <v>137</v>
      </c>
      <c r="G31" s="2" t="s">
        <v>129</v>
      </c>
      <c r="H31" s="2" t="s">
        <v>135</v>
      </c>
      <c r="I31" s="2">
        <v>7</v>
      </c>
      <c r="J31" s="2">
        <v>4</v>
      </c>
      <c r="K31" s="2">
        <v>90</v>
      </c>
      <c r="L31" s="2">
        <v>74</v>
      </c>
      <c r="M31" s="2">
        <v>4</v>
      </c>
      <c r="N31" s="5">
        <v>0</v>
      </c>
      <c r="O31" s="2">
        <v>0</v>
      </c>
      <c r="P31" s="6">
        <v>0</v>
      </c>
      <c r="Q31" s="5">
        <v>35</v>
      </c>
      <c r="R31" s="2">
        <v>43</v>
      </c>
      <c r="S31" s="6">
        <v>0</v>
      </c>
      <c r="T31" s="5">
        <v>55</v>
      </c>
      <c r="U31" s="2">
        <v>35</v>
      </c>
      <c r="V31" s="6">
        <v>3</v>
      </c>
      <c r="W31" s="2">
        <v>4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3">
        <v>0</v>
      </c>
      <c r="AK31" s="5">
        <v>0</v>
      </c>
      <c r="AL31" s="2">
        <v>0</v>
      </c>
      <c r="AM31" s="6">
        <v>0</v>
      </c>
      <c r="AN31" s="4" t="s">
        <v>100</v>
      </c>
      <c r="AO31" s="3" t="s">
        <v>104</v>
      </c>
      <c r="AP31" s="5">
        <v>32</v>
      </c>
      <c r="AQ31" s="2">
        <v>21</v>
      </c>
      <c r="AR31" s="2"/>
      <c r="AS31" s="22"/>
      <c r="AT31" s="2">
        <v>9</v>
      </c>
      <c r="AU31" s="2"/>
      <c r="AV31" s="2"/>
      <c r="AW31" s="2">
        <v>28</v>
      </c>
      <c r="AX31" s="6"/>
      <c r="AY31" s="4"/>
      <c r="AZ31" s="3"/>
      <c r="BA31" s="5"/>
      <c r="BB31" s="2"/>
      <c r="BC31" s="2"/>
      <c r="BD31" s="22"/>
      <c r="BE31" s="2"/>
      <c r="BF31" s="2"/>
      <c r="BG31" s="2"/>
      <c r="BH31" s="2"/>
      <c r="BI31" s="3"/>
      <c r="BJ31" s="6"/>
      <c r="BK31" s="5"/>
      <c r="BL31" s="2">
        <v>39</v>
      </c>
      <c r="BM31" s="6">
        <v>61</v>
      </c>
      <c r="BN31" s="5"/>
      <c r="BO31" s="2"/>
      <c r="BP31" s="6"/>
      <c r="BQ31" s="5"/>
      <c r="BR31" s="2"/>
      <c r="BS31" s="6"/>
      <c r="BU31" s="100">
        <f t="shared" si="10"/>
        <v>22.5</v>
      </c>
      <c r="BV31" s="42"/>
      <c r="BW31" s="38">
        <f t="shared" si="12"/>
        <v>28</v>
      </c>
      <c r="BX31" s="107"/>
      <c r="BZ31" s="51">
        <f t="shared" si="14"/>
        <v>4</v>
      </c>
      <c r="CA31" s="52"/>
      <c r="CB31" s="57">
        <f>_xlfn.RANK.AVG(BW31,BW$28:BW$48)</f>
        <v>3</v>
      </c>
      <c r="CC31" s="59"/>
      <c r="CE31" s="51"/>
      <c r="CF31" s="44"/>
      <c r="CG31" s="44"/>
      <c r="CH31" s="44">
        <v>3</v>
      </c>
      <c r="CI31" s="59"/>
      <c r="CK31" s="77">
        <f t="shared" si="15"/>
        <v>1</v>
      </c>
      <c r="CM31" s="35" t="str">
        <f t="shared" si="16"/>
        <v>Abdul Samad</v>
      </c>
    </row>
    <row r="32" spans="2:95" s="32" customFormat="1" x14ac:dyDescent="0.3">
      <c r="B32" s="26" t="s">
        <v>100</v>
      </c>
      <c r="C32" s="26" t="s">
        <v>105</v>
      </c>
      <c r="D32" s="26" t="s">
        <v>105</v>
      </c>
      <c r="E32" s="26" t="s">
        <v>132</v>
      </c>
      <c r="F32" s="26" t="s">
        <v>133</v>
      </c>
      <c r="G32" s="26" t="s">
        <v>134</v>
      </c>
      <c r="H32" s="26" t="s">
        <v>135</v>
      </c>
      <c r="I32" s="26">
        <v>1</v>
      </c>
      <c r="J32" s="26">
        <v>6</v>
      </c>
      <c r="K32" s="26">
        <v>139</v>
      </c>
      <c r="L32" s="26">
        <v>89</v>
      </c>
      <c r="M32" s="26">
        <v>6</v>
      </c>
      <c r="N32" s="5">
        <v>67</v>
      </c>
      <c r="O32" s="2">
        <v>44</v>
      </c>
      <c r="P32" s="6">
        <v>1</v>
      </c>
      <c r="Q32" s="5">
        <v>53</v>
      </c>
      <c r="R32" s="2">
        <v>39</v>
      </c>
      <c r="S32" s="6">
        <v>4</v>
      </c>
      <c r="T32" s="5">
        <v>19</v>
      </c>
      <c r="U32" s="2">
        <v>10</v>
      </c>
      <c r="V32" s="6">
        <v>1</v>
      </c>
      <c r="W32" s="26">
        <v>12</v>
      </c>
      <c r="X32" s="26">
        <v>8</v>
      </c>
      <c r="Y32" s="26">
        <v>0</v>
      </c>
      <c r="Z32" s="26">
        <v>-2</v>
      </c>
      <c r="AA32" s="26">
        <v>18</v>
      </c>
      <c r="AB32" s="26">
        <v>26</v>
      </c>
      <c r="AC32" s="26">
        <v>1</v>
      </c>
      <c r="AD32" s="26">
        <v>3</v>
      </c>
      <c r="AE32" s="26">
        <v>0</v>
      </c>
      <c r="AF32" s="26">
        <v>3</v>
      </c>
      <c r="AG32" s="26">
        <v>0</v>
      </c>
      <c r="AH32" s="26">
        <v>0</v>
      </c>
      <c r="AI32" s="26">
        <v>26</v>
      </c>
      <c r="AJ32" s="27">
        <v>0</v>
      </c>
      <c r="AK32" s="28">
        <v>0</v>
      </c>
      <c r="AL32" s="26">
        <v>1</v>
      </c>
      <c r="AM32" s="30">
        <v>0</v>
      </c>
      <c r="AN32" s="31" t="s">
        <v>100</v>
      </c>
      <c r="AO32" s="27" t="s">
        <v>105</v>
      </c>
      <c r="AP32" s="28">
        <v>0</v>
      </c>
      <c r="AQ32" s="26"/>
      <c r="AR32" s="26"/>
      <c r="AS32" s="29">
        <v>32</v>
      </c>
      <c r="AT32" s="26">
        <v>1</v>
      </c>
      <c r="AU32" s="26">
        <v>34</v>
      </c>
      <c r="AV32" s="26">
        <v>5</v>
      </c>
      <c r="AW32" s="26">
        <v>67</v>
      </c>
      <c r="AX32" s="30"/>
      <c r="AY32" s="31" t="s">
        <v>100</v>
      </c>
      <c r="AZ32" s="27" t="s">
        <v>105</v>
      </c>
      <c r="BA32" s="28"/>
      <c r="BB32" s="26"/>
      <c r="BC32" s="26"/>
      <c r="BD32" s="29"/>
      <c r="BE32" s="26"/>
      <c r="BF32" s="26"/>
      <c r="BG32" s="26"/>
      <c r="BH32" s="26">
        <v>1</v>
      </c>
      <c r="BI32" s="27"/>
      <c r="BJ32" s="30"/>
      <c r="BK32" s="28">
        <v>48</v>
      </c>
      <c r="BL32" s="26">
        <v>38</v>
      </c>
      <c r="BM32" s="30">
        <v>14</v>
      </c>
      <c r="BN32" s="28"/>
      <c r="BO32" s="26">
        <v>100</v>
      </c>
      <c r="BP32" s="30"/>
      <c r="BQ32" s="28"/>
      <c r="BR32" s="26">
        <v>100</v>
      </c>
      <c r="BS32" s="30"/>
      <c r="BT32"/>
      <c r="BU32" s="105">
        <f t="shared" si="10"/>
        <v>23.166666666666668</v>
      </c>
      <c r="BV32" s="41">
        <f t="shared" si="11"/>
        <v>1</v>
      </c>
      <c r="BW32" s="40">
        <f t="shared" si="12"/>
        <v>36</v>
      </c>
      <c r="BX32" s="106">
        <f t="shared" si="13"/>
        <v>1</v>
      </c>
      <c r="BZ32" s="53">
        <f t="shared" si="14"/>
        <v>3</v>
      </c>
      <c r="CA32" s="54">
        <f>_xlfn.RANK.AVG(BV32,BV$28:BV$48)</f>
        <v>7</v>
      </c>
      <c r="CB32" s="57">
        <f>_xlfn.RANK.AVG(BW32,BW$28:BW$48)</f>
        <v>2</v>
      </c>
      <c r="CC32" s="59">
        <f>_xlfn.RANK.AVG(BX32,BX$28:BX$48)</f>
        <v>5</v>
      </c>
      <c r="CE32" s="53">
        <v>32</v>
      </c>
      <c r="CF32" s="43">
        <v>3</v>
      </c>
      <c r="CG32" s="43"/>
      <c r="CH32" s="43">
        <v>2</v>
      </c>
      <c r="CI32" s="75"/>
      <c r="CK32" s="77">
        <f t="shared" si="15"/>
        <v>3</v>
      </c>
      <c r="CM32" s="35" t="str">
        <f t="shared" si="16"/>
        <v>Abhishek Sharma</v>
      </c>
      <c r="CO32" s="32" t="s">
        <v>179</v>
      </c>
      <c r="CP32" s="32" t="s">
        <v>183</v>
      </c>
      <c r="CQ32" s="32" t="s">
        <v>182</v>
      </c>
    </row>
    <row r="33" spans="2:93" x14ac:dyDescent="0.3">
      <c r="B33" s="2" t="s">
        <v>100</v>
      </c>
      <c r="C33" s="2" t="s">
        <v>106</v>
      </c>
      <c r="D33" s="2" t="s">
        <v>106</v>
      </c>
      <c r="E33" s="2" t="s">
        <v>127</v>
      </c>
      <c r="F33" s="2" t="s">
        <v>147</v>
      </c>
      <c r="G33" s="2" t="s">
        <v>129</v>
      </c>
      <c r="H33" s="2" t="s">
        <v>135</v>
      </c>
      <c r="I33" s="2">
        <v>1</v>
      </c>
      <c r="J33" s="2">
        <v>1</v>
      </c>
      <c r="K33" s="2">
        <v>31</v>
      </c>
      <c r="L33" s="2">
        <v>26</v>
      </c>
      <c r="M33" s="2">
        <v>1</v>
      </c>
      <c r="N33" s="5">
        <v>27</v>
      </c>
      <c r="O33" s="2">
        <v>22</v>
      </c>
      <c r="P33" s="6">
        <v>0</v>
      </c>
      <c r="Q33" s="5">
        <v>4</v>
      </c>
      <c r="R33" s="2">
        <v>5</v>
      </c>
      <c r="S33" s="6">
        <v>1</v>
      </c>
      <c r="T33" s="5">
        <v>0</v>
      </c>
      <c r="U33" s="2">
        <v>0</v>
      </c>
      <c r="V33" s="6">
        <v>0</v>
      </c>
      <c r="W33" s="2">
        <v>4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3">
        <v>0</v>
      </c>
      <c r="AK33" s="5">
        <v>0</v>
      </c>
      <c r="AL33" s="2">
        <v>0</v>
      </c>
      <c r="AM33" s="6">
        <v>0</v>
      </c>
      <c r="AN33" s="4" t="s">
        <v>100</v>
      </c>
      <c r="AO33" s="3" t="s">
        <v>106</v>
      </c>
      <c r="AP33" s="5"/>
      <c r="AQ33" s="2">
        <v>31</v>
      </c>
      <c r="AR33" s="2"/>
      <c r="AS33" s="22"/>
      <c r="AT33" s="2"/>
      <c r="AU33" s="2"/>
      <c r="AV33" s="2"/>
      <c r="AW33" s="2"/>
      <c r="AX33" s="6"/>
      <c r="AY33" s="4"/>
      <c r="AZ33" s="3"/>
      <c r="BA33" s="5"/>
      <c r="BB33" s="2"/>
      <c r="BC33" s="2"/>
      <c r="BD33" s="22"/>
      <c r="BE33" s="2"/>
      <c r="BF33" s="2"/>
      <c r="BG33" s="2"/>
      <c r="BH33" s="2"/>
      <c r="BI33" s="3"/>
      <c r="BJ33" s="6"/>
      <c r="BK33" s="5">
        <v>87</v>
      </c>
      <c r="BL33" s="2">
        <v>13</v>
      </c>
      <c r="BM33" s="6"/>
      <c r="BN33" s="5"/>
      <c r="BO33" s="2"/>
      <c r="BP33" s="6"/>
      <c r="BQ33" s="5"/>
      <c r="BR33" s="2"/>
      <c r="BS33" s="6"/>
      <c r="BU33" s="100">
        <f t="shared" si="10"/>
        <v>31</v>
      </c>
      <c r="BV33" s="42"/>
      <c r="BW33" s="38"/>
      <c r="BX33" s="107"/>
      <c r="BZ33" s="51">
        <f t="shared" si="14"/>
        <v>1</v>
      </c>
      <c r="CA33" s="52"/>
      <c r="CB33" s="57"/>
      <c r="CC33" s="59"/>
      <c r="CE33" s="51"/>
      <c r="CF33" s="44">
        <v>1</v>
      </c>
      <c r="CG33" s="44"/>
      <c r="CH33" s="44"/>
      <c r="CI33" s="59"/>
      <c r="CK33" s="77">
        <f t="shared" si="15"/>
        <v>1</v>
      </c>
      <c r="CM33" s="35" t="str">
        <f t="shared" si="16"/>
        <v>Anmolpreet Singh</v>
      </c>
    </row>
    <row r="34" spans="2:93" x14ac:dyDescent="0.3">
      <c r="B34" s="2" t="s">
        <v>100</v>
      </c>
      <c r="C34" s="2" t="s">
        <v>107</v>
      </c>
      <c r="D34" s="2" t="s">
        <v>158</v>
      </c>
      <c r="E34" s="2" t="s">
        <v>127</v>
      </c>
      <c r="F34" s="2" t="s">
        <v>139</v>
      </c>
      <c r="G34" s="2" t="s">
        <v>129</v>
      </c>
      <c r="H34" s="2" t="s">
        <v>130</v>
      </c>
      <c r="I34" s="2">
        <v>9</v>
      </c>
      <c r="J34" s="2">
        <v>8</v>
      </c>
      <c r="K34" s="2">
        <v>8</v>
      </c>
      <c r="L34" s="2">
        <v>15</v>
      </c>
      <c r="M34" s="2">
        <v>2</v>
      </c>
      <c r="N34" s="5">
        <v>0</v>
      </c>
      <c r="O34" s="2">
        <v>0</v>
      </c>
      <c r="P34" s="6">
        <v>0</v>
      </c>
      <c r="Q34" s="5">
        <v>3</v>
      </c>
      <c r="R34" s="2">
        <v>5</v>
      </c>
      <c r="S34" s="6">
        <v>0</v>
      </c>
      <c r="T34" s="5">
        <v>5</v>
      </c>
      <c r="U34" s="2">
        <v>10</v>
      </c>
      <c r="V34" s="6">
        <v>2</v>
      </c>
      <c r="W34" s="2">
        <v>0</v>
      </c>
      <c r="X34" s="2">
        <v>0</v>
      </c>
      <c r="Y34" s="2">
        <v>0</v>
      </c>
      <c r="Z34" s="2">
        <v>0</v>
      </c>
      <c r="AA34" s="2">
        <v>162</v>
      </c>
      <c r="AB34" s="2">
        <v>201</v>
      </c>
      <c r="AC34" s="2">
        <v>9</v>
      </c>
      <c r="AD34" s="2">
        <v>27</v>
      </c>
      <c r="AE34" s="2">
        <v>16</v>
      </c>
      <c r="AF34" s="2">
        <v>1</v>
      </c>
      <c r="AG34" s="2">
        <v>10</v>
      </c>
      <c r="AH34" s="2">
        <v>107</v>
      </c>
      <c r="AI34" s="2">
        <v>7</v>
      </c>
      <c r="AJ34" s="3">
        <v>87</v>
      </c>
      <c r="AK34" s="5">
        <v>5</v>
      </c>
      <c r="AL34" s="2">
        <v>0</v>
      </c>
      <c r="AM34" s="6">
        <v>4</v>
      </c>
      <c r="AN34" s="4" t="s">
        <v>100</v>
      </c>
      <c r="AO34" s="3" t="s">
        <v>107</v>
      </c>
      <c r="AP34" s="5">
        <v>6</v>
      </c>
      <c r="AQ34" s="2"/>
      <c r="AR34" s="2"/>
      <c r="AS34" s="22"/>
      <c r="AT34" s="2">
        <v>2</v>
      </c>
      <c r="AU34" s="2"/>
      <c r="AV34" s="2"/>
      <c r="AW34" s="2"/>
      <c r="AX34" s="6"/>
      <c r="AY34" s="4" t="s">
        <v>100</v>
      </c>
      <c r="AZ34" s="3" t="s">
        <v>107</v>
      </c>
      <c r="BA34" s="5">
        <v>0</v>
      </c>
      <c r="BB34" s="2">
        <v>1</v>
      </c>
      <c r="BC34" s="2">
        <v>1</v>
      </c>
      <c r="BD34" s="22">
        <v>1</v>
      </c>
      <c r="BE34" s="2">
        <v>1</v>
      </c>
      <c r="BF34" s="2">
        <v>0</v>
      </c>
      <c r="BG34" s="2">
        <v>4</v>
      </c>
      <c r="BH34" s="2">
        <v>1</v>
      </c>
      <c r="BI34" s="3"/>
      <c r="BJ34" s="6"/>
      <c r="BK34" s="5"/>
      <c r="BL34" s="2">
        <v>38</v>
      </c>
      <c r="BM34" s="6">
        <v>62</v>
      </c>
      <c r="BN34" s="5">
        <v>59</v>
      </c>
      <c r="BO34" s="2">
        <v>4</v>
      </c>
      <c r="BP34" s="6">
        <v>37</v>
      </c>
      <c r="BQ34" s="5">
        <v>56</v>
      </c>
      <c r="BR34" s="2"/>
      <c r="BS34" s="6">
        <v>44</v>
      </c>
      <c r="BU34" s="100">
        <f t="shared" si="10"/>
        <v>4</v>
      </c>
      <c r="BV34" s="42">
        <f t="shared" si="11"/>
        <v>1.125</v>
      </c>
      <c r="BW34" s="38"/>
      <c r="BX34" s="107">
        <f t="shared" si="13"/>
        <v>2.5</v>
      </c>
      <c r="BZ34" s="51">
        <f t="shared" si="14"/>
        <v>15</v>
      </c>
      <c r="CA34" s="52">
        <f>_xlfn.RANK.AVG(BV34,BV$28:BV$48)</f>
        <v>5</v>
      </c>
      <c r="CB34" s="57"/>
      <c r="CC34" s="59">
        <f>_xlfn.RANK.AVG(BX34,BX$28:BX$48)</f>
        <v>2</v>
      </c>
      <c r="CE34" s="51" t="s">
        <v>170</v>
      </c>
      <c r="CF34" s="44"/>
      <c r="CG34" s="44"/>
      <c r="CH34" s="44"/>
      <c r="CI34" s="59">
        <v>2</v>
      </c>
      <c r="CK34" s="77">
        <f t="shared" si="15"/>
        <v>2</v>
      </c>
      <c r="CM34" s="35" t="str">
        <f t="shared" si="16"/>
        <v>B Kumar</v>
      </c>
      <c r="CO34" t="s">
        <v>179</v>
      </c>
    </row>
    <row r="35" spans="2:93" x14ac:dyDescent="0.3">
      <c r="B35" s="2" t="s">
        <v>100</v>
      </c>
      <c r="C35" s="2" t="s">
        <v>108</v>
      </c>
      <c r="D35" s="2" t="s">
        <v>108</v>
      </c>
      <c r="E35" s="2" t="s">
        <v>127</v>
      </c>
      <c r="F35" s="2" t="s">
        <v>142</v>
      </c>
      <c r="G35" s="2" t="s">
        <v>134</v>
      </c>
      <c r="H35" s="2" t="s">
        <v>130</v>
      </c>
      <c r="I35" s="2"/>
      <c r="J35" s="2">
        <v>2</v>
      </c>
      <c r="K35" s="2">
        <v>0</v>
      </c>
      <c r="L35" s="2">
        <v>0</v>
      </c>
      <c r="M35" s="2">
        <v>0</v>
      </c>
      <c r="N35" s="5">
        <v>0</v>
      </c>
      <c r="O35" s="2">
        <v>0</v>
      </c>
      <c r="P35" s="6">
        <v>0</v>
      </c>
      <c r="Q35" s="5">
        <v>0</v>
      </c>
      <c r="R35" s="2">
        <v>0</v>
      </c>
      <c r="S35" s="6">
        <v>0</v>
      </c>
      <c r="T35" s="5">
        <v>0</v>
      </c>
      <c r="U35" s="2">
        <v>0</v>
      </c>
      <c r="V35" s="6">
        <v>0</v>
      </c>
      <c r="W35" s="2">
        <v>0</v>
      </c>
      <c r="X35" s="2">
        <v>0</v>
      </c>
      <c r="Y35" s="2">
        <v>0</v>
      </c>
      <c r="Z35" s="2">
        <v>0</v>
      </c>
      <c r="AA35" s="2">
        <v>42</v>
      </c>
      <c r="AB35" s="2">
        <v>53</v>
      </c>
      <c r="AC35" s="2">
        <v>3</v>
      </c>
      <c r="AD35" s="2">
        <v>7</v>
      </c>
      <c r="AE35" s="2">
        <v>4</v>
      </c>
      <c r="AF35" s="2">
        <v>2</v>
      </c>
      <c r="AG35" s="2">
        <v>1</v>
      </c>
      <c r="AH35" s="2">
        <v>33</v>
      </c>
      <c r="AI35" s="2">
        <v>10</v>
      </c>
      <c r="AJ35" s="3">
        <v>10</v>
      </c>
      <c r="AK35" s="5">
        <v>2</v>
      </c>
      <c r="AL35" s="2">
        <v>1</v>
      </c>
      <c r="AM35" s="6">
        <v>0</v>
      </c>
      <c r="AN35" s="4"/>
      <c r="AO35" s="3"/>
      <c r="AP35" s="5"/>
      <c r="AQ35" s="2"/>
      <c r="AR35" s="2"/>
      <c r="AS35" s="22"/>
      <c r="AT35" s="2"/>
      <c r="AU35" s="2"/>
      <c r="AV35" s="2"/>
      <c r="AW35" s="2"/>
      <c r="AX35" s="6"/>
      <c r="AY35" s="4" t="s">
        <v>100</v>
      </c>
      <c r="AZ35" s="3" t="s">
        <v>108</v>
      </c>
      <c r="BA35" s="5">
        <v>2</v>
      </c>
      <c r="BB35" s="2">
        <v>1</v>
      </c>
      <c r="BC35" s="2"/>
      <c r="BD35" s="22"/>
      <c r="BE35" s="2"/>
      <c r="BF35" s="2"/>
      <c r="BG35" s="2"/>
      <c r="BH35" s="2"/>
      <c r="BI35" s="3"/>
      <c r="BJ35" s="6"/>
      <c r="BK35" s="5"/>
      <c r="BL35" s="2"/>
      <c r="BM35" s="6"/>
      <c r="BN35" s="5">
        <v>57</v>
      </c>
      <c r="BO35" s="2">
        <v>29</v>
      </c>
      <c r="BP35" s="6">
        <v>14</v>
      </c>
      <c r="BQ35" s="5">
        <v>67</v>
      </c>
      <c r="BR35" s="2">
        <v>33</v>
      </c>
      <c r="BS35" s="6"/>
      <c r="BU35" s="100"/>
      <c r="BV35" s="42">
        <f t="shared" si="11"/>
        <v>1.5</v>
      </c>
      <c r="BW35" s="38"/>
      <c r="BX35" s="107"/>
      <c r="BZ35" s="51"/>
      <c r="CA35" s="52">
        <f>_xlfn.RANK.AVG(BV35,BV$28:BV$48)</f>
        <v>2</v>
      </c>
      <c r="CB35" s="57"/>
      <c r="CC35" s="59"/>
      <c r="CE35" s="51"/>
      <c r="CF35" s="44"/>
      <c r="CG35" s="44">
        <v>2</v>
      </c>
      <c r="CH35" s="44"/>
      <c r="CI35" s="59"/>
      <c r="CK35" s="77">
        <f t="shared" si="15"/>
        <v>1</v>
      </c>
      <c r="CM35" s="35" t="str">
        <f t="shared" si="16"/>
        <v>Fazalhaq Farooqi</v>
      </c>
    </row>
    <row r="36" spans="2:93" x14ac:dyDescent="0.3">
      <c r="B36" s="2" t="s">
        <v>100</v>
      </c>
      <c r="C36" s="2" t="s">
        <v>109</v>
      </c>
      <c r="D36" s="2" t="s">
        <v>159</v>
      </c>
      <c r="E36" s="2" t="s">
        <v>127</v>
      </c>
      <c r="F36" s="2" t="s">
        <v>147</v>
      </c>
      <c r="G36" s="2" t="s">
        <v>129</v>
      </c>
      <c r="H36" s="2" t="s">
        <v>135</v>
      </c>
      <c r="I36" s="2">
        <v>6</v>
      </c>
      <c r="J36" s="2">
        <v>1</v>
      </c>
      <c r="K36" s="2">
        <v>8</v>
      </c>
      <c r="L36" s="2">
        <v>6</v>
      </c>
      <c r="M36" s="2">
        <v>1</v>
      </c>
      <c r="N36" s="5">
        <v>0</v>
      </c>
      <c r="O36" s="2">
        <v>0</v>
      </c>
      <c r="P36" s="6">
        <v>0</v>
      </c>
      <c r="Q36" s="5">
        <v>8</v>
      </c>
      <c r="R36" s="2">
        <v>6</v>
      </c>
      <c r="S36" s="6">
        <v>1</v>
      </c>
      <c r="T36" s="5">
        <v>0</v>
      </c>
      <c r="U36" s="2">
        <v>0</v>
      </c>
      <c r="V36" s="6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3">
        <v>0</v>
      </c>
      <c r="AK36" s="5">
        <v>0</v>
      </c>
      <c r="AL36" s="2">
        <v>0</v>
      </c>
      <c r="AM36" s="6">
        <v>0</v>
      </c>
      <c r="AN36" s="4" t="s">
        <v>100</v>
      </c>
      <c r="AO36" s="3" t="s">
        <v>109</v>
      </c>
      <c r="AP36" s="5">
        <v>8</v>
      </c>
      <c r="AQ36" s="2"/>
      <c r="AR36" s="2"/>
      <c r="AS36" s="22"/>
      <c r="AT36" s="2"/>
      <c r="AU36" s="2"/>
      <c r="AV36" s="2"/>
      <c r="AW36" s="2"/>
      <c r="AX36" s="6"/>
      <c r="AY36" s="4"/>
      <c r="AZ36" s="3"/>
      <c r="BA36" s="5"/>
      <c r="BB36" s="2"/>
      <c r="BC36" s="2"/>
      <c r="BD36" s="22"/>
      <c r="BE36" s="2"/>
      <c r="BF36" s="2"/>
      <c r="BG36" s="2"/>
      <c r="BH36" s="2"/>
      <c r="BI36" s="3"/>
      <c r="BJ36" s="6"/>
      <c r="BK36" s="5"/>
      <c r="BL36" s="2">
        <v>100</v>
      </c>
      <c r="BM36" s="6"/>
      <c r="BN36" s="5"/>
      <c r="BO36" s="2"/>
      <c r="BP36" s="6"/>
      <c r="BQ36" s="5"/>
      <c r="BR36" s="2"/>
      <c r="BS36" s="6"/>
      <c r="BU36" s="100">
        <f t="shared" si="10"/>
        <v>8</v>
      </c>
      <c r="BV36" s="42"/>
      <c r="BW36" s="38"/>
      <c r="BX36" s="107"/>
      <c r="BZ36" s="51">
        <f t="shared" ref="BZ36:BZ41" si="17">_xlfn.RANK.AVG(BU36,BU$28:BU$48)</f>
        <v>14</v>
      </c>
      <c r="CA36" s="52"/>
      <c r="CB36" s="57"/>
      <c r="CC36" s="59"/>
      <c r="CE36" s="51"/>
      <c r="CF36" s="44"/>
      <c r="CG36" s="44"/>
      <c r="CH36" s="44"/>
      <c r="CI36" s="59"/>
      <c r="CK36" s="77">
        <f t="shared" si="15"/>
        <v>0</v>
      </c>
      <c r="CM36" s="35" t="str">
        <f t="shared" si="16"/>
        <v>GD Phillips</v>
      </c>
    </row>
    <row r="37" spans="2:93" x14ac:dyDescent="0.3">
      <c r="B37" s="2" t="s">
        <v>100</v>
      </c>
      <c r="C37" s="2" t="s">
        <v>110</v>
      </c>
      <c r="D37" s="2" t="s">
        <v>160</v>
      </c>
      <c r="E37" s="2" t="s">
        <v>127</v>
      </c>
      <c r="F37" s="2" t="s">
        <v>147</v>
      </c>
      <c r="G37" s="2" t="s">
        <v>129</v>
      </c>
      <c r="H37" s="2" t="s">
        <v>135</v>
      </c>
      <c r="I37" s="2">
        <v>5</v>
      </c>
      <c r="J37" s="2">
        <v>5</v>
      </c>
      <c r="K37" s="2">
        <v>153</v>
      </c>
      <c r="L37" s="2">
        <v>83</v>
      </c>
      <c r="M37" s="2">
        <v>5</v>
      </c>
      <c r="N37" s="5">
        <v>0</v>
      </c>
      <c r="O37" s="2">
        <v>0</v>
      </c>
      <c r="P37" s="6">
        <v>0</v>
      </c>
      <c r="Q37" s="5">
        <v>89</v>
      </c>
      <c r="R37" s="2">
        <v>57</v>
      </c>
      <c r="S37" s="6">
        <v>1</v>
      </c>
      <c r="T37" s="5">
        <v>64</v>
      </c>
      <c r="U37" s="2">
        <v>32</v>
      </c>
      <c r="V37" s="6">
        <v>2</v>
      </c>
      <c r="W37" s="2">
        <v>12</v>
      </c>
      <c r="X37" s="2">
        <v>8</v>
      </c>
      <c r="Y37" s="2">
        <v>0</v>
      </c>
      <c r="Z37" s="2">
        <v>0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3">
        <v>0</v>
      </c>
      <c r="AK37" s="5">
        <v>0</v>
      </c>
      <c r="AL37" s="2">
        <v>0</v>
      </c>
      <c r="AM37" s="6">
        <v>0</v>
      </c>
      <c r="AN37" s="4" t="s">
        <v>100</v>
      </c>
      <c r="AO37" s="3" t="s">
        <v>110</v>
      </c>
      <c r="AP37" s="5"/>
      <c r="AQ37" s="2"/>
      <c r="AR37" s="2"/>
      <c r="AS37" s="22">
        <v>16</v>
      </c>
      <c r="AT37" s="2">
        <v>36</v>
      </c>
      <c r="AU37" s="2">
        <v>17</v>
      </c>
      <c r="AV37" s="2">
        <v>31</v>
      </c>
      <c r="AW37" s="2">
        <v>53</v>
      </c>
      <c r="AX37" s="6"/>
      <c r="AY37" s="4"/>
      <c r="AZ37" s="3"/>
      <c r="BA37" s="5"/>
      <c r="BB37" s="2"/>
      <c r="BC37" s="2"/>
      <c r="BD37" s="22"/>
      <c r="BE37" s="2"/>
      <c r="BF37" s="2"/>
      <c r="BG37" s="2"/>
      <c r="BH37" s="2"/>
      <c r="BI37" s="3"/>
      <c r="BJ37" s="6"/>
      <c r="BK37" s="5"/>
      <c r="BL37" s="2">
        <v>58</v>
      </c>
      <c r="BM37" s="6">
        <v>42</v>
      </c>
      <c r="BN37" s="5"/>
      <c r="BO37" s="2"/>
      <c r="BP37" s="6"/>
      <c r="BQ37" s="5"/>
      <c r="BR37" s="2"/>
      <c r="BS37" s="6"/>
      <c r="BU37" s="100">
        <f t="shared" si="10"/>
        <v>30.6</v>
      </c>
      <c r="BV37" s="42"/>
      <c r="BW37" s="38">
        <f t="shared" si="12"/>
        <v>42</v>
      </c>
      <c r="BX37" s="107"/>
      <c r="BZ37" s="51">
        <f t="shared" si="17"/>
        <v>2</v>
      </c>
      <c r="CA37" s="52"/>
      <c r="CB37" s="57">
        <f>_xlfn.RANK.AVG(BW37,BW$28:BW$48)</f>
        <v>1</v>
      </c>
      <c r="CC37" s="59"/>
      <c r="CE37" s="51"/>
      <c r="CF37" s="44">
        <v>2</v>
      </c>
      <c r="CG37" s="44"/>
      <c r="CH37" s="44">
        <v>1</v>
      </c>
      <c r="CI37" s="59"/>
      <c r="CK37" s="77">
        <f t="shared" si="15"/>
        <v>2</v>
      </c>
      <c r="CM37" s="35" t="str">
        <f t="shared" si="16"/>
        <v>H Klaasen</v>
      </c>
      <c r="CO37" t="s">
        <v>184</v>
      </c>
    </row>
    <row r="38" spans="2:93" x14ac:dyDescent="0.3">
      <c r="B38" s="2" t="s">
        <v>100</v>
      </c>
      <c r="C38" s="2" t="s">
        <v>111</v>
      </c>
      <c r="D38" s="2" t="s">
        <v>161</v>
      </c>
      <c r="E38" s="2" t="s">
        <v>127</v>
      </c>
      <c r="F38" s="2" t="s">
        <v>145</v>
      </c>
      <c r="G38" s="2" t="s">
        <v>129</v>
      </c>
      <c r="H38" s="2" t="s">
        <v>130</v>
      </c>
      <c r="I38" s="2">
        <v>1</v>
      </c>
      <c r="J38" s="2">
        <v>8</v>
      </c>
      <c r="K38" s="2">
        <v>163</v>
      </c>
      <c r="L38" s="2">
        <v>129</v>
      </c>
      <c r="M38" s="2">
        <v>8</v>
      </c>
      <c r="N38" s="5">
        <v>96</v>
      </c>
      <c r="O38" s="2">
        <v>84</v>
      </c>
      <c r="P38" s="6">
        <v>4</v>
      </c>
      <c r="Q38" s="5">
        <v>49</v>
      </c>
      <c r="R38" s="2">
        <v>39</v>
      </c>
      <c r="S38" s="6">
        <v>3</v>
      </c>
      <c r="T38" s="5">
        <v>18</v>
      </c>
      <c r="U38" s="2">
        <v>10</v>
      </c>
      <c r="V38" s="6">
        <v>0</v>
      </c>
      <c r="W38" s="2">
        <v>4</v>
      </c>
      <c r="X38" s="2">
        <v>8</v>
      </c>
      <c r="Y38" s="2">
        <v>16</v>
      </c>
      <c r="Z38" s="2">
        <v>-2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3">
        <v>0</v>
      </c>
      <c r="AK38" s="5">
        <v>0</v>
      </c>
      <c r="AL38" s="2">
        <v>0</v>
      </c>
      <c r="AM38" s="6">
        <v>0</v>
      </c>
      <c r="AN38" s="4" t="s">
        <v>100</v>
      </c>
      <c r="AO38" s="3" t="s">
        <v>111</v>
      </c>
      <c r="AP38" s="5">
        <v>13</v>
      </c>
      <c r="AQ38" s="2">
        <v>3</v>
      </c>
      <c r="AR38" s="2">
        <v>13</v>
      </c>
      <c r="AS38" s="22">
        <v>100</v>
      </c>
      <c r="AT38" s="2">
        <v>9</v>
      </c>
      <c r="AU38" s="2">
        <v>18</v>
      </c>
      <c r="AV38" s="2">
        <v>7</v>
      </c>
      <c r="AW38" s="2">
        <v>0</v>
      </c>
      <c r="AX38" s="6"/>
      <c r="AY38" s="4"/>
      <c r="AZ38" s="3"/>
      <c r="BA38" s="5"/>
      <c r="BB38" s="2"/>
      <c r="BC38" s="2"/>
      <c r="BD38" s="22"/>
      <c r="BE38" s="2"/>
      <c r="BF38" s="2"/>
      <c r="BG38" s="2"/>
      <c r="BH38" s="2"/>
      <c r="BI38" s="3"/>
      <c r="BJ38" s="6"/>
      <c r="BK38" s="5">
        <v>59</v>
      </c>
      <c r="BL38" s="2">
        <v>30</v>
      </c>
      <c r="BM38" s="6">
        <v>11</v>
      </c>
      <c r="BN38" s="5"/>
      <c r="BO38" s="2"/>
      <c r="BP38" s="6"/>
      <c r="BQ38" s="5"/>
      <c r="BR38" s="2"/>
      <c r="BS38" s="6"/>
      <c r="BU38" s="100">
        <f t="shared" si="10"/>
        <v>20.375</v>
      </c>
      <c r="BV38" s="42"/>
      <c r="BW38" s="38">
        <f t="shared" si="12"/>
        <v>3.5</v>
      </c>
      <c r="BX38" s="107"/>
      <c r="BZ38" s="51">
        <f t="shared" si="17"/>
        <v>7</v>
      </c>
      <c r="CA38" s="52"/>
      <c r="CB38" s="57">
        <f>_xlfn.RANK.AVG(BW38,BW$28:BW$48)</f>
        <v>9</v>
      </c>
      <c r="CC38" s="59"/>
      <c r="CE38" s="51">
        <v>100</v>
      </c>
      <c r="CF38" s="44"/>
      <c r="CG38" s="44"/>
      <c r="CH38" s="44"/>
      <c r="CI38" s="59"/>
      <c r="CK38" s="77">
        <f t="shared" si="15"/>
        <v>1</v>
      </c>
      <c r="CM38" s="35" t="str">
        <f t="shared" si="16"/>
        <v>HC Brook</v>
      </c>
    </row>
    <row r="39" spans="2:93" x14ac:dyDescent="0.3">
      <c r="B39" s="2" t="s">
        <v>100</v>
      </c>
      <c r="C39" s="2" t="s">
        <v>112</v>
      </c>
      <c r="D39" s="2" t="s">
        <v>162</v>
      </c>
      <c r="E39" s="2" t="s">
        <v>127</v>
      </c>
      <c r="F39" s="2" t="s">
        <v>163</v>
      </c>
      <c r="G39" s="2" t="s">
        <v>134</v>
      </c>
      <c r="H39" s="2" t="s">
        <v>130</v>
      </c>
      <c r="I39" s="2">
        <v>7</v>
      </c>
      <c r="J39" s="2">
        <v>5</v>
      </c>
      <c r="K39" s="2">
        <v>32</v>
      </c>
      <c r="L39" s="2">
        <v>31</v>
      </c>
      <c r="M39" s="2">
        <v>3</v>
      </c>
      <c r="N39" s="5">
        <v>0</v>
      </c>
      <c r="O39" s="2">
        <v>0</v>
      </c>
      <c r="P39" s="6">
        <v>0</v>
      </c>
      <c r="Q39" s="5">
        <v>14</v>
      </c>
      <c r="R39" s="2">
        <v>12</v>
      </c>
      <c r="S39" s="6">
        <v>0</v>
      </c>
      <c r="T39" s="5">
        <v>18</v>
      </c>
      <c r="U39" s="2">
        <v>20</v>
      </c>
      <c r="V39" s="6">
        <v>2</v>
      </c>
      <c r="W39" s="2">
        <v>0</v>
      </c>
      <c r="X39" s="2">
        <v>0</v>
      </c>
      <c r="Y39" s="2">
        <v>0</v>
      </c>
      <c r="Z39" s="2">
        <v>0</v>
      </c>
      <c r="AA39" s="2">
        <v>96</v>
      </c>
      <c r="AB39" s="2">
        <v>152</v>
      </c>
      <c r="AC39" s="2">
        <v>6</v>
      </c>
      <c r="AD39" s="2">
        <v>16</v>
      </c>
      <c r="AE39" s="2">
        <v>12</v>
      </c>
      <c r="AF39" s="2">
        <v>4</v>
      </c>
      <c r="AG39" s="2">
        <v>0</v>
      </c>
      <c r="AH39" s="2">
        <v>100</v>
      </c>
      <c r="AI39" s="2">
        <v>52</v>
      </c>
      <c r="AJ39" s="3">
        <v>0</v>
      </c>
      <c r="AK39" s="5">
        <v>4</v>
      </c>
      <c r="AL39" s="2">
        <v>2</v>
      </c>
      <c r="AM39" s="6">
        <v>0</v>
      </c>
      <c r="AN39" s="4" t="s">
        <v>100</v>
      </c>
      <c r="AO39" s="3" t="s">
        <v>112</v>
      </c>
      <c r="AP39" s="5"/>
      <c r="AQ39" s="2"/>
      <c r="AR39" s="2"/>
      <c r="AS39" s="22"/>
      <c r="AT39" s="2">
        <v>13</v>
      </c>
      <c r="AU39" s="2">
        <v>17</v>
      </c>
      <c r="AV39" s="2">
        <v>2</v>
      </c>
      <c r="AW39" s="2"/>
      <c r="AX39" s="6"/>
      <c r="AY39" s="4" t="s">
        <v>100</v>
      </c>
      <c r="AZ39" s="3" t="s">
        <v>112</v>
      </c>
      <c r="BA39" s="5"/>
      <c r="BB39" s="2"/>
      <c r="BC39" s="2">
        <v>2</v>
      </c>
      <c r="BD39" s="22">
        <v>2</v>
      </c>
      <c r="BE39" s="2">
        <v>2</v>
      </c>
      <c r="BF39" s="2">
        <v>0</v>
      </c>
      <c r="BG39" s="2">
        <v>0</v>
      </c>
      <c r="BH39" s="2"/>
      <c r="BI39" s="3"/>
      <c r="BJ39" s="6"/>
      <c r="BK39" s="5"/>
      <c r="BL39" s="2">
        <v>44</v>
      </c>
      <c r="BM39" s="6">
        <v>56</v>
      </c>
      <c r="BN39" s="5">
        <v>75</v>
      </c>
      <c r="BO39" s="2">
        <v>25</v>
      </c>
      <c r="BP39" s="6"/>
      <c r="BQ39" s="5">
        <v>67</v>
      </c>
      <c r="BR39" s="2">
        <v>33</v>
      </c>
      <c r="BS39" s="6"/>
      <c r="BU39" s="100">
        <f t="shared" si="10"/>
        <v>10.666666666666666</v>
      </c>
      <c r="BV39" s="42">
        <f t="shared" si="11"/>
        <v>1.2</v>
      </c>
      <c r="BW39" s="38">
        <f t="shared" si="12"/>
        <v>2</v>
      </c>
      <c r="BX39" s="107">
        <f t="shared" si="13"/>
        <v>0</v>
      </c>
      <c r="BZ39" s="51">
        <f t="shared" si="17"/>
        <v>13</v>
      </c>
      <c r="CA39" s="52">
        <f>_xlfn.RANK.AVG(BV39,BV$28:BV$48)</f>
        <v>3</v>
      </c>
      <c r="CB39" s="57">
        <f>_xlfn.RANK.AVG(BW39,BW$28:BW$48)</f>
        <v>10</v>
      </c>
      <c r="CC39" s="59"/>
      <c r="CE39" s="51" t="s">
        <v>171</v>
      </c>
      <c r="CF39" s="44"/>
      <c r="CG39" s="44">
        <v>3</v>
      </c>
      <c r="CH39" s="44"/>
      <c r="CI39" s="59"/>
      <c r="CK39" s="77">
        <f t="shared" si="15"/>
        <v>2</v>
      </c>
      <c r="CM39" s="35" t="str">
        <f t="shared" si="16"/>
        <v>M Jansen</v>
      </c>
      <c r="CO39" t="s">
        <v>179</v>
      </c>
    </row>
    <row r="40" spans="2:93" x14ac:dyDescent="0.3">
      <c r="B40" s="2" t="s">
        <v>100</v>
      </c>
      <c r="C40" s="2" t="s">
        <v>113</v>
      </c>
      <c r="D40" s="2" t="s">
        <v>164</v>
      </c>
      <c r="E40" s="2" t="s">
        <v>127</v>
      </c>
      <c r="F40" s="2" t="s">
        <v>137</v>
      </c>
      <c r="G40" s="2" t="s">
        <v>129</v>
      </c>
      <c r="H40" s="2" t="s">
        <v>135</v>
      </c>
      <c r="I40" s="2">
        <v>11</v>
      </c>
      <c r="J40" s="2">
        <v>6</v>
      </c>
      <c r="K40" s="2">
        <v>2</v>
      </c>
      <c r="L40" s="2">
        <v>2</v>
      </c>
      <c r="M40" s="2">
        <v>1</v>
      </c>
      <c r="N40" s="5">
        <v>0</v>
      </c>
      <c r="O40" s="2">
        <v>0</v>
      </c>
      <c r="P40" s="6">
        <v>0</v>
      </c>
      <c r="Q40" s="5">
        <v>0</v>
      </c>
      <c r="R40" s="2">
        <v>0</v>
      </c>
      <c r="S40" s="6">
        <v>0</v>
      </c>
      <c r="T40" s="5">
        <v>2</v>
      </c>
      <c r="U40" s="2">
        <v>3</v>
      </c>
      <c r="V40" s="6">
        <v>0</v>
      </c>
      <c r="W40" s="2">
        <v>0</v>
      </c>
      <c r="X40" s="2">
        <v>0</v>
      </c>
      <c r="Y40" s="2">
        <v>0</v>
      </c>
      <c r="Z40" s="2">
        <v>0</v>
      </c>
      <c r="AA40" s="2">
        <v>144</v>
      </c>
      <c r="AB40" s="2">
        <v>151</v>
      </c>
      <c r="AC40" s="2">
        <v>10</v>
      </c>
      <c r="AD40" s="2">
        <v>24</v>
      </c>
      <c r="AE40" s="2">
        <v>0</v>
      </c>
      <c r="AF40" s="2">
        <v>22</v>
      </c>
      <c r="AG40" s="2">
        <v>2</v>
      </c>
      <c r="AH40" s="2">
        <v>0</v>
      </c>
      <c r="AI40" s="2">
        <v>133</v>
      </c>
      <c r="AJ40" s="3">
        <v>18</v>
      </c>
      <c r="AK40" s="5">
        <v>0</v>
      </c>
      <c r="AL40" s="2">
        <v>9</v>
      </c>
      <c r="AM40" s="6">
        <v>1</v>
      </c>
      <c r="AN40" s="4" t="s">
        <v>100</v>
      </c>
      <c r="AO40" s="3" t="s">
        <v>113</v>
      </c>
      <c r="AP40" s="5"/>
      <c r="AQ40" s="2"/>
      <c r="AR40" s="2"/>
      <c r="AS40" s="22"/>
      <c r="AT40" s="2">
        <v>2</v>
      </c>
      <c r="AU40" s="2"/>
      <c r="AV40" s="2"/>
      <c r="AW40" s="2"/>
      <c r="AX40" s="6"/>
      <c r="AY40" s="4" t="s">
        <v>100</v>
      </c>
      <c r="AZ40" s="3" t="s">
        <v>113</v>
      </c>
      <c r="BA40" s="5"/>
      <c r="BB40" s="2"/>
      <c r="BC40" s="2">
        <v>4</v>
      </c>
      <c r="BD40" s="22">
        <v>2</v>
      </c>
      <c r="BE40" s="2">
        <v>0</v>
      </c>
      <c r="BF40" s="2">
        <v>2</v>
      </c>
      <c r="BG40" s="2">
        <v>0</v>
      </c>
      <c r="BH40" s="2">
        <v>2</v>
      </c>
      <c r="BI40" s="3"/>
      <c r="BJ40" s="6"/>
      <c r="BK40" s="5"/>
      <c r="BL40" s="2"/>
      <c r="BM40" s="6">
        <v>100</v>
      </c>
      <c r="BN40" s="5"/>
      <c r="BO40" s="2">
        <v>92</v>
      </c>
      <c r="BP40" s="6">
        <v>8</v>
      </c>
      <c r="BQ40" s="5"/>
      <c r="BR40" s="2">
        <v>90</v>
      </c>
      <c r="BS40" s="6">
        <v>10</v>
      </c>
      <c r="BU40" s="100">
        <f t="shared" si="10"/>
        <v>2</v>
      </c>
      <c r="BV40" s="42">
        <f t="shared" si="11"/>
        <v>1.6666666666666667</v>
      </c>
      <c r="BW40" s="38"/>
      <c r="BX40" s="107">
        <f t="shared" si="13"/>
        <v>1</v>
      </c>
      <c r="BZ40" s="51">
        <f t="shared" si="17"/>
        <v>16</v>
      </c>
      <c r="CA40" s="52">
        <f>_xlfn.RANK.AVG(BV40,BV$28:BV$48)</f>
        <v>1</v>
      </c>
      <c r="CB40" s="57"/>
      <c r="CC40" s="59">
        <f>_xlfn.RANK.AVG(BX40,BX$28:BX$48)</f>
        <v>5</v>
      </c>
      <c r="CE40" s="51" t="s">
        <v>171</v>
      </c>
      <c r="CF40" s="44"/>
      <c r="CG40" s="44">
        <v>1</v>
      </c>
      <c r="CH40" s="44"/>
      <c r="CI40" s="59"/>
      <c r="CK40" s="77">
        <f t="shared" si="15"/>
        <v>2</v>
      </c>
      <c r="CM40" s="35" t="str">
        <f t="shared" si="16"/>
        <v>M Markande</v>
      </c>
      <c r="CO40" t="s">
        <v>179</v>
      </c>
    </row>
    <row r="41" spans="2:93" x14ac:dyDescent="0.3">
      <c r="B41" s="2" t="s">
        <v>100</v>
      </c>
      <c r="C41" s="2" t="s">
        <v>114</v>
      </c>
      <c r="D41" s="2" t="s">
        <v>165</v>
      </c>
      <c r="E41" s="2" t="s">
        <v>127</v>
      </c>
      <c r="F41" s="2"/>
      <c r="G41" s="2"/>
      <c r="H41" s="2"/>
      <c r="I41" s="2">
        <v>2</v>
      </c>
      <c r="J41" s="2">
        <v>8</v>
      </c>
      <c r="K41" s="2">
        <v>169</v>
      </c>
      <c r="L41" s="2">
        <v>152</v>
      </c>
      <c r="M41" s="2">
        <v>8</v>
      </c>
      <c r="N41" s="5">
        <v>107</v>
      </c>
      <c r="O41" s="2">
        <v>95</v>
      </c>
      <c r="P41" s="6">
        <v>3</v>
      </c>
      <c r="Q41" s="5">
        <v>62</v>
      </c>
      <c r="R41" s="2">
        <v>63</v>
      </c>
      <c r="S41" s="6">
        <v>5</v>
      </c>
      <c r="T41" s="5">
        <v>0</v>
      </c>
      <c r="U41" s="2">
        <v>0</v>
      </c>
      <c r="V41" s="6">
        <v>0</v>
      </c>
      <c r="W41" s="2">
        <v>8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2">
        <v>0</v>
      </c>
      <c r="AG41" s="2">
        <v>0</v>
      </c>
      <c r="AH41" s="2">
        <v>0</v>
      </c>
      <c r="AI41" s="2">
        <v>0</v>
      </c>
      <c r="AJ41" s="3">
        <v>0</v>
      </c>
      <c r="AK41" s="5">
        <v>0</v>
      </c>
      <c r="AL41" s="2">
        <v>0</v>
      </c>
      <c r="AM41" s="6">
        <v>0</v>
      </c>
      <c r="AN41" s="4" t="s">
        <v>100</v>
      </c>
      <c r="AO41" s="3" t="s">
        <v>114</v>
      </c>
      <c r="AP41" s="5">
        <v>27</v>
      </c>
      <c r="AQ41" s="2">
        <v>8</v>
      </c>
      <c r="AR41" s="2">
        <v>21</v>
      </c>
      <c r="AS41" s="22">
        <v>9</v>
      </c>
      <c r="AT41" s="2">
        <v>48</v>
      </c>
      <c r="AU41" s="2">
        <v>2</v>
      </c>
      <c r="AV41" s="2">
        <v>49</v>
      </c>
      <c r="AW41" s="2">
        <v>5</v>
      </c>
      <c r="AX41" s="6"/>
      <c r="AY41" s="4"/>
      <c r="AZ41" s="3"/>
      <c r="BA41" s="5"/>
      <c r="BB41" s="2"/>
      <c r="BC41" s="2"/>
      <c r="BD41" s="22"/>
      <c r="BE41" s="2"/>
      <c r="BF41" s="2"/>
      <c r="BG41" s="2"/>
      <c r="BH41" s="2"/>
      <c r="BI41" s="3"/>
      <c r="BJ41" s="6"/>
      <c r="BK41" s="5">
        <v>63</v>
      </c>
      <c r="BL41" s="2">
        <v>37</v>
      </c>
      <c r="BM41" s="6"/>
      <c r="BN41" s="5"/>
      <c r="BO41" s="2"/>
      <c r="BP41" s="6"/>
      <c r="BQ41" s="5"/>
      <c r="BR41" s="2"/>
      <c r="BS41" s="6"/>
      <c r="BU41" s="100">
        <f t="shared" si="10"/>
        <v>21.125</v>
      </c>
      <c r="BV41" s="42"/>
      <c r="BW41" s="38">
        <f t="shared" si="12"/>
        <v>27</v>
      </c>
      <c r="BX41" s="107"/>
      <c r="BZ41" s="51">
        <f t="shared" si="17"/>
        <v>6</v>
      </c>
      <c r="CA41" s="52"/>
      <c r="CB41" s="57">
        <f>_xlfn.RANK.AVG(BW41,BW$28:BW$48)</f>
        <v>4</v>
      </c>
      <c r="CC41" s="59"/>
      <c r="CE41" s="51"/>
      <c r="CF41" s="44"/>
      <c r="CG41" s="44"/>
      <c r="CH41" s="44"/>
      <c r="CI41" s="59"/>
      <c r="CK41" s="77">
        <f t="shared" si="15"/>
        <v>0</v>
      </c>
      <c r="CM41" s="35" t="str">
        <f t="shared" si="16"/>
        <v>MA Agarwal</v>
      </c>
    </row>
    <row r="42" spans="2:93" x14ac:dyDescent="0.3">
      <c r="B42" s="2" t="s">
        <v>100</v>
      </c>
      <c r="C42" s="2" t="s">
        <v>115</v>
      </c>
      <c r="D42" s="2" t="s">
        <v>115</v>
      </c>
      <c r="E42" s="2" t="s">
        <v>127</v>
      </c>
      <c r="F42" s="2" t="s">
        <v>133</v>
      </c>
      <c r="G42" s="2" t="s">
        <v>134</v>
      </c>
      <c r="H42" s="2" t="s">
        <v>135</v>
      </c>
      <c r="I42" s="2"/>
      <c r="J42" s="2">
        <v>1</v>
      </c>
      <c r="K42" s="2">
        <v>0</v>
      </c>
      <c r="L42" s="2">
        <v>0</v>
      </c>
      <c r="M42" s="2">
        <v>0</v>
      </c>
      <c r="N42" s="5">
        <v>0</v>
      </c>
      <c r="O42" s="2">
        <v>0</v>
      </c>
      <c r="P42" s="6">
        <v>0</v>
      </c>
      <c r="Q42" s="5">
        <v>0</v>
      </c>
      <c r="R42" s="2">
        <v>0</v>
      </c>
      <c r="S42" s="6">
        <v>0</v>
      </c>
      <c r="T42" s="5">
        <v>0</v>
      </c>
      <c r="U42" s="2">
        <v>0</v>
      </c>
      <c r="V42" s="6">
        <v>0</v>
      </c>
      <c r="W42" s="2">
        <v>0</v>
      </c>
      <c r="X42" s="2">
        <v>0</v>
      </c>
      <c r="Y42" s="2">
        <v>0</v>
      </c>
      <c r="Z42" s="2">
        <v>0</v>
      </c>
      <c r="AA42" s="2">
        <v>18</v>
      </c>
      <c r="AB42" s="2">
        <v>21</v>
      </c>
      <c r="AC42" s="2">
        <v>0</v>
      </c>
      <c r="AD42" s="2">
        <v>3</v>
      </c>
      <c r="AE42" s="2">
        <v>0</v>
      </c>
      <c r="AF42" s="2">
        <v>3</v>
      </c>
      <c r="AG42" s="2">
        <v>0</v>
      </c>
      <c r="AH42" s="2">
        <v>0</v>
      </c>
      <c r="AI42" s="2">
        <v>21</v>
      </c>
      <c r="AJ42" s="3">
        <v>0</v>
      </c>
      <c r="AK42" s="5">
        <v>0</v>
      </c>
      <c r="AL42" s="2">
        <v>0</v>
      </c>
      <c r="AM42" s="6">
        <v>0</v>
      </c>
      <c r="AN42" s="4"/>
      <c r="AO42" s="3"/>
      <c r="AP42" s="5"/>
      <c r="AQ42" s="2"/>
      <c r="AR42" s="2"/>
      <c r="AS42" s="22"/>
      <c r="AT42" s="2"/>
      <c r="AU42" s="2"/>
      <c r="AV42" s="2"/>
      <c r="AW42" s="2"/>
      <c r="AX42" s="6"/>
      <c r="AY42" s="4" t="s">
        <v>100</v>
      </c>
      <c r="AZ42" s="3" t="s">
        <v>115</v>
      </c>
      <c r="BA42" s="5"/>
      <c r="BB42" s="2"/>
      <c r="BC42" s="2"/>
      <c r="BD42" s="22"/>
      <c r="BE42" s="2"/>
      <c r="BF42" s="2">
        <v>0</v>
      </c>
      <c r="BG42" s="2"/>
      <c r="BH42" s="2"/>
      <c r="BI42" s="3"/>
      <c r="BJ42" s="6"/>
      <c r="BK42" s="5"/>
      <c r="BL42" s="2"/>
      <c r="BM42" s="6"/>
      <c r="BN42" s="5"/>
      <c r="BO42" s="2">
        <v>100</v>
      </c>
      <c r="BP42" s="6"/>
      <c r="BQ42" s="5"/>
      <c r="BR42" s="2"/>
      <c r="BS42" s="6"/>
      <c r="BU42" s="100"/>
      <c r="BV42" s="42">
        <f t="shared" si="11"/>
        <v>0</v>
      </c>
      <c r="BW42" s="38"/>
      <c r="BX42" s="107"/>
      <c r="BZ42" s="51"/>
      <c r="CA42" s="52"/>
      <c r="CB42" s="57"/>
      <c r="CC42" s="59"/>
      <c r="CE42" s="51"/>
      <c r="CF42" s="44"/>
      <c r="CG42" s="44"/>
      <c r="CH42" s="44"/>
      <c r="CI42" s="59"/>
      <c r="CK42" s="77">
        <f t="shared" si="15"/>
        <v>0</v>
      </c>
      <c r="CM42" s="35" t="str">
        <f t="shared" si="16"/>
        <v>Mayank Dagar</v>
      </c>
    </row>
    <row r="43" spans="2:93" x14ac:dyDescent="0.3">
      <c r="B43" s="2" t="s">
        <v>100</v>
      </c>
      <c r="C43" s="2" t="s">
        <v>116</v>
      </c>
      <c r="D43" s="2" t="s">
        <v>166</v>
      </c>
      <c r="E43" s="2" t="s">
        <v>127</v>
      </c>
      <c r="F43" s="2" t="s">
        <v>145</v>
      </c>
      <c r="G43" s="2" t="s">
        <v>129</v>
      </c>
      <c r="H43" s="2" t="s">
        <v>130</v>
      </c>
      <c r="I43" s="2">
        <v>2</v>
      </c>
      <c r="J43" s="2">
        <v>8</v>
      </c>
      <c r="K43" s="2">
        <v>170</v>
      </c>
      <c r="L43" s="2">
        <v>148</v>
      </c>
      <c r="M43" s="2">
        <v>8</v>
      </c>
      <c r="N43" s="5">
        <v>37</v>
      </c>
      <c r="O43" s="2">
        <v>42</v>
      </c>
      <c r="P43" s="6">
        <v>4</v>
      </c>
      <c r="Q43" s="5">
        <v>121</v>
      </c>
      <c r="R43" s="2">
        <v>100</v>
      </c>
      <c r="S43" s="6">
        <v>2</v>
      </c>
      <c r="T43" s="5">
        <v>12</v>
      </c>
      <c r="U43" s="2">
        <v>8</v>
      </c>
      <c r="V43" s="6">
        <v>1</v>
      </c>
      <c r="W43" s="2">
        <v>8</v>
      </c>
      <c r="X43" s="2">
        <v>8</v>
      </c>
      <c r="Y43" s="2">
        <v>0</v>
      </c>
      <c r="Z43" s="2">
        <v>-2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3">
        <v>0</v>
      </c>
      <c r="AK43" s="5">
        <v>0</v>
      </c>
      <c r="AL43" s="2">
        <v>0</v>
      </c>
      <c r="AM43" s="6">
        <v>0</v>
      </c>
      <c r="AN43" s="4" t="s">
        <v>100</v>
      </c>
      <c r="AO43" s="3" t="s">
        <v>116</v>
      </c>
      <c r="AP43" s="5">
        <v>0</v>
      </c>
      <c r="AQ43" s="2">
        <v>34</v>
      </c>
      <c r="AR43" s="2">
        <v>74</v>
      </c>
      <c r="AS43" s="22">
        <v>9</v>
      </c>
      <c r="AT43" s="2">
        <v>7</v>
      </c>
      <c r="AU43" s="2">
        <v>21</v>
      </c>
      <c r="AV43" s="2">
        <v>15</v>
      </c>
      <c r="AW43" s="2">
        <v>10</v>
      </c>
      <c r="AX43" s="6"/>
      <c r="AY43" s="4"/>
      <c r="AZ43" s="3"/>
      <c r="BA43" s="5"/>
      <c r="BB43" s="2"/>
      <c r="BC43" s="2"/>
      <c r="BD43" s="22"/>
      <c r="BE43" s="2"/>
      <c r="BF43" s="2"/>
      <c r="BG43" s="2"/>
      <c r="BH43" s="2"/>
      <c r="BI43" s="3"/>
      <c r="BJ43" s="6"/>
      <c r="BK43" s="5">
        <v>22</v>
      </c>
      <c r="BL43" s="2">
        <v>71</v>
      </c>
      <c r="BM43" s="6">
        <v>7</v>
      </c>
      <c r="BN43" s="5"/>
      <c r="BO43" s="2"/>
      <c r="BP43" s="6"/>
      <c r="BQ43" s="5"/>
      <c r="BR43" s="2"/>
      <c r="BS43" s="6"/>
      <c r="BU43" s="100">
        <f t="shared" si="10"/>
        <v>21.25</v>
      </c>
      <c r="BV43" s="42"/>
      <c r="BW43" s="38">
        <f t="shared" si="12"/>
        <v>12.5</v>
      </c>
      <c r="BX43" s="107"/>
      <c r="BZ43" s="51">
        <f>_xlfn.RANK.AVG(BU43,BU$28:BU$48)</f>
        <v>5</v>
      </c>
      <c r="CA43" s="52"/>
      <c r="CB43" s="57">
        <f>_xlfn.RANK.AVG(BW43,BW$28:BW$48)</f>
        <v>7</v>
      </c>
      <c r="CC43" s="59"/>
      <c r="CE43" s="51"/>
      <c r="CF43" s="44"/>
      <c r="CG43" s="44"/>
      <c r="CH43" s="44"/>
      <c r="CI43" s="59"/>
      <c r="CK43" s="77">
        <f t="shared" si="15"/>
        <v>0</v>
      </c>
      <c r="CM43" s="35" t="str">
        <f t="shared" si="16"/>
        <v>RA Tripathi</v>
      </c>
    </row>
    <row r="44" spans="2:93" x14ac:dyDescent="0.3">
      <c r="B44" s="2" t="s">
        <v>100</v>
      </c>
      <c r="C44" s="2" t="s">
        <v>117</v>
      </c>
      <c r="D44" s="2" t="s">
        <v>117</v>
      </c>
      <c r="E44" s="2" t="s">
        <v>132</v>
      </c>
      <c r="F44" s="2" t="s">
        <v>142</v>
      </c>
      <c r="G44" s="2" t="s">
        <v>134</v>
      </c>
      <c r="H44" s="2" t="s">
        <v>130</v>
      </c>
      <c r="I44" s="2"/>
      <c r="J44" s="2">
        <v>7</v>
      </c>
      <c r="K44" s="2">
        <v>0</v>
      </c>
      <c r="L44" s="2">
        <v>0</v>
      </c>
      <c r="M44" s="2">
        <v>0</v>
      </c>
      <c r="N44" s="5">
        <v>0</v>
      </c>
      <c r="O44" s="2">
        <v>0</v>
      </c>
      <c r="P44" s="6">
        <v>0</v>
      </c>
      <c r="Q44" s="5">
        <v>0</v>
      </c>
      <c r="R44" s="2">
        <v>0</v>
      </c>
      <c r="S44" s="6">
        <v>0</v>
      </c>
      <c r="T44" s="5">
        <v>0</v>
      </c>
      <c r="U44" s="2">
        <v>0</v>
      </c>
      <c r="V44" s="6">
        <v>0</v>
      </c>
      <c r="W44" s="2">
        <v>0</v>
      </c>
      <c r="X44" s="2">
        <v>0</v>
      </c>
      <c r="Y44" s="2">
        <v>0</v>
      </c>
      <c r="Z44" s="2">
        <v>0</v>
      </c>
      <c r="AA44" s="2">
        <v>150</v>
      </c>
      <c r="AB44" s="2">
        <v>243</v>
      </c>
      <c r="AC44" s="2">
        <v>8</v>
      </c>
      <c r="AD44" s="2">
        <v>25</v>
      </c>
      <c r="AE44" s="2">
        <v>6</v>
      </c>
      <c r="AF44" s="2">
        <v>9</v>
      </c>
      <c r="AG44" s="2">
        <v>10</v>
      </c>
      <c r="AH44" s="2">
        <v>63</v>
      </c>
      <c r="AI44" s="2">
        <v>81</v>
      </c>
      <c r="AJ44" s="3">
        <v>99</v>
      </c>
      <c r="AK44" s="5">
        <v>2</v>
      </c>
      <c r="AL44" s="2">
        <v>0</v>
      </c>
      <c r="AM44" s="6">
        <v>6</v>
      </c>
      <c r="AN44" s="4"/>
      <c r="AO44" s="3"/>
      <c r="AP44" s="5"/>
      <c r="AQ44" s="2"/>
      <c r="AR44" s="2"/>
      <c r="AS44" s="22"/>
      <c r="AT44" s="2"/>
      <c r="AU44" s="2"/>
      <c r="AV44" s="2"/>
      <c r="AW44" s="2"/>
      <c r="AX44" s="6"/>
      <c r="AY44" s="4" t="s">
        <v>100</v>
      </c>
      <c r="AZ44" s="3" t="s">
        <v>117</v>
      </c>
      <c r="BA44" s="5">
        <v>2</v>
      </c>
      <c r="BB44" s="2">
        <v>0</v>
      </c>
      <c r="BC44" s="2">
        <v>0</v>
      </c>
      <c r="BD44" s="22">
        <v>1</v>
      </c>
      <c r="BE44" s="2">
        <v>2</v>
      </c>
      <c r="BF44" s="2"/>
      <c r="BG44" s="2">
        <v>2</v>
      </c>
      <c r="BH44" s="2">
        <v>1</v>
      </c>
      <c r="BI44" s="3"/>
      <c r="BJ44" s="6"/>
      <c r="BK44" s="5"/>
      <c r="BL44" s="2"/>
      <c r="BM44" s="6"/>
      <c r="BN44" s="5">
        <v>24</v>
      </c>
      <c r="BO44" s="2">
        <v>36</v>
      </c>
      <c r="BP44" s="6">
        <v>40</v>
      </c>
      <c r="BQ44" s="5">
        <v>25</v>
      </c>
      <c r="BR44" s="2"/>
      <c r="BS44" s="6">
        <v>75</v>
      </c>
      <c r="BU44" s="100"/>
      <c r="BV44" s="42">
        <f t="shared" si="11"/>
        <v>1.1428571428571428</v>
      </c>
      <c r="BW44" s="38"/>
      <c r="BX44" s="107">
        <f t="shared" si="13"/>
        <v>1.5</v>
      </c>
      <c r="BZ44" s="51"/>
      <c r="CA44" s="52">
        <f>_xlfn.RANK.AVG(BV44,BV$28:BV$48)</f>
        <v>4</v>
      </c>
      <c r="CB44" s="57"/>
      <c r="CC44" s="59">
        <f>_xlfn.RANK.AVG(BX44,BX$28:BX$48)</f>
        <v>3</v>
      </c>
      <c r="CE44" s="51" t="s">
        <v>170</v>
      </c>
      <c r="CF44" s="44"/>
      <c r="CG44" s="44"/>
      <c r="CH44" s="44"/>
      <c r="CI44" s="59">
        <v>3</v>
      </c>
      <c r="CK44" s="77">
        <f t="shared" si="15"/>
        <v>2</v>
      </c>
      <c r="CM44" s="35" t="str">
        <f t="shared" si="16"/>
        <v>T Natarajan</v>
      </c>
      <c r="CO44" t="s">
        <v>179</v>
      </c>
    </row>
    <row r="45" spans="2:93" x14ac:dyDescent="0.3">
      <c r="B45" s="2" t="s">
        <v>100</v>
      </c>
      <c r="C45" s="2" t="s">
        <v>118</v>
      </c>
      <c r="D45" s="2" t="s">
        <v>118</v>
      </c>
      <c r="E45" s="2" t="s">
        <v>127</v>
      </c>
      <c r="F45" s="2" t="s">
        <v>128</v>
      </c>
      <c r="G45" s="2" t="s">
        <v>129</v>
      </c>
      <c r="H45" s="2" t="s">
        <v>130</v>
      </c>
      <c r="I45" s="2">
        <v>10</v>
      </c>
      <c r="J45" s="2">
        <v>7</v>
      </c>
      <c r="K45" s="2">
        <v>19</v>
      </c>
      <c r="L45" s="2">
        <v>7</v>
      </c>
      <c r="M45" s="2">
        <v>1</v>
      </c>
      <c r="N45" s="5">
        <v>0</v>
      </c>
      <c r="O45" s="2">
        <v>0</v>
      </c>
      <c r="P45" s="6">
        <v>0</v>
      </c>
      <c r="Q45" s="5">
        <v>0</v>
      </c>
      <c r="R45" s="2">
        <v>0</v>
      </c>
      <c r="S45" s="6">
        <v>0</v>
      </c>
      <c r="T45" s="5">
        <v>19</v>
      </c>
      <c r="U45" s="2">
        <v>8</v>
      </c>
      <c r="V45" s="6">
        <v>0</v>
      </c>
      <c r="W45" s="2">
        <v>0</v>
      </c>
      <c r="X45" s="2">
        <v>0</v>
      </c>
      <c r="Y45" s="2">
        <v>0</v>
      </c>
      <c r="Z45" s="2">
        <v>0</v>
      </c>
      <c r="AA45" s="2">
        <v>102</v>
      </c>
      <c r="AB45" s="2">
        <v>166</v>
      </c>
      <c r="AC45" s="2">
        <v>6</v>
      </c>
      <c r="AD45" s="2">
        <v>17</v>
      </c>
      <c r="AE45" s="2">
        <v>1</v>
      </c>
      <c r="AF45" s="2">
        <v>13</v>
      </c>
      <c r="AG45" s="2">
        <v>3</v>
      </c>
      <c r="AH45" s="2">
        <v>28</v>
      </c>
      <c r="AI45" s="2">
        <v>103</v>
      </c>
      <c r="AJ45" s="3">
        <v>35</v>
      </c>
      <c r="AK45" s="5">
        <v>0</v>
      </c>
      <c r="AL45" s="2">
        <v>5</v>
      </c>
      <c r="AM45" s="6">
        <v>1</v>
      </c>
      <c r="AN45" s="4" t="s">
        <v>100</v>
      </c>
      <c r="AO45" s="3" t="s">
        <v>118</v>
      </c>
      <c r="AP45" s="5">
        <v>19</v>
      </c>
      <c r="AQ45" s="2"/>
      <c r="AR45" s="2"/>
      <c r="AS45" s="22"/>
      <c r="AT45" s="2"/>
      <c r="AU45" s="2"/>
      <c r="AV45" s="2"/>
      <c r="AW45" s="2"/>
      <c r="AX45" s="6"/>
      <c r="AY45" s="4" t="s">
        <v>100</v>
      </c>
      <c r="AZ45" s="3" t="s">
        <v>118</v>
      </c>
      <c r="BA45" s="5">
        <v>1</v>
      </c>
      <c r="BB45" s="2">
        <v>1</v>
      </c>
      <c r="BC45" s="2">
        <v>2</v>
      </c>
      <c r="BD45" s="22">
        <v>1</v>
      </c>
      <c r="BE45" s="2"/>
      <c r="BF45" s="2">
        <v>1</v>
      </c>
      <c r="BG45" s="2">
        <v>0</v>
      </c>
      <c r="BH45" s="2">
        <v>0</v>
      </c>
      <c r="BI45" s="3"/>
      <c r="BJ45" s="6"/>
      <c r="BK45" s="5"/>
      <c r="BL45" s="2"/>
      <c r="BM45" s="6">
        <v>100</v>
      </c>
      <c r="BN45" s="5">
        <v>6</v>
      </c>
      <c r="BO45" s="2">
        <v>76</v>
      </c>
      <c r="BP45" s="6">
        <v>18</v>
      </c>
      <c r="BQ45" s="5"/>
      <c r="BR45" s="2">
        <v>83</v>
      </c>
      <c r="BS45" s="6">
        <v>17</v>
      </c>
      <c r="BU45" s="100">
        <f t="shared" si="10"/>
        <v>19</v>
      </c>
      <c r="BV45" s="42">
        <f t="shared" si="11"/>
        <v>0.8571428571428571</v>
      </c>
      <c r="BW45" s="38"/>
      <c r="BX45" s="107">
        <f t="shared" si="13"/>
        <v>0</v>
      </c>
      <c r="BZ45" s="51">
        <f>_xlfn.RANK.AVG(BU45,BU$28:BU$48)</f>
        <v>8</v>
      </c>
      <c r="CA45" s="52">
        <f>_xlfn.RANK.AVG(BV45,BV$28:BV$48)</f>
        <v>9</v>
      </c>
      <c r="CB45" s="57"/>
      <c r="CC45" s="59"/>
      <c r="CE45" s="51" t="s">
        <v>170</v>
      </c>
      <c r="CF45" s="44"/>
      <c r="CG45" s="44"/>
      <c r="CH45" s="44"/>
      <c r="CI45" s="59"/>
      <c r="CK45" s="77">
        <f t="shared" si="15"/>
        <v>1</v>
      </c>
      <c r="CM45" s="35" t="str">
        <f t="shared" si="16"/>
        <v>Umran Malik</v>
      </c>
    </row>
    <row r="46" spans="2:93" ht="15" thickBot="1" x14ac:dyDescent="0.35">
      <c r="B46" s="2" t="s">
        <v>100</v>
      </c>
      <c r="C46" s="2" t="s">
        <v>119</v>
      </c>
      <c r="D46" s="2" t="s">
        <v>119</v>
      </c>
      <c r="E46" s="2" t="s">
        <v>132</v>
      </c>
      <c r="F46" s="2" t="s">
        <v>167</v>
      </c>
      <c r="G46" s="2" t="s">
        <v>129</v>
      </c>
      <c r="H46" s="2" t="s">
        <v>135</v>
      </c>
      <c r="I46" s="2">
        <v>5</v>
      </c>
      <c r="J46" s="2">
        <v>7</v>
      </c>
      <c r="K46" s="2">
        <v>60</v>
      </c>
      <c r="L46" s="2">
        <v>60</v>
      </c>
      <c r="M46" s="2">
        <v>5</v>
      </c>
      <c r="N46" s="5">
        <v>0</v>
      </c>
      <c r="O46" s="2">
        <v>0</v>
      </c>
      <c r="P46" s="6">
        <v>0</v>
      </c>
      <c r="Q46" s="5">
        <v>18</v>
      </c>
      <c r="R46" s="2">
        <v>34</v>
      </c>
      <c r="S46" s="6">
        <v>1</v>
      </c>
      <c r="T46" s="5">
        <v>42</v>
      </c>
      <c r="U46" s="2">
        <v>28</v>
      </c>
      <c r="V46" s="6">
        <v>2</v>
      </c>
      <c r="W46" s="2">
        <v>0</v>
      </c>
      <c r="X46" s="2">
        <v>0</v>
      </c>
      <c r="Y46" s="2">
        <v>0</v>
      </c>
      <c r="Z46" s="2">
        <v>0</v>
      </c>
      <c r="AA46" s="2">
        <v>106</v>
      </c>
      <c r="AB46" s="2">
        <v>146</v>
      </c>
      <c r="AC46" s="2">
        <v>3</v>
      </c>
      <c r="AD46" s="2">
        <v>18</v>
      </c>
      <c r="AE46" s="2">
        <v>4</v>
      </c>
      <c r="AF46" s="2">
        <v>13</v>
      </c>
      <c r="AG46" s="2">
        <v>1</v>
      </c>
      <c r="AH46" s="2">
        <v>56</v>
      </c>
      <c r="AI46" s="2">
        <v>84</v>
      </c>
      <c r="AJ46" s="3">
        <v>6</v>
      </c>
      <c r="AK46" s="7">
        <v>0</v>
      </c>
      <c r="AL46" s="8">
        <v>3</v>
      </c>
      <c r="AM46" s="9">
        <v>0</v>
      </c>
      <c r="AN46" s="4" t="s">
        <v>100</v>
      </c>
      <c r="AO46" s="3" t="s">
        <v>119</v>
      </c>
      <c r="AP46" s="5">
        <v>1</v>
      </c>
      <c r="AQ46" s="2">
        <v>16</v>
      </c>
      <c r="AR46" s="2"/>
      <c r="AS46" s="22"/>
      <c r="AT46" s="2">
        <v>10</v>
      </c>
      <c r="AU46" s="2">
        <v>9</v>
      </c>
      <c r="AV46" s="2">
        <v>24</v>
      </c>
      <c r="AW46" s="2"/>
      <c r="AX46" s="6"/>
      <c r="AY46" s="4" t="s">
        <v>100</v>
      </c>
      <c r="AZ46" s="3" t="s">
        <v>119</v>
      </c>
      <c r="BA46" s="5">
        <v>0</v>
      </c>
      <c r="BB46" s="2">
        <v>0</v>
      </c>
      <c r="BC46" s="2">
        <v>0</v>
      </c>
      <c r="BD46" s="22">
        <v>0</v>
      </c>
      <c r="BE46" s="2">
        <v>0</v>
      </c>
      <c r="BF46" s="2">
        <v>0</v>
      </c>
      <c r="BG46" s="2">
        <v>3</v>
      </c>
      <c r="BH46" s="2"/>
      <c r="BI46" s="3"/>
      <c r="BJ46" s="6"/>
      <c r="BK46" s="5"/>
      <c r="BL46" s="2">
        <v>30</v>
      </c>
      <c r="BM46" s="6">
        <v>70</v>
      </c>
      <c r="BN46" s="5">
        <v>22</v>
      </c>
      <c r="BO46" s="2">
        <v>72</v>
      </c>
      <c r="BP46" s="6">
        <v>6</v>
      </c>
      <c r="BQ46" s="5"/>
      <c r="BR46" s="2">
        <v>100</v>
      </c>
      <c r="BS46" s="6"/>
      <c r="BU46" s="100">
        <f t="shared" si="10"/>
        <v>12</v>
      </c>
      <c r="BV46" s="42">
        <f t="shared" si="11"/>
        <v>0.42857142857142855</v>
      </c>
      <c r="BW46" s="38">
        <f t="shared" si="12"/>
        <v>24</v>
      </c>
      <c r="BX46" s="107">
        <f t="shared" si="13"/>
        <v>3</v>
      </c>
      <c r="BZ46" s="51">
        <f>_xlfn.RANK.AVG(BU46,BU$28:BU$48)</f>
        <v>11</v>
      </c>
      <c r="CA46" s="52">
        <f>_xlfn.RANK.AVG(BV46,BV$28:BV$48)</f>
        <v>10</v>
      </c>
      <c r="CB46" s="57">
        <f>_xlfn.RANK.AVG(BW46,BW$28:BW$48)</f>
        <v>5</v>
      </c>
      <c r="CC46" s="59">
        <f>_xlfn.RANK.AVG(BX46,BX$28:BX$48)</f>
        <v>1</v>
      </c>
      <c r="CE46" s="51"/>
      <c r="CF46" s="44"/>
      <c r="CG46" s="44"/>
      <c r="CH46" s="44"/>
      <c r="CI46" s="59">
        <v>1</v>
      </c>
      <c r="CK46" s="77">
        <f t="shared" si="15"/>
        <v>1</v>
      </c>
      <c r="CM46" s="35" t="str">
        <f t="shared" si="16"/>
        <v>Washington Sundar</v>
      </c>
    </row>
    <row r="47" spans="2:93" x14ac:dyDescent="0.3"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5"/>
      <c r="O47" s="2"/>
      <c r="P47" s="6"/>
      <c r="Q47" s="5"/>
      <c r="R47" s="2"/>
      <c r="S47" s="6"/>
      <c r="T47" s="5"/>
      <c r="U47" s="2"/>
      <c r="V47" s="6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87"/>
      <c r="AL47" s="87"/>
      <c r="AM47" s="87"/>
      <c r="AN47" s="2"/>
      <c r="AO47" s="3"/>
      <c r="AP47" s="5"/>
      <c r="AQ47" s="2"/>
      <c r="AR47" s="2"/>
      <c r="AS47" s="22"/>
      <c r="AT47" s="2"/>
      <c r="AU47" s="2"/>
      <c r="AV47" s="2"/>
      <c r="AW47" s="2"/>
      <c r="AX47" s="6"/>
      <c r="AY47" s="4"/>
      <c r="AZ47" s="3"/>
      <c r="BA47" s="5"/>
      <c r="BB47" s="2"/>
      <c r="BC47" s="2"/>
      <c r="BD47" s="22"/>
      <c r="BE47" s="2"/>
      <c r="BF47" s="2"/>
      <c r="BG47" s="2"/>
      <c r="BH47" s="2"/>
      <c r="BI47" s="3"/>
      <c r="BJ47" s="6"/>
      <c r="BK47" s="5"/>
      <c r="BL47" s="2"/>
      <c r="BM47" s="6"/>
      <c r="BN47" s="5"/>
      <c r="BO47" s="2"/>
      <c r="BP47" s="6"/>
      <c r="BQ47" s="5"/>
      <c r="BR47" s="2"/>
      <c r="BS47" s="6"/>
      <c r="BU47" s="100"/>
      <c r="BV47" s="42"/>
      <c r="BW47" s="38"/>
      <c r="BX47" s="107"/>
      <c r="BZ47" s="51"/>
      <c r="CA47" s="52"/>
      <c r="CB47" s="57"/>
      <c r="CC47" s="59"/>
      <c r="CE47" s="51"/>
      <c r="CF47" s="44"/>
      <c r="CG47" s="44"/>
      <c r="CH47" s="44"/>
      <c r="CI47" s="59"/>
      <c r="CK47" s="77">
        <f t="shared" si="15"/>
        <v>0</v>
      </c>
      <c r="CM47" s="35">
        <f t="shared" si="16"/>
        <v>0</v>
      </c>
    </row>
    <row r="48" spans="2:93" ht="15" thickBot="1" x14ac:dyDescent="0.35"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7"/>
      <c r="O48" s="8"/>
      <c r="P48" s="9"/>
      <c r="Q48" s="7"/>
      <c r="R48" s="8"/>
      <c r="S48" s="9"/>
      <c r="T48" s="7"/>
      <c r="U48" s="8"/>
      <c r="V48" s="9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3"/>
      <c r="AP48" s="7"/>
      <c r="AQ48" s="8"/>
      <c r="AR48" s="8"/>
      <c r="AS48" s="23"/>
      <c r="AT48" s="8"/>
      <c r="AU48" s="8"/>
      <c r="AV48" s="8"/>
      <c r="AW48" s="8"/>
      <c r="AX48" s="9"/>
      <c r="AY48" s="4"/>
      <c r="AZ48" s="3"/>
      <c r="BA48" s="7"/>
      <c r="BB48" s="8"/>
      <c r="BC48" s="8"/>
      <c r="BD48" s="23"/>
      <c r="BE48" s="8"/>
      <c r="BF48" s="8"/>
      <c r="BG48" s="8"/>
      <c r="BH48" s="8"/>
      <c r="BI48" s="25"/>
      <c r="BJ48" s="9"/>
      <c r="BK48" s="7"/>
      <c r="BL48" s="8"/>
      <c r="BM48" s="9"/>
      <c r="BN48" s="7"/>
      <c r="BO48" s="8"/>
      <c r="BP48" s="9"/>
      <c r="BQ48" s="7"/>
      <c r="BR48" s="8"/>
      <c r="BS48" s="9"/>
      <c r="BU48" s="102"/>
      <c r="BV48" s="108"/>
      <c r="BW48" s="103"/>
      <c r="BX48" s="109"/>
      <c r="BZ48" s="55"/>
      <c r="CA48" s="56"/>
      <c r="CB48" s="60"/>
      <c r="CC48" s="62"/>
      <c r="CE48" s="55"/>
      <c r="CF48" s="8"/>
      <c r="CG48" s="8"/>
      <c r="CH48" s="8"/>
      <c r="CI48" s="9"/>
      <c r="CK48" s="78">
        <f t="shared" si="15"/>
        <v>0</v>
      </c>
      <c r="CM48" s="36">
        <f t="shared" si="16"/>
        <v>0</v>
      </c>
    </row>
  </sheetData>
  <conditionalFormatting sqref="K4:K24">
    <cfRule type="colorScale" priority="138">
      <colorScale>
        <cfvo type="min"/>
        <cfvo type="max"/>
        <color rgb="FFFCFCFF"/>
        <color rgb="FF63BE7B"/>
      </colorScale>
    </cfRule>
  </conditionalFormatting>
  <conditionalFormatting sqref="K28:K48">
    <cfRule type="colorScale" priority="75">
      <colorScale>
        <cfvo type="min"/>
        <cfvo type="max"/>
        <color rgb="FFFCFCFF"/>
        <color rgb="FF63BE7B"/>
      </colorScale>
    </cfRule>
  </conditionalFormatting>
  <conditionalFormatting sqref="N4:N24">
    <cfRule type="colorScale" priority="16">
      <colorScale>
        <cfvo type="min"/>
        <cfvo type="max"/>
        <color rgb="FFFCFCFF"/>
        <color rgb="FF63BE7B"/>
      </colorScale>
    </cfRule>
  </conditionalFormatting>
  <conditionalFormatting sqref="N28:N48">
    <cfRule type="colorScale" priority="10">
      <colorScale>
        <cfvo type="min"/>
        <cfvo type="max"/>
        <color rgb="FFFCFCFF"/>
        <color rgb="FF63BE7B"/>
      </colorScale>
    </cfRule>
  </conditionalFormatting>
  <conditionalFormatting sqref="P4:P24">
    <cfRule type="colorScale" priority="19">
      <colorScale>
        <cfvo type="min"/>
        <cfvo type="max"/>
        <color rgb="FFFCFCFF"/>
        <color rgb="FFF8696B"/>
      </colorScale>
    </cfRule>
  </conditionalFormatting>
  <conditionalFormatting sqref="P28:P48">
    <cfRule type="colorScale" priority="13">
      <colorScale>
        <cfvo type="min"/>
        <cfvo type="max"/>
        <color rgb="FFFCFCFF"/>
        <color rgb="FFF8696B"/>
      </colorScale>
    </cfRule>
  </conditionalFormatting>
  <conditionalFormatting sqref="Q4:Q24">
    <cfRule type="colorScale" priority="17">
      <colorScale>
        <cfvo type="min"/>
        <cfvo type="max"/>
        <color rgb="FFFCFCFF"/>
        <color rgb="FF63BE7B"/>
      </colorScale>
    </cfRule>
  </conditionalFormatting>
  <conditionalFormatting sqref="Q28:Q48">
    <cfRule type="colorScale" priority="11">
      <colorScale>
        <cfvo type="min"/>
        <cfvo type="max"/>
        <color rgb="FFFCFCFF"/>
        <color rgb="FF63BE7B"/>
      </colorScale>
    </cfRule>
  </conditionalFormatting>
  <conditionalFormatting sqref="S4:S24">
    <cfRule type="colorScale" priority="18">
      <colorScale>
        <cfvo type="min"/>
        <cfvo type="max"/>
        <color rgb="FFFCFCFF"/>
        <color rgb="FFF8696B"/>
      </colorScale>
    </cfRule>
  </conditionalFormatting>
  <conditionalFormatting sqref="S28:S48">
    <cfRule type="colorScale" priority="12">
      <colorScale>
        <cfvo type="min"/>
        <cfvo type="max"/>
        <color rgb="FFFCFCFF"/>
        <color rgb="FFF8696B"/>
      </colorScale>
    </cfRule>
  </conditionalFormatting>
  <conditionalFormatting sqref="T4:T24">
    <cfRule type="colorScale" priority="15">
      <colorScale>
        <cfvo type="min"/>
        <cfvo type="max"/>
        <color rgb="FFFCFCFF"/>
        <color rgb="FF63BE7B"/>
      </colorScale>
    </cfRule>
  </conditionalFormatting>
  <conditionalFormatting sqref="T28:T48">
    <cfRule type="colorScale" priority="9">
      <colorScale>
        <cfvo type="min"/>
        <cfvo type="max"/>
        <color rgb="FFFCFCFF"/>
        <color rgb="FF63BE7B"/>
      </colorScale>
    </cfRule>
  </conditionalFormatting>
  <conditionalFormatting sqref="V4:V24">
    <cfRule type="colorScale" priority="14">
      <colorScale>
        <cfvo type="min"/>
        <cfvo type="max"/>
        <color rgb="FFFCFCFF"/>
        <color rgb="FFF8696B"/>
      </colorScale>
    </cfRule>
  </conditionalFormatting>
  <conditionalFormatting sqref="V28:V48">
    <cfRule type="colorScale" priority="8">
      <colorScale>
        <cfvo type="min"/>
        <cfvo type="max"/>
        <color rgb="FFFCFCFF"/>
        <color rgb="FFF8696B"/>
      </colorScale>
    </cfRule>
  </conditionalFormatting>
  <conditionalFormatting sqref="AC4:AC24">
    <cfRule type="colorScale" priority="137">
      <colorScale>
        <cfvo type="min"/>
        <cfvo type="max"/>
        <color rgb="FFFCFCFF"/>
        <color rgb="FF63BE7B"/>
      </colorScale>
    </cfRule>
  </conditionalFormatting>
  <conditionalFormatting sqref="AC28:AC48">
    <cfRule type="colorScale" priority="74">
      <colorScale>
        <cfvo type="min"/>
        <cfvo type="max"/>
        <color rgb="FFFCFCFF"/>
        <color rgb="FF63BE7B"/>
      </colorScale>
    </cfRule>
  </conditionalFormatting>
  <conditionalFormatting sqref="AD4:AD24">
    <cfRule type="colorScale" priority="109">
      <colorScale>
        <cfvo type="min"/>
        <cfvo type="max"/>
        <color rgb="FFFCFCFF"/>
        <color rgb="FF63BE7B"/>
      </colorScale>
    </cfRule>
  </conditionalFormatting>
  <conditionalFormatting sqref="AD28:AD48">
    <cfRule type="colorScale" priority="49">
      <colorScale>
        <cfvo type="min"/>
        <cfvo type="max"/>
        <color rgb="FFFCFCFF"/>
        <color rgb="FF63BE7B"/>
      </colorScale>
    </cfRule>
  </conditionalFormatting>
  <conditionalFormatting sqref="AG4:AG24">
    <cfRule type="colorScale" priority="7">
      <colorScale>
        <cfvo type="min"/>
        <cfvo type="max"/>
        <color rgb="FFFCFCFF"/>
        <color rgb="FF63BE7B"/>
      </colorScale>
    </cfRule>
  </conditionalFormatting>
  <conditionalFormatting sqref="AK4:AK24">
    <cfRule type="colorScale" priority="6">
      <colorScale>
        <cfvo type="min"/>
        <cfvo type="max"/>
        <color rgb="FFFCFCFF"/>
        <color rgb="FF63BE7B"/>
      </colorScale>
    </cfRule>
  </conditionalFormatting>
  <conditionalFormatting sqref="AK28:AK46">
    <cfRule type="colorScale" priority="3">
      <colorScale>
        <cfvo type="min"/>
        <cfvo type="max"/>
        <color rgb="FFFCFCFF"/>
        <color rgb="FF63BE7B"/>
      </colorScale>
    </cfRule>
  </conditionalFormatting>
  <conditionalFormatting sqref="AL4:AL24">
    <cfRule type="colorScale" priority="5">
      <colorScale>
        <cfvo type="min"/>
        <cfvo type="max"/>
        <color rgb="FFFCFCFF"/>
        <color rgb="FF63BE7B"/>
      </colorScale>
    </cfRule>
  </conditionalFormatting>
  <conditionalFormatting sqref="AL28:AL46">
    <cfRule type="colorScale" priority="2">
      <colorScale>
        <cfvo type="min"/>
        <cfvo type="max"/>
        <color rgb="FFFCFCFF"/>
        <color rgb="FF63BE7B"/>
      </colorScale>
    </cfRule>
  </conditionalFormatting>
  <conditionalFormatting sqref="AM4:AM24">
    <cfRule type="colorScale" priority="4">
      <colorScale>
        <cfvo type="min"/>
        <cfvo type="max"/>
        <color rgb="FFFCFCFF"/>
        <color rgb="FF63BE7B"/>
      </colorScale>
    </cfRule>
  </conditionalFormatting>
  <conditionalFormatting sqref="AM28:AM46">
    <cfRule type="colorScale" priority="1">
      <colorScale>
        <cfvo type="min"/>
        <cfvo type="max"/>
        <color rgb="FFFCFCFF"/>
        <color rgb="FF63BE7B"/>
      </colorScale>
    </cfRule>
  </conditionalFormatting>
  <conditionalFormatting sqref="AP4:AP24">
    <cfRule type="colorScale" priority="136">
      <colorScale>
        <cfvo type="min"/>
        <cfvo type="max"/>
        <color rgb="FFFCFCFF"/>
        <color rgb="FF63BE7B"/>
      </colorScale>
    </cfRule>
  </conditionalFormatting>
  <conditionalFormatting sqref="AP28:AP48">
    <cfRule type="colorScale" priority="73">
      <colorScale>
        <cfvo type="min"/>
        <cfvo type="max"/>
        <color rgb="FFFCFCFF"/>
        <color rgb="FF63BE7B"/>
      </colorScale>
    </cfRule>
  </conditionalFormatting>
  <conditionalFormatting sqref="AQ4:AQ24">
    <cfRule type="colorScale" priority="135">
      <colorScale>
        <cfvo type="min"/>
        <cfvo type="max"/>
        <color rgb="FFFCFCFF"/>
        <color rgb="FF63BE7B"/>
      </colorScale>
    </cfRule>
  </conditionalFormatting>
  <conditionalFormatting sqref="AQ28:AQ48">
    <cfRule type="colorScale" priority="72">
      <colorScale>
        <cfvo type="min"/>
        <cfvo type="max"/>
        <color rgb="FFFCFCFF"/>
        <color rgb="FF63BE7B"/>
      </colorScale>
    </cfRule>
  </conditionalFormatting>
  <conditionalFormatting sqref="AR4:AR24">
    <cfRule type="colorScale" priority="134">
      <colorScale>
        <cfvo type="min"/>
        <cfvo type="max"/>
        <color rgb="FFFCFCFF"/>
        <color rgb="FF63BE7B"/>
      </colorScale>
    </cfRule>
  </conditionalFormatting>
  <conditionalFormatting sqref="AR28:AR48">
    <cfRule type="colorScale" priority="71">
      <colorScale>
        <cfvo type="min"/>
        <cfvo type="max"/>
        <color rgb="FFFCFCFF"/>
        <color rgb="FF63BE7B"/>
      </colorScale>
    </cfRule>
  </conditionalFormatting>
  <conditionalFormatting sqref="AS4:AS24">
    <cfRule type="colorScale" priority="133">
      <colorScale>
        <cfvo type="min"/>
        <cfvo type="max"/>
        <color rgb="FFFCFCFF"/>
        <color rgb="FF63BE7B"/>
      </colorScale>
    </cfRule>
  </conditionalFormatting>
  <conditionalFormatting sqref="AS28:AS48">
    <cfRule type="colorScale" priority="70">
      <colorScale>
        <cfvo type="min"/>
        <cfvo type="max"/>
        <color rgb="FFFCFCFF"/>
        <color rgb="FF63BE7B"/>
      </colorScale>
    </cfRule>
  </conditionalFormatting>
  <conditionalFormatting sqref="AT4:AT24">
    <cfRule type="colorScale" priority="132">
      <colorScale>
        <cfvo type="min"/>
        <cfvo type="max"/>
        <color rgb="FFFCFCFF"/>
        <color rgb="FF63BE7B"/>
      </colorScale>
    </cfRule>
  </conditionalFormatting>
  <conditionalFormatting sqref="AT28:AT48">
    <cfRule type="colorScale" priority="69">
      <colorScale>
        <cfvo type="min"/>
        <cfvo type="max"/>
        <color rgb="FFFCFCFF"/>
        <color rgb="FF63BE7B"/>
      </colorScale>
    </cfRule>
  </conditionalFormatting>
  <conditionalFormatting sqref="AU4:AU24">
    <cfRule type="colorScale" priority="131">
      <colorScale>
        <cfvo type="min"/>
        <cfvo type="max"/>
        <color rgb="FFFCFCFF"/>
        <color rgb="FF63BE7B"/>
      </colorScale>
    </cfRule>
  </conditionalFormatting>
  <conditionalFormatting sqref="AU28:AU48">
    <cfRule type="colorScale" priority="68">
      <colorScale>
        <cfvo type="min"/>
        <cfvo type="max"/>
        <color rgb="FFFCFCFF"/>
        <color rgb="FF63BE7B"/>
      </colorScale>
    </cfRule>
  </conditionalFormatting>
  <conditionalFormatting sqref="AV4:AV24">
    <cfRule type="colorScale" priority="130">
      <colorScale>
        <cfvo type="min"/>
        <cfvo type="max"/>
        <color rgb="FFFCFCFF"/>
        <color rgb="FF63BE7B"/>
      </colorScale>
    </cfRule>
  </conditionalFormatting>
  <conditionalFormatting sqref="AV28:AV48">
    <cfRule type="colorScale" priority="67">
      <colorScale>
        <cfvo type="min"/>
        <cfvo type="max"/>
        <color rgb="FFFCFCFF"/>
        <color rgb="FF63BE7B"/>
      </colorScale>
    </cfRule>
  </conditionalFormatting>
  <conditionalFormatting sqref="AW4:AW24">
    <cfRule type="colorScale" priority="129">
      <colorScale>
        <cfvo type="min"/>
        <cfvo type="max"/>
        <color rgb="FFFCFCFF"/>
        <color rgb="FF63BE7B"/>
      </colorScale>
    </cfRule>
  </conditionalFormatting>
  <conditionalFormatting sqref="AW28:AW48">
    <cfRule type="colorScale" priority="66">
      <colorScale>
        <cfvo type="min"/>
        <cfvo type="max"/>
        <color rgb="FFFCFCFF"/>
        <color rgb="FF63BE7B"/>
      </colorScale>
    </cfRule>
  </conditionalFormatting>
  <conditionalFormatting sqref="AX4:AX24">
    <cfRule type="colorScale" priority="128">
      <colorScale>
        <cfvo type="min"/>
        <cfvo type="max"/>
        <color rgb="FFFCFCFF"/>
        <color rgb="FF63BE7B"/>
      </colorScale>
    </cfRule>
  </conditionalFormatting>
  <conditionalFormatting sqref="AX28:AX48">
    <cfRule type="colorScale" priority="65">
      <colorScale>
        <cfvo type="min"/>
        <cfvo type="max"/>
        <color rgb="FFFCFCFF"/>
        <color rgb="FF63BE7B"/>
      </colorScale>
    </cfRule>
  </conditionalFormatting>
  <conditionalFormatting sqref="BA4:BA24">
    <cfRule type="colorScale" priority="127">
      <colorScale>
        <cfvo type="min"/>
        <cfvo type="max"/>
        <color rgb="FFFCFCFF"/>
        <color rgb="FF63BE7B"/>
      </colorScale>
    </cfRule>
  </conditionalFormatting>
  <conditionalFormatting sqref="BA28:BA48">
    <cfRule type="colorScale" priority="64">
      <colorScale>
        <cfvo type="min"/>
        <cfvo type="max"/>
        <color rgb="FFFCFCFF"/>
        <color rgb="FF63BE7B"/>
      </colorScale>
    </cfRule>
  </conditionalFormatting>
  <conditionalFormatting sqref="BB4:BB24">
    <cfRule type="colorScale" priority="126">
      <colorScale>
        <cfvo type="min"/>
        <cfvo type="max"/>
        <color rgb="FFFCFCFF"/>
        <color rgb="FF63BE7B"/>
      </colorScale>
    </cfRule>
  </conditionalFormatting>
  <conditionalFormatting sqref="BB28:BB48">
    <cfRule type="colorScale" priority="63">
      <colorScale>
        <cfvo type="min"/>
        <cfvo type="max"/>
        <color rgb="FFFCFCFF"/>
        <color rgb="FF63BE7B"/>
      </colorScale>
    </cfRule>
  </conditionalFormatting>
  <conditionalFormatting sqref="BC4:BC24">
    <cfRule type="colorScale" priority="125">
      <colorScale>
        <cfvo type="min"/>
        <cfvo type="max"/>
        <color rgb="FFFCFCFF"/>
        <color rgb="FF63BE7B"/>
      </colorScale>
    </cfRule>
  </conditionalFormatting>
  <conditionalFormatting sqref="BC28:BC48">
    <cfRule type="colorScale" priority="62">
      <colorScale>
        <cfvo type="min"/>
        <cfvo type="max"/>
        <color rgb="FFFCFCFF"/>
        <color rgb="FF63BE7B"/>
      </colorScale>
    </cfRule>
  </conditionalFormatting>
  <conditionalFormatting sqref="BD4:BD24">
    <cfRule type="colorScale" priority="124">
      <colorScale>
        <cfvo type="min"/>
        <cfvo type="max"/>
        <color rgb="FFFCFCFF"/>
        <color rgb="FF63BE7B"/>
      </colorScale>
    </cfRule>
  </conditionalFormatting>
  <conditionalFormatting sqref="BD28:BD48">
    <cfRule type="colorScale" priority="61">
      <colorScale>
        <cfvo type="min"/>
        <cfvo type="max"/>
        <color rgb="FFFCFCFF"/>
        <color rgb="FF63BE7B"/>
      </colorScale>
    </cfRule>
  </conditionalFormatting>
  <conditionalFormatting sqref="BE4:BE24">
    <cfRule type="colorScale" priority="123">
      <colorScale>
        <cfvo type="min"/>
        <cfvo type="max"/>
        <color rgb="FFFCFCFF"/>
        <color rgb="FF63BE7B"/>
      </colorScale>
    </cfRule>
  </conditionalFormatting>
  <conditionalFormatting sqref="BE28:BE48">
    <cfRule type="colorScale" priority="60">
      <colorScale>
        <cfvo type="min"/>
        <cfvo type="max"/>
        <color rgb="FFFCFCFF"/>
        <color rgb="FF63BE7B"/>
      </colorScale>
    </cfRule>
  </conditionalFormatting>
  <conditionalFormatting sqref="BF4:BF24">
    <cfRule type="colorScale" priority="122">
      <colorScale>
        <cfvo type="min"/>
        <cfvo type="max"/>
        <color rgb="FFFCFCFF"/>
        <color rgb="FF63BE7B"/>
      </colorScale>
    </cfRule>
  </conditionalFormatting>
  <conditionalFormatting sqref="BF28:BF48">
    <cfRule type="colorScale" priority="59">
      <colorScale>
        <cfvo type="min"/>
        <cfvo type="max"/>
        <color rgb="FFFCFCFF"/>
        <color rgb="FF63BE7B"/>
      </colorScale>
    </cfRule>
  </conditionalFormatting>
  <conditionalFormatting sqref="BG4:BG24">
    <cfRule type="colorScale" priority="121">
      <colorScale>
        <cfvo type="min"/>
        <cfvo type="max"/>
        <color rgb="FFFCFCFF"/>
        <color rgb="FF63BE7B"/>
      </colorScale>
    </cfRule>
  </conditionalFormatting>
  <conditionalFormatting sqref="BG28:BG48">
    <cfRule type="colorScale" priority="58">
      <colorScale>
        <cfvo type="min"/>
        <cfvo type="max"/>
        <color rgb="FFFCFCFF"/>
        <color rgb="FF63BE7B"/>
      </colorScale>
    </cfRule>
  </conditionalFormatting>
  <conditionalFormatting sqref="BH4:BI24">
    <cfRule type="colorScale" priority="120">
      <colorScale>
        <cfvo type="min"/>
        <cfvo type="max"/>
        <color rgb="FFFCFCFF"/>
        <color rgb="FF63BE7B"/>
      </colorScale>
    </cfRule>
  </conditionalFormatting>
  <conditionalFormatting sqref="BH28:BI48">
    <cfRule type="colorScale" priority="57">
      <colorScale>
        <cfvo type="min"/>
        <cfvo type="max"/>
        <color rgb="FFFCFCFF"/>
        <color rgb="FF63BE7B"/>
      </colorScale>
    </cfRule>
  </conditionalFormatting>
  <conditionalFormatting sqref="BJ4:BJ24">
    <cfRule type="colorScale" priority="119">
      <colorScale>
        <cfvo type="min"/>
        <cfvo type="max"/>
        <color rgb="FFFCFCFF"/>
        <color rgb="FF63BE7B"/>
      </colorScale>
    </cfRule>
  </conditionalFormatting>
  <conditionalFormatting sqref="BJ28:BJ48">
    <cfRule type="colorScale" priority="56">
      <colorScale>
        <cfvo type="min"/>
        <cfvo type="max"/>
        <color rgb="FFFCFCFF"/>
        <color rgb="FF63BE7B"/>
      </colorScale>
    </cfRule>
  </conditionalFormatting>
  <conditionalFormatting sqref="BK4:BK24">
    <cfRule type="colorScale" priority="115">
      <colorScale>
        <cfvo type="min"/>
        <cfvo type="max"/>
        <color rgb="FFFFEF9C"/>
        <color rgb="FF63BE7B"/>
      </colorScale>
    </cfRule>
  </conditionalFormatting>
  <conditionalFormatting sqref="BK28:BK48">
    <cfRule type="colorScale" priority="55">
      <colorScale>
        <cfvo type="min"/>
        <cfvo type="max"/>
        <color rgb="FFFFEF9C"/>
        <color rgb="FF63BE7B"/>
      </colorScale>
    </cfRule>
  </conditionalFormatting>
  <conditionalFormatting sqref="BL4:BL24">
    <cfRule type="colorScale" priority="114">
      <colorScale>
        <cfvo type="min"/>
        <cfvo type="max"/>
        <color rgb="FFFFEF9C"/>
        <color rgb="FF63BE7B"/>
      </colorScale>
    </cfRule>
  </conditionalFormatting>
  <conditionalFormatting sqref="BL28:BL48">
    <cfRule type="colorScale" priority="54">
      <colorScale>
        <cfvo type="min"/>
        <cfvo type="max"/>
        <color rgb="FFFFEF9C"/>
        <color rgb="FF63BE7B"/>
      </colorScale>
    </cfRule>
  </conditionalFormatting>
  <conditionalFormatting sqref="BM4:BM24">
    <cfRule type="colorScale" priority="113">
      <colorScale>
        <cfvo type="min"/>
        <cfvo type="max"/>
        <color rgb="FFFFEF9C"/>
        <color rgb="FF63BE7B"/>
      </colorScale>
    </cfRule>
  </conditionalFormatting>
  <conditionalFormatting sqref="BM28:BM48">
    <cfRule type="colorScale" priority="53">
      <colorScale>
        <cfvo type="min"/>
        <cfvo type="max"/>
        <color rgb="FFFFEF9C"/>
        <color rgb="FF63BE7B"/>
      </colorScale>
    </cfRule>
  </conditionalFormatting>
  <conditionalFormatting sqref="BN4:BN24">
    <cfRule type="colorScale" priority="112">
      <colorScale>
        <cfvo type="min"/>
        <cfvo type="max"/>
        <color rgb="FFFFEF9C"/>
        <color rgb="FF63BE7B"/>
      </colorScale>
    </cfRule>
  </conditionalFormatting>
  <conditionalFormatting sqref="BN28:BN48">
    <cfRule type="colorScale" priority="52">
      <colorScale>
        <cfvo type="min"/>
        <cfvo type="max"/>
        <color rgb="FFFFEF9C"/>
        <color rgb="FF63BE7B"/>
      </colorScale>
    </cfRule>
  </conditionalFormatting>
  <conditionalFormatting sqref="BO4:BO24">
    <cfRule type="colorScale" priority="111">
      <colorScale>
        <cfvo type="min"/>
        <cfvo type="max"/>
        <color rgb="FFFFEF9C"/>
        <color rgb="FF63BE7B"/>
      </colorScale>
    </cfRule>
  </conditionalFormatting>
  <conditionalFormatting sqref="BO28:BO48">
    <cfRule type="colorScale" priority="51">
      <colorScale>
        <cfvo type="min"/>
        <cfvo type="max"/>
        <color rgb="FFFFEF9C"/>
        <color rgb="FF63BE7B"/>
      </colorScale>
    </cfRule>
  </conditionalFormatting>
  <conditionalFormatting sqref="BP4:BP24">
    <cfRule type="colorScale" priority="110">
      <colorScale>
        <cfvo type="min"/>
        <cfvo type="max"/>
        <color rgb="FFFFEF9C"/>
        <color rgb="FF63BE7B"/>
      </colorScale>
    </cfRule>
  </conditionalFormatting>
  <conditionalFormatting sqref="BP28:BP48">
    <cfRule type="colorScale" priority="50">
      <colorScale>
        <cfvo type="min"/>
        <cfvo type="max"/>
        <color rgb="FFFFEF9C"/>
        <color rgb="FF63BE7B"/>
      </colorScale>
    </cfRule>
  </conditionalFormatting>
  <conditionalFormatting sqref="BQ4:BQ24">
    <cfRule type="colorScale" priority="81">
      <colorScale>
        <cfvo type="min"/>
        <cfvo type="max"/>
        <color rgb="FFFFEF9C"/>
        <color rgb="FF63BE7B"/>
      </colorScale>
    </cfRule>
  </conditionalFormatting>
  <conditionalFormatting sqref="BQ28:BQ48">
    <cfRule type="colorScale" priority="48">
      <colorScale>
        <cfvo type="min"/>
        <cfvo type="max"/>
        <color rgb="FFFFEF9C"/>
        <color rgb="FF63BE7B"/>
      </colorScale>
    </cfRule>
  </conditionalFormatting>
  <conditionalFormatting sqref="BR4:BR24">
    <cfRule type="colorScale" priority="80">
      <colorScale>
        <cfvo type="min"/>
        <cfvo type="max"/>
        <color rgb="FFFFEF9C"/>
        <color rgb="FF63BE7B"/>
      </colorScale>
    </cfRule>
  </conditionalFormatting>
  <conditionalFormatting sqref="BR28:BR48">
    <cfRule type="colorScale" priority="47">
      <colorScale>
        <cfvo type="min"/>
        <cfvo type="max"/>
        <color rgb="FFFFEF9C"/>
        <color rgb="FF63BE7B"/>
      </colorScale>
    </cfRule>
  </conditionalFormatting>
  <conditionalFormatting sqref="BS4:BS24">
    <cfRule type="colorScale" priority="79">
      <colorScale>
        <cfvo type="min"/>
        <cfvo type="max"/>
        <color rgb="FFFFEF9C"/>
        <color rgb="FF63BE7B"/>
      </colorScale>
    </cfRule>
  </conditionalFormatting>
  <conditionalFormatting sqref="BS28:BS48">
    <cfRule type="colorScale" priority="46">
      <colorScale>
        <cfvo type="min"/>
        <cfvo type="max"/>
        <color rgb="FFFFEF9C"/>
        <color rgb="FF63BE7B"/>
      </colorScale>
    </cfRule>
  </conditionalFormatting>
  <conditionalFormatting sqref="BU4:BU24">
    <cfRule type="colorScale" priority="45">
      <colorScale>
        <cfvo type="min"/>
        <cfvo type="max"/>
        <color rgb="FFFCFCFF"/>
        <color rgb="FF63BE7B"/>
      </colorScale>
    </cfRule>
  </conditionalFormatting>
  <conditionalFormatting sqref="BU28">
    <cfRule type="colorScale" priority="41">
      <colorScale>
        <cfvo type="min"/>
        <cfvo type="max"/>
        <color rgb="FFFCFCFF"/>
        <color rgb="FF63BE7B"/>
      </colorScale>
    </cfRule>
  </conditionalFormatting>
  <conditionalFormatting sqref="BU28:BU48">
    <cfRule type="colorScale" priority="37">
      <colorScale>
        <cfvo type="min"/>
        <cfvo type="max"/>
        <color rgb="FFFCFCFF"/>
        <color rgb="FF63BE7B"/>
      </colorScale>
    </cfRule>
  </conditionalFormatting>
  <conditionalFormatting sqref="BV4:BV24">
    <cfRule type="colorScale" priority="44">
      <colorScale>
        <cfvo type="min"/>
        <cfvo type="max"/>
        <color rgb="FFFCFCFF"/>
        <color rgb="FF63BE7B"/>
      </colorScale>
    </cfRule>
  </conditionalFormatting>
  <conditionalFormatting sqref="BV28">
    <cfRule type="colorScale" priority="40">
      <colorScale>
        <cfvo type="min"/>
        <cfvo type="max"/>
        <color rgb="FFFCFCFF"/>
        <color rgb="FF63BE7B"/>
      </colorScale>
    </cfRule>
  </conditionalFormatting>
  <conditionalFormatting sqref="BV28:BV48">
    <cfRule type="colorScale" priority="36">
      <colorScale>
        <cfvo type="min"/>
        <cfvo type="max"/>
        <color rgb="FFFCFCFF"/>
        <color rgb="FF63BE7B"/>
      </colorScale>
    </cfRule>
  </conditionalFormatting>
  <conditionalFormatting sqref="BW4:BW7 BW9:BW24">
    <cfRule type="colorScale" priority="43">
      <colorScale>
        <cfvo type="min"/>
        <cfvo type="max"/>
        <color rgb="FFFCFCFF"/>
        <color rgb="FF63BE7B"/>
      </colorScale>
    </cfRule>
  </conditionalFormatting>
  <conditionalFormatting sqref="BW8">
    <cfRule type="colorScale" priority="21">
      <colorScale>
        <cfvo type="min"/>
        <cfvo type="max"/>
        <color rgb="FFFCFCFF"/>
        <color rgb="FF63BE7B"/>
      </colorScale>
    </cfRule>
  </conditionalFormatting>
  <conditionalFormatting sqref="BW28">
    <cfRule type="colorScale" priority="39">
      <colorScale>
        <cfvo type="min"/>
        <cfvo type="max"/>
        <color rgb="FFFCFCFF"/>
        <color rgb="FF63BE7B"/>
      </colorScale>
    </cfRule>
  </conditionalFormatting>
  <conditionalFormatting sqref="BW28:BW48">
    <cfRule type="colorScale" priority="35">
      <colorScale>
        <cfvo type="min"/>
        <cfvo type="max"/>
        <color rgb="FFFCFCFF"/>
        <color rgb="FF63BE7B"/>
      </colorScale>
    </cfRule>
  </conditionalFormatting>
  <conditionalFormatting sqref="BX4:BX24">
    <cfRule type="colorScale" priority="42">
      <colorScale>
        <cfvo type="min"/>
        <cfvo type="max"/>
        <color rgb="FFFCFCFF"/>
        <color rgb="FF63BE7B"/>
      </colorScale>
    </cfRule>
  </conditionalFormatting>
  <conditionalFormatting sqref="BX28">
    <cfRule type="colorScale" priority="38">
      <colorScale>
        <cfvo type="min"/>
        <cfvo type="max"/>
        <color rgb="FFFCFCFF"/>
        <color rgb="FF63BE7B"/>
      </colorScale>
    </cfRule>
  </conditionalFormatting>
  <conditionalFormatting sqref="BX28:BX48">
    <cfRule type="colorScale" priority="34">
      <colorScale>
        <cfvo type="min"/>
        <cfvo type="max"/>
        <color rgb="FFFCFCFF"/>
        <color rgb="FF63BE7B"/>
      </colorScale>
    </cfRule>
  </conditionalFormatting>
  <conditionalFormatting sqref="BZ4:BZ24">
    <cfRule type="colorScale" priority="25">
      <colorScale>
        <cfvo type="min"/>
        <cfvo type="max"/>
        <color rgb="FF63BE7B"/>
        <color rgb="FFFFEF9C"/>
      </colorScale>
    </cfRule>
  </conditionalFormatting>
  <conditionalFormatting sqref="BZ28:BZ48">
    <cfRule type="colorScale" priority="29">
      <colorScale>
        <cfvo type="min"/>
        <cfvo type="max"/>
        <color rgb="FF63BE7B"/>
        <color rgb="FFFFEF9C"/>
      </colorScale>
    </cfRule>
  </conditionalFormatting>
  <conditionalFormatting sqref="CA4:CA24">
    <cfRule type="colorScale" priority="24">
      <colorScale>
        <cfvo type="min"/>
        <cfvo type="max"/>
        <color rgb="FF63BE7B"/>
        <color rgb="FFFFEF9C"/>
      </colorScale>
    </cfRule>
  </conditionalFormatting>
  <conditionalFormatting sqref="CA28:CA48">
    <cfRule type="colorScale" priority="28">
      <colorScale>
        <cfvo type="min"/>
        <cfvo type="max"/>
        <color rgb="FF63BE7B"/>
        <color rgb="FFFFEF9C"/>
      </colorScale>
    </cfRule>
  </conditionalFormatting>
  <conditionalFormatting sqref="CB4:CB24">
    <cfRule type="colorScale" priority="23">
      <colorScale>
        <cfvo type="min"/>
        <cfvo type="max"/>
        <color rgb="FF63BE7B"/>
        <color rgb="FFFFEF9C"/>
      </colorScale>
    </cfRule>
  </conditionalFormatting>
  <conditionalFormatting sqref="CB28:CB48">
    <cfRule type="colorScale" priority="27">
      <colorScale>
        <cfvo type="min"/>
        <cfvo type="max"/>
        <color rgb="FF63BE7B"/>
        <color rgb="FFFFEF9C"/>
      </colorScale>
    </cfRule>
  </conditionalFormatting>
  <conditionalFormatting sqref="CC4:CC24">
    <cfRule type="colorScale" priority="22">
      <colorScale>
        <cfvo type="min"/>
        <cfvo type="max"/>
        <color rgb="FF63BE7B"/>
        <color rgb="FFFFEF9C"/>
      </colorScale>
    </cfRule>
  </conditionalFormatting>
  <conditionalFormatting sqref="CC28:CC48">
    <cfRule type="colorScale" priority="26">
      <colorScale>
        <cfvo type="min"/>
        <cfvo type="max"/>
        <color rgb="FF63BE7B"/>
        <color rgb="FFFFEF9C"/>
      </colorScale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F7E53-3C6C-4B5B-BAD4-C9F18BCB58EF}">
  <dimension ref="B2:AG124"/>
  <sheetViews>
    <sheetView showGridLines="0" tabSelected="1" workbookViewId="0">
      <selection activeCell="B3" sqref="B3"/>
    </sheetView>
  </sheetViews>
  <sheetFormatPr defaultRowHeight="14.4" x14ac:dyDescent="0.3"/>
  <cols>
    <col min="1" max="1" width="3.77734375" customWidth="1"/>
    <col min="2" max="2" width="10.33203125" bestFit="1" customWidth="1"/>
    <col min="3" max="3" width="11.33203125" bestFit="1" customWidth="1"/>
    <col min="4" max="4" width="11.33203125" customWidth="1"/>
    <col min="5" max="5" width="7.109375" bestFit="1" customWidth="1"/>
    <col min="6" max="6" width="8.21875" bestFit="1" customWidth="1"/>
    <col min="7" max="7" width="5.5546875" bestFit="1" customWidth="1"/>
    <col min="8" max="8" width="4" bestFit="1" customWidth="1"/>
    <col min="9" max="9" width="5.5546875" bestFit="1" customWidth="1"/>
    <col min="10" max="10" width="6.6640625" bestFit="1" customWidth="1"/>
    <col min="11" max="11" width="6.21875" bestFit="1" customWidth="1"/>
    <col min="12" max="12" width="4.5546875" bestFit="1" customWidth="1"/>
    <col min="13" max="15" width="5.44140625" customWidth="1"/>
    <col min="16" max="16" width="4" bestFit="1" customWidth="1"/>
    <col min="17" max="17" width="6.6640625" bestFit="1" customWidth="1"/>
    <col min="18" max="18" width="7.77734375" bestFit="1" customWidth="1"/>
    <col min="19" max="19" width="7.33203125" bestFit="1" customWidth="1"/>
    <col min="20" max="20" width="10.77734375" bestFit="1" customWidth="1"/>
    <col min="21" max="21" width="8.33203125" customWidth="1"/>
    <col min="22" max="22" width="4" bestFit="1" customWidth="1"/>
    <col min="23" max="23" width="6.44140625" bestFit="1" customWidth="1"/>
    <col min="24" max="24" width="7.44140625" bestFit="1" customWidth="1"/>
    <col min="25" max="25" width="7.109375" bestFit="1" customWidth="1"/>
    <col min="26" max="26" width="6" bestFit="1" customWidth="1"/>
    <col min="27" max="29" width="6" customWidth="1"/>
    <col min="30" max="30" width="4.88671875" bestFit="1" customWidth="1"/>
    <col min="31" max="31" width="8.109375" bestFit="1" customWidth="1"/>
    <col min="32" max="32" width="9.109375" bestFit="1" customWidth="1"/>
    <col min="33" max="33" width="8.77734375" bestFit="1" customWidth="1"/>
  </cols>
  <sheetData>
    <row r="2" spans="2:33" ht="15" thickBot="1" x14ac:dyDescent="0.35"/>
    <row r="3" spans="2:33" ht="28.8" x14ac:dyDescent="0.3">
      <c r="B3" s="205" t="s">
        <v>547</v>
      </c>
      <c r="C3" s="206" t="s">
        <v>548</v>
      </c>
      <c r="D3" s="206" t="s">
        <v>618</v>
      </c>
      <c r="E3" s="206" t="s">
        <v>549</v>
      </c>
      <c r="F3" s="206" t="s">
        <v>550</v>
      </c>
      <c r="G3" s="208" t="s">
        <v>6</v>
      </c>
      <c r="H3" s="204" t="s">
        <v>4</v>
      </c>
      <c r="I3" s="205" t="s">
        <v>62</v>
      </c>
      <c r="J3" s="206" t="s">
        <v>65</v>
      </c>
      <c r="K3" s="207" t="s">
        <v>68</v>
      </c>
      <c r="L3" s="204" t="s">
        <v>465</v>
      </c>
      <c r="M3" s="205" t="s">
        <v>64</v>
      </c>
      <c r="N3" s="206" t="s">
        <v>67</v>
      </c>
      <c r="O3" s="207" t="s">
        <v>70</v>
      </c>
      <c r="P3" s="209" t="s">
        <v>5</v>
      </c>
      <c r="Q3" s="206" t="s">
        <v>63</v>
      </c>
      <c r="R3" s="206" t="s">
        <v>66</v>
      </c>
      <c r="S3" s="206" t="s">
        <v>69</v>
      </c>
      <c r="T3" s="206" t="s">
        <v>619</v>
      </c>
      <c r="U3" s="206" t="s">
        <v>551</v>
      </c>
      <c r="V3" s="206" t="s">
        <v>552</v>
      </c>
      <c r="W3" s="206" t="s">
        <v>553</v>
      </c>
      <c r="X3" s="206" t="s">
        <v>554</v>
      </c>
      <c r="Y3" s="208" t="s">
        <v>555</v>
      </c>
      <c r="Z3" s="204" t="s">
        <v>9</v>
      </c>
      <c r="AA3" s="205" t="s">
        <v>556</v>
      </c>
      <c r="AB3" s="206" t="s">
        <v>82</v>
      </c>
      <c r="AC3" s="207" t="s">
        <v>83</v>
      </c>
      <c r="AD3" s="209" t="s">
        <v>10</v>
      </c>
      <c r="AE3" s="206" t="s">
        <v>436</v>
      </c>
      <c r="AF3" s="206" t="s">
        <v>437</v>
      </c>
      <c r="AG3" s="207" t="s">
        <v>438</v>
      </c>
    </row>
    <row r="4" spans="2:33" x14ac:dyDescent="0.3">
      <c r="B4" s="51" t="s">
        <v>557</v>
      </c>
      <c r="C4" s="34" t="s">
        <v>558</v>
      </c>
      <c r="D4" s="34" t="s">
        <v>616</v>
      </c>
      <c r="E4" s="34" t="s">
        <v>478</v>
      </c>
      <c r="F4" s="34" t="s">
        <v>559</v>
      </c>
      <c r="G4" s="127">
        <v>1</v>
      </c>
      <c r="H4" s="35">
        <v>187</v>
      </c>
      <c r="I4" s="51">
        <v>56</v>
      </c>
      <c r="J4" s="34">
        <v>94</v>
      </c>
      <c r="K4" s="52">
        <v>37</v>
      </c>
      <c r="L4" s="35">
        <v>5</v>
      </c>
      <c r="M4" s="51">
        <v>1</v>
      </c>
      <c r="N4" s="34">
        <v>3</v>
      </c>
      <c r="O4" s="52">
        <v>1</v>
      </c>
      <c r="P4" s="128">
        <v>123</v>
      </c>
      <c r="Q4" s="34">
        <v>36</v>
      </c>
      <c r="R4" s="34">
        <v>62</v>
      </c>
      <c r="S4" s="34">
        <v>25</v>
      </c>
      <c r="T4" s="34" t="s">
        <v>617</v>
      </c>
      <c r="U4" s="34" t="s">
        <v>478</v>
      </c>
      <c r="V4" s="34">
        <v>140</v>
      </c>
      <c r="W4" s="34">
        <v>45</v>
      </c>
      <c r="X4" s="34">
        <v>95</v>
      </c>
      <c r="Y4" s="127">
        <v>0</v>
      </c>
      <c r="Z4" s="35">
        <v>7</v>
      </c>
      <c r="AA4" s="51">
        <v>3</v>
      </c>
      <c r="AB4" s="34">
        <v>4</v>
      </c>
      <c r="AC4" s="52">
        <v>0</v>
      </c>
      <c r="AD4" s="128">
        <v>16</v>
      </c>
      <c r="AE4" s="34">
        <v>6</v>
      </c>
      <c r="AF4" s="34">
        <v>10</v>
      </c>
      <c r="AG4" s="52">
        <v>0</v>
      </c>
    </row>
    <row r="5" spans="2:33" x14ac:dyDescent="0.3">
      <c r="B5" s="51" t="s">
        <v>557</v>
      </c>
      <c r="C5" s="34" t="s">
        <v>558</v>
      </c>
      <c r="D5" s="34" t="s">
        <v>617</v>
      </c>
      <c r="E5" s="34" t="s">
        <v>559</v>
      </c>
      <c r="F5" s="34" t="s">
        <v>478</v>
      </c>
      <c r="G5" s="127">
        <v>1</v>
      </c>
      <c r="H5" s="35">
        <v>140</v>
      </c>
      <c r="I5" s="51">
        <v>45</v>
      </c>
      <c r="J5" s="34">
        <v>95</v>
      </c>
      <c r="K5" s="52">
        <v>0</v>
      </c>
      <c r="L5" s="35">
        <v>7</v>
      </c>
      <c r="M5" s="51">
        <v>3</v>
      </c>
      <c r="N5" s="34">
        <v>4</v>
      </c>
      <c r="O5" s="52">
        <v>0</v>
      </c>
      <c r="P5" s="128">
        <v>99</v>
      </c>
      <c r="Q5" s="34">
        <v>37</v>
      </c>
      <c r="R5" s="34">
        <v>62</v>
      </c>
      <c r="S5" s="34">
        <v>0</v>
      </c>
      <c r="T5" s="34" t="s">
        <v>616</v>
      </c>
      <c r="U5" s="34" t="s">
        <v>559</v>
      </c>
      <c r="V5" s="34">
        <v>187</v>
      </c>
      <c r="W5" s="34">
        <v>56</v>
      </c>
      <c r="X5" s="34">
        <v>94</v>
      </c>
      <c r="Y5" s="127">
        <v>37</v>
      </c>
      <c r="Z5" s="35">
        <v>5</v>
      </c>
      <c r="AA5" s="51">
        <v>1</v>
      </c>
      <c r="AB5" s="34">
        <v>3</v>
      </c>
      <c r="AC5" s="52">
        <v>1</v>
      </c>
      <c r="AD5" s="128">
        <v>20</v>
      </c>
      <c r="AE5" s="34">
        <v>6</v>
      </c>
      <c r="AF5" s="34">
        <v>10</v>
      </c>
      <c r="AG5" s="52">
        <v>4</v>
      </c>
    </row>
    <row r="6" spans="2:33" x14ac:dyDescent="0.3">
      <c r="B6" s="51" t="s">
        <v>557</v>
      </c>
      <c r="C6" s="34" t="s">
        <v>560</v>
      </c>
      <c r="D6" s="34" t="s">
        <v>616</v>
      </c>
      <c r="E6" s="34" t="s">
        <v>561</v>
      </c>
      <c r="F6" s="34" t="s">
        <v>483</v>
      </c>
      <c r="G6" s="127">
        <v>1</v>
      </c>
      <c r="H6" s="35">
        <v>185</v>
      </c>
      <c r="I6" s="51">
        <v>29</v>
      </c>
      <c r="J6" s="34">
        <v>99</v>
      </c>
      <c r="K6" s="52">
        <v>57</v>
      </c>
      <c r="L6" s="35">
        <v>6</v>
      </c>
      <c r="M6" s="51">
        <v>1</v>
      </c>
      <c r="N6" s="34">
        <v>3</v>
      </c>
      <c r="O6" s="52">
        <v>2</v>
      </c>
      <c r="P6" s="128">
        <v>125</v>
      </c>
      <c r="Q6" s="34">
        <v>36</v>
      </c>
      <c r="R6" s="34">
        <v>60</v>
      </c>
      <c r="S6" s="34">
        <v>29</v>
      </c>
      <c r="T6" s="34" t="s">
        <v>617</v>
      </c>
      <c r="U6" s="34" t="s">
        <v>561</v>
      </c>
      <c r="V6" s="34">
        <v>133</v>
      </c>
      <c r="W6" s="34">
        <v>43</v>
      </c>
      <c r="X6" s="34">
        <v>65</v>
      </c>
      <c r="Y6" s="127">
        <v>25</v>
      </c>
      <c r="Z6" s="35">
        <v>9</v>
      </c>
      <c r="AA6" s="51">
        <v>2</v>
      </c>
      <c r="AB6" s="34">
        <v>5</v>
      </c>
      <c r="AC6" s="52">
        <v>2</v>
      </c>
      <c r="AD6" s="128">
        <v>20</v>
      </c>
      <c r="AE6" s="34">
        <v>6</v>
      </c>
      <c r="AF6" s="34">
        <v>10</v>
      </c>
      <c r="AG6" s="52">
        <v>4</v>
      </c>
    </row>
    <row r="7" spans="2:33" x14ac:dyDescent="0.3">
      <c r="B7" s="51" t="s">
        <v>557</v>
      </c>
      <c r="C7" s="34" t="s">
        <v>560</v>
      </c>
      <c r="D7" s="34" t="s">
        <v>617</v>
      </c>
      <c r="E7" s="34" t="s">
        <v>483</v>
      </c>
      <c r="F7" s="34" t="s">
        <v>561</v>
      </c>
      <c r="G7" s="127">
        <v>1</v>
      </c>
      <c r="H7" s="35">
        <v>133</v>
      </c>
      <c r="I7" s="51">
        <v>43</v>
      </c>
      <c r="J7" s="34">
        <v>65</v>
      </c>
      <c r="K7" s="52">
        <v>25</v>
      </c>
      <c r="L7" s="35">
        <v>9</v>
      </c>
      <c r="M7" s="51">
        <v>2</v>
      </c>
      <c r="N7" s="34">
        <v>5</v>
      </c>
      <c r="O7" s="52">
        <v>2</v>
      </c>
      <c r="P7" s="128">
        <v>126</v>
      </c>
      <c r="Q7" s="34">
        <v>40</v>
      </c>
      <c r="R7" s="34">
        <v>61</v>
      </c>
      <c r="S7" s="34">
        <v>25</v>
      </c>
      <c r="T7" s="34" t="s">
        <v>616</v>
      </c>
      <c r="U7" s="34" t="s">
        <v>483</v>
      </c>
      <c r="V7" s="34">
        <v>185</v>
      </c>
      <c r="W7" s="34">
        <v>29</v>
      </c>
      <c r="X7" s="34">
        <v>99</v>
      </c>
      <c r="Y7" s="127">
        <v>57</v>
      </c>
      <c r="Z7" s="35">
        <v>6</v>
      </c>
      <c r="AA7" s="51">
        <v>1</v>
      </c>
      <c r="AB7" s="34">
        <v>3</v>
      </c>
      <c r="AC7" s="52">
        <v>2</v>
      </c>
      <c r="AD7" s="128">
        <v>20</v>
      </c>
      <c r="AE7" s="34">
        <v>6</v>
      </c>
      <c r="AF7" s="34">
        <v>10</v>
      </c>
      <c r="AG7" s="52">
        <v>4</v>
      </c>
    </row>
    <row r="8" spans="2:33" x14ac:dyDescent="0.3">
      <c r="B8" s="51" t="s">
        <v>562</v>
      </c>
      <c r="C8" s="34" t="s">
        <v>563</v>
      </c>
      <c r="D8" s="34" t="s">
        <v>616</v>
      </c>
      <c r="E8" s="34" t="s">
        <v>473</v>
      </c>
      <c r="F8" s="34" t="s">
        <v>484</v>
      </c>
      <c r="G8" s="127">
        <v>1</v>
      </c>
      <c r="H8" s="35">
        <v>160</v>
      </c>
      <c r="I8" s="51">
        <v>28</v>
      </c>
      <c r="J8" s="34">
        <v>80</v>
      </c>
      <c r="K8" s="52">
        <v>52</v>
      </c>
      <c r="L8" s="35">
        <v>7</v>
      </c>
      <c r="M8" s="51">
        <v>3</v>
      </c>
      <c r="N8" s="34">
        <v>3</v>
      </c>
      <c r="O8" s="52">
        <v>1</v>
      </c>
      <c r="P8" s="128">
        <v>130</v>
      </c>
      <c r="Q8" s="34">
        <v>37</v>
      </c>
      <c r="R8" s="34">
        <v>62</v>
      </c>
      <c r="S8" s="34">
        <v>31</v>
      </c>
      <c r="T8" s="34" t="s">
        <v>617</v>
      </c>
      <c r="U8" s="34" t="s">
        <v>473</v>
      </c>
      <c r="V8" s="34">
        <v>167</v>
      </c>
      <c r="W8" s="34">
        <v>49</v>
      </c>
      <c r="X8" s="34">
        <v>108</v>
      </c>
      <c r="Y8" s="127">
        <v>10</v>
      </c>
      <c r="Z8" s="35">
        <v>2</v>
      </c>
      <c r="AA8" s="51">
        <v>0</v>
      </c>
      <c r="AB8" s="34">
        <v>2</v>
      </c>
      <c r="AC8" s="52">
        <v>0</v>
      </c>
      <c r="AD8" s="128">
        <v>17</v>
      </c>
      <c r="AE8" s="34">
        <v>6</v>
      </c>
      <c r="AF8" s="34">
        <v>10</v>
      </c>
      <c r="AG8" s="52">
        <v>1</v>
      </c>
    </row>
    <row r="9" spans="2:33" ht="15" thickBot="1" x14ac:dyDescent="0.35">
      <c r="B9" s="210" t="s">
        <v>562</v>
      </c>
      <c r="C9" s="211" t="s">
        <v>563</v>
      </c>
      <c r="D9" s="211" t="s">
        <v>617</v>
      </c>
      <c r="E9" s="211" t="s">
        <v>484</v>
      </c>
      <c r="F9" s="211" t="s">
        <v>473</v>
      </c>
      <c r="G9" s="212">
        <v>1</v>
      </c>
      <c r="H9" s="213">
        <v>167</v>
      </c>
      <c r="I9" s="210">
        <v>49</v>
      </c>
      <c r="J9" s="211">
        <v>108</v>
      </c>
      <c r="K9" s="214">
        <v>10</v>
      </c>
      <c r="L9" s="213">
        <v>2</v>
      </c>
      <c r="M9" s="210">
        <v>0</v>
      </c>
      <c r="N9" s="211">
        <v>2</v>
      </c>
      <c r="O9" s="214">
        <v>0</v>
      </c>
      <c r="P9" s="215">
        <v>102</v>
      </c>
      <c r="Q9" s="211">
        <v>39</v>
      </c>
      <c r="R9" s="211">
        <v>60</v>
      </c>
      <c r="S9" s="211">
        <v>3</v>
      </c>
      <c r="T9" s="211" t="s">
        <v>616</v>
      </c>
      <c r="U9" s="211" t="s">
        <v>484</v>
      </c>
      <c r="V9" s="211">
        <v>160</v>
      </c>
      <c r="W9" s="211">
        <v>28</v>
      </c>
      <c r="X9" s="211">
        <v>80</v>
      </c>
      <c r="Y9" s="212">
        <v>52</v>
      </c>
      <c r="Z9" s="213">
        <v>7</v>
      </c>
      <c r="AA9" s="210">
        <v>3</v>
      </c>
      <c r="AB9" s="211">
        <v>3</v>
      </c>
      <c r="AC9" s="214">
        <v>1</v>
      </c>
      <c r="AD9" s="215">
        <v>20</v>
      </c>
      <c r="AE9" s="211">
        <v>6</v>
      </c>
      <c r="AF9" s="211">
        <v>10</v>
      </c>
      <c r="AG9" s="214">
        <v>4</v>
      </c>
    </row>
    <row r="10" spans="2:33" x14ac:dyDescent="0.3">
      <c r="B10" s="69" t="s">
        <v>562</v>
      </c>
      <c r="C10" s="70" t="s">
        <v>564</v>
      </c>
      <c r="D10" s="70" t="s">
        <v>616</v>
      </c>
      <c r="E10" s="70" t="s">
        <v>220</v>
      </c>
      <c r="F10" s="70" t="s">
        <v>511</v>
      </c>
      <c r="G10" s="220">
        <v>1</v>
      </c>
      <c r="H10" s="221">
        <v>195</v>
      </c>
      <c r="I10" s="69">
        <v>84</v>
      </c>
      <c r="J10" s="70">
        <v>82</v>
      </c>
      <c r="K10" s="222">
        <v>29</v>
      </c>
      <c r="L10" s="221">
        <v>5</v>
      </c>
      <c r="M10" s="69">
        <v>1</v>
      </c>
      <c r="N10" s="70">
        <v>2</v>
      </c>
      <c r="O10" s="222">
        <v>2</v>
      </c>
      <c r="P10" s="223">
        <v>122</v>
      </c>
      <c r="Q10" s="70">
        <v>37</v>
      </c>
      <c r="R10" s="70">
        <v>61</v>
      </c>
      <c r="S10" s="70">
        <v>24</v>
      </c>
      <c r="T10" s="70" t="s">
        <v>617</v>
      </c>
      <c r="U10" s="70" t="s">
        <v>220</v>
      </c>
      <c r="V10" s="70">
        <v>124</v>
      </c>
      <c r="W10" s="70">
        <v>30</v>
      </c>
      <c r="X10" s="70">
        <v>53</v>
      </c>
      <c r="Y10" s="220">
        <v>41</v>
      </c>
      <c r="Z10" s="221">
        <v>8</v>
      </c>
      <c r="AA10" s="69">
        <v>2</v>
      </c>
      <c r="AB10" s="70">
        <v>5</v>
      </c>
      <c r="AC10" s="222">
        <v>1</v>
      </c>
      <c r="AD10" s="223">
        <v>20</v>
      </c>
      <c r="AE10" s="70">
        <v>6</v>
      </c>
      <c r="AF10" s="70">
        <v>10</v>
      </c>
      <c r="AG10" s="222">
        <v>4</v>
      </c>
    </row>
    <row r="11" spans="2:33" ht="15" thickBot="1" x14ac:dyDescent="0.35">
      <c r="B11" s="55" t="s">
        <v>562</v>
      </c>
      <c r="C11" s="71" t="s">
        <v>564</v>
      </c>
      <c r="D11" s="71" t="s">
        <v>617</v>
      </c>
      <c r="E11" s="71" t="s">
        <v>511</v>
      </c>
      <c r="F11" s="71" t="s">
        <v>220</v>
      </c>
      <c r="G11" s="131">
        <v>1</v>
      </c>
      <c r="H11" s="36">
        <v>124</v>
      </c>
      <c r="I11" s="55">
        <v>30</v>
      </c>
      <c r="J11" s="71">
        <v>53</v>
      </c>
      <c r="K11" s="56">
        <v>41</v>
      </c>
      <c r="L11" s="36">
        <v>8</v>
      </c>
      <c r="M11" s="55">
        <v>2</v>
      </c>
      <c r="N11" s="71">
        <v>5</v>
      </c>
      <c r="O11" s="56">
        <v>1</v>
      </c>
      <c r="P11" s="132">
        <v>126</v>
      </c>
      <c r="Q11" s="71">
        <v>36</v>
      </c>
      <c r="R11" s="71">
        <v>65</v>
      </c>
      <c r="S11" s="71">
        <v>25</v>
      </c>
      <c r="T11" s="71" t="s">
        <v>616</v>
      </c>
      <c r="U11" s="71" t="s">
        <v>511</v>
      </c>
      <c r="V11" s="71">
        <v>195</v>
      </c>
      <c r="W11" s="71">
        <v>84</v>
      </c>
      <c r="X11" s="71">
        <v>82</v>
      </c>
      <c r="Y11" s="131">
        <v>29</v>
      </c>
      <c r="Z11" s="36">
        <v>5</v>
      </c>
      <c r="AA11" s="55">
        <v>1</v>
      </c>
      <c r="AB11" s="71">
        <v>2</v>
      </c>
      <c r="AC11" s="56">
        <v>2</v>
      </c>
      <c r="AD11" s="132">
        <v>20</v>
      </c>
      <c r="AE11" s="71">
        <v>6</v>
      </c>
      <c r="AF11" s="71">
        <v>10</v>
      </c>
      <c r="AG11" s="56">
        <v>4</v>
      </c>
    </row>
    <row r="12" spans="2:33" x14ac:dyDescent="0.3">
      <c r="B12" s="216" t="s">
        <v>565</v>
      </c>
      <c r="C12" s="162" t="s">
        <v>566</v>
      </c>
      <c r="D12" s="162" t="s">
        <v>616</v>
      </c>
      <c r="E12" s="162" t="s">
        <v>567</v>
      </c>
      <c r="F12" s="162" t="s">
        <v>561</v>
      </c>
      <c r="G12" s="163">
        <v>1</v>
      </c>
      <c r="H12" s="217">
        <v>201</v>
      </c>
      <c r="I12" s="216">
        <v>69</v>
      </c>
      <c r="J12" s="162">
        <v>87</v>
      </c>
      <c r="K12" s="218">
        <v>45</v>
      </c>
      <c r="L12" s="217">
        <v>7</v>
      </c>
      <c r="M12" s="216">
        <v>0</v>
      </c>
      <c r="N12" s="162">
        <v>4</v>
      </c>
      <c r="O12" s="218">
        <v>3</v>
      </c>
      <c r="P12" s="219">
        <v>124</v>
      </c>
      <c r="Q12" s="162">
        <v>38</v>
      </c>
      <c r="R12" s="162">
        <v>62</v>
      </c>
      <c r="S12" s="162">
        <v>24</v>
      </c>
      <c r="T12" s="162" t="s">
        <v>617</v>
      </c>
      <c r="U12" s="162" t="s">
        <v>567</v>
      </c>
      <c r="V12" s="162">
        <v>187</v>
      </c>
      <c r="W12" s="162">
        <v>73</v>
      </c>
      <c r="X12" s="162">
        <v>74</v>
      </c>
      <c r="Y12" s="163">
        <v>40</v>
      </c>
      <c r="Z12" s="217">
        <v>7</v>
      </c>
      <c r="AA12" s="216">
        <v>1</v>
      </c>
      <c r="AB12" s="162">
        <v>5</v>
      </c>
      <c r="AC12" s="218">
        <v>1</v>
      </c>
      <c r="AD12" s="219">
        <v>20</v>
      </c>
      <c r="AE12" s="162">
        <v>6</v>
      </c>
      <c r="AF12" s="162">
        <v>10</v>
      </c>
      <c r="AG12" s="218">
        <v>4</v>
      </c>
    </row>
    <row r="13" spans="2:33" x14ac:dyDescent="0.3">
      <c r="B13" s="51" t="s">
        <v>565</v>
      </c>
      <c r="C13" s="34" t="s">
        <v>566</v>
      </c>
      <c r="D13" s="34" t="s">
        <v>617</v>
      </c>
      <c r="E13" s="34" t="s">
        <v>561</v>
      </c>
      <c r="F13" s="34" t="s">
        <v>567</v>
      </c>
      <c r="G13" s="127">
        <v>1</v>
      </c>
      <c r="H13" s="35">
        <v>187</v>
      </c>
      <c r="I13" s="51">
        <v>73</v>
      </c>
      <c r="J13" s="34">
        <v>74</v>
      </c>
      <c r="K13" s="52">
        <v>40</v>
      </c>
      <c r="L13" s="35">
        <v>7</v>
      </c>
      <c r="M13" s="51">
        <v>1</v>
      </c>
      <c r="N13" s="34">
        <v>5</v>
      </c>
      <c r="O13" s="52">
        <v>1</v>
      </c>
      <c r="P13" s="128">
        <v>136</v>
      </c>
      <c r="Q13" s="34">
        <v>43</v>
      </c>
      <c r="R13" s="34">
        <v>61</v>
      </c>
      <c r="S13" s="34">
        <v>32</v>
      </c>
      <c r="T13" s="34" t="s">
        <v>616</v>
      </c>
      <c r="U13" s="34" t="s">
        <v>561</v>
      </c>
      <c r="V13" s="34">
        <v>201</v>
      </c>
      <c r="W13" s="34">
        <v>69</v>
      </c>
      <c r="X13" s="34">
        <v>87</v>
      </c>
      <c r="Y13" s="127">
        <v>45</v>
      </c>
      <c r="Z13" s="35">
        <v>7</v>
      </c>
      <c r="AA13" s="51">
        <v>0</v>
      </c>
      <c r="AB13" s="34">
        <v>4</v>
      </c>
      <c r="AC13" s="52">
        <v>3</v>
      </c>
      <c r="AD13" s="128">
        <v>20</v>
      </c>
      <c r="AE13" s="34">
        <v>6</v>
      </c>
      <c r="AF13" s="34">
        <v>10</v>
      </c>
      <c r="AG13" s="52">
        <v>4</v>
      </c>
    </row>
    <row r="14" spans="2:33" x14ac:dyDescent="0.3">
      <c r="B14" s="51" t="s">
        <v>568</v>
      </c>
      <c r="C14" s="34" t="s">
        <v>569</v>
      </c>
      <c r="D14" s="34" t="s">
        <v>616</v>
      </c>
      <c r="E14" s="34" t="s">
        <v>483</v>
      </c>
      <c r="F14" s="34" t="s">
        <v>217</v>
      </c>
      <c r="G14" s="127">
        <v>1</v>
      </c>
      <c r="H14" s="35">
        <v>147</v>
      </c>
      <c r="I14" s="51">
        <v>38</v>
      </c>
      <c r="J14" s="34">
        <v>73</v>
      </c>
      <c r="K14" s="52">
        <v>36</v>
      </c>
      <c r="L14" s="35">
        <v>8</v>
      </c>
      <c r="M14" s="51">
        <v>2</v>
      </c>
      <c r="N14" s="34">
        <v>3</v>
      </c>
      <c r="O14" s="52">
        <v>3</v>
      </c>
      <c r="P14" s="128">
        <v>125</v>
      </c>
      <c r="Q14" s="34">
        <v>40</v>
      </c>
      <c r="R14" s="34">
        <v>61</v>
      </c>
      <c r="S14" s="34">
        <v>24</v>
      </c>
      <c r="T14" s="34" t="s">
        <v>617</v>
      </c>
      <c r="U14" s="34" t="s">
        <v>483</v>
      </c>
      <c r="V14" s="34">
        <v>155</v>
      </c>
      <c r="W14" s="34">
        <v>51</v>
      </c>
      <c r="X14" s="34">
        <v>79</v>
      </c>
      <c r="Y14" s="127">
        <v>25</v>
      </c>
      <c r="Z14" s="35">
        <v>4</v>
      </c>
      <c r="AA14" s="51">
        <v>3</v>
      </c>
      <c r="AB14" s="34">
        <v>1</v>
      </c>
      <c r="AC14" s="52">
        <v>0</v>
      </c>
      <c r="AD14" s="128">
        <v>19</v>
      </c>
      <c r="AE14" s="34">
        <v>6</v>
      </c>
      <c r="AF14" s="34">
        <v>10</v>
      </c>
      <c r="AG14" s="52">
        <v>3</v>
      </c>
    </row>
    <row r="15" spans="2:33" x14ac:dyDescent="0.3">
      <c r="B15" s="51" t="s">
        <v>568</v>
      </c>
      <c r="C15" s="34" t="s">
        <v>569</v>
      </c>
      <c r="D15" s="34" t="s">
        <v>617</v>
      </c>
      <c r="E15" s="34" t="s">
        <v>217</v>
      </c>
      <c r="F15" s="34" t="s">
        <v>483</v>
      </c>
      <c r="G15" s="127">
        <v>1</v>
      </c>
      <c r="H15" s="35">
        <v>155</v>
      </c>
      <c r="I15" s="51">
        <v>51</v>
      </c>
      <c r="J15" s="34">
        <v>79</v>
      </c>
      <c r="K15" s="52">
        <v>25</v>
      </c>
      <c r="L15" s="35">
        <v>4</v>
      </c>
      <c r="M15" s="51">
        <v>3</v>
      </c>
      <c r="N15" s="34">
        <v>1</v>
      </c>
      <c r="O15" s="52">
        <v>0</v>
      </c>
      <c r="P15" s="128">
        <v>115</v>
      </c>
      <c r="Q15" s="34">
        <v>38</v>
      </c>
      <c r="R15" s="34">
        <v>63</v>
      </c>
      <c r="S15" s="34">
        <v>14</v>
      </c>
      <c r="T15" s="34" t="s">
        <v>616</v>
      </c>
      <c r="U15" s="34" t="s">
        <v>217</v>
      </c>
      <c r="V15" s="34">
        <v>147</v>
      </c>
      <c r="W15" s="34">
        <v>38</v>
      </c>
      <c r="X15" s="34">
        <v>73</v>
      </c>
      <c r="Y15" s="127">
        <v>36</v>
      </c>
      <c r="Z15" s="35">
        <v>8</v>
      </c>
      <c r="AA15" s="51">
        <v>2</v>
      </c>
      <c r="AB15" s="34">
        <v>3</v>
      </c>
      <c r="AC15" s="52">
        <v>3</v>
      </c>
      <c r="AD15" s="128">
        <v>20</v>
      </c>
      <c r="AE15" s="34">
        <v>6</v>
      </c>
      <c r="AF15" s="34">
        <v>10</v>
      </c>
      <c r="AG15" s="52">
        <v>4</v>
      </c>
    </row>
    <row r="16" spans="2:33" x14ac:dyDescent="0.3">
      <c r="B16" s="51" t="s">
        <v>570</v>
      </c>
      <c r="C16" s="34" t="s">
        <v>571</v>
      </c>
      <c r="D16" s="34" t="s">
        <v>616</v>
      </c>
      <c r="E16" s="34" t="s">
        <v>478</v>
      </c>
      <c r="F16" s="34" t="s">
        <v>220</v>
      </c>
      <c r="G16" s="127">
        <v>1</v>
      </c>
      <c r="H16" s="35">
        <v>187</v>
      </c>
      <c r="I16" s="51">
        <v>59</v>
      </c>
      <c r="J16" s="34">
        <v>93</v>
      </c>
      <c r="K16" s="52">
        <v>35</v>
      </c>
      <c r="L16" s="35">
        <v>5</v>
      </c>
      <c r="M16" s="51">
        <v>0</v>
      </c>
      <c r="N16" s="34">
        <v>3</v>
      </c>
      <c r="O16" s="52">
        <v>2</v>
      </c>
      <c r="P16" s="128">
        <v>127</v>
      </c>
      <c r="Q16" s="34">
        <v>39</v>
      </c>
      <c r="R16" s="34">
        <v>62</v>
      </c>
      <c r="S16" s="34">
        <v>26</v>
      </c>
      <c r="T16" s="34" t="s">
        <v>617</v>
      </c>
      <c r="U16" s="34" t="s">
        <v>478</v>
      </c>
      <c r="V16" s="34">
        <v>182</v>
      </c>
      <c r="W16" s="34">
        <v>55</v>
      </c>
      <c r="X16" s="34">
        <v>66</v>
      </c>
      <c r="Y16" s="127">
        <v>61</v>
      </c>
      <c r="Z16" s="35">
        <v>7</v>
      </c>
      <c r="AA16" s="51">
        <v>3</v>
      </c>
      <c r="AB16" s="34">
        <v>3</v>
      </c>
      <c r="AC16" s="52">
        <v>1</v>
      </c>
      <c r="AD16" s="128">
        <v>20</v>
      </c>
      <c r="AE16" s="34">
        <v>6</v>
      </c>
      <c r="AF16" s="34">
        <v>10</v>
      </c>
      <c r="AG16" s="52">
        <v>4</v>
      </c>
    </row>
    <row r="17" spans="2:33" x14ac:dyDescent="0.3">
      <c r="B17" s="51" t="s">
        <v>570</v>
      </c>
      <c r="C17" s="34" t="s">
        <v>571</v>
      </c>
      <c r="D17" s="34" t="s">
        <v>617</v>
      </c>
      <c r="E17" s="34" t="s">
        <v>220</v>
      </c>
      <c r="F17" s="34" t="s">
        <v>478</v>
      </c>
      <c r="G17" s="127">
        <v>1</v>
      </c>
      <c r="H17" s="35">
        <v>182</v>
      </c>
      <c r="I17" s="51">
        <v>55</v>
      </c>
      <c r="J17" s="34">
        <v>66</v>
      </c>
      <c r="K17" s="52">
        <v>61</v>
      </c>
      <c r="L17" s="35">
        <v>7</v>
      </c>
      <c r="M17" s="51">
        <v>3</v>
      </c>
      <c r="N17" s="34">
        <v>3</v>
      </c>
      <c r="O17" s="52">
        <v>1</v>
      </c>
      <c r="P17" s="128">
        <v>125</v>
      </c>
      <c r="Q17" s="34">
        <v>38</v>
      </c>
      <c r="R17" s="34">
        <v>62</v>
      </c>
      <c r="S17" s="34">
        <v>25</v>
      </c>
      <c r="T17" s="34" t="s">
        <v>616</v>
      </c>
      <c r="U17" s="34" t="s">
        <v>220</v>
      </c>
      <c r="V17" s="34">
        <v>187</v>
      </c>
      <c r="W17" s="34">
        <v>59</v>
      </c>
      <c r="X17" s="34">
        <v>93</v>
      </c>
      <c r="Y17" s="127">
        <v>35</v>
      </c>
      <c r="Z17" s="35">
        <v>5</v>
      </c>
      <c r="AA17" s="51">
        <v>0</v>
      </c>
      <c r="AB17" s="34">
        <v>3</v>
      </c>
      <c r="AC17" s="52">
        <v>2</v>
      </c>
      <c r="AD17" s="128">
        <v>20</v>
      </c>
      <c r="AE17" s="34">
        <v>6</v>
      </c>
      <c r="AF17" s="34">
        <v>10</v>
      </c>
      <c r="AG17" s="52">
        <v>4</v>
      </c>
    </row>
    <row r="18" spans="2:33" x14ac:dyDescent="0.3">
      <c r="B18" s="51" t="s">
        <v>572</v>
      </c>
      <c r="C18" s="34" t="s">
        <v>573</v>
      </c>
      <c r="D18" s="34" t="s">
        <v>616</v>
      </c>
      <c r="E18" s="34" t="s">
        <v>559</v>
      </c>
      <c r="F18" s="34" t="s">
        <v>484</v>
      </c>
      <c r="G18" s="127">
        <v>1</v>
      </c>
      <c r="H18" s="35">
        <v>181</v>
      </c>
      <c r="I18" s="51">
        <v>31</v>
      </c>
      <c r="J18" s="34">
        <v>98</v>
      </c>
      <c r="K18" s="52">
        <v>52</v>
      </c>
      <c r="L18" s="35">
        <v>7</v>
      </c>
      <c r="M18" s="51">
        <v>2</v>
      </c>
      <c r="N18" s="34">
        <v>3</v>
      </c>
      <c r="O18" s="52">
        <v>2</v>
      </c>
      <c r="P18" s="128">
        <v>129</v>
      </c>
      <c r="Q18" s="34">
        <v>40</v>
      </c>
      <c r="R18" s="34">
        <v>62</v>
      </c>
      <c r="S18" s="34">
        <v>27</v>
      </c>
      <c r="T18" s="34" t="s">
        <v>617</v>
      </c>
      <c r="U18" s="34" t="s">
        <v>559</v>
      </c>
      <c r="V18" s="34">
        <v>117</v>
      </c>
      <c r="W18" s="34">
        <v>50</v>
      </c>
      <c r="X18" s="34">
        <v>53</v>
      </c>
      <c r="Y18" s="127">
        <v>14</v>
      </c>
      <c r="Z18" s="35">
        <v>10</v>
      </c>
      <c r="AA18" s="51">
        <v>2</v>
      </c>
      <c r="AB18" s="34">
        <v>7</v>
      </c>
      <c r="AC18" s="52">
        <v>1</v>
      </c>
      <c r="AD18" s="128">
        <v>18</v>
      </c>
      <c r="AE18" s="34">
        <v>6</v>
      </c>
      <c r="AF18" s="34">
        <v>10</v>
      </c>
      <c r="AG18" s="52">
        <v>2</v>
      </c>
    </row>
    <row r="19" spans="2:33" x14ac:dyDescent="0.3">
      <c r="B19" s="51" t="s">
        <v>572</v>
      </c>
      <c r="C19" s="34" t="s">
        <v>573</v>
      </c>
      <c r="D19" s="34" t="s">
        <v>617</v>
      </c>
      <c r="E19" s="34" t="s">
        <v>484</v>
      </c>
      <c r="F19" s="34" t="s">
        <v>559</v>
      </c>
      <c r="G19" s="127">
        <v>1</v>
      </c>
      <c r="H19" s="35">
        <v>117</v>
      </c>
      <c r="I19" s="51">
        <v>50</v>
      </c>
      <c r="J19" s="34">
        <v>53</v>
      </c>
      <c r="K19" s="52">
        <v>14</v>
      </c>
      <c r="L19" s="35">
        <v>10</v>
      </c>
      <c r="M19" s="51">
        <v>2</v>
      </c>
      <c r="N19" s="34">
        <v>7</v>
      </c>
      <c r="O19" s="52">
        <v>1</v>
      </c>
      <c r="P19" s="128">
        <v>107</v>
      </c>
      <c r="Q19" s="34">
        <v>36</v>
      </c>
      <c r="R19" s="34">
        <v>61</v>
      </c>
      <c r="S19" s="34">
        <v>10</v>
      </c>
      <c r="T19" s="34" t="s">
        <v>616</v>
      </c>
      <c r="U19" s="34" t="s">
        <v>484</v>
      </c>
      <c r="V19" s="34">
        <v>181</v>
      </c>
      <c r="W19" s="34">
        <v>31</v>
      </c>
      <c r="X19" s="34">
        <v>98</v>
      </c>
      <c r="Y19" s="127">
        <v>52</v>
      </c>
      <c r="Z19" s="35">
        <v>7</v>
      </c>
      <c r="AA19" s="51">
        <v>2</v>
      </c>
      <c r="AB19" s="34">
        <v>3</v>
      </c>
      <c r="AC19" s="52">
        <v>2</v>
      </c>
      <c r="AD19" s="128">
        <v>20</v>
      </c>
      <c r="AE19" s="34">
        <v>6</v>
      </c>
      <c r="AF19" s="34">
        <v>10</v>
      </c>
      <c r="AG19" s="52">
        <v>4</v>
      </c>
    </row>
    <row r="20" spans="2:33" x14ac:dyDescent="0.3">
      <c r="B20" s="51" t="s">
        <v>574</v>
      </c>
      <c r="C20" s="34" t="s">
        <v>560</v>
      </c>
      <c r="D20" s="34" t="s">
        <v>616</v>
      </c>
      <c r="E20" s="34" t="s">
        <v>511</v>
      </c>
      <c r="F20" s="34" t="s">
        <v>561</v>
      </c>
      <c r="G20" s="127">
        <v>1</v>
      </c>
      <c r="H20" s="35">
        <v>117</v>
      </c>
      <c r="I20" s="51">
        <v>41</v>
      </c>
      <c r="J20" s="34">
        <v>40</v>
      </c>
      <c r="K20" s="52">
        <v>36</v>
      </c>
      <c r="L20" s="35">
        <v>8</v>
      </c>
      <c r="M20" s="51">
        <v>1</v>
      </c>
      <c r="N20" s="34">
        <v>3</v>
      </c>
      <c r="O20" s="52">
        <v>4</v>
      </c>
      <c r="P20" s="128">
        <v>122</v>
      </c>
      <c r="Q20" s="34">
        <v>37</v>
      </c>
      <c r="R20" s="34">
        <v>61</v>
      </c>
      <c r="S20" s="34">
        <v>24</v>
      </c>
      <c r="T20" s="34" t="s">
        <v>617</v>
      </c>
      <c r="U20" s="34" t="s">
        <v>511</v>
      </c>
      <c r="V20" s="34">
        <v>110</v>
      </c>
      <c r="W20" s="34">
        <v>38</v>
      </c>
      <c r="X20" s="34">
        <v>72</v>
      </c>
      <c r="Y20" s="127">
        <v>0</v>
      </c>
      <c r="Z20" s="35">
        <v>5</v>
      </c>
      <c r="AA20" s="51">
        <v>2</v>
      </c>
      <c r="AB20" s="34">
        <v>3</v>
      </c>
      <c r="AC20" s="52">
        <v>0</v>
      </c>
      <c r="AD20" s="128">
        <v>16</v>
      </c>
      <c r="AE20" s="34">
        <v>6</v>
      </c>
      <c r="AF20" s="34">
        <v>10</v>
      </c>
      <c r="AG20" s="52">
        <v>0</v>
      </c>
    </row>
    <row r="21" spans="2:33" x14ac:dyDescent="0.3">
      <c r="B21" s="51" t="s">
        <v>574</v>
      </c>
      <c r="C21" s="34" t="s">
        <v>560</v>
      </c>
      <c r="D21" s="34" t="s">
        <v>617</v>
      </c>
      <c r="E21" s="34" t="s">
        <v>561</v>
      </c>
      <c r="F21" s="34" t="s">
        <v>511</v>
      </c>
      <c r="G21" s="127">
        <v>1</v>
      </c>
      <c r="H21" s="35">
        <v>110</v>
      </c>
      <c r="I21" s="51">
        <v>38</v>
      </c>
      <c r="J21" s="34">
        <v>72</v>
      </c>
      <c r="K21" s="52">
        <v>0</v>
      </c>
      <c r="L21" s="35">
        <v>5</v>
      </c>
      <c r="M21" s="51">
        <v>2</v>
      </c>
      <c r="N21" s="34">
        <v>3</v>
      </c>
      <c r="O21" s="52">
        <v>0</v>
      </c>
      <c r="P21" s="128">
        <v>101</v>
      </c>
      <c r="Q21" s="34">
        <v>38</v>
      </c>
      <c r="R21" s="34">
        <v>63</v>
      </c>
      <c r="S21" s="34">
        <v>0</v>
      </c>
      <c r="T21" s="34" t="s">
        <v>616</v>
      </c>
      <c r="U21" s="34" t="s">
        <v>561</v>
      </c>
      <c r="V21" s="34">
        <v>117</v>
      </c>
      <c r="W21" s="34">
        <v>41</v>
      </c>
      <c r="X21" s="34">
        <v>40</v>
      </c>
      <c r="Y21" s="127">
        <v>36</v>
      </c>
      <c r="Z21" s="35">
        <v>8</v>
      </c>
      <c r="AA21" s="51">
        <v>1</v>
      </c>
      <c r="AB21" s="34">
        <v>3</v>
      </c>
      <c r="AC21" s="52">
        <v>4</v>
      </c>
      <c r="AD21" s="128">
        <v>20</v>
      </c>
      <c r="AE21" s="34">
        <v>6</v>
      </c>
      <c r="AF21" s="34">
        <v>10</v>
      </c>
      <c r="AG21" s="52">
        <v>4</v>
      </c>
    </row>
    <row r="22" spans="2:33" x14ac:dyDescent="0.3">
      <c r="B22" s="51" t="s">
        <v>575</v>
      </c>
      <c r="C22" s="34" t="s">
        <v>571</v>
      </c>
      <c r="D22" s="34" t="s">
        <v>616</v>
      </c>
      <c r="E22" s="34" t="s">
        <v>220</v>
      </c>
      <c r="F22" s="34" t="s">
        <v>483</v>
      </c>
      <c r="G22" s="127">
        <v>1</v>
      </c>
      <c r="H22" s="35">
        <v>193</v>
      </c>
      <c r="I22" s="51">
        <v>65</v>
      </c>
      <c r="J22" s="34">
        <v>73</v>
      </c>
      <c r="K22" s="52">
        <v>55</v>
      </c>
      <c r="L22" s="35">
        <v>4</v>
      </c>
      <c r="M22" s="51">
        <v>0</v>
      </c>
      <c r="N22" s="34">
        <v>3</v>
      </c>
      <c r="O22" s="52">
        <v>1</v>
      </c>
      <c r="P22" s="128">
        <v>124</v>
      </c>
      <c r="Q22" s="34">
        <v>38</v>
      </c>
      <c r="R22" s="34">
        <v>61</v>
      </c>
      <c r="S22" s="34">
        <v>25</v>
      </c>
      <c r="T22" s="34" t="s">
        <v>617</v>
      </c>
      <c r="U22" s="34" t="s">
        <v>220</v>
      </c>
      <c r="V22" s="34">
        <v>132</v>
      </c>
      <c r="W22" s="34">
        <v>35</v>
      </c>
      <c r="X22" s="34">
        <v>75</v>
      </c>
      <c r="Y22" s="127">
        <v>22</v>
      </c>
      <c r="Z22" s="35">
        <v>9</v>
      </c>
      <c r="AA22" s="51">
        <v>3</v>
      </c>
      <c r="AB22" s="34">
        <v>3</v>
      </c>
      <c r="AC22" s="52">
        <v>3</v>
      </c>
      <c r="AD22" s="128">
        <v>20</v>
      </c>
      <c r="AE22" s="34">
        <v>6</v>
      </c>
      <c r="AF22" s="34">
        <v>10</v>
      </c>
      <c r="AG22" s="52">
        <v>4</v>
      </c>
    </row>
    <row r="23" spans="2:33" x14ac:dyDescent="0.3">
      <c r="B23" s="51" t="s">
        <v>575</v>
      </c>
      <c r="C23" s="34" t="s">
        <v>571</v>
      </c>
      <c r="D23" s="34" t="s">
        <v>617</v>
      </c>
      <c r="E23" s="34" t="s">
        <v>483</v>
      </c>
      <c r="F23" s="34" t="s">
        <v>220</v>
      </c>
      <c r="G23" s="127">
        <v>1</v>
      </c>
      <c r="H23" s="35">
        <v>132</v>
      </c>
      <c r="I23" s="51">
        <v>35</v>
      </c>
      <c r="J23" s="34">
        <v>75</v>
      </c>
      <c r="K23" s="52">
        <v>22</v>
      </c>
      <c r="L23" s="35">
        <v>9</v>
      </c>
      <c r="M23" s="51">
        <v>3</v>
      </c>
      <c r="N23" s="34">
        <v>3</v>
      </c>
      <c r="O23" s="52">
        <v>3</v>
      </c>
      <c r="P23" s="128">
        <v>128</v>
      </c>
      <c r="Q23" s="34">
        <v>39</v>
      </c>
      <c r="R23" s="34">
        <v>64</v>
      </c>
      <c r="S23" s="34">
        <v>25</v>
      </c>
      <c r="T23" s="34" t="s">
        <v>616</v>
      </c>
      <c r="U23" s="34" t="s">
        <v>483</v>
      </c>
      <c r="V23" s="34">
        <v>193</v>
      </c>
      <c r="W23" s="34">
        <v>65</v>
      </c>
      <c r="X23" s="34">
        <v>73</v>
      </c>
      <c r="Y23" s="127">
        <v>55</v>
      </c>
      <c r="Z23" s="35">
        <v>4</v>
      </c>
      <c r="AA23" s="51">
        <v>0</v>
      </c>
      <c r="AB23" s="34">
        <v>3</v>
      </c>
      <c r="AC23" s="52">
        <v>1</v>
      </c>
      <c r="AD23" s="128">
        <v>20</v>
      </c>
      <c r="AE23" s="34">
        <v>6</v>
      </c>
      <c r="AF23" s="34">
        <v>10</v>
      </c>
      <c r="AG23" s="52">
        <v>4</v>
      </c>
    </row>
    <row r="24" spans="2:33" x14ac:dyDescent="0.3">
      <c r="B24" s="51" t="s">
        <v>575</v>
      </c>
      <c r="C24" s="34" t="s">
        <v>576</v>
      </c>
      <c r="D24" s="34" t="s">
        <v>616</v>
      </c>
      <c r="E24" s="34" t="s">
        <v>473</v>
      </c>
      <c r="F24" s="34" t="s">
        <v>567</v>
      </c>
      <c r="G24" s="127">
        <v>1</v>
      </c>
      <c r="H24" s="35">
        <v>149</v>
      </c>
      <c r="I24" s="51">
        <v>59</v>
      </c>
      <c r="J24" s="34">
        <v>50</v>
      </c>
      <c r="K24" s="52">
        <v>40</v>
      </c>
      <c r="L24" s="35">
        <v>8</v>
      </c>
      <c r="M24" s="51">
        <v>1</v>
      </c>
      <c r="N24" s="34">
        <v>6</v>
      </c>
      <c r="O24" s="52">
        <v>1</v>
      </c>
      <c r="P24" s="128">
        <v>125</v>
      </c>
      <c r="Q24" s="34">
        <v>37</v>
      </c>
      <c r="R24" s="34">
        <v>62</v>
      </c>
      <c r="S24" s="34">
        <v>26</v>
      </c>
      <c r="T24" s="34" t="s">
        <v>617</v>
      </c>
      <c r="U24" s="34" t="s">
        <v>473</v>
      </c>
      <c r="V24" s="34">
        <v>149</v>
      </c>
      <c r="W24" s="34">
        <v>61</v>
      </c>
      <c r="X24" s="34">
        <v>67</v>
      </c>
      <c r="Y24" s="127">
        <v>21</v>
      </c>
      <c r="Z24" s="35">
        <v>3</v>
      </c>
      <c r="AA24" s="51">
        <v>1</v>
      </c>
      <c r="AB24" s="34">
        <v>2</v>
      </c>
      <c r="AC24" s="52">
        <v>0</v>
      </c>
      <c r="AD24" s="128">
        <v>19</v>
      </c>
      <c r="AE24" s="34">
        <v>6</v>
      </c>
      <c r="AF24" s="34">
        <v>10</v>
      </c>
      <c r="AG24" s="52">
        <v>3</v>
      </c>
    </row>
    <row r="25" spans="2:33" x14ac:dyDescent="0.3">
      <c r="B25" s="51" t="s">
        <v>575</v>
      </c>
      <c r="C25" s="34" t="s">
        <v>576</v>
      </c>
      <c r="D25" s="34" t="s">
        <v>617</v>
      </c>
      <c r="E25" s="34" t="s">
        <v>567</v>
      </c>
      <c r="F25" s="34" t="s">
        <v>473</v>
      </c>
      <c r="G25" s="127">
        <v>1</v>
      </c>
      <c r="H25" s="35">
        <v>149</v>
      </c>
      <c r="I25" s="51">
        <v>61</v>
      </c>
      <c r="J25" s="34">
        <v>67</v>
      </c>
      <c r="K25" s="52">
        <v>21</v>
      </c>
      <c r="L25" s="35">
        <v>3</v>
      </c>
      <c r="M25" s="51">
        <v>1</v>
      </c>
      <c r="N25" s="34">
        <v>2</v>
      </c>
      <c r="O25" s="52">
        <v>0</v>
      </c>
      <c r="P25" s="128">
        <v>114</v>
      </c>
      <c r="Q25" s="34">
        <v>39</v>
      </c>
      <c r="R25" s="34">
        <v>60</v>
      </c>
      <c r="S25" s="34">
        <v>15</v>
      </c>
      <c r="T25" s="34" t="s">
        <v>616</v>
      </c>
      <c r="U25" s="34" t="s">
        <v>567</v>
      </c>
      <c r="V25" s="34">
        <v>149</v>
      </c>
      <c r="W25" s="34">
        <v>59</v>
      </c>
      <c r="X25" s="34">
        <v>50</v>
      </c>
      <c r="Y25" s="127">
        <v>40</v>
      </c>
      <c r="Z25" s="35">
        <v>8</v>
      </c>
      <c r="AA25" s="51">
        <v>1</v>
      </c>
      <c r="AB25" s="34">
        <v>6</v>
      </c>
      <c r="AC25" s="52">
        <v>1</v>
      </c>
      <c r="AD25" s="128">
        <v>20</v>
      </c>
      <c r="AE25" s="34">
        <v>6</v>
      </c>
      <c r="AF25" s="34">
        <v>10</v>
      </c>
      <c r="AG25" s="52">
        <v>4</v>
      </c>
    </row>
    <row r="26" spans="2:33" x14ac:dyDescent="0.3">
      <c r="B26" s="51" t="s">
        <v>577</v>
      </c>
      <c r="C26" s="34" t="s">
        <v>578</v>
      </c>
      <c r="D26" s="34" t="s">
        <v>616</v>
      </c>
      <c r="E26" s="34" t="s">
        <v>217</v>
      </c>
      <c r="F26" s="34" t="s">
        <v>559</v>
      </c>
      <c r="G26" s="127">
        <v>1</v>
      </c>
      <c r="H26" s="35">
        <v>188</v>
      </c>
      <c r="I26" s="51">
        <v>42</v>
      </c>
      <c r="J26" s="34">
        <v>89</v>
      </c>
      <c r="K26" s="52">
        <v>57</v>
      </c>
      <c r="L26" s="35">
        <v>4</v>
      </c>
      <c r="M26" s="51">
        <v>1</v>
      </c>
      <c r="N26" s="34">
        <v>2</v>
      </c>
      <c r="O26" s="52">
        <v>1</v>
      </c>
      <c r="P26" s="128">
        <v>127</v>
      </c>
      <c r="Q26" s="34">
        <v>41</v>
      </c>
      <c r="R26" s="34">
        <v>61</v>
      </c>
      <c r="S26" s="34">
        <v>25</v>
      </c>
      <c r="T26" s="34" t="s">
        <v>617</v>
      </c>
      <c r="U26" s="34" t="s">
        <v>217</v>
      </c>
      <c r="V26" s="34">
        <v>203</v>
      </c>
      <c r="W26" s="34">
        <v>42</v>
      </c>
      <c r="X26" s="34">
        <v>111</v>
      </c>
      <c r="Y26" s="127">
        <v>50</v>
      </c>
      <c r="Z26" s="35">
        <v>7</v>
      </c>
      <c r="AA26" s="51">
        <v>2</v>
      </c>
      <c r="AB26" s="34">
        <v>2</v>
      </c>
      <c r="AC26" s="52">
        <v>3</v>
      </c>
      <c r="AD26" s="128">
        <v>20</v>
      </c>
      <c r="AE26" s="34">
        <v>6</v>
      </c>
      <c r="AF26" s="34">
        <v>10</v>
      </c>
      <c r="AG26" s="52">
        <v>4</v>
      </c>
    </row>
    <row r="27" spans="2:33" ht="15" thickBot="1" x14ac:dyDescent="0.35">
      <c r="B27" s="210" t="s">
        <v>577</v>
      </c>
      <c r="C27" s="211" t="s">
        <v>578</v>
      </c>
      <c r="D27" s="211" t="s">
        <v>617</v>
      </c>
      <c r="E27" s="211" t="s">
        <v>559</v>
      </c>
      <c r="F27" s="211" t="s">
        <v>217</v>
      </c>
      <c r="G27" s="212">
        <v>1</v>
      </c>
      <c r="H27" s="213">
        <v>203</v>
      </c>
      <c r="I27" s="210">
        <v>42</v>
      </c>
      <c r="J27" s="211">
        <v>111</v>
      </c>
      <c r="K27" s="214">
        <v>50</v>
      </c>
      <c r="L27" s="213">
        <v>7</v>
      </c>
      <c r="M27" s="210">
        <v>2</v>
      </c>
      <c r="N27" s="211">
        <v>2</v>
      </c>
      <c r="O27" s="214">
        <v>3</v>
      </c>
      <c r="P27" s="215">
        <v>123</v>
      </c>
      <c r="Q27" s="211">
        <v>36</v>
      </c>
      <c r="R27" s="211">
        <v>61</v>
      </c>
      <c r="S27" s="211">
        <v>26</v>
      </c>
      <c r="T27" s="211" t="s">
        <v>616</v>
      </c>
      <c r="U27" s="211" t="s">
        <v>559</v>
      </c>
      <c r="V27" s="211">
        <v>188</v>
      </c>
      <c r="W27" s="211">
        <v>42</v>
      </c>
      <c r="X27" s="211">
        <v>89</v>
      </c>
      <c r="Y27" s="212">
        <v>57</v>
      </c>
      <c r="Z27" s="213">
        <v>4</v>
      </c>
      <c r="AA27" s="210">
        <v>1</v>
      </c>
      <c r="AB27" s="211">
        <v>2</v>
      </c>
      <c r="AC27" s="214">
        <v>1</v>
      </c>
      <c r="AD27" s="215">
        <v>20</v>
      </c>
      <c r="AE27" s="211">
        <v>6</v>
      </c>
      <c r="AF27" s="211">
        <v>10</v>
      </c>
      <c r="AG27" s="214">
        <v>4</v>
      </c>
    </row>
    <row r="28" spans="2:33" x14ac:dyDescent="0.3">
      <c r="B28" s="69" t="s">
        <v>577</v>
      </c>
      <c r="C28" s="70" t="s">
        <v>564</v>
      </c>
      <c r="D28" s="70" t="s">
        <v>616</v>
      </c>
      <c r="E28" s="70" t="s">
        <v>478</v>
      </c>
      <c r="F28" s="70" t="s">
        <v>511</v>
      </c>
      <c r="G28" s="220">
        <v>1</v>
      </c>
      <c r="H28" s="221">
        <v>137</v>
      </c>
      <c r="I28" s="69">
        <v>38</v>
      </c>
      <c r="J28" s="70">
        <v>59</v>
      </c>
      <c r="K28" s="222">
        <v>40</v>
      </c>
      <c r="L28" s="221">
        <v>9</v>
      </c>
      <c r="M28" s="69">
        <v>3</v>
      </c>
      <c r="N28" s="70">
        <v>6</v>
      </c>
      <c r="O28" s="222">
        <v>0</v>
      </c>
      <c r="P28" s="223">
        <v>125</v>
      </c>
      <c r="Q28" s="70">
        <v>39</v>
      </c>
      <c r="R28" s="70">
        <v>61</v>
      </c>
      <c r="S28" s="70">
        <v>25</v>
      </c>
      <c r="T28" s="70" t="s">
        <v>617</v>
      </c>
      <c r="U28" s="70" t="s">
        <v>478</v>
      </c>
      <c r="V28" s="70">
        <v>145</v>
      </c>
      <c r="W28" s="70">
        <v>34</v>
      </c>
      <c r="X28" s="70">
        <v>90</v>
      </c>
      <c r="Y28" s="220">
        <v>21</v>
      </c>
      <c r="Z28" s="221">
        <v>2</v>
      </c>
      <c r="AA28" s="69">
        <v>1</v>
      </c>
      <c r="AB28" s="70">
        <v>1</v>
      </c>
      <c r="AC28" s="222">
        <v>0</v>
      </c>
      <c r="AD28" s="223">
        <v>18</v>
      </c>
      <c r="AE28" s="70">
        <v>6</v>
      </c>
      <c r="AF28" s="70">
        <v>10</v>
      </c>
      <c r="AG28" s="222">
        <v>2</v>
      </c>
    </row>
    <row r="29" spans="2:33" ht="15" thickBot="1" x14ac:dyDescent="0.35">
      <c r="B29" s="55" t="s">
        <v>577</v>
      </c>
      <c r="C29" s="71" t="s">
        <v>564</v>
      </c>
      <c r="D29" s="71" t="s">
        <v>617</v>
      </c>
      <c r="E29" s="71" t="s">
        <v>511</v>
      </c>
      <c r="F29" s="71" t="s">
        <v>478</v>
      </c>
      <c r="G29" s="131">
        <v>1</v>
      </c>
      <c r="H29" s="36">
        <v>145</v>
      </c>
      <c r="I29" s="55">
        <v>34</v>
      </c>
      <c r="J29" s="71">
        <v>90</v>
      </c>
      <c r="K29" s="56">
        <v>21</v>
      </c>
      <c r="L29" s="36">
        <v>2</v>
      </c>
      <c r="M29" s="55">
        <v>1</v>
      </c>
      <c r="N29" s="71">
        <v>1</v>
      </c>
      <c r="O29" s="56">
        <v>0</v>
      </c>
      <c r="P29" s="132">
        <v>103</v>
      </c>
      <c r="Q29" s="71">
        <v>36</v>
      </c>
      <c r="R29" s="71">
        <v>60</v>
      </c>
      <c r="S29" s="71">
        <v>7</v>
      </c>
      <c r="T29" s="71" t="s">
        <v>616</v>
      </c>
      <c r="U29" s="71" t="s">
        <v>511</v>
      </c>
      <c r="V29" s="71">
        <v>137</v>
      </c>
      <c r="W29" s="71">
        <v>38</v>
      </c>
      <c r="X29" s="71">
        <v>59</v>
      </c>
      <c r="Y29" s="131">
        <v>40</v>
      </c>
      <c r="Z29" s="36">
        <v>9</v>
      </c>
      <c r="AA29" s="55">
        <v>3</v>
      </c>
      <c r="AB29" s="71">
        <v>6</v>
      </c>
      <c r="AC29" s="56">
        <v>0</v>
      </c>
      <c r="AD29" s="132">
        <v>20</v>
      </c>
      <c r="AE29" s="71">
        <v>6</v>
      </c>
      <c r="AF29" s="71">
        <v>10</v>
      </c>
      <c r="AG29" s="56">
        <v>4</v>
      </c>
    </row>
    <row r="30" spans="2:33" x14ac:dyDescent="0.3">
      <c r="B30" s="216" t="s">
        <v>579</v>
      </c>
      <c r="C30" s="162" t="s">
        <v>563</v>
      </c>
      <c r="D30" s="162" t="s">
        <v>616</v>
      </c>
      <c r="E30" s="162" t="s">
        <v>484</v>
      </c>
      <c r="F30" s="162" t="s">
        <v>561</v>
      </c>
      <c r="G30" s="163">
        <v>1</v>
      </c>
      <c r="H30" s="217">
        <v>200</v>
      </c>
      <c r="I30" s="216">
        <v>54</v>
      </c>
      <c r="J30" s="162">
        <v>82</v>
      </c>
      <c r="K30" s="218">
        <v>64</v>
      </c>
      <c r="L30" s="217">
        <v>2</v>
      </c>
      <c r="M30" s="216">
        <v>0</v>
      </c>
      <c r="N30" s="162">
        <v>1</v>
      </c>
      <c r="O30" s="218">
        <v>1</v>
      </c>
      <c r="P30" s="219">
        <v>124</v>
      </c>
      <c r="Q30" s="162">
        <v>36</v>
      </c>
      <c r="R30" s="162">
        <v>62</v>
      </c>
      <c r="S30" s="162">
        <v>26</v>
      </c>
      <c r="T30" s="162" t="s">
        <v>617</v>
      </c>
      <c r="U30" s="162" t="s">
        <v>484</v>
      </c>
      <c r="V30" s="162">
        <v>197</v>
      </c>
      <c r="W30" s="162">
        <v>31</v>
      </c>
      <c r="X30" s="162">
        <v>142</v>
      </c>
      <c r="Y30" s="163">
        <v>24</v>
      </c>
      <c r="Z30" s="217">
        <v>9</v>
      </c>
      <c r="AA30" s="216">
        <v>3</v>
      </c>
      <c r="AB30" s="162">
        <v>2</v>
      </c>
      <c r="AC30" s="218">
        <v>4</v>
      </c>
      <c r="AD30" s="219">
        <v>20</v>
      </c>
      <c r="AE30" s="162">
        <v>6</v>
      </c>
      <c r="AF30" s="162">
        <v>10</v>
      </c>
      <c r="AG30" s="218">
        <v>4</v>
      </c>
    </row>
    <row r="31" spans="2:33" x14ac:dyDescent="0.3">
      <c r="B31" s="51" t="s">
        <v>579</v>
      </c>
      <c r="C31" s="34" t="s">
        <v>563</v>
      </c>
      <c r="D31" s="34" t="s">
        <v>617</v>
      </c>
      <c r="E31" s="34" t="s">
        <v>561</v>
      </c>
      <c r="F31" s="34" t="s">
        <v>484</v>
      </c>
      <c r="G31" s="127">
        <v>1</v>
      </c>
      <c r="H31" s="35">
        <v>197</v>
      </c>
      <c r="I31" s="51">
        <v>31</v>
      </c>
      <c r="J31" s="34">
        <v>142</v>
      </c>
      <c r="K31" s="52">
        <v>24</v>
      </c>
      <c r="L31" s="35">
        <v>9</v>
      </c>
      <c r="M31" s="51">
        <v>3</v>
      </c>
      <c r="N31" s="34">
        <v>2</v>
      </c>
      <c r="O31" s="52">
        <v>4</v>
      </c>
      <c r="P31" s="128">
        <v>129</v>
      </c>
      <c r="Q31" s="34">
        <v>38</v>
      </c>
      <c r="R31" s="34">
        <v>64</v>
      </c>
      <c r="S31" s="34">
        <v>27</v>
      </c>
      <c r="T31" s="34" t="s">
        <v>616</v>
      </c>
      <c r="U31" s="34" t="s">
        <v>561</v>
      </c>
      <c r="V31" s="34">
        <v>200</v>
      </c>
      <c r="W31" s="34">
        <v>54</v>
      </c>
      <c r="X31" s="34">
        <v>82</v>
      </c>
      <c r="Y31" s="127">
        <v>64</v>
      </c>
      <c r="Z31" s="35">
        <v>2</v>
      </c>
      <c r="AA31" s="51">
        <v>0</v>
      </c>
      <c r="AB31" s="34">
        <v>1</v>
      </c>
      <c r="AC31" s="52">
        <v>1</v>
      </c>
      <c r="AD31" s="128">
        <v>20</v>
      </c>
      <c r="AE31" s="34">
        <v>6</v>
      </c>
      <c r="AF31" s="34">
        <v>10</v>
      </c>
      <c r="AG31" s="52">
        <v>4</v>
      </c>
    </row>
    <row r="32" spans="2:33" x14ac:dyDescent="0.3">
      <c r="B32" s="51" t="s">
        <v>580</v>
      </c>
      <c r="C32" s="34" t="s">
        <v>569</v>
      </c>
      <c r="D32" s="34" t="s">
        <v>616</v>
      </c>
      <c r="E32" s="34" t="s">
        <v>483</v>
      </c>
      <c r="F32" s="34" t="s">
        <v>473</v>
      </c>
      <c r="G32" s="127">
        <v>1</v>
      </c>
      <c r="H32" s="35">
        <v>161</v>
      </c>
      <c r="I32" s="51">
        <v>50</v>
      </c>
      <c r="J32" s="34">
        <v>77</v>
      </c>
      <c r="K32" s="52">
        <v>34</v>
      </c>
      <c r="L32" s="35">
        <v>10</v>
      </c>
      <c r="M32" s="51">
        <v>1</v>
      </c>
      <c r="N32" s="34">
        <v>4</v>
      </c>
      <c r="O32" s="52">
        <v>5</v>
      </c>
      <c r="P32" s="128">
        <v>124</v>
      </c>
      <c r="Q32" s="34">
        <v>37</v>
      </c>
      <c r="R32" s="34">
        <v>64</v>
      </c>
      <c r="S32" s="34">
        <v>23</v>
      </c>
      <c r="T32" s="34" t="s">
        <v>617</v>
      </c>
      <c r="U32" s="34" t="s">
        <v>483</v>
      </c>
      <c r="V32" s="34">
        <v>167</v>
      </c>
      <c r="W32" s="34">
        <v>67</v>
      </c>
      <c r="X32" s="34">
        <v>66</v>
      </c>
      <c r="Y32" s="127">
        <v>34</v>
      </c>
      <c r="Z32" s="35">
        <v>4</v>
      </c>
      <c r="AA32" s="51">
        <v>0</v>
      </c>
      <c r="AB32" s="34">
        <v>3</v>
      </c>
      <c r="AC32" s="52">
        <v>1</v>
      </c>
      <c r="AD32" s="128">
        <v>20</v>
      </c>
      <c r="AE32" s="34">
        <v>6</v>
      </c>
      <c r="AF32" s="34">
        <v>10</v>
      </c>
      <c r="AG32" s="52">
        <v>4</v>
      </c>
    </row>
    <row r="33" spans="2:33" x14ac:dyDescent="0.3">
      <c r="B33" s="51" t="s">
        <v>580</v>
      </c>
      <c r="C33" s="34" t="s">
        <v>569</v>
      </c>
      <c r="D33" s="34" t="s">
        <v>617</v>
      </c>
      <c r="E33" s="34" t="s">
        <v>473</v>
      </c>
      <c r="F33" s="34" t="s">
        <v>483</v>
      </c>
      <c r="G33" s="127">
        <v>1</v>
      </c>
      <c r="H33" s="35">
        <v>167</v>
      </c>
      <c r="I33" s="51">
        <v>67</v>
      </c>
      <c r="J33" s="34">
        <v>66</v>
      </c>
      <c r="K33" s="52">
        <v>34</v>
      </c>
      <c r="L33" s="35">
        <v>4</v>
      </c>
      <c r="M33" s="51">
        <v>0</v>
      </c>
      <c r="N33" s="34">
        <v>3</v>
      </c>
      <c r="O33" s="52">
        <v>1</v>
      </c>
      <c r="P33" s="128">
        <v>122</v>
      </c>
      <c r="Q33" s="34">
        <v>37</v>
      </c>
      <c r="R33" s="34">
        <v>61</v>
      </c>
      <c r="S33" s="34">
        <v>24</v>
      </c>
      <c r="T33" s="34" t="s">
        <v>616</v>
      </c>
      <c r="U33" s="34" t="s">
        <v>473</v>
      </c>
      <c r="V33" s="34">
        <v>161</v>
      </c>
      <c r="W33" s="34">
        <v>50</v>
      </c>
      <c r="X33" s="34">
        <v>77</v>
      </c>
      <c r="Y33" s="127">
        <v>34</v>
      </c>
      <c r="Z33" s="35">
        <v>10</v>
      </c>
      <c r="AA33" s="51">
        <v>1</v>
      </c>
      <c r="AB33" s="34">
        <v>4</v>
      </c>
      <c r="AC33" s="52">
        <v>5</v>
      </c>
      <c r="AD33" s="128">
        <v>20</v>
      </c>
      <c r="AE33" s="34">
        <v>6</v>
      </c>
      <c r="AF33" s="34">
        <v>10</v>
      </c>
      <c r="AG33" s="52">
        <v>4</v>
      </c>
    </row>
    <row r="34" spans="2:33" x14ac:dyDescent="0.3">
      <c r="B34" s="51" t="s">
        <v>581</v>
      </c>
      <c r="C34" s="34" t="s">
        <v>566</v>
      </c>
      <c r="D34" s="34" t="s">
        <v>616</v>
      </c>
      <c r="E34" s="34" t="s">
        <v>220</v>
      </c>
      <c r="F34" s="34" t="s">
        <v>567</v>
      </c>
      <c r="G34" s="127">
        <v>1</v>
      </c>
      <c r="H34" s="35">
        <v>165</v>
      </c>
      <c r="I34" s="51">
        <v>57</v>
      </c>
      <c r="J34" s="34">
        <v>75</v>
      </c>
      <c r="K34" s="52">
        <v>33</v>
      </c>
      <c r="L34" s="35">
        <v>8</v>
      </c>
      <c r="M34" s="51">
        <v>1</v>
      </c>
      <c r="N34" s="34">
        <v>3</v>
      </c>
      <c r="O34" s="52">
        <v>4</v>
      </c>
      <c r="P34" s="128">
        <v>126</v>
      </c>
      <c r="Q34" s="34">
        <v>36</v>
      </c>
      <c r="R34" s="34">
        <v>65</v>
      </c>
      <c r="S34" s="34">
        <v>25</v>
      </c>
      <c r="T34" s="34" t="s">
        <v>617</v>
      </c>
      <c r="U34" s="34" t="s">
        <v>220</v>
      </c>
      <c r="V34" s="34">
        <v>162</v>
      </c>
      <c r="W34" s="34">
        <v>44</v>
      </c>
      <c r="X34" s="34">
        <v>67</v>
      </c>
      <c r="Y34" s="127">
        <v>51</v>
      </c>
      <c r="Z34" s="35">
        <v>6</v>
      </c>
      <c r="AA34" s="51">
        <v>1</v>
      </c>
      <c r="AB34" s="34">
        <v>5</v>
      </c>
      <c r="AC34" s="52">
        <v>0</v>
      </c>
      <c r="AD34" s="128">
        <v>20</v>
      </c>
      <c r="AE34" s="34">
        <v>6</v>
      </c>
      <c r="AF34" s="34">
        <v>10</v>
      </c>
      <c r="AG34" s="52">
        <v>4</v>
      </c>
    </row>
    <row r="35" spans="2:33" x14ac:dyDescent="0.3">
      <c r="B35" s="51" t="s">
        <v>581</v>
      </c>
      <c r="C35" s="34" t="s">
        <v>566</v>
      </c>
      <c r="D35" s="34" t="s">
        <v>617</v>
      </c>
      <c r="E35" s="34" t="s">
        <v>567</v>
      </c>
      <c r="F35" s="34" t="s">
        <v>220</v>
      </c>
      <c r="G35" s="127">
        <v>1</v>
      </c>
      <c r="H35" s="35">
        <v>162</v>
      </c>
      <c r="I35" s="51">
        <v>44</v>
      </c>
      <c r="J35" s="34">
        <v>67</v>
      </c>
      <c r="K35" s="52">
        <v>51</v>
      </c>
      <c r="L35" s="35">
        <v>6</v>
      </c>
      <c r="M35" s="51">
        <v>1</v>
      </c>
      <c r="N35" s="34">
        <v>5</v>
      </c>
      <c r="O35" s="52">
        <v>0</v>
      </c>
      <c r="P35" s="128">
        <v>127</v>
      </c>
      <c r="Q35" s="34">
        <v>36</v>
      </c>
      <c r="R35" s="34">
        <v>64</v>
      </c>
      <c r="S35" s="34">
        <v>27</v>
      </c>
      <c r="T35" s="34" t="s">
        <v>616</v>
      </c>
      <c r="U35" s="34" t="s">
        <v>567</v>
      </c>
      <c r="V35" s="34">
        <v>165</v>
      </c>
      <c r="W35" s="34">
        <v>57</v>
      </c>
      <c r="X35" s="34">
        <v>75</v>
      </c>
      <c r="Y35" s="127">
        <v>33</v>
      </c>
      <c r="Z35" s="35">
        <v>8</v>
      </c>
      <c r="AA35" s="51">
        <v>1</v>
      </c>
      <c r="AB35" s="34">
        <v>3</v>
      </c>
      <c r="AC35" s="52">
        <v>4</v>
      </c>
      <c r="AD35" s="128">
        <v>20</v>
      </c>
      <c r="AE35" s="34">
        <v>6</v>
      </c>
      <c r="AF35" s="34">
        <v>10</v>
      </c>
      <c r="AG35" s="52">
        <v>4</v>
      </c>
    </row>
    <row r="36" spans="2:33" x14ac:dyDescent="0.3">
      <c r="B36" s="51" t="s">
        <v>582</v>
      </c>
      <c r="C36" s="34" t="s">
        <v>558</v>
      </c>
      <c r="D36" s="34" t="s">
        <v>616</v>
      </c>
      <c r="E36" s="34" t="s">
        <v>478</v>
      </c>
      <c r="F36" s="34" t="s">
        <v>217</v>
      </c>
      <c r="G36" s="127">
        <v>1</v>
      </c>
      <c r="H36" s="35">
        <v>142</v>
      </c>
      <c r="I36" s="51">
        <v>46</v>
      </c>
      <c r="J36" s="34">
        <v>55</v>
      </c>
      <c r="K36" s="52">
        <v>41</v>
      </c>
      <c r="L36" s="35">
        <v>8</v>
      </c>
      <c r="M36" s="51">
        <v>2</v>
      </c>
      <c r="N36" s="34">
        <v>2</v>
      </c>
      <c r="O36" s="52">
        <v>4</v>
      </c>
      <c r="P36" s="128">
        <v>129</v>
      </c>
      <c r="Q36" s="34">
        <v>41</v>
      </c>
      <c r="R36" s="34">
        <v>61</v>
      </c>
      <c r="S36" s="34">
        <v>27</v>
      </c>
      <c r="T36" s="34" t="s">
        <v>617</v>
      </c>
      <c r="U36" s="34" t="s">
        <v>478</v>
      </c>
      <c r="V36" s="34">
        <v>146</v>
      </c>
      <c r="W36" s="34">
        <v>55</v>
      </c>
      <c r="X36" s="34">
        <v>59</v>
      </c>
      <c r="Y36" s="127">
        <v>32</v>
      </c>
      <c r="Z36" s="35">
        <v>4</v>
      </c>
      <c r="AA36" s="51">
        <v>1</v>
      </c>
      <c r="AB36" s="34">
        <v>2</v>
      </c>
      <c r="AC36" s="52">
        <v>1</v>
      </c>
      <c r="AD36" s="128">
        <v>20</v>
      </c>
      <c r="AE36" s="34">
        <v>6</v>
      </c>
      <c r="AF36" s="34">
        <v>10</v>
      </c>
      <c r="AG36" s="52">
        <v>4</v>
      </c>
    </row>
    <row r="37" spans="2:33" x14ac:dyDescent="0.3">
      <c r="B37" s="51" t="s">
        <v>582</v>
      </c>
      <c r="C37" s="34" t="s">
        <v>558</v>
      </c>
      <c r="D37" s="34" t="s">
        <v>617</v>
      </c>
      <c r="E37" s="34" t="s">
        <v>217</v>
      </c>
      <c r="F37" s="34" t="s">
        <v>478</v>
      </c>
      <c r="G37" s="127">
        <v>1</v>
      </c>
      <c r="H37" s="35">
        <v>146</v>
      </c>
      <c r="I37" s="51">
        <v>55</v>
      </c>
      <c r="J37" s="34">
        <v>59</v>
      </c>
      <c r="K37" s="52">
        <v>32</v>
      </c>
      <c r="L37" s="35">
        <v>4</v>
      </c>
      <c r="M37" s="51">
        <v>1</v>
      </c>
      <c r="N37" s="34">
        <v>2</v>
      </c>
      <c r="O37" s="52">
        <v>1</v>
      </c>
      <c r="P37" s="128">
        <v>119</v>
      </c>
      <c r="Q37" s="34">
        <v>36</v>
      </c>
      <c r="R37" s="34">
        <v>60</v>
      </c>
      <c r="S37" s="34">
        <v>23</v>
      </c>
      <c r="T37" s="34" t="s">
        <v>616</v>
      </c>
      <c r="U37" s="34" t="s">
        <v>217</v>
      </c>
      <c r="V37" s="34">
        <v>142</v>
      </c>
      <c r="W37" s="34">
        <v>46</v>
      </c>
      <c r="X37" s="34">
        <v>55</v>
      </c>
      <c r="Y37" s="127">
        <v>41</v>
      </c>
      <c r="Z37" s="35">
        <v>8</v>
      </c>
      <c r="AA37" s="51">
        <v>2</v>
      </c>
      <c r="AB37" s="34">
        <v>2</v>
      </c>
      <c r="AC37" s="52">
        <v>4</v>
      </c>
      <c r="AD37" s="128">
        <v>20</v>
      </c>
      <c r="AE37" s="34">
        <v>6</v>
      </c>
      <c r="AF37" s="34">
        <v>10</v>
      </c>
      <c r="AG37" s="52">
        <v>4</v>
      </c>
    </row>
    <row r="38" spans="2:33" x14ac:dyDescent="0.3">
      <c r="B38" s="51" t="s">
        <v>583</v>
      </c>
      <c r="C38" s="34" t="s">
        <v>573</v>
      </c>
      <c r="D38" s="34" t="s">
        <v>616</v>
      </c>
      <c r="E38" s="34" t="s">
        <v>511</v>
      </c>
      <c r="F38" s="34" t="s">
        <v>559</v>
      </c>
      <c r="G38" s="127">
        <v>1</v>
      </c>
      <c r="H38" s="35">
        <v>216</v>
      </c>
      <c r="I38" s="51">
        <v>58</v>
      </c>
      <c r="J38" s="34">
        <v>105</v>
      </c>
      <c r="K38" s="52">
        <v>53</v>
      </c>
      <c r="L38" s="35">
        <v>4</v>
      </c>
      <c r="M38" s="51">
        <v>2</v>
      </c>
      <c r="N38" s="34">
        <v>1</v>
      </c>
      <c r="O38" s="52">
        <v>1</v>
      </c>
      <c r="P38" s="128">
        <v>128</v>
      </c>
      <c r="Q38" s="34">
        <v>39</v>
      </c>
      <c r="R38" s="34">
        <v>62</v>
      </c>
      <c r="S38" s="34">
        <v>27</v>
      </c>
      <c r="T38" s="34" t="s">
        <v>617</v>
      </c>
      <c r="U38" s="34" t="s">
        <v>511</v>
      </c>
      <c r="V38" s="34">
        <v>195</v>
      </c>
      <c r="W38" s="34">
        <v>60</v>
      </c>
      <c r="X38" s="34">
        <v>90</v>
      </c>
      <c r="Y38" s="127">
        <v>45</v>
      </c>
      <c r="Z38" s="35">
        <v>7</v>
      </c>
      <c r="AA38" s="51">
        <v>3</v>
      </c>
      <c r="AB38" s="34">
        <v>2</v>
      </c>
      <c r="AC38" s="52">
        <v>2</v>
      </c>
      <c r="AD38" s="128">
        <v>20</v>
      </c>
      <c r="AE38" s="34">
        <v>6</v>
      </c>
      <c r="AF38" s="34">
        <v>10</v>
      </c>
      <c r="AG38" s="52">
        <v>4</v>
      </c>
    </row>
    <row r="39" spans="2:33" x14ac:dyDescent="0.3">
      <c r="B39" s="51" t="s">
        <v>583</v>
      </c>
      <c r="C39" s="34" t="s">
        <v>573</v>
      </c>
      <c r="D39" s="34" t="s">
        <v>617</v>
      </c>
      <c r="E39" s="34" t="s">
        <v>559</v>
      </c>
      <c r="F39" s="34" t="s">
        <v>511</v>
      </c>
      <c r="G39" s="127">
        <v>1</v>
      </c>
      <c r="H39" s="35">
        <v>195</v>
      </c>
      <c r="I39" s="51">
        <v>60</v>
      </c>
      <c r="J39" s="34">
        <v>90</v>
      </c>
      <c r="K39" s="52">
        <v>45</v>
      </c>
      <c r="L39" s="35">
        <v>7</v>
      </c>
      <c r="M39" s="51">
        <v>3</v>
      </c>
      <c r="N39" s="34">
        <v>2</v>
      </c>
      <c r="O39" s="52">
        <v>2</v>
      </c>
      <c r="P39" s="128">
        <v>128</v>
      </c>
      <c r="Q39" s="34">
        <v>37</v>
      </c>
      <c r="R39" s="34">
        <v>66</v>
      </c>
      <c r="S39" s="34">
        <v>25</v>
      </c>
      <c r="T39" s="34" t="s">
        <v>616</v>
      </c>
      <c r="U39" s="34" t="s">
        <v>559</v>
      </c>
      <c r="V39" s="34">
        <v>216</v>
      </c>
      <c r="W39" s="34">
        <v>58</v>
      </c>
      <c r="X39" s="34">
        <v>105</v>
      </c>
      <c r="Y39" s="127">
        <v>53</v>
      </c>
      <c r="Z39" s="35">
        <v>4</v>
      </c>
      <c r="AA39" s="51">
        <v>2</v>
      </c>
      <c r="AB39" s="34">
        <v>1</v>
      </c>
      <c r="AC39" s="52">
        <v>1</v>
      </c>
      <c r="AD39" s="128">
        <v>20</v>
      </c>
      <c r="AE39" s="34">
        <v>6</v>
      </c>
      <c r="AF39" s="34">
        <v>10</v>
      </c>
      <c r="AG39" s="52">
        <v>4</v>
      </c>
    </row>
    <row r="40" spans="2:33" x14ac:dyDescent="0.3">
      <c r="B40" s="51" t="s">
        <v>584</v>
      </c>
      <c r="C40" s="34" t="s">
        <v>563</v>
      </c>
      <c r="D40" s="34" t="s">
        <v>616</v>
      </c>
      <c r="E40" s="34" t="s">
        <v>484</v>
      </c>
      <c r="F40" s="34" t="s">
        <v>483</v>
      </c>
      <c r="G40" s="127">
        <v>1</v>
      </c>
      <c r="H40" s="35">
        <v>163</v>
      </c>
      <c r="I40" s="51">
        <v>46</v>
      </c>
      <c r="J40" s="34">
        <v>86</v>
      </c>
      <c r="K40" s="52">
        <v>31</v>
      </c>
      <c r="L40" s="35">
        <v>6</v>
      </c>
      <c r="M40" s="51">
        <v>1</v>
      </c>
      <c r="N40" s="34">
        <v>5</v>
      </c>
      <c r="O40" s="52">
        <v>0</v>
      </c>
      <c r="P40" s="128">
        <v>124</v>
      </c>
      <c r="Q40" s="34">
        <v>37</v>
      </c>
      <c r="R40" s="34">
        <v>62</v>
      </c>
      <c r="S40" s="34">
        <v>25</v>
      </c>
      <c r="T40" s="34" t="s">
        <v>617</v>
      </c>
      <c r="U40" s="34" t="s">
        <v>484</v>
      </c>
      <c r="V40" s="34">
        <v>148</v>
      </c>
      <c r="W40" s="34">
        <v>32</v>
      </c>
      <c r="X40" s="34">
        <v>78</v>
      </c>
      <c r="Y40" s="127">
        <v>38</v>
      </c>
      <c r="Z40" s="35">
        <v>9</v>
      </c>
      <c r="AA40" s="51">
        <v>4</v>
      </c>
      <c r="AB40" s="34">
        <v>4</v>
      </c>
      <c r="AC40" s="52">
        <v>1</v>
      </c>
      <c r="AD40" s="128">
        <v>20</v>
      </c>
      <c r="AE40" s="34">
        <v>6</v>
      </c>
      <c r="AF40" s="34">
        <v>10</v>
      </c>
      <c r="AG40" s="52">
        <v>4</v>
      </c>
    </row>
    <row r="41" spans="2:33" x14ac:dyDescent="0.3">
      <c r="B41" s="51" t="s">
        <v>584</v>
      </c>
      <c r="C41" s="34" t="s">
        <v>563</v>
      </c>
      <c r="D41" s="34" t="s">
        <v>617</v>
      </c>
      <c r="E41" s="34" t="s">
        <v>483</v>
      </c>
      <c r="F41" s="34" t="s">
        <v>484</v>
      </c>
      <c r="G41" s="127">
        <v>1</v>
      </c>
      <c r="H41" s="35">
        <v>148</v>
      </c>
      <c r="I41" s="51">
        <v>32</v>
      </c>
      <c r="J41" s="34">
        <v>78</v>
      </c>
      <c r="K41" s="52">
        <v>38</v>
      </c>
      <c r="L41" s="35">
        <v>9</v>
      </c>
      <c r="M41" s="51">
        <v>4</v>
      </c>
      <c r="N41" s="34">
        <v>4</v>
      </c>
      <c r="O41" s="52">
        <v>1</v>
      </c>
      <c r="P41" s="128">
        <v>123</v>
      </c>
      <c r="Q41" s="34">
        <v>36</v>
      </c>
      <c r="R41" s="34">
        <v>61</v>
      </c>
      <c r="S41" s="34">
        <v>26</v>
      </c>
      <c r="T41" s="34" t="s">
        <v>616</v>
      </c>
      <c r="U41" s="34" t="s">
        <v>483</v>
      </c>
      <c r="V41" s="34">
        <v>163</v>
      </c>
      <c r="W41" s="34">
        <v>46</v>
      </c>
      <c r="X41" s="34">
        <v>86</v>
      </c>
      <c r="Y41" s="127">
        <v>31</v>
      </c>
      <c r="Z41" s="35">
        <v>6</v>
      </c>
      <c r="AA41" s="51">
        <v>1</v>
      </c>
      <c r="AB41" s="34">
        <v>5</v>
      </c>
      <c r="AC41" s="52">
        <v>0</v>
      </c>
      <c r="AD41" s="128">
        <v>20</v>
      </c>
      <c r="AE41" s="34">
        <v>6</v>
      </c>
      <c r="AF41" s="34">
        <v>10</v>
      </c>
      <c r="AG41" s="52">
        <v>4</v>
      </c>
    </row>
    <row r="42" spans="2:33" x14ac:dyDescent="0.3">
      <c r="B42" s="51" t="s">
        <v>584</v>
      </c>
      <c r="C42" s="34" t="s">
        <v>560</v>
      </c>
      <c r="D42" s="34" t="s">
        <v>616</v>
      </c>
      <c r="E42" s="34" t="s">
        <v>561</v>
      </c>
      <c r="F42" s="34" t="s">
        <v>478</v>
      </c>
      <c r="G42" s="127">
        <v>1</v>
      </c>
      <c r="H42" s="35">
        <v>147</v>
      </c>
      <c r="I42" s="51">
        <v>48</v>
      </c>
      <c r="J42" s="34">
        <v>70</v>
      </c>
      <c r="K42" s="52">
        <v>29</v>
      </c>
      <c r="L42" s="35">
        <v>8</v>
      </c>
      <c r="M42" s="51">
        <v>0</v>
      </c>
      <c r="N42" s="34">
        <v>4</v>
      </c>
      <c r="O42" s="52">
        <v>4</v>
      </c>
      <c r="P42" s="128">
        <v>127</v>
      </c>
      <c r="Q42" s="34">
        <v>37</v>
      </c>
      <c r="R42" s="34">
        <v>63</v>
      </c>
      <c r="S42" s="34">
        <v>27</v>
      </c>
      <c r="T42" s="34" t="s">
        <v>617</v>
      </c>
      <c r="U42" s="34" t="s">
        <v>561</v>
      </c>
      <c r="V42" s="34">
        <v>154</v>
      </c>
      <c r="W42" s="34">
        <v>43</v>
      </c>
      <c r="X42" s="34">
        <v>81</v>
      </c>
      <c r="Y42" s="127">
        <v>30</v>
      </c>
      <c r="Z42" s="35">
        <v>8</v>
      </c>
      <c r="AA42" s="51">
        <v>3</v>
      </c>
      <c r="AB42" s="34">
        <v>3</v>
      </c>
      <c r="AC42" s="52">
        <v>2</v>
      </c>
      <c r="AD42" s="128">
        <v>20</v>
      </c>
      <c r="AE42" s="34">
        <v>6</v>
      </c>
      <c r="AF42" s="34">
        <v>10</v>
      </c>
      <c r="AG42" s="52">
        <v>4</v>
      </c>
    </row>
    <row r="43" spans="2:33" x14ac:dyDescent="0.3">
      <c r="B43" s="51" t="s">
        <v>584</v>
      </c>
      <c r="C43" s="34" t="s">
        <v>560</v>
      </c>
      <c r="D43" s="34" t="s">
        <v>617</v>
      </c>
      <c r="E43" s="34" t="s">
        <v>478</v>
      </c>
      <c r="F43" s="34" t="s">
        <v>561</v>
      </c>
      <c r="G43" s="127">
        <v>1</v>
      </c>
      <c r="H43" s="35">
        <v>154</v>
      </c>
      <c r="I43" s="51">
        <v>43</v>
      </c>
      <c r="J43" s="34">
        <v>81</v>
      </c>
      <c r="K43" s="52">
        <v>30</v>
      </c>
      <c r="L43" s="35">
        <v>8</v>
      </c>
      <c r="M43" s="51">
        <v>3</v>
      </c>
      <c r="N43" s="34">
        <v>3</v>
      </c>
      <c r="O43" s="52">
        <v>2</v>
      </c>
      <c r="P43" s="128">
        <v>122</v>
      </c>
      <c r="Q43" s="34">
        <v>36</v>
      </c>
      <c r="R43" s="34">
        <v>62</v>
      </c>
      <c r="S43" s="34">
        <v>24</v>
      </c>
      <c r="T43" s="34" t="s">
        <v>616</v>
      </c>
      <c r="U43" s="34" t="s">
        <v>478</v>
      </c>
      <c r="V43" s="34">
        <v>147</v>
      </c>
      <c r="W43" s="34">
        <v>48</v>
      </c>
      <c r="X43" s="34">
        <v>70</v>
      </c>
      <c r="Y43" s="127">
        <v>29</v>
      </c>
      <c r="Z43" s="35">
        <v>8</v>
      </c>
      <c r="AA43" s="51">
        <v>0</v>
      </c>
      <c r="AB43" s="34">
        <v>4</v>
      </c>
      <c r="AC43" s="52">
        <v>4</v>
      </c>
      <c r="AD43" s="128">
        <v>20</v>
      </c>
      <c r="AE43" s="34">
        <v>6</v>
      </c>
      <c r="AF43" s="34">
        <v>10</v>
      </c>
      <c r="AG43" s="52">
        <v>4</v>
      </c>
    </row>
    <row r="44" spans="2:33" x14ac:dyDescent="0.3">
      <c r="B44" s="51" t="s">
        <v>585</v>
      </c>
      <c r="C44" s="34" t="s">
        <v>578</v>
      </c>
      <c r="D44" s="34" t="s">
        <v>616</v>
      </c>
      <c r="E44" s="34" t="s">
        <v>217</v>
      </c>
      <c r="F44" s="34" t="s">
        <v>220</v>
      </c>
      <c r="G44" s="127">
        <v>1</v>
      </c>
      <c r="H44" s="35">
        <v>172</v>
      </c>
      <c r="I44" s="51">
        <v>40</v>
      </c>
      <c r="J44" s="34">
        <v>81</v>
      </c>
      <c r="K44" s="52">
        <v>51</v>
      </c>
      <c r="L44" s="35">
        <v>7</v>
      </c>
      <c r="M44" s="51">
        <v>2</v>
      </c>
      <c r="N44" s="34">
        <v>2</v>
      </c>
      <c r="O44" s="52">
        <v>3</v>
      </c>
      <c r="P44" s="128">
        <v>124</v>
      </c>
      <c r="Q44" s="34">
        <v>38</v>
      </c>
      <c r="R44" s="34">
        <v>61</v>
      </c>
      <c r="S44" s="34">
        <v>25</v>
      </c>
      <c r="T44" s="34" t="s">
        <v>617</v>
      </c>
      <c r="U44" s="34" t="s">
        <v>217</v>
      </c>
      <c r="V44" s="34">
        <v>176</v>
      </c>
      <c r="W44" s="34">
        <v>24</v>
      </c>
      <c r="X44" s="34">
        <v>108</v>
      </c>
      <c r="Y44" s="127">
        <v>44</v>
      </c>
      <c r="Z44" s="35">
        <v>7</v>
      </c>
      <c r="AA44" s="51">
        <v>2</v>
      </c>
      <c r="AB44" s="34">
        <v>3</v>
      </c>
      <c r="AC44" s="52">
        <v>2</v>
      </c>
      <c r="AD44" s="128">
        <v>20</v>
      </c>
      <c r="AE44" s="34">
        <v>6</v>
      </c>
      <c r="AF44" s="34">
        <v>10</v>
      </c>
      <c r="AG44" s="52">
        <v>4</v>
      </c>
    </row>
    <row r="45" spans="2:33" x14ac:dyDescent="0.3">
      <c r="B45" s="51" t="s">
        <v>585</v>
      </c>
      <c r="C45" s="34" t="s">
        <v>578</v>
      </c>
      <c r="D45" s="34" t="s">
        <v>617</v>
      </c>
      <c r="E45" s="34" t="s">
        <v>220</v>
      </c>
      <c r="F45" s="34" t="s">
        <v>217</v>
      </c>
      <c r="G45" s="127">
        <v>1</v>
      </c>
      <c r="H45" s="35">
        <v>176</v>
      </c>
      <c r="I45" s="51">
        <v>24</v>
      </c>
      <c r="J45" s="34">
        <v>108</v>
      </c>
      <c r="K45" s="52">
        <v>44</v>
      </c>
      <c r="L45" s="35">
        <v>7</v>
      </c>
      <c r="M45" s="51">
        <v>2</v>
      </c>
      <c r="N45" s="34">
        <v>3</v>
      </c>
      <c r="O45" s="52">
        <v>2</v>
      </c>
      <c r="P45" s="128">
        <v>118</v>
      </c>
      <c r="Q45" s="34">
        <v>37</v>
      </c>
      <c r="R45" s="34">
        <v>60</v>
      </c>
      <c r="S45" s="34">
        <v>21</v>
      </c>
      <c r="T45" s="34" t="s">
        <v>616</v>
      </c>
      <c r="U45" s="34" t="s">
        <v>220</v>
      </c>
      <c r="V45" s="34">
        <v>172</v>
      </c>
      <c r="W45" s="34">
        <v>40</v>
      </c>
      <c r="X45" s="34">
        <v>81</v>
      </c>
      <c r="Y45" s="127">
        <v>51</v>
      </c>
      <c r="Z45" s="35">
        <v>7</v>
      </c>
      <c r="AA45" s="51">
        <v>2</v>
      </c>
      <c r="AB45" s="34">
        <v>2</v>
      </c>
      <c r="AC45" s="52">
        <v>3</v>
      </c>
      <c r="AD45" s="128">
        <v>20</v>
      </c>
      <c r="AE45" s="34">
        <v>6</v>
      </c>
      <c r="AF45" s="34">
        <v>10</v>
      </c>
      <c r="AG45" s="52">
        <v>4</v>
      </c>
    </row>
    <row r="46" spans="2:33" x14ac:dyDescent="0.3">
      <c r="B46" s="51" t="s">
        <v>585</v>
      </c>
      <c r="C46" s="34" t="s">
        <v>576</v>
      </c>
      <c r="D46" s="34" t="s">
        <v>616</v>
      </c>
      <c r="E46" s="34" t="s">
        <v>559</v>
      </c>
      <c r="F46" s="34" t="s">
        <v>473</v>
      </c>
      <c r="G46" s="127">
        <v>1</v>
      </c>
      <c r="H46" s="35">
        <v>171</v>
      </c>
      <c r="I46" s="51">
        <v>47</v>
      </c>
      <c r="J46" s="34">
        <v>88</v>
      </c>
      <c r="K46" s="52">
        <v>36</v>
      </c>
      <c r="L46" s="35">
        <v>6</v>
      </c>
      <c r="M46" s="51">
        <v>2</v>
      </c>
      <c r="N46" s="34">
        <v>2</v>
      </c>
      <c r="O46" s="52">
        <v>2</v>
      </c>
      <c r="P46" s="128">
        <v>128</v>
      </c>
      <c r="Q46" s="34">
        <v>40</v>
      </c>
      <c r="R46" s="34">
        <v>61</v>
      </c>
      <c r="S46" s="34">
        <v>27</v>
      </c>
      <c r="T46" s="34" t="s">
        <v>617</v>
      </c>
      <c r="U46" s="34" t="s">
        <v>559</v>
      </c>
      <c r="V46" s="34">
        <v>182</v>
      </c>
      <c r="W46" s="34">
        <v>70</v>
      </c>
      <c r="X46" s="34">
        <v>98</v>
      </c>
      <c r="Y46" s="127">
        <v>14</v>
      </c>
      <c r="Z46" s="35">
        <v>5</v>
      </c>
      <c r="AA46" s="51">
        <v>1</v>
      </c>
      <c r="AB46" s="34">
        <v>2</v>
      </c>
      <c r="AC46" s="52">
        <v>2</v>
      </c>
      <c r="AD46" s="128">
        <v>18</v>
      </c>
      <c r="AE46" s="34">
        <v>6</v>
      </c>
      <c r="AF46" s="34">
        <v>10</v>
      </c>
      <c r="AG46" s="52">
        <v>2</v>
      </c>
    </row>
    <row r="47" spans="2:33" x14ac:dyDescent="0.3">
      <c r="B47" s="51" t="s">
        <v>585</v>
      </c>
      <c r="C47" s="34" t="s">
        <v>576</v>
      </c>
      <c r="D47" s="34" t="s">
        <v>617</v>
      </c>
      <c r="E47" s="34" t="s">
        <v>473</v>
      </c>
      <c r="F47" s="34" t="s">
        <v>559</v>
      </c>
      <c r="G47" s="127">
        <v>1</v>
      </c>
      <c r="H47" s="35">
        <v>182</v>
      </c>
      <c r="I47" s="51">
        <v>70</v>
      </c>
      <c r="J47" s="34">
        <v>98</v>
      </c>
      <c r="K47" s="52">
        <v>14</v>
      </c>
      <c r="L47" s="35">
        <v>5</v>
      </c>
      <c r="M47" s="51">
        <v>1</v>
      </c>
      <c r="N47" s="34">
        <v>2</v>
      </c>
      <c r="O47" s="52">
        <v>2</v>
      </c>
      <c r="P47" s="128">
        <v>109</v>
      </c>
      <c r="Q47" s="34">
        <v>37</v>
      </c>
      <c r="R47" s="34">
        <v>61</v>
      </c>
      <c r="S47" s="34">
        <v>11</v>
      </c>
      <c r="T47" s="34" t="s">
        <v>616</v>
      </c>
      <c r="U47" s="34" t="s">
        <v>473</v>
      </c>
      <c r="V47" s="34">
        <v>171</v>
      </c>
      <c r="W47" s="34">
        <v>47</v>
      </c>
      <c r="X47" s="34">
        <v>88</v>
      </c>
      <c r="Y47" s="127">
        <v>36</v>
      </c>
      <c r="Z47" s="35">
        <v>6</v>
      </c>
      <c r="AA47" s="51">
        <v>2</v>
      </c>
      <c r="AB47" s="34">
        <v>2</v>
      </c>
      <c r="AC47" s="52">
        <v>2</v>
      </c>
      <c r="AD47" s="128">
        <v>20</v>
      </c>
      <c r="AE47" s="34">
        <v>6</v>
      </c>
      <c r="AF47" s="34">
        <v>10</v>
      </c>
      <c r="AG47" s="52">
        <v>4</v>
      </c>
    </row>
    <row r="48" spans="2:33" x14ac:dyDescent="0.3">
      <c r="B48" s="51" t="s">
        <v>586</v>
      </c>
      <c r="C48" s="34" t="s">
        <v>563</v>
      </c>
      <c r="D48" s="34" t="s">
        <v>616</v>
      </c>
      <c r="E48" s="34" t="s">
        <v>567</v>
      </c>
      <c r="F48" s="34" t="s">
        <v>484</v>
      </c>
      <c r="G48" s="127">
        <v>1</v>
      </c>
      <c r="H48" s="35">
        <v>219</v>
      </c>
      <c r="I48" s="51">
        <v>53</v>
      </c>
      <c r="J48" s="34">
        <v>117</v>
      </c>
      <c r="K48" s="52">
        <v>49</v>
      </c>
      <c r="L48" s="35">
        <v>6</v>
      </c>
      <c r="M48" s="51">
        <v>1</v>
      </c>
      <c r="N48" s="34">
        <v>2</v>
      </c>
      <c r="O48" s="52">
        <v>3</v>
      </c>
      <c r="P48" s="128">
        <v>126</v>
      </c>
      <c r="Q48" s="34">
        <v>36</v>
      </c>
      <c r="R48" s="34">
        <v>62</v>
      </c>
      <c r="S48" s="34">
        <v>28</v>
      </c>
      <c r="T48" s="34" t="s">
        <v>617</v>
      </c>
      <c r="U48" s="34" t="s">
        <v>567</v>
      </c>
      <c r="V48" s="34">
        <v>207</v>
      </c>
      <c r="W48" s="34">
        <v>71</v>
      </c>
      <c r="X48" s="34">
        <v>103</v>
      </c>
      <c r="Y48" s="127">
        <v>33</v>
      </c>
      <c r="Z48" s="35">
        <v>8</v>
      </c>
      <c r="AA48" s="51">
        <v>2</v>
      </c>
      <c r="AB48" s="34">
        <v>2</v>
      </c>
      <c r="AC48" s="52">
        <v>4</v>
      </c>
      <c r="AD48" s="128">
        <v>20</v>
      </c>
      <c r="AE48" s="34">
        <v>6</v>
      </c>
      <c r="AF48" s="34">
        <v>10</v>
      </c>
      <c r="AG48" s="52">
        <v>4</v>
      </c>
    </row>
    <row r="49" spans="2:33" ht="15" thickBot="1" x14ac:dyDescent="0.35">
      <c r="B49" s="210" t="s">
        <v>586</v>
      </c>
      <c r="C49" s="211" t="s">
        <v>563</v>
      </c>
      <c r="D49" s="211" t="s">
        <v>617</v>
      </c>
      <c r="E49" s="211" t="s">
        <v>484</v>
      </c>
      <c r="F49" s="211" t="s">
        <v>567</v>
      </c>
      <c r="G49" s="212">
        <v>1</v>
      </c>
      <c r="H49" s="213">
        <v>207</v>
      </c>
      <c r="I49" s="210">
        <v>71</v>
      </c>
      <c r="J49" s="211">
        <v>103</v>
      </c>
      <c r="K49" s="214">
        <v>33</v>
      </c>
      <c r="L49" s="213">
        <v>8</v>
      </c>
      <c r="M49" s="210">
        <v>2</v>
      </c>
      <c r="N49" s="211">
        <v>2</v>
      </c>
      <c r="O49" s="214">
        <v>4</v>
      </c>
      <c r="P49" s="215">
        <v>126</v>
      </c>
      <c r="Q49" s="211">
        <v>36</v>
      </c>
      <c r="R49" s="211">
        <v>62</v>
      </c>
      <c r="S49" s="211">
        <v>28</v>
      </c>
      <c r="T49" s="211" t="s">
        <v>616</v>
      </c>
      <c r="U49" s="211" t="s">
        <v>484</v>
      </c>
      <c r="V49" s="211">
        <v>219</v>
      </c>
      <c r="W49" s="211">
        <v>53</v>
      </c>
      <c r="X49" s="211">
        <v>117</v>
      </c>
      <c r="Y49" s="212">
        <v>49</v>
      </c>
      <c r="Z49" s="213">
        <v>6</v>
      </c>
      <c r="AA49" s="210">
        <v>1</v>
      </c>
      <c r="AB49" s="211">
        <v>2</v>
      </c>
      <c r="AC49" s="214">
        <v>3</v>
      </c>
      <c r="AD49" s="215">
        <v>20</v>
      </c>
      <c r="AE49" s="211">
        <v>6</v>
      </c>
      <c r="AF49" s="211">
        <v>10</v>
      </c>
      <c r="AG49" s="214">
        <v>4</v>
      </c>
    </row>
    <row r="50" spans="2:33" x14ac:dyDescent="0.3">
      <c r="B50" s="69" t="s">
        <v>587</v>
      </c>
      <c r="C50" s="70" t="s">
        <v>564</v>
      </c>
      <c r="D50" s="70" t="s">
        <v>616</v>
      </c>
      <c r="E50" s="70" t="s">
        <v>473</v>
      </c>
      <c r="F50" s="70" t="s">
        <v>511</v>
      </c>
      <c r="G50" s="220">
        <v>1</v>
      </c>
      <c r="H50" s="221">
        <v>190</v>
      </c>
      <c r="I50" s="69">
        <v>52</v>
      </c>
      <c r="J50" s="70">
        <v>90</v>
      </c>
      <c r="K50" s="222">
        <v>48</v>
      </c>
      <c r="L50" s="221">
        <v>5</v>
      </c>
      <c r="M50" s="69">
        <v>1</v>
      </c>
      <c r="N50" s="70">
        <v>2</v>
      </c>
      <c r="O50" s="222">
        <v>2</v>
      </c>
      <c r="P50" s="223">
        <v>122</v>
      </c>
      <c r="Q50" s="70">
        <v>37</v>
      </c>
      <c r="R50" s="70">
        <v>61</v>
      </c>
      <c r="S50" s="70">
        <v>24</v>
      </c>
      <c r="T50" s="70" t="s">
        <v>617</v>
      </c>
      <c r="U50" s="70" t="s">
        <v>473</v>
      </c>
      <c r="V50" s="70">
        <v>159</v>
      </c>
      <c r="W50" s="70">
        <v>39</v>
      </c>
      <c r="X50" s="70">
        <v>95</v>
      </c>
      <c r="Y50" s="220">
        <v>25</v>
      </c>
      <c r="Z50" s="221">
        <v>10</v>
      </c>
      <c r="AA50" s="69">
        <v>2</v>
      </c>
      <c r="AB50" s="70">
        <v>4</v>
      </c>
      <c r="AC50" s="222">
        <v>4</v>
      </c>
      <c r="AD50" s="223">
        <v>20</v>
      </c>
      <c r="AE50" s="70">
        <v>6</v>
      </c>
      <c r="AF50" s="70">
        <v>10</v>
      </c>
      <c r="AG50" s="222">
        <v>4</v>
      </c>
    </row>
    <row r="51" spans="2:33" ht="15" thickBot="1" x14ac:dyDescent="0.35">
      <c r="B51" s="55" t="s">
        <v>587</v>
      </c>
      <c r="C51" s="71" t="s">
        <v>564</v>
      </c>
      <c r="D51" s="71" t="s">
        <v>617</v>
      </c>
      <c r="E51" s="71" t="s">
        <v>511</v>
      </c>
      <c r="F51" s="71" t="s">
        <v>473</v>
      </c>
      <c r="G51" s="131">
        <v>1</v>
      </c>
      <c r="H51" s="36">
        <v>159</v>
      </c>
      <c r="I51" s="55">
        <v>39</v>
      </c>
      <c r="J51" s="71">
        <v>95</v>
      </c>
      <c r="K51" s="56">
        <v>25</v>
      </c>
      <c r="L51" s="36">
        <v>10</v>
      </c>
      <c r="M51" s="55">
        <v>2</v>
      </c>
      <c r="N51" s="71">
        <v>4</v>
      </c>
      <c r="O51" s="56">
        <v>4</v>
      </c>
      <c r="P51" s="132">
        <v>127</v>
      </c>
      <c r="Q51" s="71">
        <v>38</v>
      </c>
      <c r="R51" s="71">
        <v>63</v>
      </c>
      <c r="S51" s="71">
        <v>26</v>
      </c>
      <c r="T51" s="71" t="s">
        <v>616</v>
      </c>
      <c r="U51" s="71" t="s">
        <v>511</v>
      </c>
      <c r="V51" s="71">
        <v>190</v>
      </c>
      <c r="W51" s="71">
        <v>52</v>
      </c>
      <c r="X51" s="71">
        <v>90</v>
      </c>
      <c r="Y51" s="131">
        <v>48</v>
      </c>
      <c r="Z51" s="36">
        <v>5</v>
      </c>
      <c r="AA51" s="55">
        <v>1</v>
      </c>
      <c r="AB51" s="71">
        <v>2</v>
      </c>
      <c r="AC51" s="56">
        <v>2</v>
      </c>
      <c r="AD51" s="132">
        <v>20</v>
      </c>
      <c r="AE51" s="71">
        <v>6</v>
      </c>
      <c r="AF51" s="71">
        <v>10</v>
      </c>
      <c r="AG51" s="56">
        <v>4</v>
      </c>
    </row>
    <row r="52" spans="2:33" x14ac:dyDescent="0.3">
      <c r="B52" s="216" t="s">
        <v>588</v>
      </c>
      <c r="C52" s="162" t="s">
        <v>589</v>
      </c>
      <c r="D52" s="162" t="s">
        <v>616</v>
      </c>
      <c r="E52" s="162" t="s">
        <v>561</v>
      </c>
      <c r="F52" s="162" t="s">
        <v>220</v>
      </c>
      <c r="G52" s="163">
        <v>1</v>
      </c>
      <c r="H52" s="217">
        <v>148</v>
      </c>
      <c r="I52" s="216">
        <v>35</v>
      </c>
      <c r="J52" s="162">
        <v>74</v>
      </c>
      <c r="K52" s="218">
        <v>39</v>
      </c>
      <c r="L52" s="217">
        <v>7</v>
      </c>
      <c r="M52" s="216">
        <v>0</v>
      </c>
      <c r="N52" s="162">
        <v>4</v>
      </c>
      <c r="O52" s="218">
        <v>3</v>
      </c>
      <c r="P52" s="219">
        <v>122</v>
      </c>
      <c r="Q52" s="162">
        <v>37</v>
      </c>
      <c r="R52" s="162">
        <v>61</v>
      </c>
      <c r="S52" s="162">
        <v>24</v>
      </c>
      <c r="T52" s="162" t="s">
        <v>617</v>
      </c>
      <c r="U52" s="162" t="s">
        <v>561</v>
      </c>
      <c r="V52" s="162">
        <v>132</v>
      </c>
      <c r="W52" s="162">
        <v>42</v>
      </c>
      <c r="X52" s="162">
        <v>54</v>
      </c>
      <c r="Y52" s="163">
        <v>36</v>
      </c>
      <c r="Z52" s="217">
        <v>6</v>
      </c>
      <c r="AA52" s="216">
        <v>0</v>
      </c>
      <c r="AB52" s="162">
        <v>4</v>
      </c>
      <c r="AC52" s="218">
        <v>2</v>
      </c>
      <c r="AD52" s="219">
        <v>20</v>
      </c>
      <c r="AE52" s="162">
        <v>6</v>
      </c>
      <c r="AF52" s="162">
        <v>10</v>
      </c>
      <c r="AG52" s="218">
        <v>4</v>
      </c>
    </row>
    <row r="53" spans="2:33" x14ac:dyDescent="0.3">
      <c r="B53" s="51" t="s">
        <v>588</v>
      </c>
      <c r="C53" s="34" t="s">
        <v>589</v>
      </c>
      <c r="D53" s="34" t="s">
        <v>617</v>
      </c>
      <c r="E53" s="34" t="s">
        <v>220</v>
      </c>
      <c r="F53" s="34" t="s">
        <v>561</v>
      </c>
      <c r="G53" s="127">
        <v>1</v>
      </c>
      <c r="H53" s="35">
        <v>132</v>
      </c>
      <c r="I53" s="51">
        <v>42</v>
      </c>
      <c r="J53" s="34">
        <v>54</v>
      </c>
      <c r="K53" s="52">
        <v>36</v>
      </c>
      <c r="L53" s="35">
        <v>6</v>
      </c>
      <c r="M53" s="51">
        <v>0</v>
      </c>
      <c r="N53" s="34">
        <v>4</v>
      </c>
      <c r="O53" s="52">
        <v>2</v>
      </c>
      <c r="P53" s="128">
        <v>123</v>
      </c>
      <c r="Q53" s="34">
        <v>37</v>
      </c>
      <c r="R53" s="34">
        <v>62</v>
      </c>
      <c r="S53" s="34">
        <v>24</v>
      </c>
      <c r="T53" s="34" t="s">
        <v>616</v>
      </c>
      <c r="U53" s="34" t="s">
        <v>220</v>
      </c>
      <c r="V53" s="34">
        <v>148</v>
      </c>
      <c r="W53" s="34">
        <v>35</v>
      </c>
      <c r="X53" s="34">
        <v>74</v>
      </c>
      <c r="Y53" s="127">
        <v>39</v>
      </c>
      <c r="Z53" s="35">
        <v>7</v>
      </c>
      <c r="AA53" s="51">
        <v>0</v>
      </c>
      <c r="AB53" s="34">
        <v>4</v>
      </c>
      <c r="AC53" s="52">
        <v>3</v>
      </c>
      <c r="AD53" s="128">
        <v>20</v>
      </c>
      <c r="AE53" s="34">
        <v>6</v>
      </c>
      <c r="AF53" s="34">
        <v>10</v>
      </c>
      <c r="AG53" s="52">
        <v>4</v>
      </c>
    </row>
    <row r="54" spans="2:33" x14ac:dyDescent="0.3">
      <c r="B54" s="51" t="s">
        <v>590</v>
      </c>
      <c r="C54" s="34" t="s">
        <v>558</v>
      </c>
      <c r="D54" s="34" t="s">
        <v>616</v>
      </c>
      <c r="E54" s="34" t="s">
        <v>484</v>
      </c>
      <c r="F54" s="34" t="s">
        <v>478</v>
      </c>
      <c r="G54" s="127">
        <v>1</v>
      </c>
      <c r="H54" s="35">
        <v>162</v>
      </c>
      <c r="I54" s="51">
        <v>56</v>
      </c>
      <c r="J54" s="34">
        <v>74</v>
      </c>
      <c r="K54" s="52">
        <v>32</v>
      </c>
      <c r="L54" s="35">
        <v>4</v>
      </c>
      <c r="M54" s="51">
        <v>0</v>
      </c>
      <c r="N54" s="34">
        <v>0</v>
      </c>
      <c r="O54" s="52">
        <v>4</v>
      </c>
      <c r="P54" s="128">
        <v>123</v>
      </c>
      <c r="Q54" s="34">
        <v>36</v>
      </c>
      <c r="R54" s="34">
        <v>63</v>
      </c>
      <c r="S54" s="34">
        <v>24</v>
      </c>
      <c r="T54" s="34" t="s">
        <v>617</v>
      </c>
      <c r="U54" s="34" t="s">
        <v>484</v>
      </c>
      <c r="V54" s="34">
        <v>145</v>
      </c>
      <c r="W54" s="34">
        <v>48</v>
      </c>
      <c r="X54" s="34">
        <v>87</v>
      </c>
      <c r="Y54" s="127">
        <v>10</v>
      </c>
      <c r="Z54" s="35">
        <v>10</v>
      </c>
      <c r="AA54" s="51">
        <v>4</v>
      </c>
      <c r="AB54" s="34">
        <v>3</v>
      </c>
      <c r="AC54" s="52">
        <v>3</v>
      </c>
      <c r="AD54" s="128">
        <v>19</v>
      </c>
      <c r="AE54" s="34">
        <v>6</v>
      </c>
      <c r="AF54" s="34">
        <v>10</v>
      </c>
      <c r="AG54" s="52">
        <v>3</v>
      </c>
    </row>
    <row r="55" spans="2:33" x14ac:dyDescent="0.3">
      <c r="B55" s="51" t="s">
        <v>590</v>
      </c>
      <c r="C55" s="34" t="s">
        <v>558</v>
      </c>
      <c r="D55" s="34" t="s">
        <v>617</v>
      </c>
      <c r="E55" s="34" t="s">
        <v>478</v>
      </c>
      <c r="F55" s="34" t="s">
        <v>484</v>
      </c>
      <c r="G55" s="127">
        <v>1</v>
      </c>
      <c r="H55" s="35">
        <v>145</v>
      </c>
      <c r="I55" s="51">
        <v>48</v>
      </c>
      <c r="J55" s="34">
        <v>87</v>
      </c>
      <c r="K55" s="52">
        <v>10</v>
      </c>
      <c r="L55" s="35">
        <v>10</v>
      </c>
      <c r="M55" s="51">
        <v>4</v>
      </c>
      <c r="N55" s="34">
        <v>3</v>
      </c>
      <c r="O55" s="52">
        <v>3</v>
      </c>
      <c r="P55" s="128">
        <v>113</v>
      </c>
      <c r="Q55" s="34">
        <v>37</v>
      </c>
      <c r="R55" s="34">
        <v>61</v>
      </c>
      <c r="S55" s="34">
        <v>15</v>
      </c>
      <c r="T55" s="34" t="s">
        <v>616</v>
      </c>
      <c r="U55" s="34" t="s">
        <v>478</v>
      </c>
      <c r="V55" s="34">
        <v>162</v>
      </c>
      <c r="W55" s="34">
        <v>56</v>
      </c>
      <c r="X55" s="34">
        <v>74</v>
      </c>
      <c r="Y55" s="127">
        <v>32</v>
      </c>
      <c r="Z55" s="35">
        <v>4</v>
      </c>
      <c r="AA55" s="51">
        <v>0</v>
      </c>
      <c r="AB55" s="34">
        <v>0</v>
      </c>
      <c r="AC55" s="52">
        <v>4</v>
      </c>
      <c r="AD55" s="128">
        <v>20</v>
      </c>
      <c r="AE55" s="34">
        <v>6</v>
      </c>
      <c r="AF55" s="34">
        <v>10</v>
      </c>
      <c r="AG55" s="52">
        <v>4</v>
      </c>
    </row>
    <row r="56" spans="2:33" x14ac:dyDescent="0.3">
      <c r="B56" s="51" t="s">
        <v>590</v>
      </c>
      <c r="C56" s="34" t="s">
        <v>569</v>
      </c>
      <c r="D56" s="34" t="s">
        <v>616</v>
      </c>
      <c r="E56" s="34" t="s">
        <v>559</v>
      </c>
      <c r="F56" s="34" t="s">
        <v>483</v>
      </c>
      <c r="G56" s="127">
        <v>1</v>
      </c>
      <c r="H56" s="35">
        <v>115</v>
      </c>
      <c r="I56" s="51">
        <v>32</v>
      </c>
      <c r="J56" s="34">
        <v>57</v>
      </c>
      <c r="K56" s="52">
        <v>26</v>
      </c>
      <c r="L56" s="35">
        <v>10</v>
      </c>
      <c r="M56" s="51">
        <v>3</v>
      </c>
      <c r="N56" s="34">
        <v>6</v>
      </c>
      <c r="O56" s="52">
        <v>1</v>
      </c>
      <c r="P56" s="128">
        <v>130</v>
      </c>
      <c r="Q56" s="34">
        <v>38</v>
      </c>
      <c r="R56" s="34">
        <v>64</v>
      </c>
      <c r="S56" s="34">
        <v>28</v>
      </c>
      <c r="T56" s="34" t="s">
        <v>617</v>
      </c>
      <c r="U56" s="34" t="s">
        <v>559</v>
      </c>
      <c r="V56" s="34">
        <v>121</v>
      </c>
      <c r="W56" s="34">
        <v>59</v>
      </c>
      <c r="X56" s="34">
        <v>46</v>
      </c>
      <c r="Y56" s="127">
        <v>16</v>
      </c>
      <c r="Z56" s="35">
        <v>6</v>
      </c>
      <c r="AA56" s="51">
        <v>1</v>
      </c>
      <c r="AB56" s="34">
        <v>4</v>
      </c>
      <c r="AC56" s="52">
        <v>1</v>
      </c>
      <c r="AD56" s="128">
        <v>20</v>
      </c>
      <c r="AE56" s="34">
        <v>6</v>
      </c>
      <c r="AF56" s="34">
        <v>10</v>
      </c>
      <c r="AG56" s="52">
        <v>4</v>
      </c>
    </row>
    <row r="57" spans="2:33" x14ac:dyDescent="0.3">
      <c r="B57" s="51" t="s">
        <v>590</v>
      </c>
      <c r="C57" s="34" t="s">
        <v>569</v>
      </c>
      <c r="D57" s="34" t="s">
        <v>617</v>
      </c>
      <c r="E57" s="34" t="s">
        <v>483</v>
      </c>
      <c r="F57" s="34" t="s">
        <v>559</v>
      </c>
      <c r="G57" s="127">
        <v>1</v>
      </c>
      <c r="H57" s="35">
        <v>121</v>
      </c>
      <c r="I57" s="51">
        <v>59</v>
      </c>
      <c r="J57" s="34">
        <v>46</v>
      </c>
      <c r="K57" s="52">
        <v>16</v>
      </c>
      <c r="L57" s="35">
        <v>6</v>
      </c>
      <c r="M57" s="51">
        <v>1</v>
      </c>
      <c r="N57" s="34">
        <v>4</v>
      </c>
      <c r="O57" s="52">
        <v>1</v>
      </c>
      <c r="P57" s="128">
        <v>121</v>
      </c>
      <c r="Q57" s="34">
        <v>38</v>
      </c>
      <c r="R57" s="34">
        <v>62</v>
      </c>
      <c r="S57" s="34">
        <v>21</v>
      </c>
      <c r="T57" s="34" t="s">
        <v>616</v>
      </c>
      <c r="U57" s="34" t="s">
        <v>483</v>
      </c>
      <c r="V57" s="34">
        <v>115</v>
      </c>
      <c r="W57" s="34">
        <v>32</v>
      </c>
      <c r="X57" s="34">
        <v>57</v>
      </c>
      <c r="Y57" s="127">
        <v>26</v>
      </c>
      <c r="Z57" s="35">
        <v>10</v>
      </c>
      <c r="AA57" s="51">
        <v>3</v>
      </c>
      <c r="AB57" s="34">
        <v>6</v>
      </c>
      <c r="AC57" s="52">
        <v>1</v>
      </c>
      <c r="AD57" s="128">
        <v>20</v>
      </c>
      <c r="AE57" s="34">
        <v>6</v>
      </c>
      <c r="AF57" s="34">
        <v>10</v>
      </c>
      <c r="AG57" s="52">
        <v>4</v>
      </c>
    </row>
    <row r="58" spans="2:33" x14ac:dyDescent="0.3">
      <c r="B58" s="51" t="s">
        <v>591</v>
      </c>
      <c r="C58" s="34" t="s">
        <v>566</v>
      </c>
      <c r="D58" s="34" t="s">
        <v>616</v>
      </c>
      <c r="E58" s="34" t="s">
        <v>511</v>
      </c>
      <c r="F58" s="34" t="s">
        <v>567</v>
      </c>
      <c r="G58" s="127">
        <v>1</v>
      </c>
      <c r="H58" s="35">
        <v>130</v>
      </c>
      <c r="I58" s="51">
        <v>43</v>
      </c>
      <c r="J58" s="34">
        <v>60</v>
      </c>
      <c r="K58" s="52">
        <v>27</v>
      </c>
      <c r="L58" s="35">
        <v>7</v>
      </c>
      <c r="M58" s="51">
        <v>1</v>
      </c>
      <c r="N58" s="34">
        <v>4</v>
      </c>
      <c r="O58" s="52">
        <v>2</v>
      </c>
      <c r="P58" s="128">
        <v>122</v>
      </c>
      <c r="Q58" s="34">
        <v>37</v>
      </c>
      <c r="R58" s="34">
        <v>60</v>
      </c>
      <c r="S58" s="34">
        <v>25</v>
      </c>
      <c r="T58" s="34" t="s">
        <v>617</v>
      </c>
      <c r="U58" s="34" t="s">
        <v>511</v>
      </c>
      <c r="V58" s="34">
        <v>136</v>
      </c>
      <c r="W58" s="34">
        <v>58</v>
      </c>
      <c r="X58" s="34">
        <v>59</v>
      </c>
      <c r="Y58" s="127">
        <v>19</v>
      </c>
      <c r="Z58" s="35">
        <v>3</v>
      </c>
      <c r="AA58" s="51">
        <v>0</v>
      </c>
      <c r="AB58" s="34">
        <v>2</v>
      </c>
      <c r="AC58" s="52">
        <v>1</v>
      </c>
      <c r="AD58" s="128">
        <v>19</v>
      </c>
      <c r="AE58" s="34">
        <v>6</v>
      </c>
      <c r="AF58" s="34">
        <v>10</v>
      </c>
      <c r="AG58" s="52">
        <v>3</v>
      </c>
    </row>
    <row r="59" spans="2:33" x14ac:dyDescent="0.3">
      <c r="B59" s="51" t="s">
        <v>591</v>
      </c>
      <c r="C59" s="34" t="s">
        <v>566</v>
      </c>
      <c r="D59" s="34" t="s">
        <v>617</v>
      </c>
      <c r="E59" s="34" t="s">
        <v>567</v>
      </c>
      <c r="F59" s="34" t="s">
        <v>511</v>
      </c>
      <c r="G59" s="127">
        <v>1</v>
      </c>
      <c r="H59" s="35">
        <v>136</v>
      </c>
      <c r="I59" s="51">
        <v>58</v>
      </c>
      <c r="J59" s="34">
        <v>59</v>
      </c>
      <c r="K59" s="52">
        <v>19</v>
      </c>
      <c r="L59" s="35">
        <v>3</v>
      </c>
      <c r="M59" s="51">
        <v>0</v>
      </c>
      <c r="N59" s="34">
        <v>2</v>
      </c>
      <c r="O59" s="52">
        <v>1</v>
      </c>
      <c r="P59" s="128">
        <v>112</v>
      </c>
      <c r="Q59" s="34">
        <v>36</v>
      </c>
      <c r="R59" s="34">
        <v>60</v>
      </c>
      <c r="S59" s="34">
        <v>16</v>
      </c>
      <c r="T59" s="34" t="s">
        <v>616</v>
      </c>
      <c r="U59" s="34" t="s">
        <v>567</v>
      </c>
      <c r="V59" s="34">
        <v>130</v>
      </c>
      <c r="W59" s="34">
        <v>43</v>
      </c>
      <c r="X59" s="34">
        <v>60</v>
      </c>
      <c r="Y59" s="127">
        <v>27</v>
      </c>
      <c r="Z59" s="35">
        <v>7</v>
      </c>
      <c r="AA59" s="51">
        <v>1</v>
      </c>
      <c r="AB59" s="34">
        <v>4</v>
      </c>
      <c r="AC59" s="52">
        <v>2</v>
      </c>
      <c r="AD59" s="128">
        <v>20</v>
      </c>
      <c r="AE59" s="34">
        <v>6</v>
      </c>
      <c r="AF59" s="34">
        <v>10</v>
      </c>
      <c r="AG59" s="52">
        <v>4</v>
      </c>
    </row>
    <row r="60" spans="2:33" x14ac:dyDescent="0.3">
      <c r="B60" s="51" t="s">
        <v>592</v>
      </c>
      <c r="C60" s="34" t="s">
        <v>560</v>
      </c>
      <c r="D60" s="34" t="s">
        <v>616</v>
      </c>
      <c r="E60" s="34" t="s">
        <v>217</v>
      </c>
      <c r="F60" s="34" t="s">
        <v>561</v>
      </c>
      <c r="G60" s="127">
        <v>1</v>
      </c>
      <c r="H60" s="35">
        <v>134</v>
      </c>
      <c r="I60" s="51">
        <v>40</v>
      </c>
      <c r="J60" s="34">
        <v>57</v>
      </c>
      <c r="K60" s="52">
        <v>37</v>
      </c>
      <c r="L60" s="35">
        <v>6</v>
      </c>
      <c r="M60" s="51">
        <v>1</v>
      </c>
      <c r="N60" s="34">
        <v>3</v>
      </c>
      <c r="O60" s="52">
        <v>2</v>
      </c>
      <c r="P60" s="128">
        <v>120</v>
      </c>
      <c r="Q60" s="34">
        <v>36</v>
      </c>
      <c r="R60" s="34">
        <v>60</v>
      </c>
      <c r="S60" s="34">
        <v>24</v>
      </c>
      <c r="T60" s="34" t="s">
        <v>617</v>
      </c>
      <c r="U60" s="34" t="s">
        <v>217</v>
      </c>
      <c r="V60" s="34">
        <v>126</v>
      </c>
      <c r="W60" s="34">
        <v>53</v>
      </c>
      <c r="X60" s="34">
        <v>55</v>
      </c>
      <c r="Y60" s="127">
        <v>18</v>
      </c>
      <c r="Z60" s="35">
        <v>7</v>
      </c>
      <c r="AA60" s="51">
        <v>0</v>
      </c>
      <c r="AB60" s="34">
        <v>2</v>
      </c>
      <c r="AC60" s="52">
        <v>5</v>
      </c>
      <c r="AD60" s="128">
        <v>20</v>
      </c>
      <c r="AE60" s="34">
        <v>6</v>
      </c>
      <c r="AF60" s="34">
        <v>10</v>
      </c>
      <c r="AG60" s="52">
        <v>4</v>
      </c>
    </row>
    <row r="61" spans="2:33" x14ac:dyDescent="0.3">
      <c r="B61" s="51" t="s">
        <v>592</v>
      </c>
      <c r="C61" s="34" t="s">
        <v>560</v>
      </c>
      <c r="D61" s="34" t="s">
        <v>617</v>
      </c>
      <c r="E61" s="34" t="s">
        <v>561</v>
      </c>
      <c r="F61" s="34" t="s">
        <v>217</v>
      </c>
      <c r="G61" s="127">
        <v>1</v>
      </c>
      <c r="H61" s="35">
        <v>126</v>
      </c>
      <c r="I61" s="51">
        <v>53</v>
      </c>
      <c r="J61" s="34">
        <v>55</v>
      </c>
      <c r="K61" s="52">
        <v>18</v>
      </c>
      <c r="L61" s="35">
        <v>7</v>
      </c>
      <c r="M61" s="51">
        <v>0</v>
      </c>
      <c r="N61" s="34">
        <v>2</v>
      </c>
      <c r="O61" s="52">
        <v>5</v>
      </c>
      <c r="P61" s="128">
        <v>121</v>
      </c>
      <c r="Q61" s="34">
        <v>36</v>
      </c>
      <c r="R61" s="34">
        <v>61</v>
      </c>
      <c r="S61" s="34">
        <v>24</v>
      </c>
      <c r="T61" s="34" t="s">
        <v>616</v>
      </c>
      <c r="U61" s="34" t="s">
        <v>561</v>
      </c>
      <c r="V61" s="34">
        <v>134</v>
      </c>
      <c r="W61" s="34">
        <v>40</v>
      </c>
      <c r="X61" s="34">
        <v>57</v>
      </c>
      <c r="Y61" s="127">
        <v>37</v>
      </c>
      <c r="Z61" s="35">
        <v>6</v>
      </c>
      <c r="AA61" s="51">
        <v>1</v>
      </c>
      <c r="AB61" s="34">
        <v>3</v>
      </c>
      <c r="AC61" s="52">
        <v>2</v>
      </c>
      <c r="AD61" s="128">
        <v>20</v>
      </c>
      <c r="AE61" s="34">
        <v>6</v>
      </c>
      <c r="AF61" s="34">
        <v>10</v>
      </c>
      <c r="AG61" s="52">
        <v>4</v>
      </c>
    </row>
    <row r="62" spans="2:33" x14ac:dyDescent="0.3">
      <c r="B62" s="51" t="s">
        <v>592</v>
      </c>
      <c r="C62" s="34" t="s">
        <v>576</v>
      </c>
      <c r="D62" s="34" t="s">
        <v>616</v>
      </c>
      <c r="E62" s="34" t="s">
        <v>478</v>
      </c>
      <c r="F62" s="34" t="s">
        <v>473</v>
      </c>
      <c r="G62" s="127">
        <v>1</v>
      </c>
      <c r="H62" s="35">
        <v>202</v>
      </c>
      <c r="I62" s="51">
        <v>55</v>
      </c>
      <c r="J62" s="34">
        <v>83</v>
      </c>
      <c r="K62" s="52">
        <v>64</v>
      </c>
      <c r="L62" s="35">
        <v>8</v>
      </c>
      <c r="M62" s="51">
        <v>1</v>
      </c>
      <c r="N62" s="34">
        <v>3</v>
      </c>
      <c r="O62" s="52">
        <v>4</v>
      </c>
      <c r="P62" s="128">
        <v>129</v>
      </c>
      <c r="Q62" s="34">
        <v>39</v>
      </c>
      <c r="R62" s="34">
        <v>66</v>
      </c>
      <c r="S62" s="34">
        <v>24</v>
      </c>
      <c r="T62" s="34" t="s">
        <v>617</v>
      </c>
      <c r="U62" s="34" t="s">
        <v>478</v>
      </c>
      <c r="V62" s="34">
        <v>198</v>
      </c>
      <c r="W62" s="34">
        <v>51</v>
      </c>
      <c r="X62" s="34">
        <v>107</v>
      </c>
      <c r="Y62" s="127">
        <v>40</v>
      </c>
      <c r="Z62" s="35">
        <v>6</v>
      </c>
      <c r="AA62" s="51">
        <v>1</v>
      </c>
      <c r="AB62" s="34">
        <v>2</v>
      </c>
      <c r="AC62" s="52">
        <v>3</v>
      </c>
      <c r="AD62" s="128">
        <v>20</v>
      </c>
      <c r="AE62" s="34">
        <v>6</v>
      </c>
      <c r="AF62" s="34">
        <v>10</v>
      </c>
      <c r="AG62" s="52">
        <v>4</v>
      </c>
    </row>
    <row r="63" spans="2:33" x14ac:dyDescent="0.3">
      <c r="B63" s="51" t="s">
        <v>592</v>
      </c>
      <c r="C63" s="34" t="s">
        <v>576</v>
      </c>
      <c r="D63" s="34" t="s">
        <v>617</v>
      </c>
      <c r="E63" s="34" t="s">
        <v>473</v>
      </c>
      <c r="F63" s="34" t="s">
        <v>478</v>
      </c>
      <c r="G63" s="127">
        <v>1</v>
      </c>
      <c r="H63" s="35">
        <v>198</v>
      </c>
      <c r="I63" s="51">
        <v>51</v>
      </c>
      <c r="J63" s="34">
        <v>107</v>
      </c>
      <c r="K63" s="52">
        <v>40</v>
      </c>
      <c r="L63" s="35">
        <v>6</v>
      </c>
      <c r="M63" s="51">
        <v>1</v>
      </c>
      <c r="N63" s="34">
        <v>2</v>
      </c>
      <c r="O63" s="52">
        <v>3</v>
      </c>
      <c r="P63" s="128">
        <v>123</v>
      </c>
      <c r="Q63" s="34">
        <v>39</v>
      </c>
      <c r="R63" s="34">
        <v>60</v>
      </c>
      <c r="S63" s="34">
        <v>24</v>
      </c>
      <c r="T63" s="34" t="s">
        <v>616</v>
      </c>
      <c r="U63" s="34" t="s">
        <v>473</v>
      </c>
      <c r="V63" s="34">
        <v>202</v>
      </c>
      <c r="W63" s="34">
        <v>55</v>
      </c>
      <c r="X63" s="34">
        <v>83</v>
      </c>
      <c r="Y63" s="127">
        <v>64</v>
      </c>
      <c r="Z63" s="35">
        <v>8</v>
      </c>
      <c r="AA63" s="51">
        <v>1</v>
      </c>
      <c r="AB63" s="34">
        <v>3</v>
      </c>
      <c r="AC63" s="52">
        <v>4</v>
      </c>
      <c r="AD63" s="128">
        <v>20</v>
      </c>
      <c r="AE63" s="34">
        <v>6</v>
      </c>
      <c r="AF63" s="34">
        <v>10</v>
      </c>
      <c r="AG63" s="52">
        <v>4</v>
      </c>
    </row>
    <row r="64" spans="2:33" x14ac:dyDescent="0.3">
      <c r="B64" s="51" t="s">
        <v>593</v>
      </c>
      <c r="C64" s="34" t="s">
        <v>563</v>
      </c>
      <c r="D64" s="34" t="s">
        <v>616</v>
      </c>
      <c r="E64" s="34" t="s">
        <v>484</v>
      </c>
      <c r="F64" s="34" t="s">
        <v>220</v>
      </c>
      <c r="G64" s="127">
        <v>1</v>
      </c>
      <c r="H64" s="35">
        <v>176</v>
      </c>
      <c r="I64" s="51">
        <v>62</v>
      </c>
      <c r="J64" s="34">
        <v>89</v>
      </c>
      <c r="K64" s="52">
        <v>25</v>
      </c>
      <c r="L64" s="35">
        <v>9</v>
      </c>
      <c r="M64" s="51">
        <v>2</v>
      </c>
      <c r="N64" s="34">
        <v>2</v>
      </c>
      <c r="O64" s="52">
        <v>5</v>
      </c>
      <c r="P64" s="128">
        <v>125</v>
      </c>
      <c r="Q64" s="34">
        <v>36</v>
      </c>
      <c r="R64" s="34">
        <v>63</v>
      </c>
      <c r="S64" s="34">
        <v>26</v>
      </c>
      <c r="T64" s="34" t="s">
        <v>617</v>
      </c>
      <c r="U64" s="34" t="s">
        <v>484</v>
      </c>
      <c r="V64" s="34">
        <v>171</v>
      </c>
      <c r="W64" s="34">
        <v>47</v>
      </c>
      <c r="X64" s="34">
        <v>78</v>
      </c>
      <c r="Y64" s="127">
        <v>46</v>
      </c>
      <c r="Z64" s="35">
        <v>6</v>
      </c>
      <c r="AA64" s="51">
        <v>1</v>
      </c>
      <c r="AB64" s="34">
        <v>3</v>
      </c>
      <c r="AC64" s="52">
        <v>2</v>
      </c>
      <c r="AD64" s="128">
        <v>20</v>
      </c>
      <c r="AE64" s="34">
        <v>6</v>
      </c>
      <c r="AF64" s="34">
        <v>10</v>
      </c>
      <c r="AG64" s="52">
        <v>4</v>
      </c>
    </row>
    <row r="65" spans="2:33" x14ac:dyDescent="0.3">
      <c r="B65" s="51" t="s">
        <v>593</v>
      </c>
      <c r="C65" s="34" t="s">
        <v>563</v>
      </c>
      <c r="D65" s="34" t="s">
        <v>617</v>
      </c>
      <c r="E65" s="34" t="s">
        <v>220</v>
      </c>
      <c r="F65" s="34" t="s">
        <v>484</v>
      </c>
      <c r="G65" s="127">
        <v>1</v>
      </c>
      <c r="H65" s="35">
        <v>171</v>
      </c>
      <c r="I65" s="51">
        <v>47</v>
      </c>
      <c r="J65" s="34">
        <v>78</v>
      </c>
      <c r="K65" s="52">
        <v>46</v>
      </c>
      <c r="L65" s="35">
        <v>6</v>
      </c>
      <c r="M65" s="51">
        <v>1</v>
      </c>
      <c r="N65" s="34">
        <v>3</v>
      </c>
      <c r="O65" s="52">
        <v>2</v>
      </c>
      <c r="P65" s="128">
        <v>126</v>
      </c>
      <c r="Q65" s="34">
        <v>36</v>
      </c>
      <c r="R65" s="34">
        <v>62</v>
      </c>
      <c r="S65" s="34">
        <v>28</v>
      </c>
      <c r="T65" s="34" t="s">
        <v>616</v>
      </c>
      <c r="U65" s="34" t="s">
        <v>220</v>
      </c>
      <c r="V65" s="34">
        <v>176</v>
      </c>
      <c r="W65" s="34">
        <v>62</v>
      </c>
      <c r="X65" s="34">
        <v>89</v>
      </c>
      <c r="Y65" s="127">
        <v>25</v>
      </c>
      <c r="Z65" s="35">
        <v>9</v>
      </c>
      <c r="AA65" s="51">
        <v>2</v>
      </c>
      <c r="AB65" s="34">
        <v>2</v>
      </c>
      <c r="AC65" s="52">
        <v>5</v>
      </c>
      <c r="AD65" s="128">
        <v>20</v>
      </c>
      <c r="AE65" s="34">
        <v>6</v>
      </c>
      <c r="AF65" s="34">
        <v>10</v>
      </c>
      <c r="AG65" s="52">
        <v>4</v>
      </c>
    </row>
    <row r="66" spans="2:33" x14ac:dyDescent="0.3">
      <c r="B66" s="51" t="s">
        <v>593</v>
      </c>
      <c r="C66" s="34" t="s">
        <v>573</v>
      </c>
      <c r="D66" s="34" t="s">
        <v>616</v>
      </c>
      <c r="E66" s="34" t="s">
        <v>567</v>
      </c>
      <c r="F66" s="34" t="s">
        <v>559</v>
      </c>
      <c r="G66" s="127">
        <v>1</v>
      </c>
      <c r="H66" s="35">
        <v>232</v>
      </c>
      <c r="I66" s="51">
        <v>59</v>
      </c>
      <c r="J66" s="34">
        <v>110</v>
      </c>
      <c r="K66" s="52">
        <v>63</v>
      </c>
      <c r="L66" s="35">
        <v>4</v>
      </c>
      <c r="M66" s="51">
        <v>0</v>
      </c>
      <c r="N66" s="34">
        <v>2</v>
      </c>
      <c r="O66" s="52">
        <v>2</v>
      </c>
      <c r="P66" s="128">
        <v>123</v>
      </c>
      <c r="Q66" s="34">
        <v>36</v>
      </c>
      <c r="R66" s="34">
        <v>60</v>
      </c>
      <c r="S66" s="34">
        <v>27</v>
      </c>
      <c r="T66" s="34" t="s">
        <v>617</v>
      </c>
      <c r="U66" s="34" t="s">
        <v>567</v>
      </c>
      <c r="V66" s="34">
        <v>176</v>
      </c>
      <c r="W66" s="34">
        <v>35</v>
      </c>
      <c r="X66" s="34">
        <v>114</v>
      </c>
      <c r="Y66" s="127">
        <v>27</v>
      </c>
      <c r="Z66" s="35">
        <v>8</v>
      </c>
      <c r="AA66" s="51">
        <v>2</v>
      </c>
      <c r="AB66" s="34">
        <v>3</v>
      </c>
      <c r="AC66" s="52">
        <v>3</v>
      </c>
      <c r="AD66" s="128">
        <v>20</v>
      </c>
      <c r="AE66" s="34">
        <v>6</v>
      </c>
      <c r="AF66" s="34">
        <v>10</v>
      </c>
      <c r="AG66" s="52">
        <v>4</v>
      </c>
    </row>
    <row r="67" spans="2:33" ht="15" thickBot="1" x14ac:dyDescent="0.35">
      <c r="B67" s="210" t="s">
        <v>593</v>
      </c>
      <c r="C67" s="211" t="s">
        <v>573</v>
      </c>
      <c r="D67" s="211" t="s">
        <v>617</v>
      </c>
      <c r="E67" s="211" t="s">
        <v>559</v>
      </c>
      <c r="F67" s="211" t="s">
        <v>567</v>
      </c>
      <c r="G67" s="212">
        <v>1</v>
      </c>
      <c r="H67" s="213">
        <v>176</v>
      </c>
      <c r="I67" s="210">
        <v>35</v>
      </c>
      <c r="J67" s="211">
        <v>114</v>
      </c>
      <c r="K67" s="214">
        <v>27</v>
      </c>
      <c r="L67" s="213">
        <v>8</v>
      </c>
      <c r="M67" s="210">
        <v>2</v>
      </c>
      <c r="N67" s="211">
        <v>3</v>
      </c>
      <c r="O67" s="214">
        <v>3</v>
      </c>
      <c r="P67" s="215">
        <v>129</v>
      </c>
      <c r="Q67" s="211">
        <v>38</v>
      </c>
      <c r="R67" s="211">
        <v>64</v>
      </c>
      <c r="S67" s="211">
        <v>27</v>
      </c>
      <c r="T67" s="211" t="s">
        <v>616</v>
      </c>
      <c r="U67" s="211" t="s">
        <v>559</v>
      </c>
      <c r="V67" s="211">
        <v>232</v>
      </c>
      <c r="W67" s="211">
        <v>59</v>
      </c>
      <c r="X67" s="211">
        <v>110</v>
      </c>
      <c r="Y67" s="212">
        <v>63</v>
      </c>
      <c r="Z67" s="213">
        <v>4</v>
      </c>
      <c r="AA67" s="210">
        <v>0</v>
      </c>
      <c r="AB67" s="211">
        <v>2</v>
      </c>
      <c r="AC67" s="214">
        <v>2</v>
      </c>
      <c r="AD67" s="215">
        <v>20</v>
      </c>
      <c r="AE67" s="211">
        <v>6</v>
      </c>
      <c r="AF67" s="211">
        <v>10</v>
      </c>
      <c r="AG67" s="214">
        <v>4</v>
      </c>
    </row>
    <row r="68" spans="2:33" x14ac:dyDescent="0.3">
      <c r="B68" s="69" t="s">
        <v>594</v>
      </c>
      <c r="C68" s="70" t="s">
        <v>564</v>
      </c>
      <c r="D68" s="70" t="s">
        <v>616</v>
      </c>
      <c r="E68" s="70" t="s">
        <v>483</v>
      </c>
      <c r="F68" s="70" t="s">
        <v>511</v>
      </c>
      <c r="G68" s="220">
        <v>1</v>
      </c>
      <c r="H68" s="221">
        <v>140</v>
      </c>
      <c r="I68" s="69">
        <v>48</v>
      </c>
      <c r="J68" s="70">
        <v>62</v>
      </c>
      <c r="K68" s="222">
        <v>30</v>
      </c>
      <c r="L68" s="221">
        <v>9</v>
      </c>
      <c r="M68" s="69">
        <v>2</v>
      </c>
      <c r="N68" s="70">
        <v>3</v>
      </c>
      <c r="O68" s="222">
        <v>4</v>
      </c>
      <c r="P68" s="223">
        <v>121</v>
      </c>
      <c r="Q68" s="70">
        <v>36</v>
      </c>
      <c r="R68" s="70">
        <v>61</v>
      </c>
      <c r="S68" s="70">
        <v>24</v>
      </c>
      <c r="T68" s="70" t="s">
        <v>617</v>
      </c>
      <c r="U68" s="70" t="s">
        <v>483</v>
      </c>
      <c r="V68" s="70">
        <v>136</v>
      </c>
      <c r="W68" s="70">
        <v>36</v>
      </c>
      <c r="X68" s="70">
        <v>57</v>
      </c>
      <c r="Y68" s="220">
        <v>43</v>
      </c>
      <c r="Z68" s="221">
        <v>6</v>
      </c>
      <c r="AA68" s="69">
        <v>1</v>
      </c>
      <c r="AB68" s="70">
        <v>4</v>
      </c>
      <c r="AC68" s="222">
        <v>1</v>
      </c>
      <c r="AD68" s="223">
        <v>20</v>
      </c>
      <c r="AE68" s="70">
        <v>6</v>
      </c>
      <c r="AF68" s="70">
        <v>10</v>
      </c>
      <c r="AG68" s="222">
        <v>4</v>
      </c>
    </row>
    <row r="69" spans="2:33" ht="15" thickBot="1" x14ac:dyDescent="0.35">
      <c r="B69" s="55" t="s">
        <v>594</v>
      </c>
      <c r="C69" s="71" t="s">
        <v>564</v>
      </c>
      <c r="D69" s="71" t="s">
        <v>617</v>
      </c>
      <c r="E69" s="71" t="s">
        <v>511</v>
      </c>
      <c r="F69" s="71" t="s">
        <v>483</v>
      </c>
      <c r="G69" s="131">
        <v>1</v>
      </c>
      <c r="H69" s="36">
        <v>136</v>
      </c>
      <c r="I69" s="55">
        <v>36</v>
      </c>
      <c r="J69" s="71">
        <v>57</v>
      </c>
      <c r="K69" s="56">
        <v>43</v>
      </c>
      <c r="L69" s="36">
        <v>6</v>
      </c>
      <c r="M69" s="55">
        <v>1</v>
      </c>
      <c r="N69" s="71">
        <v>4</v>
      </c>
      <c r="O69" s="56">
        <v>1</v>
      </c>
      <c r="P69" s="132">
        <v>121</v>
      </c>
      <c r="Q69" s="71">
        <v>36</v>
      </c>
      <c r="R69" s="71">
        <v>61</v>
      </c>
      <c r="S69" s="71">
        <v>24</v>
      </c>
      <c r="T69" s="71" t="s">
        <v>616</v>
      </c>
      <c r="U69" s="71" t="s">
        <v>511</v>
      </c>
      <c r="V69" s="71">
        <v>140</v>
      </c>
      <c r="W69" s="71">
        <v>48</v>
      </c>
      <c r="X69" s="71">
        <v>62</v>
      </c>
      <c r="Y69" s="131">
        <v>30</v>
      </c>
      <c r="Z69" s="36">
        <v>9</v>
      </c>
      <c r="AA69" s="55">
        <v>2</v>
      </c>
      <c r="AB69" s="71">
        <v>3</v>
      </c>
      <c r="AC69" s="56">
        <v>4</v>
      </c>
      <c r="AD69" s="132">
        <v>20</v>
      </c>
      <c r="AE69" s="71">
        <v>6</v>
      </c>
      <c r="AF69" s="71">
        <v>10</v>
      </c>
      <c r="AG69" s="56">
        <v>4</v>
      </c>
    </row>
    <row r="70" spans="2:33" x14ac:dyDescent="0.3">
      <c r="B70" s="216" t="s">
        <v>595</v>
      </c>
      <c r="C70" s="162" t="s">
        <v>578</v>
      </c>
      <c r="D70" s="162" t="s">
        <v>616</v>
      </c>
      <c r="E70" s="162" t="s">
        <v>217</v>
      </c>
      <c r="F70" s="162" t="s">
        <v>473</v>
      </c>
      <c r="G70" s="163">
        <v>1</v>
      </c>
      <c r="H70" s="217">
        <v>202</v>
      </c>
      <c r="I70" s="216">
        <v>48</v>
      </c>
      <c r="J70" s="162">
        <v>85</v>
      </c>
      <c r="K70" s="218">
        <v>69</v>
      </c>
      <c r="L70" s="217">
        <v>6</v>
      </c>
      <c r="M70" s="216">
        <v>1</v>
      </c>
      <c r="N70" s="162">
        <v>3</v>
      </c>
      <c r="O70" s="218">
        <v>2</v>
      </c>
      <c r="P70" s="219">
        <v>125</v>
      </c>
      <c r="Q70" s="162">
        <v>38</v>
      </c>
      <c r="R70" s="162">
        <v>62</v>
      </c>
      <c r="S70" s="162">
        <v>25</v>
      </c>
      <c r="T70" s="162" t="s">
        <v>617</v>
      </c>
      <c r="U70" s="162" t="s">
        <v>217</v>
      </c>
      <c r="V70" s="162">
        <v>147</v>
      </c>
      <c r="W70" s="162">
        <v>24</v>
      </c>
      <c r="X70" s="162">
        <v>100</v>
      </c>
      <c r="Y70" s="163">
        <v>23</v>
      </c>
      <c r="Z70" s="217">
        <v>9</v>
      </c>
      <c r="AA70" s="216">
        <v>1</v>
      </c>
      <c r="AB70" s="162">
        <v>5</v>
      </c>
      <c r="AC70" s="218">
        <v>3</v>
      </c>
      <c r="AD70" s="219">
        <v>20</v>
      </c>
      <c r="AE70" s="162">
        <v>6</v>
      </c>
      <c r="AF70" s="162">
        <v>10</v>
      </c>
      <c r="AG70" s="218">
        <v>4</v>
      </c>
    </row>
    <row r="71" spans="2:33" x14ac:dyDescent="0.3">
      <c r="B71" s="51" t="s">
        <v>595</v>
      </c>
      <c r="C71" s="34" t="s">
        <v>578</v>
      </c>
      <c r="D71" s="34" t="s">
        <v>617</v>
      </c>
      <c r="E71" s="34" t="s">
        <v>473</v>
      </c>
      <c r="F71" s="34" t="s">
        <v>217</v>
      </c>
      <c r="G71" s="127">
        <v>1</v>
      </c>
      <c r="H71" s="35">
        <v>147</v>
      </c>
      <c r="I71" s="51">
        <v>24</v>
      </c>
      <c r="J71" s="34">
        <v>100</v>
      </c>
      <c r="K71" s="52">
        <v>23</v>
      </c>
      <c r="L71" s="35">
        <v>9</v>
      </c>
      <c r="M71" s="51">
        <v>1</v>
      </c>
      <c r="N71" s="34">
        <v>5</v>
      </c>
      <c r="O71" s="52">
        <v>3</v>
      </c>
      <c r="P71" s="128">
        <v>121</v>
      </c>
      <c r="Q71" s="34">
        <v>37</v>
      </c>
      <c r="R71" s="34">
        <v>60</v>
      </c>
      <c r="S71" s="34">
        <v>24</v>
      </c>
      <c r="T71" s="34" t="s">
        <v>616</v>
      </c>
      <c r="U71" s="34" t="s">
        <v>473</v>
      </c>
      <c r="V71" s="34">
        <v>202</v>
      </c>
      <c r="W71" s="34">
        <v>48</v>
      </c>
      <c r="X71" s="34">
        <v>85</v>
      </c>
      <c r="Y71" s="127">
        <v>69</v>
      </c>
      <c r="Z71" s="35">
        <v>6</v>
      </c>
      <c r="AA71" s="51">
        <v>1</v>
      </c>
      <c r="AB71" s="34">
        <v>3</v>
      </c>
      <c r="AC71" s="52">
        <v>2</v>
      </c>
      <c r="AD71" s="128">
        <v>20</v>
      </c>
      <c r="AE71" s="34">
        <v>6</v>
      </c>
      <c r="AF71" s="34">
        <v>10</v>
      </c>
      <c r="AG71" s="52">
        <v>4</v>
      </c>
    </row>
    <row r="72" spans="2:33" x14ac:dyDescent="0.3">
      <c r="B72" s="51" t="s">
        <v>596</v>
      </c>
      <c r="C72" s="34" t="s">
        <v>563</v>
      </c>
      <c r="D72" s="34" t="s">
        <v>616</v>
      </c>
      <c r="E72" s="34" t="s">
        <v>559</v>
      </c>
      <c r="F72" s="34" t="s">
        <v>484</v>
      </c>
      <c r="G72" s="127">
        <v>1</v>
      </c>
      <c r="H72" s="35">
        <v>193</v>
      </c>
      <c r="I72" s="51">
        <v>65</v>
      </c>
      <c r="J72" s="34">
        <v>79</v>
      </c>
      <c r="K72" s="52">
        <v>49</v>
      </c>
      <c r="L72" s="35">
        <v>5</v>
      </c>
      <c r="M72" s="51">
        <v>0</v>
      </c>
      <c r="N72" s="34">
        <v>2</v>
      </c>
      <c r="O72" s="52">
        <v>3</v>
      </c>
      <c r="P72" s="128">
        <v>125</v>
      </c>
      <c r="Q72" s="34">
        <v>37</v>
      </c>
      <c r="R72" s="34">
        <v>64</v>
      </c>
      <c r="S72" s="34">
        <v>24</v>
      </c>
      <c r="T72" s="34" t="s">
        <v>617</v>
      </c>
      <c r="U72" s="34" t="s">
        <v>559</v>
      </c>
      <c r="V72" s="34">
        <v>173</v>
      </c>
      <c r="W72" s="34">
        <v>57</v>
      </c>
      <c r="X72" s="34">
        <v>85</v>
      </c>
      <c r="Y72" s="127">
        <v>31</v>
      </c>
      <c r="Z72" s="35">
        <v>8</v>
      </c>
      <c r="AA72" s="51">
        <v>3</v>
      </c>
      <c r="AB72" s="34">
        <v>3</v>
      </c>
      <c r="AC72" s="52">
        <v>2</v>
      </c>
      <c r="AD72" s="128">
        <v>20</v>
      </c>
      <c r="AE72" s="34">
        <v>6</v>
      </c>
      <c r="AF72" s="34">
        <v>10</v>
      </c>
      <c r="AG72" s="52">
        <v>4</v>
      </c>
    </row>
    <row r="73" spans="2:33" x14ac:dyDescent="0.3">
      <c r="B73" s="51" t="s">
        <v>596</v>
      </c>
      <c r="C73" s="34" t="s">
        <v>563</v>
      </c>
      <c r="D73" s="34" t="s">
        <v>617</v>
      </c>
      <c r="E73" s="34" t="s">
        <v>484</v>
      </c>
      <c r="F73" s="34" t="s">
        <v>559</v>
      </c>
      <c r="G73" s="127">
        <v>1</v>
      </c>
      <c r="H73" s="35">
        <v>173</v>
      </c>
      <c r="I73" s="51">
        <v>57</v>
      </c>
      <c r="J73" s="34">
        <v>85</v>
      </c>
      <c r="K73" s="52">
        <v>31</v>
      </c>
      <c r="L73" s="35">
        <v>8</v>
      </c>
      <c r="M73" s="51">
        <v>3</v>
      </c>
      <c r="N73" s="34">
        <v>3</v>
      </c>
      <c r="O73" s="52">
        <v>2</v>
      </c>
      <c r="P73" s="128">
        <v>122</v>
      </c>
      <c r="Q73" s="34">
        <v>36</v>
      </c>
      <c r="R73" s="34">
        <v>61</v>
      </c>
      <c r="S73" s="34">
        <v>25</v>
      </c>
      <c r="T73" s="34" t="s">
        <v>616</v>
      </c>
      <c r="U73" s="34" t="s">
        <v>484</v>
      </c>
      <c r="V73" s="34">
        <v>193</v>
      </c>
      <c r="W73" s="34">
        <v>65</v>
      </c>
      <c r="X73" s="34">
        <v>79</v>
      </c>
      <c r="Y73" s="127">
        <v>49</v>
      </c>
      <c r="Z73" s="35">
        <v>5</v>
      </c>
      <c r="AA73" s="51">
        <v>0</v>
      </c>
      <c r="AB73" s="34">
        <v>2</v>
      </c>
      <c r="AC73" s="52">
        <v>3</v>
      </c>
      <c r="AD73" s="128">
        <v>20</v>
      </c>
      <c r="AE73" s="34">
        <v>6</v>
      </c>
      <c r="AF73" s="34">
        <v>10</v>
      </c>
      <c r="AG73" s="52">
        <v>4</v>
      </c>
    </row>
    <row r="74" spans="2:33" x14ac:dyDescent="0.3">
      <c r="B74" s="51" t="s">
        <v>597</v>
      </c>
      <c r="C74" s="34" t="s">
        <v>589</v>
      </c>
      <c r="D74" s="34" t="s">
        <v>616</v>
      </c>
      <c r="E74" s="34" t="s">
        <v>220</v>
      </c>
      <c r="F74" s="34" t="s">
        <v>567</v>
      </c>
      <c r="G74" s="127">
        <v>1</v>
      </c>
      <c r="H74" s="35">
        <v>191</v>
      </c>
      <c r="I74" s="51">
        <v>63</v>
      </c>
      <c r="J74" s="34">
        <v>74</v>
      </c>
      <c r="K74" s="52">
        <v>54</v>
      </c>
      <c r="L74" s="35">
        <v>5</v>
      </c>
      <c r="M74" s="51">
        <v>0</v>
      </c>
      <c r="N74" s="34">
        <v>3</v>
      </c>
      <c r="O74" s="52">
        <v>2</v>
      </c>
      <c r="P74" s="128">
        <v>124</v>
      </c>
      <c r="Q74" s="34">
        <v>36</v>
      </c>
      <c r="R74" s="34">
        <v>63</v>
      </c>
      <c r="S74" s="34">
        <v>25</v>
      </c>
      <c r="T74" s="34" t="s">
        <v>617</v>
      </c>
      <c r="U74" s="34" t="s">
        <v>220</v>
      </c>
      <c r="V74" s="34">
        <v>168</v>
      </c>
      <c r="W74" s="34">
        <v>42</v>
      </c>
      <c r="X74" s="34">
        <v>85</v>
      </c>
      <c r="Y74" s="127">
        <v>41</v>
      </c>
      <c r="Z74" s="35">
        <v>6</v>
      </c>
      <c r="AA74" s="51">
        <v>1</v>
      </c>
      <c r="AB74" s="34">
        <v>4</v>
      </c>
      <c r="AC74" s="52">
        <v>1</v>
      </c>
      <c r="AD74" s="128">
        <v>20</v>
      </c>
      <c r="AE74" s="34">
        <v>6</v>
      </c>
      <c r="AF74" s="34">
        <v>10</v>
      </c>
      <c r="AG74" s="52">
        <v>4</v>
      </c>
    </row>
    <row r="75" spans="2:33" x14ac:dyDescent="0.3">
      <c r="B75" s="51" t="s">
        <v>597</v>
      </c>
      <c r="C75" s="34" t="s">
        <v>589</v>
      </c>
      <c r="D75" s="34" t="s">
        <v>617</v>
      </c>
      <c r="E75" s="34" t="s">
        <v>567</v>
      </c>
      <c r="F75" s="34" t="s">
        <v>220</v>
      </c>
      <c r="G75" s="127">
        <v>1</v>
      </c>
      <c r="H75" s="35">
        <v>168</v>
      </c>
      <c r="I75" s="51">
        <v>42</v>
      </c>
      <c r="J75" s="34">
        <v>85</v>
      </c>
      <c r="K75" s="52">
        <v>41</v>
      </c>
      <c r="L75" s="35">
        <v>6</v>
      </c>
      <c r="M75" s="51">
        <v>1</v>
      </c>
      <c r="N75" s="34">
        <v>4</v>
      </c>
      <c r="O75" s="52">
        <v>1</v>
      </c>
      <c r="P75" s="128">
        <v>121</v>
      </c>
      <c r="Q75" s="34">
        <v>36</v>
      </c>
      <c r="R75" s="34">
        <v>61</v>
      </c>
      <c r="S75" s="34">
        <v>24</v>
      </c>
      <c r="T75" s="34" t="s">
        <v>616</v>
      </c>
      <c r="U75" s="34" t="s">
        <v>567</v>
      </c>
      <c r="V75" s="34">
        <v>191</v>
      </c>
      <c r="W75" s="34">
        <v>63</v>
      </c>
      <c r="X75" s="34">
        <v>74</v>
      </c>
      <c r="Y75" s="127">
        <v>54</v>
      </c>
      <c r="Z75" s="35">
        <v>5</v>
      </c>
      <c r="AA75" s="51">
        <v>0</v>
      </c>
      <c r="AB75" s="34">
        <v>3</v>
      </c>
      <c r="AC75" s="52">
        <v>2</v>
      </c>
      <c r="AD75" s="128">
        <v>20</v>
      </c>
      <c r="AE75" s="34">
        <v>6</v>
      </c>
      <c r="AF75" s="34">
        <v>10</v>
      </c>
      <c r="AG75" s="52">
        <v>4</v>
      </c>
    </row>
    <row r="76" spans="2:33" x14ac:dyDescent="0.3">
      <c r="B76" s="51" t="s">
        <v>598</v>
      </c>
      <c r="C76" s="34" t="s">
        <v>558</v>
      </c>
      <c r="D76" s="34" t="s">
        <v>616</v>
      </c>
      <c r="E76" s="34" t="s">
        <v>561</v>
      </c>
      <c r="F76" s="34" t="s">
        <v>478</v>
      </c>
      <c r="G76" s="127">
        <v>1</v>
      </c>
      <c r="H76" s="35">
        <v>242</v>
      </c>
      <c r="I76" s="51">
        <v>70</v>
      </c>
      <c r="J76" s="34">
        <v>116</v>
      </c>
      <c r="K76" s="52">
        <v>56</v>
      </c>
      <c r="L76" s="35">
        <v>5</v>
      </c>
      <c r="M76" s="51">
        <v>2</v>
      </c>
      <c r="N76" s="34">
        <v>1</v>
      </c>
      <c r="O76" s="52">
        <v>2</v>
      </c>
      <c r="P76" s="128">
        <v>129</v>
      </c>
      <c r="Q76" s="34">
        <v>40</v>
      </c>
      <c r="R76" s="34">
        <v>64</v>
      </c>
      <c r="S76" s="34">
        <v>25</v>
      </c>
      <c r="T76" s="34" t="s">
        <v>617</v>
      </c>
      <c r="U76" s="34" t="s">
        <v>561</v>
      </c>
      <c r="V76" s="34">
        <v>188</v>
      </c>
      <c r="W76" s="34">
        <v>50</v>
      </c>
      <c r="X76" s="34">
        <v>107</v>
      </c>
      <c r="Y76" s="127">
        <v>31</v>
      </c>
      <c r="Z76" s="35">
        <v>10</v>
      </c>
      <c r="AA76" s="51">
        <v>2</v>
      </c>
      <c r="AB76" s="34">
        <v>3</v>
      </c>
      <c r="AC76" s="52">
        <v>5</v>
      </c>
      <c r="AD76" s="128">
        <v>20</v>
      </c>
      <c r="AE76" s="34">
        <v>6</v>
      </c>
      <c r="AF76" s="34">
        <v>10</v>
      </c>
      <c r="AG76" s="52">
        <v>4</v>
      </c>
    </row>
    <row r="77" spans="2:33" x14ac:dyDescent="0.3">
      <c r="B77" s="51" t="s">
        <v>598</v>
      </c>
      <c r="C77" s="34" t="s">
        <v>558</v>
      </c>
      <c r="D77" s="34" t="s">
        <v>617</v>
      </c>
      <c r="E77" s="34" t="s">
        <v>478</v>
      </c>
      <c r="F77" s="34" t="s">
        <v>561</v>
      </c>
      <c r="G77" s="127">
        <v>1</v>
      </c>
      <c r="H77" s="35">
        <v>188</v>
      </c>
      <c r="I77" s="51">
        <v>50</v>
      </c>
      <c r="J77" s="34">
        <v>107</v>
      </c>
      <c r="K77" s="52">
        <v>31</v>
      </c>
      <c r="L77" s="35">
        <v>10</v>
      </c>
      <c r="M77" s="51">
        <v>2</v>
      </c>
      <c r="N77" s="34">
        <v>3</v>
      </c>
      <c r="O77" s="52">
        <v>5</v>
      </c>
      <c r="P77" s="128">
        <v>128</v>
      </c>
      <c r="Q77" s="34">
        <v>40</v>
      </c>
      <c r="R77" s="34">
        <v>62</v>
      </c>
      <c r="S77" s="34">
        <v>26</v>
      </c>
      <c r="T77" s="34" t="s">
        <v>616</v>
      </c>
      <c r="U77" s="34" t="s">
        <v>478</v>
      </c>
      <c r="V77" s="34">
        <v>242</v>
      </c>
      <c r="W77" s="34">
        <v>70</v>
      </c>
      <c r="X77" s="34">
        <v>116</v>
      </c>
      <c r="Y77" s="127">
        <v>56</v>
      </c>
      <c r="Z77" s="35">
        <v>5</v>
      </c>
      <c r="AA77" s="51">
        <v>2</v>
      </c>
      <c r="AB77" s="34">
        <v>1</v>
      </c>
      <c r="AC77" s="52">
        <v>2</v>
      </c>
      <c r="AD77" s="128">
        <v>20</v>
      </c>
      <c r="AE77" s="34">
        <v>6</v>
      </c>
      <c r="AF77" s="34">
        <v>10</v>
      </c>
      <c r="AG77" s="52">
        <v>4</v>
      </c>
    </row>
    <row r="78" spans="2:33" x14ac:dyDescent="0.3">
      <c r="B78" s="51" t="s">
        <v>599</v>
      </c>
      <c r="C78" s="34" t="s">
        <v>569</v>
      </c>
      <c r="D78" s="34" t="s">
        <v>616</v>
      </c>
      <c r="E78" s="34" t="s">
        <v>511</v>
      </c>
      <c r="F78" s="34" t="s">
        <v>483</v>
      </c>
      <c r="G78" s="127">
        <v>1</v>
      </c>
      <c r="H78" s="35">
        <v>187</v>
      </c>
      <c r="I78" s="51">
        <v>59</v>
      </c>
      <c r="J78" s="34">
        <v>84</v>
      </c>
      <c r="K78" s="52">
        <v>44</v>
      </c>
      <c r="L78" s="35">
        <v>6</v>
      </c>
      <c r="M78" s="51">
        <v>2</v>
      </c>
      <c r="N78" s="34">
        <v>3</v>
      </c>
      <c r="O78" s="52">
        <v>1</v>
      </c>
      <c r="P78" s="128">
        <v>129</v>
      </c>
      <c r="Q78" s="34">
        <v>39</v>
      </c>
      <c r="R78" s="34">
        <v>65</v>
      </c>
      <c r="S78" s="34">
        <v>25</v>
      </c>
      <c r="T78" s="34" t="s">
        <v>617</v>
      </c>
      <c r="U78" s="34" t="s">
        <v>511</v>
      </c>
      <c r="V78" s="34">
        <v>184</v>
      </c>
      <c r="W78" s="34">
        <v>56</v>
      </c>
      <c r="X78" s="34">
        <v>84</v>
      </c>
      <c r="Y78" s="127">
        <v>44</v>
      </c>
      <c r="Z78" s="35">
        <v>6</v>
      </c>
      <c r="AA78" s="51">
        <v>1</v>
      </c>
      <c r="AB78" s="34">
        <v>4</v>
      </c>
      <c r="AC78" s="52">
        <v>1</v>
      </c>
      <c r="AD78" s="128">
        <v>20</v>
      </c>
      <c r="AE78" s="34">
        <v>6</v>
      </c>
      <c r="AF78" s="34">
        <v>10</v>
      </c>
      <c r="AG78" s="52">
        <v>4</v>
      </c>
    </row>
    <row r="79" spans="2:33" x14ac:dyDescent="0.3">
      <c r="B79" s="51" t="s">
        <v>599</v>
      </c>
      <c r="C79" s="34" t="s">
        <v>569</v>
      </c>
      <c r="D79" s="34" t="s">
        <v>617</v>
      </c>
      <c r="E79" s="34" t="s">
        <v>483</v>
      </c>
      <c r="F79" s="34" t="s">
        <v>511</v>
      </c>
      <c r="G79" s="127">
        <v>1</v>
      </c>
      <c r="H79" s="35">
        <v>184</v>
      </c>
      <c r="I79" s="51">
        <v>56</v>
      </c>
      <c r="J79" s="34">
        <v>84</v>
      </c>
      <c r="K79" s="52">
        <v>44</v>
      </c>
      <c r="L79" s="35">
        <v>6</v>
      </c>
      <c r="M79" s="51">
        <v>1</v>
      </c>
      <c r="N79" s="34">
        <v>4</v>
      </c>
      <c r="O79" s="52">
        <v>1</v>
      </c>
      <c r="P79" s="128">
        <v>123</v>
      </c>
      <c r="Q79" s="34">
        <v>36</v>
      </c>
      <c r="R79" s="34">
        <v>60</v>
      </c>
      <c r="S79" s="34">
        <v>27</v>
      </c>
      <c r="T79" s="34" t="s">
        <v>616</v>
      </c>
      <c r="U79" s="34" t="s">
        <v>483</v>
      </c>
      <c r="V79" s="34">
        <v>187</v>
      </c>
      <c r="W79" s="34">
        <v>59</v>
      </c>
      <c r="X79" s="34">
        <v>84</v>
      </c>
      <c r="Y79" s="127">
        <v>44</v>
      </c>
      <c r="Z79" s="35">
        <v>6</v>
      </c>
      <c r="AA79" s="51">
        <v>2</v>
      </c>
      <c r="AB79" s="34">
        <v>3</v>
      </c>
      <c r="AC79" s="52">
        <v>1</v>
      </c>
      <c r="AD79" s="128">
        <v>20</v>
      </c>
      <c r="AE79" s="34">
        <v>6</v>
      </c>
      <c r="AF79" s="34">
        <v>10</v>
      </c>
      <c r="AG79" s="52">
        <v>4</v>
      </c>
    </row>
    <row r="80" spans="2:33" x14ac:dyDescent="0.3">
      <c r="B80" s="51" t="s">
        <v>599</v>
      </c>
      <c r="C80" s="34" t="s">
        <v>573</v>
      </c>
      <c r="D80" s="34" t="s">
        <v>616</v>
      </c>
      <c r="E80" s="34" t="s">
        <v>559</v>
      </c>
      <c r="F80" s="34" t="s">
        <v>217</v>
      </c>
      <c r="G80" s="127">
        <v>1</v>
      </c>
      <c r="H80" s="35">
        <v>176</v>
      </c>
      <c r="I80" s="51">
        <v>60</v>
      </c>
      <c r="J80" s="34">
        <v>74</v>
      </c>
      <c r="K80" s="52">
        <v>42</v>
      </c>
      <c r="L80" s="35">
        <v>7</v>
      </c>
      <c r="M80" s="51">
        <v>2</v>
      </c>
      <c r="N80" s="34">
        <v>3</v>
      </c>
      <c r="O80" s="52">
        <v>2</v>
      </c>
      <c r="P80" s="128">
        <v>123</v>
      </c>
      <c r="Q80" s="34">
        <v>37</v>
      </c>
      <c r="R80" s="34">
        <v>62</v>
      </c>
      <c r="S80" s="34">
        <v>24</v>
      </c>
      <c r="T80" s="34" t="s">
        <v>617</v>
      </c>
      <c r="U80" s="34" t="s">
        <v>559</v>
      </c>
      <c r="V80" s="34">
        <v>168</v>
      </c>
      <c r="W80" s="34">
        <v>50</v>
      </c>
      <c r="X80" s="34">
        <v>85</v>
      </c>
      <c r="Y80" s="127">
        <v>33</v>
      </c>
      <c r="Z80" s="35">
        <v>3</v>
      </c>
      <c r="AA80" s="51">
        <v>1</v>
      </c>
      <c r="AB80" s="34">
        <v>2</v>
      </c>
      <c r="AC80" s="52">
        <v>0</v>
      </c>
      <c r="AD80" s="128">
        <v>18</v>
      </c>
      <c r="AE80" s="34">
        <v>6</v>
      </c>
      <c r="AF80" s="34">
        <v>10</v>
      </c>
      <c r="AG80" s="52">
        <v>2</v>
      </c>
    </row>
    <row r="81" spans="2:33" x14ac:dyDescent="0.3">
      <c r="B81" s="51" t="s">
        <v>599</v>
      </c>
      <c r="C81" s="34" t="s">
        <v>573</v>
      </c>
      <c r="D81" s="34" t="s">
        <v>617</v>
      </c>
      <c r="E81" s="34" t="s">
        <v>217</v>
      </c>
      <c r="F81" s="34" t="s">
        <v>559</v>
      </c>
      <c r="G81" s="127">
        <v>1</v>
      </c>
      <c r="H81" s="35">
        <v>168</v>
      </c>
      <c r="I81" s="51">
        <v>50</v>
      </c>
      <c r="J81" s="34">
        <v>85</v>
      </c>
      <c r="K81" s="52">
        <v>33</v>
      </c>
      <c r="L81" s="35">
        <v>3</v>
      </c>
      <c r="M81" s="51">
        <v>1</v>
      </c>
      <c r="N81" s="34">
        <v>2</v>
      </c>
      <c r="O81" s="52">
        <v>0</v>
      </c>
      <c r="P81" s="128">
        <v>110</v>
      </c>
      <c r="Q81" s="34">
        <v>37</v>
      </c>
      <c r="R81" s="34">
        <v>61</v>
      </c>
      <c r="S81" s="34">
        <v>12</v>
      </c>
      <c r="T81" s="34" t="s">
        <v>616</v>
      </c>
      <c r="U81" s="34" t="s">
        <v>217</v>
      </c>
      <c r="V81" s="34">
        <v>176</v>
      </c>
      <c r="W81" s="34">
        <v>60</v>
      </c>
      <c r="X81" s="34">
        <v>74</v>
      </c>
      <c r="Y81" s="127">
        <v>42</v>
      </c>
      <c r="Z81" s="35">
        <v>7</v>
      </c>
      <c r="AA81" s="51">
        <v>2</v>
      </c>
      <c r="AB81" s="34">
        <v>3</v>
      </c>
      <c r="AC81" s="52">
        <v>2</v>
      </c>
      <c r="AD81" s="128">
        <v>20</v>
      </c>
      <c r="AE81" s="34">
        <v>6</v>
      </c>
      <c r="AF81" s="34">
        <v>10</v>
      </c>
      <c r="AG81" s="52">
        <v>4</v>
      </c>
    </row>
    <row r="82" spans="2:33" x14ac:dyDescent="0.3">
      <c r="B82" s="51" t="s">
        <v>600</v>
      </c>
      <c r="C82" s="34" t="s">
        <v>566</v>
      </c>
      <c r="D82" s="34" t="s">
        <v>616</v>
      </c>
      <c r="E82" s="34" t="s">
        <v>567</v>
      </c>
      <c r="F82" s="34" t="s">
        <v>478</v>
      </c>
      <c r="G82" s="127">
        <v>1</v>
      </c>
      <c r="H82" s="35">
        <v>192</v>
      </c>
      <c r="I82" s="51">
        <v>53</v>
      </c>
      <c r="J82" s="34">
        <v>98</v>
      </c>
      <c r="K82" s="52">
        <v>41</v>
      </c>
      <c r="L82" s="35">
        <v>4</v>
      </c>
      <c r="M82" s="51">
        <v>0</v>
      </c>
      <c r="N82" s="34">
        <v>2</v>
      </c>
      <c r="O82" s="52">
        <v>2</v>
      </c>
      <c r="P82" s="128">
        <v>127</v>
      </c>
      <c r="Q82" s="34">
        <v>39</v>
      </c>
      <c r="R82" s="34">
        <v>63</v>
      </c>
      <c r="S82" s="34">
        <v>25</v>
      </c>
      <c r="T82" s="34" t="s">
        <v>617</v>
      </c>
      <c r="U82" s="34" t="s">
        <v>567</v>
      </c>
      <c r="V82" s="34">
        <v>188</v>
      </c>
      <c r="W82" s="34">
        <v>60</v>
      </c>
      <c r="X82" s="34">
        <v>84</v>
      </c>
      <c r="Y82" s="127">
        <v>44</v>
      </c>
      <c r="Z82" s="35">
        <v>6</v>
      </c>
      <c r="AA82" s="51">
        <v>1</v>
      </c>
      <c r="AB82" s="34">
        <v>3</v>
      </c>
      <c r="AC82" s="52">
        <v>2</v>
      </c>
      <c r="AD82" s="128">
        <v>20</v>
      </c>
      <c r="AE82" s="34">
        <v>6</v>
      </c>
      <c r="AF82" s="34">
        <v>10</v>
      </c>
      <c r="AG82" s="52">
        <v>4</v>
      </c>
    </row>
    <row r="83" spans="2:33" x14ac:dyDescent="0.3">
      <c r="B83" s="51" t="s">
        <v>600</v>
      </c>
      <c r="C83" s="34" t="s">
        <v>566</v>
      </c>
      <c r="D83" s="34" t="s">
        <v>617</v>
      </c>
      <c r="E83" s="34" t="s">
        <v>478</v>
      </c>
      <c r="F83" s="34" t="s">
        <v>567</v>
      </c>
      <c r="G83" s="127">
        <v>1</v>
      </c>
      <c r="H83" s="35">
        <v>188</v>
      </c>
      <c r="I83" s="51">
        <v>60</v>
      </c>
      <c r="J83" s="34">
        <v>84</v>
      </c>
      <c r="K83" s="52">
        <v>44</v>
      </c>
      <c r="L83" s="35">
        <v>6</v>
      </c>
      <c r="M83" s="51">
        <v>1</v>
      </c>
      <c r="N83" s="34">
        <v>3</v>
      </c>
      <c r="O83" s="52">
        <v>2</v>
      </c>
      <c r="P83" s="128">
        <v>125</v>
      </c>
      <c r="Q83" s="34">
        <v>37</v>
      </c>
      <c r="R83" s="34">
        <v>61</v>
      </c>
      <c r="S83" s="34">
        <v>27</v>
      </c>
      <c r="T83" s="34" t="s">
        <v>616</v>
      </c>
      <c r="U83" s="34" t="s">
        <v>478</v>
      </c>
      <c r="V83" s="34">
        <v>192</v>
      </c>
      <c r="W83" s="34">
        <v>53</v>
      </c>
      <c r="X83" s="34">
        <v>98</v>
      </c>
      <c r="Y83" s="127">
        <v>41</v>
      </c>
      <c r="Z83" s="35">
        <v>4</v>
      </c>
      <c r="AA83" s="51">
        <v>0</v>
      </c>
      <c r="AB83" s="34">
        <v>2</v>
      </c>
      <c r="AC83" s="52">
        <v>2</v>
      </c>
      <c r="AD83" s="128">
        <v>20</v>
      </c>
      <c r="AE83" s="34">
        <v>6</v>
      </c>
      <c r="AF83" s="34">
        <v>10</v>
      </c>
      <c r="AG83" s="52">
        <v>4</v>
      </c>
    </row>
    <row r="84" spans="2:33" x14ac:dyDescent="0.3">
      <c r="B84" s="51" t="s">
        <v>600</v>
      </c>
      <c r="C84" s="34" t="s">
        <v>576</v>
      </c>
      <c r="D84" s="34" t="s">
        <v>616</v>
      </c>
      <c r="E84" s="34" t="s">
        <v>220</v>
      </c>
      <c r="F84" s="34" t="s">
        <v>473</v>
      </c>
      <c r="G84" s="127">
        <v>1</v>
      </c>
      <c r="H84" s="35">
        <v>187</v>
      </c>
      <c r="I84" s="51">
        <v>52</v>
      </c>
      <c r="J84" s="34">
        <v>80</v>
      </c>
      <c r="K84" s="52">
        <v>55</v>
      </c>
      <c r="L84" s="35">
        <v>7</v>
      </c>
      <c r="M84" s="51">
        <v>0</v>
      </c>
      <c r="N84" s="34">
        <v>4</v>
      </c>
      <c r="O84" s="52">
        <v>3</v>
      </c>
      <c r="P84" s="128">
        <v>133</v>
      </c>
      <c r="Q84" s="34">
        <v>42</v>
      </c>
      <c r="R84" s="34">
        <v>64</v>
      </c>
      <c r="S84" s="34">
        <v>27</v>
      </c>
      <c r="T84" s="34" t="s">
        <v>617</v>
      </c>
      <c r="U84" s="34" t="s">
        <v>220</v>
      </c>
      <c r="V84" s="34">
        <v>204</v>
      </c>
      <c r="W84" s="34">
        <v>54</v>
      </c>
      <c r="X84" s="34">
        <v>94</v>
      </c>
      <c r="Y84" s="127">
        <v>56</v>
      </c>
      <c r="Z84" s="35">
        <v>4</v>
      </c>
      <c r="AA84" s="51">
        <v>1</v>
      </c>
      <c r="AB84" s="34">
        <v>3</v>
      </c>
      <c r="AC84" s="52">
        <v>0</v>
      </c>
      <c r="AD84" s="128">
        <v>20</v>
      </c>
      <c r="AE84" s="34">
        <v>6</v>
      </c>
      <c r="AF84" s="34">
        <v>10</v>
      </c>
      <c r="AG84" s="52">
        <v>4</v>
      </c>
    </row>
    <row r="85" spans="2:33" x14ac:dyDescent="0.3">
      <c r="B85" s="51" t="s">
        <v>600</v>
      </c>
      <c r="C85" s="34" t="s">
        <v>576</v>
      </c>
      <c r="D85" s="34" t="s">
        <v>617</v>
      </c>
      <c r="E85" s="34" t="s">
        <v>473</v>
      </c>
      <c r="F85" s="34" t="s">
        <v>220</v>
      </c>
      <c r="G85" s="127">
        <v>1</v>
      </c>
      <c r="H85" s="35">
        <v>204</v>
      </c>
      <c r="I85" s="51">
        <v>54</v>
      </c>
      <c r="J85" s="34">
        <v>94</v>
      </c>
      <c r="K85" s="52">
        <v>56</v>
      </c>
      <c r="L85" s="35">
        <v>4</v>
      </c>
      <c r="M85" s="51">
        <v>1</v>
      </c>
      <c r="N85" s="34">
        <v>3</v>
      </c>
      <c r="O85" s="52">
        <v>0</v>
      </c>
      <c r="P85" s="128">
        <v>125</v>
      </c>
      <c r="Q85" s="34">
        <v>39</v>
      </c>
      <c r="R85" s="34">
        <v>63</v>
      </c>
      <c r="S85" s="34">
        <v>23</v>
      </c>
      <c r="T85" s="34" t="s">
        <v>616</v>
      </c>
      <c r="U85" s="34" t="s">
        <v>473</v>
      </c>
      <c r="V85" s="34">
        <v>187</v>
      </c>
      <c r="W85" s="34">
        <v>52</v>
      </c>
      <c r="X85" s="34">
        <v>80</v>
      </c>
      <c r="Y85" s="127">
        <v>55</v>
      </c>
      <c r="Z85" s="35">
        <v>7</v>
      </c>
      <c r="AA85" s="51">
        <v>0</v>
      </c>
      <c r="AB85" s="34">
        <v>4</v>
      </c>
      <c r="AC85" s="52">
        <v>3</v>
      </c>
      <c r="AD85" s="128">
        <v>20</v>
      </c>
      <c r="AE85" s="34">
        <v>6</v>
      </c>
      <c r="AF85" s="34">
        <v>10</v>
      </c>
      <c r="AG85" s="52">
        <v>4</v>
      </c>
    </row>
    <row r="86" spans="2:33" x14ac:dyDescent="0.3">
      <c r="B86" s="51" t="s">
        <v>601</v>
      </c>
      <c r="C86" s="34" t="s">
        <v>560</v>
      </c>
      <c r="D86" s="34" t="s">
        <v>616</v>
      </c>
      <c r="E86" s="34" t="s">
        <v>484</v>
      </c>
      <c r="F86" s="34" t="s">
        <v>561</v>
      </c>
      <c r="G86" s="127">
        <v>1</v>
      </c>
      <c r="H86" s="35">
        <v>124</v>
      </c>
      <c r="I86" s="51">
        <v>42</v>
      </c>
      <c r="J86" s="34">
        <v>55</v>
      </c>
      <c r="K86" s="52">
        <v>27</v>
      </c>
      <c r="L86" s="35">
        <v>9</v>
      </c>
      <c r="M86" s="51">
        <v>0</v>
      </c>
      <c r="N86" s="34">
        <v>4</v>
      </c>
      <c r="O86" s="52">
        <v>5</v>
      </c>
      <c r="P86" s="128">
        <v>122</v>
      </c>
      <c r="Q86" s="34">
        <v>36</v>
      </c>
      <c r="R86" s="34">
        <v>62</v>
      </c>
      <c r="S86" s="34">
        <v>24</v>
      </c>
      <c r="T86" s="34" t="s">
        <v>617</v>
      </c>
      <c r="U86" s="34" t="s">
        <v>484</v>
      </c>
      <c r="V86" s="34">
        <v>101</v>
      </c>
      <c r="W86" s="34">
        <v>32</v>
      </c>
      <c r="X86" s="34">
        <v>45</v>
      </c>
      <c r="Y86" s="127">
        <v>24</v>
      </c>
      <c r="Z86" s="35">
        <v>10</v>
      </c>
      <c r="AA86" s="51">
        <v>4</v>
      </c>
      <c r="AB86" s="34">
        <v>4</v>
      </c>
      <c r="AC86" s="52">
        <v>2</v>
      </c>
      <c r="AD86" s="128">
        <v>20</v>
      </c>
      <c r="AE86" s="34">
        <v>6</v>
      </c>
      <c r="AF86" s="34">
        <v>10</v>
      </c>
      <c r="AG86" s="52">
        <v>4</v>
      </c>
    </row>
    <row r="87" spans="2:33" x14ac:dyDescent="0.3">
      <c r="B87" s="51" t="s">
        <v>601</v>
      </c>
      <c r="C87" s="34" t="s">
        <v>560</v>
      </c>
      <c r="D87" s="34" t="s">
        <v>617</v>
      </c>
      <c r="E87" s="34" t="s">
        <v>561</v>
      </c>
      <c r="F87" s="34" t="s">
        <v>484</v>
      </c>
      <c r="G87" s="127">
        <v>1</v>
      </c>
      <c r="H87" s="35">
        <v>101</v>
      </c>
      <c r="I87" s="51">
        <v>32</v>
      </c>
      <c r="J87" s="34">
        <v>45</v>
      </c>
      <c r="K87" s="52">
        <v>24</v>
      </c>
      <c r="L87" s="35">
        <v>10</v>
      </c>
      <c r="M87" s="51">
        <v>4</v>
      </c>
      <c r="N87" s="34">
        <v>4</v>
      </c>
      <c r="O87" s="52">
        <v>2</v>
      </c>
      <c r="P87" s="128">
        <v>124</v>
      </c>
      <c r="Q87" s="34">
        <v>38</v>
      </c>
      <c r="R87" s="34">
        <v>60</v>
      </c>
      <c r="S87" s="34">
        <v>26</v>
      </c>
      <c r="T87" s="34" t="s">
        <v>616</v>
      </c>
      <c r="U87" s="34" t="s">
        <v>561</v>
      </c>
      <c r="V87" s="34">
        <v>124</v>
      </c>
      <c r="W87" s="34">
        <v>42</v>
      </c>
      <c r="X87" s="34">
        <v>55</v>
      </c>
      <c r="Y87" s="127">
        <v>27</v>
      </c>
      <c r="Z87" s="35">
        <v>9</v>
      </c>
      <c r="AA87" s="51">
        <v>0</v>
      </c>
      <c r="AB87" s="34">
        <v>4</v>
      </c>
      <c r="AC87" s="52">
        <v>5</v>
      </c>
      <c r="AD87" s="128">
        <v>20</v>
      </c>
      <c r="AE87" s="34">
        <v>6</v>
      </c>
      <c r="AF87" s="34">
        <v>10</v>
      </c>
      <c r="AG87" s="52">
        <v>4</v>
      </c>
    </row>
    <row r="88" spans="2:33" x14ac:dyDescent="0.3">
      <c r="B88" s="51" t="s">
        <v>602</v>
      </c>
      <c r="C88" s="34" t="s">
        <v>578</v>
      </c>
      <c r="D88" s="34" t="s">
        <v>616</v>
      </c>
      <c r="E88" s="34" t="s">
        <v>483</v>
      </c>
      <c r="F88" s="34" t="s">
        <v>217</v>
      </c>
      <c r="G88" s="127">
        <v>1</v>
      </c>
      <c r="H88" s="35">
        <v>125</v>
      </c>
      <c r="I88" s="51">
        <v>27</v>
      </c>
      <c r="J88" s="34">
        <v>59</v>
      </c>
      <c r="K88" s="52">
        <v>39</v>
      </c>
      <c r="L88" s="35">
        <v>8</v>
      </c>
      <c r="M88" s="51">
        <v>5</v>
      </c>
      <c r="N88" s="34">
        <v>1</v>
      </c>
      <c r="O88" s="52">
        <v>2</v>
      </c>
      <c r="P88" s="128">
        <v>124</v>
      </c>
      <c r="Q88" s="34">
        <v>37</v>
      </c>
      <c r="R88" s="34">
        <v>63</v>
      </c>
      <c r="S88" s="34">
        <v>24</v>
      </c>
      <c r="T88" s="34" t="s">
        <v>617</v>
      </c>
      <c r="U88" s="34" t="s">
        <v>483</v>
      </c>
      <c r="V88" s="34">
        <v>120</v>
      </c>
      <c r="W88" s="34">
        <v>30</v>
      </c>
      <c r="X88" s="34">
        <v>54</v>
      </c>
      <c r="Y88" s="127">
        <v>36</v>
      </c>
      <c r="Z88" s="35">
        <v>6</v>
      </c>
      <c r="AA88" s="51">
        <v>3</v>
      </c>
      <c r="AB88" s="34">
        <v>1</v>
      </c>
      <c r="AC88" s="52">
        <v>2</v>
      </c>
      <c r="AD88" s="128">
        <v>20</v>
      </c>
      <c r="AE88" s="34">
        <v>6</v>
      </c>
      <c r="AF88" s="34">
        <v>10</v>
      </c>
      <c r="AG88" s="52">
        <v>4</v>
      </c>
    </row>
    <row r="89" spans="2:33" x14ac:dyDescent="0.3">
      <c r="B89" s="51" t="s">
        <v>602</v>
      </c>
      <c r="C89" s="34" t="s">
        <v>578</v>
      </c>
      <c r="D89" s="34" t="s">
        <v>617</v>
      </c>
      <c r="E89" s="34" t="s">
        <v>217</v>
      </c>
      <c r="F89" s="34" t="s">
        <v>483</v>
      </c>
      <c r="G89" s="127">
        <v>1</v>
      </c>
      <c r="H89" s="35">
        <v>120</v>
      </c>
      <c r="I89" s="51">
        <v>30</v>
      </c>
      <c r="J89" s="34">
        <v>54</v>
      </c>
      <c r="K89" s="52">
        <v>36</v>
      </c>
      <c r="L89" s="35">
        <v>6</v>
      </c>
      <c r="M89" s="51">
        <v>3</v>
      </c>
      <c r="N89" s="34">
        <v>1</v>
      </c>
      <c r="O89" s="52">
        <v>2</v>
      </c>
      <c r="P89" s="128">
        <v>124</v>
      </c>
      <c r="Q89" s="34">
        <v>37</v>
      </c>
      <c r="R89" s="34">
        <v>63</v>
      </c>
      <c r="S89" s="34">
        <v>24</v>
      </c>
      <c r="T89" s="34" t="s">
        <v>616</v>
      </c>
      <c r="U89" s="34" t="s">
        <v>217</v>
      </c>
      <c r="V89" s="34">
        <v>125</v>
      </c>
      <c r="W89" s="34">
        <v>27</v>
      </c>
      <c r="X89" s="34">
        <v>59</v>
      </c>
      <c r="Y89" s="127">
        <v>39</v>
      </c>
      <c r="Z89" s="35">
        <v>8</v>
      </c>
      <c r="AA89" s="51">
        <v>5</v>
      </c>
      <c r="AB89" s="34">
        <v>1</v>
      </c>
      <c r="AC89" s="52">
        <v>2</v>
      </c>
      <c r="AD89" s="128">
        <v>20</v>
      </c>
      <c r="AE89" s="34">
        <v>6</v>
      </c>
      <c r="AF89" s="34">
        <v>10</v>
      </c>
      <c r="AG89" s="52">
        <v>4</v>
      </c>
    </row>
    <row r="90" spans="2:33" x14ac:dyDescent="0.3">
      <c r="B90" s="51" t="s">
        <v>603</v>
      </c>
      <c r="C90" s="34" t="s">
        <v>558</v>
      </c>
      <c r="D90" s="34" t="s">
        <v>616</v>
      </c>
      <c r="E90" s="34" t="s">
        <v>478</v>
      </c>
      <c r="F90" s="34" t="s">
        <v>473</v>
      </c>
      <c r="G90" s="127">
        <v>1</v>
      </c>
      <c r="H90" s="35">
        <v>197</v>
      </c>
      <c r="I90" s="51">
        <v>50</v>
      </c>
      <c r="J90" s="34">
        <v>91</v>
      </c>
      <c r="K90" s="52">
        <v>56</v>
      </c>
      <c r="L90" s="35">
        <v>3</v>
      </c>
      <c r="M90" s="51">
        <v>1</v>
      </c>
      <c r="N90" s="34">
        <v>2</v>
      </c>
      <c r="O90" s="52">
        <v>0</v>
      </c>
      <c r="P90" s="128">
        <v>128</v>
      </c>
      <c r="Q90" s="34">
        <v>36</v>
      </c>
      <c r="R90" s="34">
        <v>66</v>
      </c>
      <c r="S90" s="34">
        <v>26</v>
      </c>
      <c r="T90" s="34" t="s">
        <v>617</v>
      </c>
      <c r="U90" s="34" t="s">
        <v>478</v>
      </c>
      <c r="V90" s="34">
        <v>209</v>
      </c>
      <c r="W90" s="34">
        <v>49</v>
      </c>
      <c r="X90" s="34">
        <v>122</v>
      </c>
      <c r="Y90" s="127">
        <v>38</v>
      </c>
      <c r="Z90" s="35">
        <v>4</v>
      </c>
      <c r="AA90" s="51">
        <v>2</v>
      </c>
      <c r="AB90" s="34">
        <v>1</v>
      </c>
      <c r="AC90" s="52">
        <v>1</v>
      </c>
      <c r="AD90" s="128">
        <v>19</v>
      </c>
      <c r="AE90" s="34">
        <v>6</v>
      </c>
      <c r="AF90" s="34">
        <v>10</v>
      </c>
      <c r="AG90" s="52">
        <v>3</v>
      </c>
    </row>
    <row r="91" spans="2:33" ht="15" thickBot="1" x14ac:dyDescent="0.35">
      <c r="B91" s="51" t="s">
        <v>603</v>
      </c>
      <c r="C91" s="34" t="s">
        <v>558</v>
      </c>
      <c r="D91" s="34" t="s">
        <v>617</v>
      </c>
      <c r="E91" s="34" t="s">
        <v>473</v>
      </c>
      <c r="F91" s="34" t="s">
        <v>478</v>
      </c>
      <c r="G91" s="127">
        <v>1</v>
      </c>
      <c r="H91" s="35">
        <v>209</v>
      </c>
      <c r="I91" s="51">
        <v>49</v>
      </c>
      <c r="J91" s="34">
        <v>122</v>
      </c>
      <c r="K91" s="52">
        <v>38</v>
      </c>
      <c r="L91" s="35">
        <v>4</v>
      </c>
      <c r="M91" s="51">
        <v>2</v>
      </c>
      <c r="N91" s="34">
        <v>1</v>
      </c>
      <c r="O91" s="52">
        <v>1</v>
      </c>
      <c r="P91" s="128">
        <v>116</v>
      </c>
      <c r="Q91" s="34">
        <v>37</v>
      </c>
      <c r="R91" s="34">
        <v>62</v>
      </c>
      <c r="S91" s="34">
        <v>17</v>
      </c>
      <c r="T91" s="34" t="s">
        <v>616</v>
      </c>
      <c r="U91" s="34" t="s">
        <v>473</v>
      </c>
      <c r="V91" s="34">
        <v>197</v>
      </c>
      <c r="W91" s="34">
        <v>50</v>
      </c>
      <c r="X91" s="34">
        <v>91</v>
      </c>
      <c r="Y91" s="127">
        <v>56</v>
      </c>
      <c r="Z91" s="36">
        <v>3</v>
      </c>
      <c r="AA91" s="55">
        <v>1</v>
      </c>
      <c r="AB91" s="71">
        <v>2</v>
      </c>
      <c r="AC91" s="56">
        <v>0</v>
      </c>
      <c r="AD91" s="128">
        <v>20</v>
      </c>
      <c r="AE91" s="34">
        <v>6</v>
      </c>
      <c r="AF91" s="34">
        <v>10</v>
      </c>
      <c r="AG91" s="52">
        <v>4</v>
      </c>
    </row>
    <row r="92" spans="2:33" ht="15" thickBot="1" x14ac:dyDescent="0.35">
      <c r="B92" s="210" t="s">
        <v>603</v>
      </c>
      <c r="C92" s="211" t="s">
        <v>560</v>
      </c>
      <c r="D92" s="211" t="s">
        <v>616</v>
      </c>
      <c r="E92" s="211" t="s">
        <v>561</v>
      </c>
      <c r="F92" s="211" t="s">
        <v>567</v>
      </c>
      <c r="G92" s="212">
        <v>1</v>
      </c>
      <c r="H92" s="213">
        <v>119</v>
      </c>
      <c r="I92" s="210">
        <v>31</v>
      </c>
      <c r="J92" s="211">
        <v>46</v>
      </c>
      <c r="K92" s="214">
        <v>42</v>
      </c>
      <c r="L92" s="213">
        <v>7</v>
      </c>
      <c r="M92" s="210">
        <v>3</v>
      </c>
      <c r="N92" s="211">
        <v>2</v>
      </c>
      <c r="O92" s="214">
        <v>2</v>
      </c>
      <c r="P92" s="215">
        <v>118</v>
      </c>
      <c r="Q92" s="211">
        <v>36</v>
      </c>
      <c r="R92" s="211">
        <v>62</v>
      </c>
      <c r="S92" s="211">
        <v>20</v>
      </c>
      <c r="T92" s="211"/>
      <c r="U92" s="211"/>
      <c r="V92" s="211"/>
      <c r="W92" s="211"/>
      <c r="X92" s="211"/>
      <c r="Y92" s="211"/>
      <c r="Z92" s="224"/>
      <c r="AA92" s="224"/>
      <c r="AB92" s="224"/>
      <c r="AC92" s="224"/>
      <c r="AD92" s="211"/>
      <c r="AE92" s="211"/>
      <c r="AF92" s="211"/>
      <c r="AG92" s="214"/>
    </row>
    <row r="93" spans="2:33" x14ac:dyDescent="0.3">
      <c r="B93" s="69" t="s">
        <v>604</v>
      </c>
      <c r="C93" s="70" t="s">
        <v>564</v>
      </c>
      <c r="D93" s="70" t="s">
        <v>616</v>
      </c>
      <c r="E93" s="70" t="s">
        <v>559</v>
      </c>
      <c r="F93" s="70" t="s">
        <v>511</v>
      </c>
      <c r="G93" s="220">
        <v>1</v>
      </c>
      <c r="H93" s="221">
        <v>163</v>
      </c>
      <c r="I93" s="69">
        <v>45</v>
      </c>
      <c r="J93" s="70">
        <v>84</v>
      </c>
      <c r="K93" s="222">
        <v>34</v>
      </c>
      <c r="L93" s="221">
        <v>9</v>
      </c>
      <c r="M93" s="69">
        <v>3</v>
      </c>
      <c r="N93" s="70">
        <v>3</v>
      </c>
      <c r="O93" s="222">
        <v>3</v>
      </c>
      <c r="P93" s="223">
        <v>127</v>
      </c>
      <c r="Q93" s="70">
        <v>40</v>
      </c>
      <c r="R93" s="70">
        <v>63</v>
      </c>
      <c r="S93" s="70">
        <v>24</v>
      </c>
      <c r="T93" s="70" t="s">
        <v>617</v>
      </c>
      <c r="U93" s="70" t="s">
        <v>559</v>
      </c>
      <c r="V93" s="70">
        <v>152</v>
      </c>
      <c r="W93" s="70">
        <v>47</v>
      </c>
      <c r="X93" s="70">
        <v>83</v>
      </c>
      <c r="Y93" s="70">
        <v>22</v>
      </c>
      <c r="Z93" s="70">
        <v>8</v>
      </c>
      <c r="AA93" s="70">
        <v>3</v>
      </c>
      <c r="AB93" s="70">
        <v>2</v>
      </c>
      <c r="AC93" s="70">
        <v>3</v>
      </c>
      <c r="AD93" s="70">
        <v>20</v>
      </c>
      <c r="AE93" s="70">
        <v>6</v>
      </c>
      <c r="AF93" s="70">
        <v>10</v>
      </c>
      <c r="AG93" s="222">
        <v>4</v>
      </c>
    </row>
    <row r="94" spans="2:33" ht="15" thickBot="1" x14ac:dyDescent="0.35">
      <c r="B94" s="55" t="s">
        <v>604</v>
      </c>
      <c r="C94" s="71" t="s">
        <v>564</v>
      </c>
      <c r="D94" s="71" t="s">
        <v>617</v>
      </c>
      <c r="E94" s="71" t="s">
        <v>511</v>
      </c>
      <c r="F94" s="71" t="s">
        <v>559</v>
      </c>
      <c r="G94" s="131">
        <v>1</v>
      </c>
      <c r="H94" s="36">
        <v>152</v>
      </c>
      <c r="I94" s="55">
        <v>47</v>
      </c>
      <c r="J94" s="71">
        <v>83</v>
      </c>
      <c r="K94" s="56">
        <v>22</v>
      </c>
      <c r="L94" s="36">
        <v>8</v>
      </c>
      <c r="M94" s="55">
        <v>3</v>
      </c>
      <c r="N94" s="71">
        <v>2</v>
      </c>
      <c r="O94" s="56">
        <v>3</v>
      </c>
      <c r="P94" s="132">
        <v>127</v>
      </c>
      <c r="Q94" s="71">
        <v>39</v>
      </c>
      <c r="R94" s="71">
        <v>62</v>
      </c>
      <c r="S94" s="71">
        <v>26</v>
      </c>
      <c r="T94" s="71" t="s">
        <v>616</v>
      </c>
      <c r="U94" s="71" t="s">
        <v>511</v>
      </c>
      <c r="V94" s="71">
        <v>163</v>
      </c>
      <c r="W94" s="71">
        <v>45</v>
      </c>
      <c r="X94" s="71">
        <v>84</v>
      </c>
      <c r="Y94" s="71">
        <v>34</v>
      </c>
      <c r="Z94" s="71">
        <v>9</v>
      </c>
      <c r="AA94" s="71">
        <v>3</v>
      </c>
      <c r="AB94" s="71">
        <v>3</v>
      </c>
      <c r="AC94" s="71">
        <v>3</v>
      </c>
      <c r="AD94" s="71">
        <v>20</v>
      </c>
      <c r="AE94" s="71">
        <v>6</v>
      </c>
      <c r="AF94" s="71">
        <v>10</v>
      </c>
      <c r="AG94" s="56">
        <v>4</v>
      </c>
    </row>
    <row r="95" spans="2:33" x14ac:dyDescent="0.3">
      <c r="B95" s="216" t="s">
        <v>605</v>
      </c>
      <c r="C95" s="162" t="s">
        <v>589</v>
      </c>
      <c r="D95" s="162" t="s">
        <v>616</v>
      </c>
      <c r="E95" s="162" t="s">
        <v>220</v>
      </c>
      <c r="F95" s="162" t="s">
        <v>217</v>
      </c>
      <c r="G95" s="163">
        <v>1</v>
      </c>
      <c r="H95" s="217">
        <v>110</v>
      </c>
      <c r="I95" s="216">
        <v>48</v>
      </c>
      <c r="J95" s="162">
        <v>55</v>
      </c>
      <c r="K95" s="218">
        <v>7</v>
      </c>
      <c r="L95" s="217">
        <v>10</v>
      </c>
      <c r="M95" s="216">
        <v>2</v>
      </c>
      <c r="N95" s="162">
        <v>6</v>
      </c>
      <c r="O95" s="218">
        <v>2</v>
      </c>
      <c r="P95" s="219">
        <v>114</v>
      </c>
      <c r="Q95" s="162">
        <v>37</v>
      </c>
      <c r="R95" s="162">
        <v>65</v>
      </c>
      <c r="S95" s="162">
        <v>12</v>
      </c>
      <c r="T95" s="162" t="s">
        <v>617</v>
      </c>
      <c r="U95" s="162" t="s">
        <v>220</v>
      </c>
      <c r="V95" s="162">
        <v>116</v>
      </c>
      <c r="W95" s="162">
        <v>46</v>
      </c>
      <c r="X95" s="162">
        <v>70</v>
      </c>
      <c r="Y95" s="162">
        <v>0</v>
      </c>
      <c r="Z95" s="162">
        <v>1</v>
      </c>
      <c r="AA95" s="162">
        <v>0</v>
      </c>
      <c r="AB95" s="162">
        <v>1</v>
      </c>
      <c r="AC95" s="162">
        <v>0</v>
      </c>
      <c r="AD95" s="162">
        <v>14</v>
      </c>
      <c r="AE95" s="162">
        <v>6</v>
      </c>
      <c r="AF95" s="162">
        <v>8</v>
      </c>
      <c r="AG95" s="218">
        <v>0</v>
      </c>
    </row>
    <row r="96" spans="2:33" x14ac:dyDescent="0.3">
      <c r="B96" s="51" t="s">
        <v>605</v>
      </c>
      <c r="C96" s="34" t="s">
        <v>589</v>
      </c>
      <c r="D96" s="34" t="s">
        <v>617</v>
      </c>
      <c r="E96" s="34" t="s">
        <v>217</v>
      </c>
      <c r="F96" s="34" t="s">
        <v>220</v>
      </c>
      <c r="G96" s="127">
        <v>1</v>
      </c>
      <c r="H96" s="35">
        <v>116</v>
      </c>
      <c r="I96" s="51">
        <v>46</v>
      </c>
      <c r="J96" s="34">
        <v>70</v>
      </c>
      <c r="K96" s="52">
        <v>0</v>
      </c>
      <c r="L96" s="35">
        <v>1</v>
      </c>
      <c r="M96" s="51">
        <v>0</v>
      </c>
      <c r="N96" s="34">
        <v>1</v>
      </c>
      <c r="O96" s="52">
        <v>0</v>
      </c>
      <c r="P96" s="128">
        <v>84</v>
      </c>
      <c r="Q96" s="34">
        <v>37</v>
      </c>
      <c r="R96" s="34">
        <v>47</v>
      </c>
      <c r="S96" s="34">
        <v>0</v>
      </c>
      <c r="T96" s="34" t="s">
        <v>616</v>
      </c>
      <c r="U96" s="34" t="s">
        <v>217</v>
      </c>
      <c r="V96" s="34">
        <v>110</v>
      </c>
      <c r="W96" s="34">
        <v>48</v>
      </c>
      <c r="X96" s="34">
        <v>55</v>
      </c>
      <c r="Y96" s="34">
        <v>7</v>
      </c>
      <c r="Z96" s="34">
        <v>10</v>
      </c>
      <c r="AA96" s="34">
        <v>2</v>
      </c>
      <c r="AB96" s="34">
        <v>6</v>
      </c>
      <c r="AC96" s="34">
        <v>2</v>
      </c>
      <c r="AD96" s="34">
        <v>18</v>
      </c>
      <c r="AE96" s="34">
        <v>6</v>
      </c>
      <c r="AF96" s="34">
        <v>10</v>
      </c>
      <c r="AG96" s="52">
        <v>2</v>
      </c>
    </row>
    <row r="97" spans="2:33" x14ac:dyDescent="0.3">
      <c r="B97" s="51" t="s">
        <v>606</v>
      </c>
      <c r="C97" s="34" t="s">
        <v>566</v>
      </c>
      <c r="D97" s="34" t="s">
        <v>616</v>
      </c>
      <c r="E97" s="34" t="s">
        <v>473</v>
      </c>
      <c r="F97" s="34" t="s">
        <v>567</v>
      </c>
      <c r="G97" s="127">
        <v>1</v>
      </c>
      <c r="H97" s="35">
        <v>131</v>
      </c>
      <c r="I97" s="51">
        <v>34</v>
      </c>
      <c r="J97" s="34">
        <v>65</v>
      </c>
      <c r="K97" s="52">
        <v>32</v>
      </c>
      <c r="L97" s="35">
        <v>8</v>
      </c>
      <c r="M97" s="51">
        <v>3</v>
      </c>
      <c r="N97" s="34">
        <v>1</v>
      </c>
      <c r="O97" s="52">
        <v>4</v>
      </c>
      <c r="P97" s="128">
        <v>122</v>
      </c>
      <c r="Q97" s="34">
        <v>36</v>
      </c>
      <c r="R97" s="34">
        <v>61</v>
      </c>
      <c r="S97" s="34">
        <v>25</v>
      </c>
      <c r="T97" s="34" t="s">
        <v>617</v>
      </c>
      <c r="U97" s="34" t="s">
        <v>473</v>
      </c>
      <c r="V97" s="34">
        <v>135</v>
      </c>
      <c r="W97" s="34">
        <v>51</v>
      </c>
      <c r="X97" s="34">
        <v>72</v>
      </c>
      <c r="Y97" s="34">
        <v>12</v>
      </c>
      <c r="Z97" s="34">
        <v>4</v>
      </c>
      <c r="AA97" s="34">
        <v>1</v>
      </c>
      <c r="AB97" s="34">
        <v>2</v>
      </c>
      <c r="AC97" s="34">
        <v>1</v>
      </c>
      <c r="AD97" s="34">
        <v>18</v>
      </c>
      <c r="AE97" s="34">
        <v>6</v>
      </c>
      <c r="AF97" s="34">
        <v>10</v>
      </c>
      <c r="AG97" s="52">
        <v>2</v>
      </c>
    </row>
    <row r="98" spans="2:33" x14ac:dyDescent="0.3">
      <c r="B98" s="51" t="s">
        <v>606</v>
      </c>
      <c r="C98" s="34" t="s">
        <v>566</v>
      </c>
      <c r="D98" s="34" t="s">
        <v>617</v>
      </c>
      <c r="E98" s="34" t="s">
        <v>567</v>
      </c>
      <c r="F98" s="34" t="s">
        <v>473</v>
      </c>
      <c r="G98" s="127">
        <v>1</v>
      </c>
      <c r="H98" s="35">
        <v>135</v>
      </c>
      <c r="I98" s="51">
        <v>51</v>
      </c>
      <c r="J98" s="34">
        <v>72</v>
      </c>
      <c r="K98" s="52">
        <v>12</v>
      </c>
      <c r="L98" s="35">
        <v>4</v>
      </c>
      <c r="M98" s="51">
        <v>1</v>
      </c>
      <c r="N98" s="34">
        <v>2</v>
      </c>
      <c r="O98" s="52">
        <v>1</v>
      </c>
      <c r="P98" s="128">
        <v>109</v>
      </c>
      <c r="Q98" s="34">
        <v>39</v>
      </c>
      <c r="R98" s="34">
        <v>60</v>
      </c>
      <c r="S98" s="34">
        <v>10</v>
      </c>
      <c r="T98" s="34" t="s">
        <v>616</v>
      </c>
      <c r="U98" s="34" t="s">
        <v>567</v>
      </c>
      <c r="V98" s="34">
        <v>131</v>
      </c>
      <c r="W98" s="34">
        <v>34</v>
      </c>
      <c r="X98" s="34">
        <v>65</v>
      </c>
      <c r="Y98" s="34">
        <v>32</v>
      </c>
      <c r="Z98" s="34">
        <v>8</v>
      </c>
      <c r="AA98" s="34">
        <v>3</v>
      </c>
      <c r="AB98" s="34">
        <v>1</v>
      </c>
      <c r="AC98" s="34">
        <v>4</v>
      </c>
      <c r="AD98" s="34">
        <v>20</v>
      </c>
      <c r="AE98" s="34">
        <v>6</v>
      </c>
      <c r="AF98" s="34">
        <v>10</v>
      </c>
      <c r="AG98" s="52">
        <v>4</v>
      </c>
    </row>
    <row r="99" spans="2:33" x14ac:dyDescent="0.3">
      <c r="B99" s="51" t="s">
        <v>606</v>
      </c>
      <c r="C99" s="34" t="s">
        <v>569</v>
      </c>
      <c r="D99" s="34" t="s">
        <v>616</v>
      </c>
      <c r="E99" s="34" t="s">
        <v>484</v>
      </c>
      <c r="F99" s="34" t="s">
        <v>483</v>
      </c>
      <c r="G99" s="127">
        <v>1</v>
      </c>
      <c r="H99" s="35">
        <v>173</v>
      </c>
      <c r="I99" s="51">
        <v>51</v>
      </c>
      <c r="J99" s="34">
        <v>83</v>
      </c>
      <c r="K99" s="52">
        <v>39</v>
      </c>
      <c r="L99" s="35">
        <v>4</v>
      </c>
      <c r="M99" s="51">
        <v>0</v>
      </c>
      <c r="N99" s="34">
        <v>3</v>
      </c>
      <c r="O99" s="52">
        <v>1</v>
      </c>
      <c r="P99" s="128">
        <v>125</v>
      </c>
      <c r="Q99" s="34">
        <v>36</v>
      </c>
      <c r="R99" s="34">
        <v>62</v>
      </c>
      <c r="S99" s="34">
        <v>27</v>
      </c>
      <c r="T99" s="34" t="s">
        <v>617</v>
      </c>
      <c r="U99" s="34" t="s">
        <v>484</v>
      </c>
      <c r="V99" s="34">
        <v>178</v>
      </c>
      <c r="W99" s="34">
        <v>67</v>
      </c>
      <c r="X99" s="34">
        <v>103</v>
      </c>
      <c r="Y99" s="34">
        <v>8</v>
      </c>
      <c r="Z99" s="34">
        <v>3</v>
      </c>
      <c r="AA99" s="34">
        <v>1</v>
      </c>
      <c r="AB99" s="34">
        <v>2</v>
      </c>
      <c r="AC99" s="34">
        <v>0</v>
      </c>
      <c r="AD99" s="34">
        <v>17</v>
      </c>
      <c r="AE99" s="34">
        <v>6</v>
      </c>
      <c r="AF99" s="34">
        <v>10</v>
      </c>
      <c r="AG99" s="52">
        <v>1</v>
      </c>
    </row>
    <row r="100" spans="2:33" x14ac:dyDescent="0.3">
      <c r="B100" s="51" t="s">
        <v>606</v>
      </c>
      <c r="C100" s="34" t="s">
        <v>569</v>
      </c>
      <c r="D100" s="34" t="s">
        <v>617</v>
      </c>
      <c r="E100" s="34" t="s">
        <v>483</v>
      </c>
      <c r="F100" s="34" t="s">
        <v>484</v>
      </c>
      <c r="G100" s="127">
        <v>1</v>
      </c>
      <c r="H100" s="35">
        <v>178</v>
      </c>
      <c r="I100" s="51">
        <v>67</v>
      </c>
      <c r="J100" s="34">
        <v>103</v>
      </c>
      <c r="K100" s="52">
        <v>8</v>
      </c>
      <c r="L100" s="35">
        <v>3</v>
      </c>
      <c r="M100" s="51">
        <v>1</v>
      </c>
      <c r="N100" s="34">
        <v>2</v>
      </c>
      <c r="O100" s="52">
        <v>0</v>
      </c>
      <c r="P100" s="128">
        <v>103</v>
      </c>
      <c r="Q100" s="34">
        <v>37</v>
      </c>
      <c r="R100" s="34">
        <v>62</v>
      </c>
      <c r="S100" s="34">
        <v>4</v>
      </c>
      <c r="T100" s="34" t="s">
        <v>616</v>
      </c>
      <c r="U100" s="34" t="s">
        <v>483</v>
      </c>
      <c r="V100" s="34">
        <v>173</v>
      </c>
      <c r="W100" s="34">
        <v>51</v>
      </c>
      <c r="X100" s="34">
        <v>83</v>
      </c>
      <c r="Y100" s="34">
        <v>39</v>
      </c>
      <c r="Z100" s="34">
        <v>4</v>
      </c>
      <c r="AA100" s="34">
        <v>0</v>
      </c>
      <c r="AB100" s="34">
        <v>3</v>
      </c>
      <c r="AC100" s="34">
        <v>1</v>
      </c>
      <c r="AD100" s="34">
        <v>20</v>
      </c>
      <c r="AE100" s="34">
        <v>6</v>
      </c>
      <c r="AF100" s="34">
        <v>10</v>
      </c>
      <c r="AG100" s="52">
        <v>4</v>
      </c>
    </row>
    <row r="101" spans="2:33" x14ac:dyDescent="0.3">
      <c r="B101" s="51" t="s">
        <v>607</v>
      </c>
      <c r="C101" s="34" t="s">
        <v>578</v>
      </c>
      <c r="D101" s="34" t="s">
        <v>616</v>
      </c>
      <c r="E101" s="34" t="s">
        <v>217</v>
      </c>
      <c r="F101" s="34" t="s">
        <v>561</v>
      </c>
      <c r="G101" s="127">
        <v>1</v>
      </c>
      <c r="H101" s="35">
        <v>221</v>
      </c>
      <c r="I101" s="51">
        <v>76</v>
      </c>
      <c r="J101" s="34">
        <v>103</v>
      </c>
      <c r="K101" s="52">
        <v>42</v>
      </c>
      <c r="L101" s="35">
        <v>2</v>
      </c>
      <c r="M101" s="51">
        <v>0</v>
      </c>
      <c r="N101" s="34">
        <v>2</v>
      </c>
      <c r="O101" s="52">
        <v>0</v>
      </c>
      <c r="P101" s="128">
        <v>125</v>
      </c>
      <c r="Q101" s="34">
        <v>38</v>
      </c>
      <c r="R101" s="34">
        <v>63</v>
      </c>
      <c r="S101" s="34">
        <v>24</v>
      </c>
      <c r="T101" s="34" t="s">
        <v>617</v>
      </c>
      <c r="U101" s="34" t="s">
        <v>217</v>
      </c>
      <c r="V101" s="34">
        <v>163</v>
      </c>
      <c r="W101" s="34">
        <v>68</v>
      </c>
      <c r="X101" s="34">
        <v>66</v>
      </c>
      <c r="Y101" s="34">
        <v>29</v>
      </c>
      <c r="Z101" s="34">
        <v>7</v>
      </c>
      <c r="AA101" s="34">
        <v>0</v>
      </c>
      <c r="AB101" s="34">
        <v>4</v>
      </c>
      <c r="AC101" s="34">
        <v>3</v>
      </c>
      <c r="AD101" s="34">
        <v>20</v>
      </c>
      <c r="AE101" s="34">
        <v>6</v>
      </c>
      <c r="AF101" s="34">
        <v>10</v>
      </c>
      <c r="AG101" s="52">
        <v>4</v>
      </c>
    </row>
    <row r="102" spans="2:33" x14ac:dyDescent="0.3">
      <c r="B102" s="51" t="s">
        <v>607</v>
      </c>
      <c r="C102" s="34" t="s">
        <v>578</v>
      </c>
      <c r="D102" s="34" t="s">
        <v>617</v>
      </c>
      <c r="E102" s="34" t="s">
        <v>561</v>
      </c>
      <c r="F102" s="34" t="s">
        <v>217</v>
      </c>
      <c r="G102" s="127">
        <v>1</v>
      </c>
      <c r="H102" s="35">
        <v>163</v>
      </c>
      <c r="I102" s="51">
        <v>68</v>
      </c>
      <c r="J102" s="34">
        <v>66</v>
      </c>
      <c r="K102" s="52">
        <v>29</v>
      </c>
      <c r="L102" s="35">
        <v>7</v>
      </c>
      <c r="M102" s="51">
        <v>0</v>
      </c>
      <c r="N102" s="34">
        <v>4</v>
      </c>
      <c r="O102" s="52">
        <v>3</v>
      </c>
      <c r="P102" s="128">
        <v>125</v>
      </c>
      <c r="Q102" s="34">
        <v>39</v>
      </c>
      <c r="R102" s="34">
        <v>61</v>
      </c>
      <c r="S102" s="34">
        <v>25</v>
      </c>
      <c r="T102" s="34" t="s">
        <v>616</v>
      </c>
      <c r="U102" s="34" t="s">
        <v>561</v>
      </c>
      <c r="V102" s="34">
        <v>221</v>
      </c>
      <c r="W102" s="34">
        <v>76</v>
      </c>
      <c r="X102" s="34">
        <v>103</v>
      </c>
      <c r="Y102" s="34">
        <v>42</v>
      </c>
      <c r="Z102" s="34">
        <v>2</v>
      </c>
      <c r="AA102" s="34">
        <v>0</v>
      </c>
      <c r="AB102" s="34">
        <v>2</v>
      </c>
      <c r="AC102" s="34">
        <v>0</v>
      </c>
      <c r="AD102" s="34">
        <v>20</v>
      </c>
      <c r="AE102" s="34">
        <v>6</v>
      </c>
      <c r="AF102" s="34">
        <v>10</v>
      </c>
      <c r="AG102" s="52">
        <v>4</v>
      </c>
    </row>
    <row r="103" spans="2:33" x14ac:dyDescent="0.3">
      <c r="B103" s="51" t="s">
        <v>607</v>
      </c>
      <c r="C103" s="34" t="s">
        <v>589</v>
      </c>
      <c r="D103" s="34" t="s">
        <v>616</v>
      </c>
      <c r="E103" s="34" t="s">
        <v>220</v>
      </c>
      <c r="F103" s="34" t="s">
        <v>511</v>
      </c>
      <c r="G103" s="127">
        <v>1</v>
      </c>
      <c r="H103" s="35">
        <v>203</v>
      </c>
      <c r="I103" s="51">
        <v>55</v>
      </c>
      <c r="J103" s="34">
        <v>105</v>
      </c>
      <c r="K103" s="52">
        <v>43</v>
      </c>
      <c r="L103" s="35">
        <v>2</v>
      </c>
      <c r="M103" s="51">
        <v>1</v>
      </c>
      <c r="N103" s="34">
        <v>0</v>
      </c>
      <c r="O103" s="52">
        <v>1</v>
      </c>
      <c r="P103" s="128">
        <v>125</v>
      </c>
      <c r="Q103" s="34">
        <v>38</v>
      </c>
      <c r="R103" s="34">
        <v>61</v>
      </c>
      <c r="S103" s="34">
        <v>26</v>
      </c>
      <c r="T103" s="34" t="s">
        <v>617</v>
      </c>
      <c r="U103" s="34" t="s">
        <v>220</v>
      </c>
      <c r="V103" s="34">
        <v>212</v>
      </c>
      <c r="W103" s="34">
        <v>52</v>
      </c>
      <c r="X103" s="34">
        <v>103</v>
      </c>
      <c r="Y103" s="34">
        <v>57</v>
      </c>
      <c r="Z103" s="34">
        <v>6</v>
      </c>
      <c r="AA103" s="34">
        <v>1</v>
      </c>
      <c r="AB103" s="34">
        <v>2</v>
      </c>
      <c r="AC103" s="34">
        <v>3</v>
      </c>
      <c r="AD103" s="34">
        <v>20</v>
      </c>
      <c r="AE103" s="34">
        <v>6</v>
      </c>
      <c r="AF103" s="34">
        <v>10</v>
      </c>
      <c r="AG103" s="52">
        <v>4</v>
      </c>
    </row>
    <row r="104" spans="2:33" x14ac:dyDescent="0.3">
      <c r="B104" s="51" t="s">
        <v>607</v>
      </c>
      <c r="C104" s="34" t="s">
        <v>589</v>
      </c>
      <c r="D104" s="34" t="s">
        <v>617</v>
      </c>
      <c r="E104" s="34" t="s">
        <v>511</v>
      </c>
      <c r="F104" s="34" t="s">
        <v>220</v>
      </c>
      <c r="G104" s="127">
        <v>1</v>
      </c>
      <c r="H104" s="35">
        <v>212</v>
      </c>
      <c r="I104" s="51">
        <v>52</v>
      </c>
      <c r="J104" s="34">
        <v>103</v>
      </c>
      <c r="K104" s="52">
        <v>57</v>
      </c>
      <c r="L104" s="35">
        <v>6</v>
      </c>
      <c r="M104" s="51">
        <v>1</v>
      </c>
      <c r="N104" s="34">
        <v>2</v>
      </c>
      <c r="O104" s="52">
        <v>3</v>
      </c>
      <c r="P104" s="128">
        <v>125</v>
      </c>
      <c r="Q104" s="34">
        <v>36</v>
      </c>
      <c r="R104" s="34">
        <v>63</v>
      </c>
      <c r="S104" s="34">
        <v>26</v>
      </c>
      <c r="T104" s="34" t="s">
        <v>616</v>
      </c>
      <c r="U104" s="34" t="s">
        <v>511</v>
      </c>
      <c r="V104" s="34">
        <v>203</v>
      </c>
      <c r="W104" s="34">
        <v>55</v>
      </c>
      <c r="X104" s="34">
        <v>105</v>
      </c>
      <c r="Y104" s="34">
        <v>43</v>
      </c>
      <c r="Z104" s="34">
        <v>2</v>
      </c>
      <c r="AA104" s="34">
        <v>1</v>
      </c>
      <c r="AB104" s="34">
        <v>0</v>
      </c>
      <c r="AC104" s="34">
        <v>1</v>
      </c>
      <c r="AD104" s="34">
        <v>20</v>
      </c>
      <c r="AE104" s="34">
        <v>6</v>
      </c>
      <c r="AF104" s="34">
        <v>10</v>
      </c>
      <c r="AG104" s="52">
        <v>4</v>
      </c>
    </row>
    <row r="105" spans="2:33" x14ac:dyDescent="0.3">
      <c r="B105" s="51" t="s">
        <v>608</v>
      </c>
      <c r="C105" s="34" t="s">
        <v>573</v>
      </c>
      <c r="D105" s="34" t="s">
        <v>616</v>
      </c>
      <c r="E105" s="34" t="s">
        <v>478</v>
      </c>
      <c r="F105" s="34" t="s">
        <v>559</v>
      </c>
      <c r="G105" s="127">
        <v>1</v>
      </c>
      <c r="H105" s="35">
        <v>166</v>
      </c>
      <c r="I105" s="51">
        <v>53</v>
      </c>
      <c r="J105" s="34">
        <v>67</v>
      </c>
      <c r="K105" s="52">
        <v>46</v>
      </c>
      <c r="L105" s="35">
        <v>7</v>
      </c>
      <c r="M105" s="51">
        <v>3</v>
      </c>
      <c r="N105" s="34">
        <v>2</v>
      </c>
      <c r="O105" s="52">
        <v>2</v>
      </c>
      <c r="P105" s="128">
        <v>126</v>
      </c>
      <c r="Q105" s="34">
        <v>38</v>
      </c>
      <c r="R105" s="34">
        <v>62</v>
      </c>
      <c r="S105" s="34">
        <v>26</v>
      </c>
      <c r="T105" s="34" t="s">
        <v>617</v>
      </c>
      <c r="U105" s="34" t="s">
        <v>478</v>
      </c>
      <c r="V105" s="34">
        <v>178</v>
      </c>
      <c r="W105" s="34">
        <v>50</v>
      </c>
      <c r="X105" s="34">
        <v>75</v>
      </c>
      <c r="Y105" s="34">
        <v>53</v>
      </c>
      <c r="Z105" s="34">
        <v>5</v>
      </c>
      <c r="AA105" s="34">
        <v>1</v>
      </c>
      <c r="AB105" s="34">
        <v>3</v>
      </c>
      <c r="AC105" s="34">
        <v>1</v>
      </c>
      <c r="AD105" s="34">
        <v>20</v>
      </c>
      <c r="AE105" s="34">
        <v>6</v>
      </c>
      <c r="AF105" s="34">
        <v>10</v>
      </c>
      <c r="AG105" s="52">
        <v>4</v>
      </c>
    </row>
    <row r="106" spans="2:33" x14ac:dyDescent="0.3">
      <c r="B106" s="51" t="s">
        <v>608</v>
      </c>
      <c r="C106" s="34" t="s">
        <v>573</v>
      </c>
      <c r="D106" s="34" t="s">
        <v>617</v>
      </c>
      <c r="E106" s="34" t="s">
        <v>559</v>
      </c>
      <c r="F106" s="34" t="s">
        <v>478</v>
      </c>
      <c r="G106" s="127">
        <v>1</v>
      </c>
      <c r="H106" s="35">
        <v>178</v>
      </c>
      <c r="I106" s="51">
        <v>50</v>
      </c>
      <c r="J106" s="34">
        <v>75</v>
      </c>
      <c r="K106" s="52">
        <v>53</v>
      </c>
      <c r="L106" s="35">
        <v>5</v>
      </c>
      <c r="M106" s="51">
        <v>1</v>
      </c>
      <c r="N106" s="34">
        <v>3</v>
      </c>
      <c r="O106" s="52">
        <v>1</v>
      </c>
      <c r="P106" s="128">
        <v>123</v>
      </c>
      <c r="Q106" s="34">
        <v>37</v>
      </c>
      <c r="R106" s="34">
        <v>62</v>
      </c>
      <c r="S106" s="34">
        <v>24</v>
      </c>
      <c r="T106" s="34" t="s">
        <v>616</v>
      </c>
      <c r="U106" s="34" t="s">
        <v>559</v>
      </c>
      <c r="V106" s="34">
        <v>166</v>
      </c>
      <c r="W106" s="34">
        <v>53</v>
      </c>
      <c r="X106" s="34">
        <v>67</v>
      </c>
      <c r="Y106" s="34">
        <v>46</v>
      </c>
      <c r="Z106" s="34">
        <v>7</v>
      </c>
      <c r="AA106" s="34">
        <v>3</v>
      </c>
      <c r="AB106" s="34">
        <v>2</v>
      </c>
      <c r="AC106" s="34">
        <v>2</v>
      </c>
      <c r="AD106" s="34">
        <v>20</v>
      </c>
      <c r="AE106" s="34">
        <v>6</v>
      </c>
      <c r="AF106" s="34">
        <v>10</v>
      </c>
      <c r="AG106" s="52">
        <v>4</v>
      </c>
    </row>
    <row r="107" spans="2:33" x14ac:dyDescent="0.3">
      <c r="B107" s="51" t="s">
        <v>609</v>
      </c>
      <c r="C107" s="34" t="s">
        <v>576</v>
      </c>
      <c r="D107" s="34" t="s">
        <v>616</v>
      </c>
      <c r="E107" s="34" t="s">
        <v>484</v>
      </c>
      <c r="F107" s="34" t="s">
        <v>473</v>
      </c>
      <c r="G107" s="127">
        <v>1</v>
      </c>
      <c r="H107" s="35">
        <v>195</v>
      </c>
      <c r="I107" s="51">
        <v>56</v>
      </c>
      <c r="J107" s="34">
        <v>101</v>
      </c>
      <c r="K107" s="52">
        <v>38</v>
      </c>
      <c r="L107" s="35">
        <v>6</v>
      </c>
      <c r="M107" s="51">
        <v>2</v>
      </c>
      <c r="N107" s="34">
        <v>3</v>
      </c>
      <c r="O107" s="52">
        <v>1</v>
      </c>
      <c r="P107" s="128">
        <v>123</v>
      </c>
      <c r="Q107" s="34">
        <v>36</v>
      </c>
      <c r="R107" s="34">
        <v>63</v>
      </c>
      <c r="S107" s="34">
        <v>24</v>
      </c>
      <c r="T107" s="34" t="s">
        <v>617</v>
      </c>
      <c r="U107" s="34" t="s">
        <v>484</v>
      </c>
      <c r="V107" s="34">
        <v>186</v>
      </c>
      <c r="W107" s="34">
        <v>59</v>
      </c>
      <c r="X107" s="34">
        <v>120</v>
      </c>
      <c r="Y107" s="34">
        <v>7</v>
      </c>
      <c r="Z107" s="34">
        <v>4</v>
      </c>
      <c r="AA107" s="34">
        <v>2</v>
      </c>
      <c r="AB107" s="34">
        <v>2</v>
      </c>
      <c r="AC107" s="34">
        <v>0</v>
      </c>
      <c r="AD107" s="34">
        <v>17</v>
      </c>
      <c r="AE107" s="34">
        <v>6</v>
      </c>
      <c r="AF107" s="34">
        <v>10</v>
      </c>
      <c r="AG107" s="52">
        <v>1</v>
      </c>
    </row>
    <row r="108" spans="2:33" x14ac:dyDescent="0.3">
      <c r="B108" s="51" t="s">
        <v>609</v>
      </c>
      <c r="C108" s="34" t="s">
        <v>576</v>
      </c>
      <c r="D108" s="34" t="s">
        <v>617</v>
      </c>
      <c r="E108" s="34" t="s">
        <v>473</v>
      </c>
      <c r="F108" s="34" t="s">
        <v>484</v>
      </c>
      <c r="G108" s="127">
        <v>1</v>
      </c>
      <c r="H108" s="35">
        <v>186</v>
      </c>
      <c r="I108" s="51">
        <v>59</v>
      </c>
      <c r="J108" s="34">
        <v>120</v>
      </c>
      <c r="K108" s="52">
        <v>7</v>
      </c>
      <c r="L108" s="35">
        <v>4</v>
      </c>
      <c r="M108" s="51">
        <v>2</v>
      </c>
      <c r="N108" s="34">
        <v>2</v>
      </c>
      <c r="O108" s="52">
        <v>0</v>
      </c>
      <c r="P108" s="128">
        <v>106</v>
      </c>
      <c r="Q108" s="34">
        <v>38</v>
      </c>
      <c r="R108" s="34">
        <v>65</v>
      </c>
      <c r="S108" s="34">
        <v>3</v>
      </c>
      <c r="T108" s="34" t="s">
        <v>616</v>
      </c>
      <c r="U108" s="34" t="s">
        <v>473</v>
      </c>
      <c r="V108" s="34">
        <v>195</v>
      </c>
      <c r="W108" s="34">
        <v>56</v>
      </c>
      <c r="X108" s="34">
        <v>101</v>
      </c>
      <c r="Y108" s="34">
        <v>38</v>
      </c>
      <c r="Z108" s="34">
        <v>6</v>
      </c>
      <c r="AA108" s="34">
        <v>2</v>
      </c>
      <c r="AB108" s="34">
        <v>3</v>
      </c>
      <c r="AC108" s="34">
        <v>1</v>
      </c>
      <c r="AD108" s="34">
        <v>20</v>
      </c>
      <c r="AE108" s="34">
        <v>6</v>
      </c>
      <c r="AF108" s="34">
        <v>10</v>
      </c>
      <c r="AG108" s="52">
        <v>4</v>
      </c>
    </row>
    <row r="109" spans="2:33" x14ac:dyDescent="0.3">
      <c r="B109" s="51" t="s">
        <v>610</v>
      </c>
      <c r="C109" s="34" t="s">
        <v>566</v>
      </c>
      <c r="D109" s="34" t="s">
        <v>616</v>
      </c>
      <c r="E109" s="34" t="s">
        <v>567</v>
      </c>
      <c r="F109" s="34" t="s">
        <v>483</v>
      </c>
      <c r="G109" s="127">
        <v>1</v>
      </c>
      <c r="H109" s="35">
        <v>152</v>
      </c>
      <c r="I109" s="51">
        <v>44</v>
      </c>
      <c r="J109" s="34">
        <v>71</v>
      </c>
      <c r="K109" s="52">
        <v>37</v>
      </c>
      <c r="L109" s="35">
        <v>8</v>
      </c>
      <c r="M109" s="51">
        <v>1</v>
      </c>
      <c r="N109" s="34">
        <v>4</v>
      </c>
      <c r="O109" s="52">
        <v>3</v>
      </c>
      <c r="P109" s="128">
        <v>130</v>
      </c>
      <c r="Q109" s="34">
        <v>39</v>
      </c>
      <c r="R109" s="34">
        <v>64</v>
      </c>
      <c r="S109" s="34">
        <v>27</v>
      </c>
      <c r="T109" s="34" t="s">
        <v>617</v>
      </c>
      <c r="U109" s="34" t="s">
        <v>567</v>
      </c>
      <c r="V109" s="34">
        <v>129</v>
      </c>
      <c r="W109" s="34">
        <v>45</v>
      </c>
      <c r="X109" s="34">
        <v>49</v>
      </c>
      <c r="Y109" s="34">
        <v>35</v>
      </c>
      <c r="Z109" s="34">
        <v>8</v>
      </c>
      <c r="AA109" s="34">
        <v>3</v>
      </c>
      <c r="AB109" s="34">
        <v>2</v>
      </c>
      <c r="AC109" s="34">
        <v>3</v>
      </c>
      <c r="AD109" s="34">
        <v>20</v>
      </c>
      <c r="AE109" s="34">
        <v>6</v>
      </c>
      <c r="AF109" s="34">
        <v>10</v>
      </c>
      <c r="AG109" s="52">
        <v>4</v>
      </c>
    </row>
    <row r="110" spans="2:33" x14ac:dyDescent="0.3">
      <c r="B110" s="51" t="s">
        <v>610</v>
      </c>
      <c r="C110" s="34" t="s">
        <v>566</v>
      </c>
      <c r="D110" s="34" t="s">
        <v>617</v>
      </c>
      <c r="E110" s="34" t="s">
        <v>483</v>
      </c>
      <c r="F110" s="34" t="s">
        <v>567</v>
      </c>
      <c r="G110" s="127">
        <v>1</v>
      </c>
      <c r="H110" s="35">
        <v>129</v>
      </c>
      <c r="I110" s="51">
        <v>45</v>
      </c>
      <c r="J110" s="34">
        <v>49</v>
      </c>
      <c r="K110" s="52">
        <v>35</v>
      </c>
      <c r="L110" s="35">
        <v>8</v>
      </c>
      <c r="M110" s="51">
        <v>3</v>
      </c>
      <c r="N110" s="34">
        <v>2</v>
      </c>
      <c r="O110" s="52">
        <v>3</v>
      </c>
      <c r="P110" s="128">
        <v>125</v>
      </c>
      <c r="Q110" s="34">
        <v>37</v>
      </c>
      <c r="R110" s="34">
        <v>60</v>
      </c>
      <c r="S110" s="34">
        <v>28</v>
      </c>
      <c r="T110" s="34" t="s">
        <v>616</v>
      </c>
      <c r="U110" s="34" t="s">
        <v>483</v>
      </c>
      <c r="V110" s="34">
        <v>152</v>
      </c>
      <c r="W110" s="34">
        <v>44</v>
      </c>
      <c r="X110" s="34">
        <v>71</v>
      </c>
      <c r="Y110" s="34">
        <v>37</v>
      </c>
      <c r="Z110" s="34">
        <v>8</v>
      </c>
      <c r="AA110" s="34">
        <v>1</v>
      </c>
      <c r="AB110" s="34">
        <v>4</v>
      </c>
      <c r="AC110" s="34">
        <v>3</v>
      </c>
      <c r="AD110" s="34">
        <v>20</v>
      </c>
      <c r="AE110" s="34">
        <v>6</v>
      </c>
      <c r="AF110" s="34">
        <v>10</v>
      </c>
      <c r="AG110" s="52">
        <v>4</v>
      </c>
    </row>
    <row r="111" spans="2:33" x14ac:dyDescent="0.3">
      <c r="B111" s="51" t="s">
        <v>611</v>
      </c>
      <c r="C111" s="34" t="s">
        <v>573</v>
      </c>
      <c r="D111" s="34" t="s">
        <v>616</v>
      </c>
      <c r="E111" s="34" t="s">
        <v>559</v>
      </c>
      <c r="F111" s="34" t="s">
        <v>220</v>
      </c>
      <c r="G111" s="127">
        <v>1</v>
      </c>
      <c r="H111" s="35">
        <v>146</v>
      </c>
      <c r="I111" s="51">
        <v>36</v>
      </c>
      <c r="J111" s="34">
        <v>88</v>
      </c>
      <c r="K111" s="52">
        <v>22</v>
      </c>
      <c r="L111" s="35">
        <v>8</v>
      </c>
      <c r="M111" s="51">
        <v>2</v>
      </c>
      <c r="N111" s="34">
        <v>2</v>
      </c>
      <c r="O111" s="52">
        <v>4</v>
      </c>
      <c r="P111" s="128">
        <v>121</v>
      </c>
      <c r="Q111" s="34">
        <v>36</v>
      </c>
      <c r="R111" s="34">
        <v>61</v>
      </c>
      <c r="S111" s="34">
        <v>24</v>
      </c>
      <c r="T111" s="34" t="s">
        <v>617</v>
      </c>
      <c r="U111" s="34" t="s">
        <v>559</v>
      </c>
      <c r="V111" s="34">
        <v>146</v>
      </c>
      <c r="W111" s="34">
        <v>74</v>
      </c>
      <c r="X111" s="34">
        <v>72</v>
      </c>
      <c r="Y111" s="34">
        <v>0</v>
      </c>
      <c r="Z111" s="34">
        <v>1</v>
      </c>
      <c r="AA111" s="34">
        <v>1</v>
      </c>
      <c r="AB111" s="34">
        <v>0</v>
      </c>
      <c r="AC111" s="34">
        <v>0</v>
      </c>
      <c r="AD111" s="34">
        <v>14</v>
      </c>
      <c r="AE111" s="34">
        <v>6</v>
      </c>
      <c r="AF111" s="34">
        <v>8</v>
      </c>
      <c r="AG111" s="52">
        <v>0</v>
      </c>
    </row>
    <row r="112" spans="2:33" x14ac:dyDescent="0.3">
      <c r="B112" s="51" t="s">
        <v>611</v>
      </c>
      <c r="C112" s="34" t="s">
        <v>573</v>
      </c>
      <c r="D112" s="34" t="s">
        <v>617</v>
      </c>
      <c r="E112" s="34" t="s">
        <v>220</v>
      </c>
      <c r="F112" s="34" t="s">
        <v>559</v>
      </c>
      <c r="G112" s="127">
        <v>1</v>
      </c>
      <c r="H112" s="35">
        <v>146</v>
      </c>
      <c r="I112" s="51">
        <v>74</v>
      </c>
      <c r="J112" s="34">
        <v>72</v>
      </c>
      <c r="K112" s="52">
        <v>0</v>
      </c>
      <c r="L112" s="35">
        <v>1</v>
      </c>
      <c r="M112" s="51">
        <v>1</v>
      </c>
      <c r="N112" s="34">
        <v>0</v>
      </c>
      <c r="O112" s="52">
        <v>0</v>
      </c>
      <c r="P112" s="128">
        <v>82</v>
      </c>
      <c r="Q112" s="34">
        <v>39</v>
      </c>
      <c r="R112" s="34">
        <v>43</v>
      </c>
      <c r="S112" s="34">
        <v>0</v>
      </c>
      <c r="T112" s="34" t="s">
        <v>616</v>
      </c>
      <c r="U112" s="34" t="s">
        <v>220</v>
      </c>
      <c r="V112" s="34">
        <v>146</v>
      </c>
      <c r="W112" s="34">
        <v>36</v>
      </c>
      <c r="X112" s="34">
        <v>88</v>
      </c>
      <c r="Y112" s="34">
        <v>22</v>
      </c>
      <c r="Z112" s="34">
        <v>8</v>
      </c>
      <c r="AA112" s="34">
        <v>2</v>
      </c>
      <c r="AB112" s="34">
        <v>2</v>
      </c>
      <c r="AC112" s="34">
        <v>4</v>
      </c>
      <c r="AD112" s="34">
        <v>20</v>
      </c>
      <c r="AE112" s="34">
        <v>6</v>
      </c>
      <c r="AF112" s="34">
        <v>10</v>
      </c>
      <c r="AG112" s="52">
        <v>4</v>
      </c>
    </row>
    <row r="113" spans="2:33" x14ac:dyDescent="0.3">
      <c r="B113" s="51" t="s">
        <v>612</v>
      </c>
      <c r="C113" s="34" t="s">
        <v>576</v>
      </c>
      <c r="D113" s="34" t="s">
        <v>616</v>
      </c>
      <c r="E113" s="34" t="s">
        <v>473</v>
      </c>
      <c r="F113" s="34" t="s">
        <v>217</v>
      </c>
      <c r="G113" s="127">
        <v>1</v>
      </c>
      <c r="H113" s="35">
        <v>216</v>
      </c>
      <c r="I113" s="51">
        <v>60</v>
      </c>
      <c r="J113" s="34">
        <v>92</v>
      </c>
      <c r="K113" s="52">
        <v>64</v>
      </c>
      <c r="L113" s="35">
        <v>5</v>
      </c>
      <c r="M113" s="51">
        <v>0</v>
      </c>
      <c r="N113" s="34">
        <v>4</v>
      </c>
      <c r="O113" s="52">
        <v>1</v>
      </c>
      <c r="P113" s="128">
        <v>120</v>
      </c>
      <c r="Q113" s="34">
        <v>36</v>
      </c>
      <c r="R113" s="34">
        <v>60</v>
      </c>
      <c r="S113" s="34">
        <v>24</v>
      </c>
      <c r="T113" s="34" t="s">
        <v>617</v>
      </c>
      <c r="U113" s="34" t="s">
        <v>473</v>
      </c>
      <c r="V113" s="34">
        <v>185</v>
      </c>
      <c r="W113" s="34">
        <v>46</v>
      </c>
      <c r="X113" s="34">
        <v>86</v>
      </c>
      <c r="Y113" s="34">
        <v>53</v>
      </c>
      <c r="Z113" s="34">
        <v>8</v>
      </c>
      <c r="AA113" s="34">
        <v>3</v>
      </c>
      <c r="AB113" s="34">
        <v>5</v>
      </c>
      <c r="AC113" s="34">
        <v>0</v>
      </c>
      <c r="AD113" s="34">
        <v>20</v>
      </c>
      <c r="AE113" s="34">
        <v>6</v>
      </c>
      <c r="AF113" s="34">
        <v>10</v>
      </c>
      <c r="AG113" s="52">
        <v>4</v>
      </c>
    </row>
    <row r="114" spans="2:33" x14ac:dyDescent="0.3">
      <c r="B114" s="51" t="s">
        <v>612</v>
      </c>
      <c r="C114" s="34" t="s">
        <v>576</v>
      </c>
      <c r="D114" s="34" t="s">
        <v>617</v>
      </c>
      <c r="E114" s="34" t="s">
        <v>217</v>
      </c>
      <c r="F114" s="34" t="s">
        <v>473</v>
      </c>
      <c r="G114" s="127">
        <v>1</v>
      </c>
      <c r="H114" s="35">
        <v>185</v>
      </c>
      <c r="I114" s="51">
        <v>46</v>
      </c>
      <c r="J114" s="34">
        <v>86</v>
      </c>
      <c r="K114" s="52">
        <v>53</v>
      </c>
      <c r="L114" s="35">
        <v>8</v>
      </c>
      <c r="M114" s="51">
        <v>3</v>
      </c>
      <c r="N114" s="34">
        <v>5</v>
      </c>
      <c r="O114" s="52">
        <v>0</v>
      </c>
      <c r="P114" s="128">
        <v>123</v>
      </c>
      <c r="Q114" s="34">
        <v>36</v>
      </c>
      <c r="R114" s="34">
        <v>61</v>
      </c>
      <c r="S114" s="34">
        <v>26</v>
      </c>
      <c r="T114" s="34" t="s">
        <v>616</v>
      </c>
      <c r="U114" s="34" t="s">
        <v>217</v>
      </c>
      <c r="V114" s="34">
        <v>216</v>
      </c>
      <c r="W114" s="34">
        <v>60</v>
      </c>
      <c r="X114" s="34">
        <v>92</v>
      </c>
      <c r="Y114" s="34">
        <v>64</v>
      </c>
      <c r="Z114" s="34">
        <v>5</v>
      </c>
      <c r="AA114" s="34">
        <v>0</v>
      </c>
      <c r="AB114" s="34">
        <v>4</v>
      </c>
      <c r="AC114" s="34">
        <v>1</v>
      </c>
      <c r="AD114" s="34">
        <v>20</v>
      </c>
      <c r="AE114" s="34">
        <v>6</v>
      </c>
      <c r="AF114" s="34">
        <v>10</v>
      </c>
      <c r="AG114" s="52">
        <v>4</v>
      </c>
    </row>
    <row r="115" spans="2:33" x14ac:dyDescent="0.3">
      <c r="B115" s="51" t="s">
        <v>613</v>
      </c>
      <c r="C115" s="34" t="s">
        <v>569</v>
      </c>
      <c r="D115" s="34" t="s">
        <v>616</v>
      </c>
      <c r="E115" s="34" t="s">
        <v>478</v>
      </c>
      <c r="F115" s="34" t="s">
        <v>483</v>
      </c>
      <c r="G115" s="127">
        <v>1</v>
      </c>
      <c r="H115" s="35">
        <v>154</v>
      </c>
      <c r="I115" s="51">
        <v>38</v>
      </c>
      <c r="J115" s="34">
        <v>79</v>
      </c>
      <c r="K115" s="52">
        <v>37</v>
      </c>
      <c r="L115" s="35">
        <v>7</v>
      </c>
      <c r="M115" s="51">
        <v>3</v>
      </c>
      <c r="N115" s="34">
        <v>1</v>
      </c>
      <c r="O115" s="52">
        <v>3</v>
      </c>
      <c r="P115" s="128">
        <v>127</v>
      </c>
      <c r="Q115" s="34">
        <v>39</v>
      </c>
      <c r="R115" s="34">
        <v>63</v>
      </c>
      <c r="S115" s="34">
        <v>25</v>
      </c>
      <c r="T115" s="34" t="s">
        <v>617</v>
      </c>
      <c r="U115" s="34" t="s">
        <v>478</v>
      </c>
      <c r="V115" s="34">
        <v>132</v>
      </c>
      <c r="W115" s="34">
        <v>65</v>
      </c>
      <c r="X115" s="34">
        <v>51</v>
      </c>
      <c r="Y115" s="34">
        <v>16</v>
      </c>
      <c r="Z115" s="34">
        <v>8</v>
      </c>
      <c r="AA115" s="34">
        <v>0</v>
      </c>
      <c r="AB115" s="34">
        <v>7</v>
      </c>
      <c r="AC115" s="34">
        <v>1</v>
      </c>
      <c r="AD115" s="34">
        <v>20</v>
      </c>
      <c r="AE115" s="34">
        <v>6</v>
      </c>
      <c r="AF115" s="34">
        <v>10</v>
      </c>
      <c r="AG115" s="52">
        <v>4</v>
      </c>
    </row>
    <row r="116" spans="2:33" ht="15" thickBot="1" x14ac:dyDescent="0.35">
      <c r="B116" s="210" t="s">
        <v>613</v>
      </c>
      <c r="C116" s="211" t="s">
        <v>569</v>
      </c>
      <c r="D116" s="211" t="s">
        <v>617</v>
      </c>
      <c r="E116" s="211" t="s">
        <v>483</v>
      </c>
      <c r="F116" s="211" t="s">
        <v>478</v>
      </c>
      <c r="G116" s="212">
        <v>1</v>
      </c>
      <c r="H116" s="213">
        <v>132</v>
      </c>
      <c r="I116" s="210">
        <v>65</v>
      </c>
      <c r="J116" s="211">
        <v>51</v>
      </c>
      <c r="K116" s="214">
        <v>16</v>
      </c>
      <c r="L116" s="213">
        <v>8</v>
      </c>
      <c r="M116" s="210">
        <v>0</v>
      </c>
      <c r="N116" s="211">
        <v>7</v>
      </c>
      <c r="O116" s="214">
        <v>1</v>
      </c>
      <c r="P116" s="215">
        <v>123</v>
      </c>
      <c r="Q116" s="211">
        <v>36</v>
      </c>
      <c r="R116" s="211">
        <v>62</v>
      </c>
      <c r="S116" s="211">
        <v>25</v>
      </c>
      <c r="T116" s="211" t="s">
        <v>616</v>
      </c>
      <c r="U116" s="211" t="s">
        <v>483</v>
      </c>
      <c r="V116" s="211">
        <v>154</v>
      </c>
      <c r="W116" s="211">
        <v>38</v>
      </c>
      <c r="X116" s="211">
        <v>79</v>
      </c>
      <c r="Y116" s="211">
        <v>37</v>
      </c>
      <c r="Z116" s="211">
        <v>7</v>
      </c>
      <c r="AA116" s="211">
        <v>3</v>
      </c>
      <c r="AB116" s="211">
        <v>1</v>
      </c>
      <c r="AC116" s="211">
        <v>3</v>
      </c>
      <c r="AD116" s="211">
        <v>20</v>
      </c>
      <c r="AE116" s="211">
        <v>6</v>
      </c>
      <c r="AF116" s="211">
        <v>10</v>
      </c>
      <c r="AG116" s="214">
        <v>4</v>
      </c>
    </row>
    <row r="117" spans="2:33" x14ac:dyDescent="0.3">
      <c r="B117" s="69" t="s">
        <v>613</v>
      </c>
      <c r="C117" s="70" t="s">
        <v>564</v>
      </c>
      <c r="D117" s="70" t="s">
        <v>616</v>
      </c>
      <c r="E117" s="70" t="s">
        <v>511</v>
      </c>
      <c r="F117" s="70" t="s">
        <v>561</v>
      </c>
      <c r="G117" s="220">
        <v>1</v>
      </c>
      <c r="H117" s="221">
        <v>177</v>
      </c>
      <c r="I117" s="69">
        <v>52</v>
      </c>
      <c r="J117" s="70">
        <v>88</v>
      </c>
      <c r="K117" s="222">
        <v>37</v>
      </c>
      <c r="L117" s="221">
        <v>6</v>
      </c>
      <c r="M117" s="69">
        <v>2</v>
      </c>
      <c r="N117" s="70">
        <v>3</v>
      </c>
      <c r="O117" s="222">
        <v>1</v>
      </c>
      <c r="P117" s="223">
        <v>123</v>
      </c>
      <c r="Q117" s="70">
        <v>38</v>
      </c>
      <c r="R117" s="70">
        <v>61</v>
      </c>
      <c r="S117" s="70">
        <v>24</v>
      </c>
      <c r="T117" s="70" t="s">
        <v>617</v>
      </c>
      <c r="U117" s="70" t="s">
        <v>511</v>
      </c>
      <c r="V117" s="70">
        <v>179</v>
      </c>
      <c r="W117" s="70">
        <v>28</v>
      </c>
      <c r="X117" s="70">
        <v>111</v>
      </c>
      <c r="Y117" s="70">
        <v>40</v>
      </c>
      <c r="Z117" s="70">
        <v>3</v>
      </c>
      <c r="AA117" s="70">
        <v>1</v>
      </c>
      <c r="AB117" s="70">
        <v>2</v>
      </c>
      <c r="AC117" s="70">
        <v>0</v>
      </c>
      <c r="AD117" s="70">
        <v>20</v>
      </c>
      <c r="AE117" s="70">
        <v>6</v>
      </c>
      <c r="AF117" s="70">
        <v>10</v>
      </c>
      <c r="AG117" s="222">
        <v>4</v>
      </c>
    </row>
    <row r="118" spans="2:33" ht="15" thickBot="1" x14ac:dyDescent="0.35">
      <c r="B118" s="55" t="s">
        <v>613</v>
      </c>
      <c r="C118" s="71" t="s">
        <v>564</v>
      </c>
      <c r="D118" s="71" t="s">
        <v>617</v>
      </c>
      <c r="E118" s="71" t="s">
        <v>561</v>
      </c>
      <c r="F118" s="71" t="s">
        <v>511</v>
      </c>
      <c r="G118" s="131">
        <v>1</v>
      </c>
      <c r="H118" s="36">
        <v>179</v>
      </c>
      <c r="I118" s="55">
        <v>28</v>
      </c>
      <c r="J118" s="71">
        <v>111</v>
      </c>
      <c r="K118" s="56">
        <v>40</v>
      </c>
      <c r="L118" s="36">
        <v>3</v>
      </c>
      <c r="M118" s="55">
        <v>1</v>
      </c>
      <c r="N118" s="71">
        <v>2</v>
      </c>
      <c r="O118" s="56">
        <v>0</v>
      </c>
      <c r="P118" s="132">
        <v>121</v>
      </c>
      <c r="Q118" s="71">
        <v>37</v>
      </c>
      <c r="R118" s="71">
        <v>64</v>
      </c>
      <c r="S118" s="71">
        <v>20</v>
      </c>
      <c r="T118" s="71" t="s">
        <v>616</v>
      </c>
      <c r="U118" s="71" t="s">
        <v>561</v>
      </c>
      <c r="V118" s="71">
        <v>177</v>
      </c>
      <c r="W118" s="71">
        <v>52</v>
      </c>
      <c r="X118" s="71">
        <v>88</v>
      </c>
      <c r="Y118" s="71">
        <v>37</v>
      </c>
      <c r="Z118" s="71">
        <v>6</v>
      </c>
      <c r="AA118" s="71">
        <v>2</v>
      </c>
      <c r="AB118" s="71">
        <v>3</v>
      </c>
      <c r="AC118" s="71">
        <v>1</v>
      </c>
      <c r="AD118" s="71">
        <v>20</v>
      </c>
      <c r="AE118" s="71">
        <v>6</v>
      </c>
      <c r="AF118" s="71">
        <v>10</v>
      </c>
      <c r="AG118" s="56">
        <v>4</v>
      </c>
    </row>
    <row r="119" spans="2:33" x14ac:dyDescent="0.3">
      <c r="B119" s="216" t="s">
        <v>614</v>
      </c>
      <c r="C119" s="162" t="s">
        <v>566</v>
      </c>
      <c r="D119" s="162" t="s">
        <v>616</v>
      </c>
      <c r="E119" s="162" t="s">
        <v>567</v>
      </c>
      <c r="F119" s="162" t="s">
        <v>559</v>
      </c>
      <c r="G119" s="163">
        <v>1</v>
      </c>
      <c r="H119" s="217">
        <v>138</v>
      </c>
      <c r="I119" s="216">
        <v>52</v>
      </c>
      <c r="J119" s="162">
        <v>47</v>
      </c>
      <c r="K119" s="218">
        <v>39</v>
      </c>
      <c r="L119" s="217">
        <v>6</v>
      </c>
      <c r="M119" s="216">
        <v>1</v>
      </c>
      <c r="N119" s="162">
        <v>4</v>
      </c>
      <c r="O119" s="218">
        <v>1</v>
      </c>
      <c r="P119" s="219">
        <v>125</v>
      </c>
      <c r="Q119" s="162">
        <v>36</v>
      </c>
      <c r="R119" s="162">
        <v>60</v>
      </c>
      <c r="S119" s="162">
        <v>29</v>
      </c>
      <c r="T119" s="162" t="s">
        <v>617</v>
      </c>
      <c r="U119" s="162" t="s">
        <v>567</v>
      </c>
      <c r="V119" s="162">
        <v>135</v>
      </c>
      <c r="W119" s="162">
        <v>43</v>
      </c>
      <c r="X119" s="162">
        <v>77</v>
      </c>
      <c r="Y119" s="162">
        <v>15</v>
      </c>
      <c r="Z119" s="162">
        <v>4</v>
      </c>
      <c r="AA119" s="162">
        <v>3</v>
      </c>
      <c r="AB119" s="162">
        <v>0</v>
      </c>
      <c r="AC119" s="162">
        <v>1</v>
      </c>
      <c r="AD119" s="162">
        <v>19</v>
      </c>
      <c r="AE119" s="162">
        <v>6</v>
      </c>
      <c r="AF119" s="162">
        <v>10</v>
      </c>
      <c r="AG119" s="218">
        <v>3</v>
      </c>
    </row>
    <row r="120" spans="2:33" x14ac:dyDescent="0.3">
      <c r="B120" s="51" t="s">
        <v>614</v>
      </c>
      <c r="C120" s="34" t="s">
        <v>566</v>
      </c>
      <c r="D120" s="34" t="s">
        <v>617</v>
      </c>
      <c r="E120" s="34" t="s">
        <v>559</v>
      </c>
      <c r="F120" s="34" t="s">
        <v>567</v>
      </c>
      <c r="G120" s="127">
        <v>1</v>
      </c>
      <c r="H120" s="35">
        <v>135</v>
      </c>
      <c r="I120" s="51">
        <v>43</v>
      </c>
      <c r="J120" s="34">
        <v>77</v>
      </c>
      <c r="K120" s="52">
        <v>15</v>
      </c>
      <c r="L120" s="35">
        <v>4</v>
      </c>
      <c r="M120" s="51">
        <v>3</v>
      </c>
      <c r="N120" s="34">
        <v>0</v>
      </c>
      <c r="O120" s="52">
        <v>1</v>
      </c>
      <c r="P120" s="128">
        <v>118</v>
      </c>
      <c r="Q120" s="34">
        <v>39</v>
      </c>
      <c r="R120" s="34">
        <v>62</v>
      </c>
      <c r="S120" s="34">
        <v>17</v>
      </c>
      <c r="T120" s="34" t="s">
        <v>616</v>
      </c>
      <c r="U120" s="34" t="s">
        <v>559</v>
      </c>
      <c r="V120" s="34">
        <v>138</v>
      </c>
      <c r="W120" s="34">
        <v>52</v>
      </c>
      <c r="X120" s="34">
        <v>47</v>
      </c>
      <c r="Y120" s="34">
        <v>39</v>
      </c>
      <c r="Z120" s="34">
        <v>6</v>
      </c>
      <c r="AA120" s="34">
        <v>1</v>
      </c>
      <c r="AB120" s="34">
        <v>4</v>
      </c>
      <c r="AC120" s="34">
        <v>1</v>
      </c>
      <c r="AD120" s="34">
        <v>20</v>
      </c>
      <c r="AE120" s="34">
        <v>6</v>
      </c>
      <c r="AF120" s="34">
        <v>10</v>
      </c>
      <c r="AG120" s="52">
        <v>4</v>
      </c>
    </row>
    <row r="121" spans="2:33" x14ac:dyDescent="0.3">
      <c r="B121" s="51" t="s">
        <v>614</v>
      </c>
      <c r="C121" s="34" t="s">
        <v>589</v>
      </c>
      <c r="D121" s="34" t="s">
        <v>616</v>
      </c>
      <c r="E121" s="34" t="s">
        <v>484</v>
      </c>
      <c r="F121" s="34" t="s">
        <v>220</v>
      </c>
      <c r="G121" s="127">
        <v>1</v>
      </c>
      <c r="H121" s="35">
        <v>166</v>
      </c>
      <c r="I121" s="51">
        <v>40</v>
      </c>
      <c r="J121" s="34">
        <v>78</v>
      </c>
      <c r="K121" s="52">
        <v>48</v>
      </c>
      <c r="L121" s="35">
        <v>5</v>
      </c>
      <c r="M121" s="51">
        <v>0</v>
      </c>
      <c r="N121" s="34">
        <v>4</v>
      </c>
      <c r="O121" s="52">
        <v>1</v>
      </c>
      <c r="P121" s="128">
        <v>124</v>
      </c>
      <c r="Q121" s="34">
        <v>38</v>
      </c>
      <c r="R121" s="34">
        <v>62</v>
      </c>
      <c r="S121" s="34">
        <v>24</v>
      </c>
      <c r="T121" s="34" t="s">
        <v>617</v>
      </c>
      <c r="U121" s="34" t="s">
        <v>484</v>
      </c>
      <c r="V121" s="34">
        <v>56</v>
      </c>
      <c r="W121" s="34">
        <v>25</v>
      </c>
      <c r="X121" s="34">
        <v>31</v>
      </c>
      <c r="Y121" s="34">
        <v>0</v>
      </c>
      <c r="Z121" s="34">
        <v>10</v>
      </c>
      <c r="AA121" s="34">
        <v>5</v>
      </c>
      <c r="AB121" s="34">
        <v>5</v>
      </c>
      <c r="AC121" s="34">
        <v>0</v>
      </c>
      <c r="AD121" s="34">
        <v>11</v>
      </c>
      <c r="AE121" s="34">
        <v>6</v>
      </c>
      <c r="AF121" s="34">
        <v>5</v>
      </c>
      <c r="AG121" s="52">
        <v>0</v>
      </c>
    </row>
    <row r="122" spans="2:33" x14ac:dyDescent="0.3">
      <c r="B122" s="51" t="s">
        <v>614</v>
      </c>
      <c r="C122" s="34" t="s">
        <v>589</v>
      </c>
      <c r="D122" s="34" t="s">
        <v>617</v>
      </c>
      <c r="E122" s="34" t="s">
        <v>220</v>
      </c>
      <c r="F122" s="34" t="s">
        <v>484</v>
      </c>
      <c r="G122" s="127">
        <v>1</v>
      </c>
      <c r="H122" s="35">
        <v>56</v>
      </c>
      <c r="I122" s="51">
        <v>25</v>
      </c>
      <c r="J122" s="34">
        <v>31</v>
      </c>
      <c r="K122" s="52">
        <v>0</v>
      </c>
      <c r="L122" s="35">
        <v>10</v>
      </c>
      <c r="M122" s="51">
        <v>5</v>
      </c>
      <c r="N122" s="34">
        <v>5</v>
      </c>
      <c r="O122" s="52">
        <v>0</v>
      </c>
      <c r="P122" s="128">
        <v>65</v>
      </c>
      <c r="Q122" s="34">
        <v>38</v>
      </c>
      <c r="R122" s="34">
        <v>27</v>
      </c>
      <c r="S122" s="34">
        <v>0</v>
      </c>
      <c r="T122" s="34" t="s">
        <v>616</v>
      </c>
      <c r="U122" s="34" t="s">
        <v>220</v>
      </c>
      <c r="V122" s="34">
        <v>166</v>
      </c>
      <c r="W122" s="34">
        <v>40</v>
      </c>
      <c r="X122" s="34">
        <v>78</v>
      </c>
      <c r="Y122" s="34">
        <v>48</v>
      </c>
      <c r="Z122" s="34">
        <v>5</v>
      </c>
      <c r="AA122" s="34">
        <v>0</v>
      </c>
      <c r="AB122" s="34">
        <v>4</v>
      </c>
      <c r="AC122" s="34">
        <v>1</v>
      </c>
      <c r="AD122" s="34">
        <v>20</v>
      </c>
      <c r="AE122" s="34">
        <v>6</v>
      </c>
      <c r="AF122" s="34">
        <v>10</v>
      </c>
      <c r="AG122" s="52">
        <v>4</v>
      </c>
    </row>
    <row r="123" spans="2:33" x14ac:dyDescent="0.3">
      <c r="B123" s="51" t="s">
        <v>615</v>
      </c>
      <c r="C123" s="34" t="s">
        <v>578</v>
      </c>
      <c r="D123" s="34" t="s">
        <v>616</v>
      </c>
      <c r="E123" s="34" t="s">
        <v>217</v>
      </c>
      <c r="F123" s="34" t="s">
        <v>511</v>
      </c>
      <c r="G123" s="127">
        <v>1</v>
      </c>
      <c r="H123" s="35">
        <v>175</v>
      </c>
      <c r="I123" s="51">
        <v>57</v>
      </c>
      <c r="J123" s="34">
        <v>95</v>
      </c>
      <c r="K123" s="52">
        <v>23</v>
      </c>
      <c r="L123" s="35">
        <v>9</v>
      </c>
      <c r="M123" s="51">
        <v>1</v>
      </c>
      <c r="N123" s="34">
        <v>2</v>
      </c>
      <c r="O123" s="52">
        <v>6</v>
      </c>
      <c r="P123" s="128">
        <v>128</v>
      </c>
      <c r="Q123" s="34">
        <v>40</v>
      </c>
      <c r="R123" s="34">
        <v>63</v>
      </c>
      <c r="S123" s="34">
        <v>25</v>
      </c>
      <c r="T123" s="34" t="s">
        <v>617</v>
      </c>
      <c r="U123" s="34" t="s">
        <v>217</v>
      </c>
      <c r="V123" s="34">
        <v>145</v>
      </c>
      <c r="W123" s="34">
        <v>44</v>
      </c>
      <c r="X123" s="34">
        <v>71</v>
      </c>
      <c r="Y123" s="34">
        <v>30</v>
      </c>
      <c r="Z123" s="34">
        <v>9</v>
      </c>
      <c r="AA123" s="34">
        <v>4</v>
      </c>
      <c r="AB123" s="34">
        <v>3</v>
      </c>
      <c r="AC123" s="34">
        <v>2</v>
      </c>
      <c r="AD123" s="34">
        <v>20</v>
      </c>
      <c r="AE123" s="34">
        <v>6</v>
      </c>
      <c r="AF123" s="34">
        <v>10</v>
      </c>
      <c r="AG123" s="52">
        <v>4</v>
      </c>
    </row>
    <row r="124" spans="2:33" ht="15" thickBot="1" x14ac:dyDescent="0.35">
      <c r="B124" s="55" t="s">
        <v>615</v>
      </c>
      <c r="C124" s="71" t="s">
        <v>578</v>
      </c>
      <c r="D124" s="71" t="s">
        <v>617</v>
      </c>
      <c r="E124" s="71" t="s">
        <v>511</v>
      </c>
      <c r="F124" s="71" t="s">
        <v>217</v>
      </c>
      <c r="G124" s="131">
        <v>1</v>
      </c>
      <c r="H124" s="36">
        <v>145</v>
      </c>
      <c r="I124" s="55">
        <v>44</v>
      </c>
      <c r="J124" s="71">
        <v>71</v>
      </c>
      <c r="K124" s="56">
        <v>30</v>
      </c>
      <c r="L124" s="36">
        <v>9</v>
      </c>
      <c r="M124" s="55">
        <v>4</v>
      </c>
      <c r="N124" s="71">
        <v>3</v>
      </c>
      <c r="O124" s="56">
        <v>2</v>
      </c>
      <c r="P124" s="132">
        <v>125</v>
      </c>
      <c r="Q124" s="71">
        <v>37</v>
      </c>
      <c r="R124" s="71">
        <v>63</v>
      </c>
      <c r="S124" s="71">
        <v>25</v>
      </c>
      <c r="T124" s="71" t="s">
        <v>616</v>
      </c>
      <c r="U124" s="71" t="s">
        <v>511</v>
      </c>
      <c r="V124" s="71">
        <v>175</v>
      </c>
      <c r="W124" s="71">
        <v>57</v>
      </c>
      <c r="X124" s="71">
        <v>95</v>
      </c>
      <c r="Y124" s="71">
        <v>23</v>
      </c>
      <c r="Z124" s="71">
        <v>9</v>
      </c>
      <c r="AA124" s="71">
        <v>1</v>
      </c>
      <c r="AB124" s="71">
        <v>2</v>
      </c>
      <c r="AC124" s="71">
        <v>6</v>
      </c>
      <c r="AD124" s="71">
        <v>20</v>
      </c>
      <c r="AE124" s="71">
        <v>6</v>
      </c>
      <c r="AF124" s="71">
        <v>10</v>
      </c>
      <c r="AG124" s="56">
        <v>4</v>
      </c>
    </row>
  </sheetData>
  <conditionalFormatting sqref="H4:H124">
    <cfRule type="colorScale" priority="8">
      <colorScale>
        <cfvo type="min"/>
        <cfvo type="max"/>
        <color rgb="FFFCFCFF"/>
        <color rgb="FF63BE7B"/>
      </colorScale>
    </cfRule>
  </conditionalFormatting>
  <conditionalFormatting sqref="I4:K124">
    <cfRule type="colorScale" priority="7">
      <colorScale>
        <cfvo type="min"/>
        <cfvo type="max"/>
        <color theme="0"/>
        <color theme="6" tint="0.39997558519241921"/>
      </colorScale>
    </cfRule>
  </conditionalFormatting>
  <conditionalFormatting sqref="L4:L124">
    <cfRule type="colorScale" priority="6">
      <colorScale>
        <cfvo type="min"/>
        <cfvo type="max"/>
        <color rgb="FFFCFCFF"/>
        <color rgb="FFF8696B"/>
      </colorScale>
    </cfRule>
  </conditionalFormatting>
  <conditionalFormatting sqref="M4:O124">
    <cfRule type="colorScale" priority="5">
      <colorScale>
        <cfvo type="min"/>
        <cfvo type="max"/>
        <color theme="0"/>
        <color theme="9" tint="0.39997558519241921"/>
      </colorScale>
    </cfRule>
  </conditionalFormatting>
  <conditionalFormatting sqref="Z4:Z91">
    <cfRule type="colorScale" priority="4">
      <colorScale>
        <cfvo type="min"/>
        <cfvo type="max"/>
        <color rgb="FFFCFCFF"/>
        <color rgb="FF63BE7B"/>
      </colorScale>
    </cfRule>
  </conditionalFormatting>
  <conditionalFormatting sqref="AA4:AC91">
    <cfRule type="colorScale" priority="3">
      <colorScale>
        <cfvo type="min"/>
        <cfvo type="max"/>
        <color theme="0"/>
        <color theme="6" tint="0.39997558519241921"/>
      </colorScale>
    </cfRule>
  </conditionalFormatting>
  <conditionalFormatting sqref="Z4:Z124">
    <cfRule type="colorScale" priority="2">
      <colorScale>
        <cfvo type="min"/>
        <cfvo type="max"/>
        <color rgb="FFFCFCFF"/>
        <color rgb="FF63BE7B"/>
      </colorScale>
    </cfRule>
  </conditionalFormatting>
  <conditionalFormatting sqref="AA4:AC124">
    <cfRule type="colorScale" priority="1">
      <colorScale>
        <cfvo type="min"/>
        <cfvo type="max"/>
        <color theme="0"/>
        <color theme="6" tint="0.39997558519241921"/>
      </colorScale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75619-DE05-4054-A9D9-37AB5354B87C}">
  <dimension ref="A1:W101"/>
  <sheetViews>
    <sheetView showGridLines="0" workbookViewId="0">
      <pane xSplit="1" ySplit="4" topLeftCell="B84" activePane="bottomRight" state="frozen"/>
      <selection pane="topRight" activeCell="B1" sqref="B1"/>
      <selection pane="bottomLeft" activeCell="A5" sqref="A5"/>
      <selection pane="bottomRight" activeCell="B100" sqref="B100"/>
    </sheetView>
  </sheetViews>
  <sheetFormatPr defaultRowHeight="14.4" x14ac:dyDescent="0.3"/>
  <cols>
    <col min="1" max="1" width="22.44140625" bestFit="1" customWidth="1"/>
  </cols>
  <sheetData>
    <row r="1" spans="1:23" x14ac:dyDescent="0.3">
      <c r="A1" s="177"/>
      <c r="B1" s="139">
        <v>10</v>
      </c>
      <c r="C1" s="139">
        <v>5</v>
      </c>
      <c r="D1" s="139">
        <v>4</v>
      </c>
      <c r="E1" s="139">
        <v>14</v>
      </c>
      <c r="F1" s="139">
        <v>16</v>
      </c>
      <c r="G1" s="139">
        <v>1</v>
      </c>
      <c r="H1" s="139">
        <v>9</v>
      </c>
      <c r="I1" s="139">
        <v>21</v>
      </c>
      <c r="J1" s="139">
        <v>8</v>
      </c>
      <c r="K1" s="139">
        <v>3</v>
      </c>
      <c r="L1" s="139">
        <v>12</v>
      </c>
      <c r="M1" s="139">
        <v>2</v>
      </c>
      <c r="N1" s="139">
        <v>0</v>
      </c>
      <c r="O1" s="139">
        <v>6</v>
      </c>
      <c r="P1" s="139">
        <v>15</v>
      </c>
      <c r="Q1" s="139">
        <v>13</v>
      </c>
      <c r="R1" s="139">
        <v>19</v>
      </c>
      <c r="S1" s="139">
        <v>7</v>
      </c>
      <c r="T1" s="140">
        <v>18</v>
      </c>
      <c r="U1" s="140">
        <v>11</v>
      </c>
      <c r="V1" s="140">
        <v>17</v>
      </c>
      <c r="W1" s="142">
        <v>20</v>
      </c>
    </row>
    <row r="2" spans="1:23" x14ac:dyDescent="0.3">
      <c r="A2" s="175" t="s">
        <v>408</v>
      </c>
      <c r="B2" s="33" t="s">
        <v>100</v>
      </c>
      <c r="C2" s="33" t="s">
        <v>100</v>
      </c>
      <c r="D2" s="33" t="s">
        <v>100</v>
      </c>
      <c r="E2" s="33" t="s">
        <v>100</v>
      </c>
      <c r="F2" s="33" t="s">
        <v>100</v>
      </c>
      <c r="G2" s="33" t="s">
        <v>100</v>
      </c>
      <c r="H2" s="33" t="s">
        <v>100</v>
      </c>
      <c r="I2" s="33" t="s">
        <v>100</v>
      </c>
      <c r="J2" s="33" t="s">
        <v>100</v>
      </c>
      <c r="K2" s="33" t="s">
        <v>100</v>
      </c>
      <c r="L2" s="33" t="s">
        <v>100</v>
      </c>
      <c r="M2" s="33" t="s">
        <v>100</v>
      </c>
      <c r="N2" s="33" t="s">
        <v>100</v>
      </c>
      <c r="O2" s="33" t="s">
        <v>100</v>
      </c>
      <c r="P2" s="33" t="s">
        <v>100</v>
      </c>
      <c r="Q2" s="33" t="s">
        <v>100</v>
      </c>
      <c r="R2" s="33" t="s">
        <v>100</v>
      </c>
      <c r="S2" s="33" t="s">
        <v>100</v>
      </c>
      <c r="T2" s="33" t="s">
        <v>100</v>
      </c>
      <c r="U2" s="33"/>
      <c r="V2" s="33"/>
      <c r="W2" s="178"/>
    </row>
    <row r="3" spans="1:23" ht="15" thickBot="1" x14ac:dyDescent="0.35">
      <c r="A3" s="175" t="s">
        <v>409</v>
      </c>
      <c r="B3" s="33" t="s">
        <v>511</v>
      </c>
      <c r="C3" s="33" t="s">
        <v>511</v>
      </c>
      <c r="D3" s="33" t="s">
        <v>511</v>
      </c>
      <c r="E3" s="33" t="s">
        <v>511</v>
      </c>
      <c r="F3" s="33" t="s">
        <v>511</v>
      </c>
      <c r="G3" s="33" t="s">
        <v>511</v>
      </c>
      <c r="H3" s="33" t="s">
        <v>511</v>
      </c>
      <c r="I3" s="33" t="s">
        <v>511</v>
      </c>
      <c r="J3" s="33" t="s">
        <v>511</v>
      </c>
      <c r="K3" s="33" t="s">
        <v>511</v>
      </c>
      <c r="L3" s="33" t="s">
        <v>511</v>
      </c>
      <c r="M3" s="33" t="s">
        <v>511</v>
      </c>
      <c r="N3" s="33" t="s">
        <v>511</v>
      </c>
      <c r="O3" s="33" t="s">
        <v>511</v>
      </c>
      <c r="P3" s="33" t="s">
        <v>511</v>
      </c>
      <c r="Q3" s="33" t="s">
        <v>511</v>
      </c>
      <c r="R3" s="33" t="s">
        <v>511</v>
      </c>
      <c r="S3" s="33" t="s">
        <v>511</v>
      </c>
      <c r="T3" s="33" t="s">
        <v>511</v>
      </c>
      <c r="U3" s="33"/>
      <c r="V3" s="33"/>
      <c r="W3" s="178"/>
    </row>
    <row r="4" spans="1:23" ht="43.8" thickBot="1" x14ac:dyDescent="0.35">
      <c r="A4" s="197" t="s">
        <v>410</v>
      </c>
      <c r="B4" s="198" t="s">
        <v>111</v>
      </c>
      <c r="C4" s="198" t="s">
        <v>106</v>
      </c>
      <c r="D4" s="198" t="s">
        <v>105</v>
      </c>
      <c r="E4" s="198" t="s">
        <v>114</v>
      </c>
      <c r="F4" s="198" t="s">
        <v>116</v>
      </c>
      <c r="G4" s="198" t="s">
        <v>102</v>
      </c>
      <c r="H4" s="198" t="s">
        <v>110</v>
      </c>
      <c r="I4" s="198" t="s">
        <v>119</v>
      </c>
      <c r="J4" s="198" t="s">
        <v>109</v>
      </c>
      <c r="K4" s="198" t="s">
        <v>104</v>
      </c>
      <c r="L4" s="198" t="s">
        <v>112</v>
      </c>
      <c r="M4" s="198" t="s">
        <v>103</v>
      </c>
      <c r="N4" s="198" t="s">
        <v>101</v>
      </c>
      <c r="O4" s="198" t="s">
        <v>107</v>
      </c>
      <c r="P4" s="198" t="s">
        <v>115</v>
      </c>
      <c r="Q4" s="198" t="s">
        <v>113</v>
      </c>
      <c r="R4" s="198" t="s">
        <v>118</v>
      </c>
      <c r="S4" s="198" t="s">
        <v>108</v>
      </c>
      <c r="T4" s="198" t="s">
        <v>117</v>
      </c>
      <c r="U4" s="198" t="s">
        <v>392</v>
      </c>
      <c r="V4" s="198" t="s">
        <v>513</v>
      </c>
      <c r="W4" s="198" t="s">
        <v>512</v>
      </c>
    </row>
    <row r="5" spans="1:23" x14ac:dyDescent="0.3">
      <c r="A5" s="175" t="s">
        <v>411</v>
      </c>
      <c r="B5" s="33" t="s">
        <v>161</v>
      </c>
      <c r="C5" s="33" t="s">
        <v>106</v>
      </c>
      <c r="D5" s="33" t="s">
        <v>105</v>
      </c>
      <c r="E5" s="33" t="s">
        <v>165</v>
      </c>
      <c r="F5" s="33" t="s">
        <v>166</v>
      </c>
      <c r="G5" s="33" t="s">
        <v>156</v>
      </c>
      <c r="H5" s="33" t="s">
        <v>160</v>
      </c>
      <c r="I5" s="33" t="s">
        <v>119</v>
      </c>
      <c r="J5" s="33" t="s">
        <v>159</v>
      </c>
      <c r="K5" s="33" t="s">
        <v>104</v>
      </c>
      <c r="L5" s="33" t="s">
        <v>162</v>
      </c>
      <c r="M5" s="33" t="s">
        <v>157</v>
      </c>
      <c r="N5" s="33" t="s">
        <v>155</v>
      </c>
      <c r="O5" s="33" t="s">
        <v>158</v>
      </c>
      <c r="P5" s="33" t="s">
        <v>115</v>
      </c>
      <c r="Q5" s="33" t="s">
        <v>164</v>
      </c>
      <c r="R5" s="33" t="s">
        <v>118</v>
      </c>
      <c r="S5" s="33" t="s">
        <v>108</v>
      </c>
      <c r="T5" s="33" t="s">
        <v>117</v>
      </c>
      <c r="U5" s="33"/>
      <c r="V5" s="33"/>
      <c r="W5" s="178"/>
    </row>
    <row r="6" spans="1:23" x14ac:dyDescent="0.3">
      <c r="A6" s="175" t="s">
        <v>412</v>
      </c>
      <c r="B6" s="33" t="s">
        <v>127</v>
      </c>
      <c r="C6" s="33" t="s">
        <v>127</v>
      </c>
      <c r="D6" s="33" t="s">
        <v>132</v>
      </c>
      <c r="E6" s="33" t="s">
        <v>127</v>
      </c>
      <c r="F6" s="33" t="s">
        <v>127</v>
      </c>
      <c r="G6" s="33" t="s">
        <v>127</v>
      </c>
      <c r="H6" s="33" t="s">
        <v>127</v>
      </c>
      <c r="I6" s="33" t="s">
        <v>132</v>
      </c>
      <c r="J6" s="33" t="s">
        <v>127</v>
      </c>
      <c r="K6" s="33" t="s">
        <v>127</v>
      </c>
      <c r="L6" s="33" t="s">
        <v>127</v>
      </c>
      <c r="M6" s="33" t="s">
        <v>127</v>
      </c>
      <c r="N6" s="33" t="s">
        <v>132</v>
      </c>
      <c r="O6" s="33" t="s">
        <v>127</v>
      </c>
      <c r="P6" s="33" t="s">
        <v>127</v>
      </c>
      <c r="Q6" s="33" t="s">
        <v>127</v>
      </c>
      <c r="R6" s="33" t="s">
        <v>127</v>
      </c>
      <c r="S6" s="33" t="s">
        <v>127</v>
      </c>
      <c r="T6" s="33" t="s">
        <v>132</v>
      </c>
      <c r="U6" s="33"/>
      <c r="V6" s="33"/>
      <c r="W6" s="178"/>
    </row>
    <row r="7" spans="1:23" x14ac:dyDescent="0.3">
      <c r="A7" s="175" t="s">
        <v>413</v>
      </c>
      <c r="B7" s="33" t="s">
        <v>145</v>
      </c>
      <c r="C7" s="33" t="s">
        <v>147</v>
      </c>
      <c r="D7" s="33" t="s">
        <v>133</v>
      </c>
      <c r="E7" s="33"/>
      <c r="F7" s="33" t="s">
        <v>145</v>
      </c>
      <c r="G7" s="33" t="s">
        <v>147</v>
      </c>
      <c r="H7" s="33" t="s">
        <v>167</v>
      </c>
      <c r="I7" s="33" t="s">
        <v>167</v>
      </c>
      <c r="J7" s="33" t="s">
        <v>167</v>
      </c>
      <c r="K7" s="33" t="s">
        <v>137</v>
      </c>
      <c r="L7" s="33" t="s">
        <v>163</v>
      </c>
      <c r="M7" s="33" t="s">
        <v>137</v>
      </c>
      <c r="N7" s="33" t="s">
        <v>133</v>
      </c>
      <c r="O7" s="33" t="s">
        <v>139</v>
      </c>
      <c r="P7" s="33" t="s">
        <v>133</v>
      </c>
      <c r="Q7" s="33" t="s">
        <v>137</v>
      </c>
      <c r="R7" s="33" t="s">
        <v>128</v>
      </c>
      <c r="S7" s="33" t="s">
        <v>142</v>
      </c>
      <c r="T7" s="33" t="s">
        <v>142</v>
      </c>
      <c r="U7" s="33"/>
      <c r="V7" s="33"/>
      <c r="W7" s="178"/>
    </row>
    <row r="8" spans="1:23" x14ac:dyDescent="0.3">
      <c r="A8" s="175" t="s">
        <v>414</v>
      </c>
      <c r="B8" s="33" t="s">
        <v>129</v>
      </c>
      <c r="C8" s="33" t="s">
        <v>129</v>
      </c>
      <c r="D8" s="33" t="s">
        <v>134</v>
      </c>
      <c r="E8" s="33"/>
      <c r="F8" s="33" t="s">
        <v>129</v>
      </c>
      <c r="G8" s="33" t="s">
        <v>129</v>
      </c>
      <c r="H8" s="33" t="s">
        <v>129</v>
      </c>
      <c r="I8" s="33" t="s">
        <v>129</v>
      </c>
      <c r="J8" s="33" t="s">
        <v>129</v>
      </c>
      <c r="K8" s="33" t="s">
        <v>129</v>
      </c>
      <c r="L8" s="33" t="s">
        <v>134</v>
      </c>
      <c r="M8" s="33" t="s">
        <v>129</v>
      </c>
      <c r="N8" s="33" t="s">
        <v>134</v>
      </c>
      <c r="O8" s="33" t="s">
        <v>129</v>
      </c>
      <c r="P8" s="33" t="s">
        <v>134</v>
      </c>
      <c r="Q8" s="33" t="s">
        <v>129</v>
      </c>
      <c r="R8" s="33" t="s">
        <v>129</v>
      </c>
      <c r="S8" s="33" t="s">
        <v>134</v>
      </c>
      <c r="T8" s="33" t="s">
        <v>134</v>
      </c>
      <c r="U8" s="33"/>
      <c r="V8" s="33"/>
      <c r="W8" s="178"/>
    </row>
    <row r="9" spans="1:23" x14ac:dyDescent="0.3">
      <c r="A9" s="175" t="s">
        <v>415</v>
      </c>
      <c r="B9" s="33" t="s">
        <v>130</v>
      </c>
      <c r="C9" s="33" t="s">
        <v>135</v>
      </c>
      <c r="D9" s="33" t="s">
        <v>135</v>
      </c>
      <c r="E9" s="33"/>
      <c r="F9" s="33" t="s">
        <v>130</v>
      </c>
      <c r="G9" s="33" t="s">
        <v>135</v>
      </c>
      <c r="H9" s="33" t="s">
        <v>135</v>
      </c>
      <c r="I9" s="33" t="s">
        <v>135</v>
      </c>
      <c r="J9" s="33" t="s">
        <v>135</v>
      </c>
      <c r="K9" s="33" t="s">
        <v>135</v>
      </c>
      <c r="L9" s="33" t="s">
        <v>130</v>
      </c>
      <c r="M9" s="33" t="s">
        <v>135</v>
      </c>
      <c r="N9" s="33" t="s">
        <v>135</v>
      </c>
      <c r="O9" s="33" t="s">
        <v>130</v>
      </c>
      <c r="P9" s="33" t="s">
        <v>135</v>
      </c>
      <c r="Q9" s="33" t="s">
        <v>135</v>
      </c>
      <c r="R9" s="33" t="s">
        <v>130</v>
      </c>
      <c r="S9" s="33" t="s">
        <v>130</v>
      </c>
      <c r="T9" s="33" t="s">
        <v>130</v>
      </c>
      <c r="U9" s="33"/>
      <c r="V9" s="33"/>
      <c r="W9" s="178"/>
    </row>
    <row r="10" spans="1:23" x14ac:dyDescent="0.3">
      <c r="A10" s="175" t="s">
        <v>416</v>
      </c>
      <c r="B10" s="33" t="s">
        <v>201</v>
      </c>
      <c r="C10" s="33" t="s">
        <v>197</v>
      </c>
      <c r="D10" s="33" t="s">
        <v>275</v>
      </c>
      <c r="E10" s="33"/>
      <c r="F10" s="33" t="s">
        <v>201</v>
      </c>
      <c r="G10" s="33" t="s">
        <v>197</v>
      </c>
      <c r="H10" s="33" t="s">
        <v>197</v>
      </c>
      <c r="I10" s="33" t="s">
        <v>197</v>
      </c>
      <c r="J10" s="33" t="s">
        <v>197</v>
      </c>
      <c r="K10" s="33" t="s">
        <v>196</v>
      </c>
      <c r="L10" s="33" t="s">
        <v>202</v>
      </c>
      <c r="M10" s="33" t="s">
        <v>196</v>
      </c>
      <c r="N10" s="33" t="s">
        <v>275</v>
      </c>
      <c r="O10" s="33" t="s">
        <v>198</v>
      </c>
      <c r="P10" s="33" t="s">
        <v>275</v>
      </c>
      <c r="Q10" s="33" t="s">
        <v>196</v>
      </c>
      <c r="R10" s="33" t="s">
        <v>202</v>
      </c>
      <c r="S10" s="33" t="s">
        <v>198</v>
      </c>
      <c r="T10" s="33" t="s">
        <v>198</v>
      </c>
      <c r="U10" s="33"/>
      <c r="V10" s="33"/>
      <c r="W10" s="178"/>
    </row>
    <row r="11" spans="1:23" x14ac:dyDescent="0.3">
      <c r="A11" s="175" t="s">
        <v>417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33"/>
      <c r="V11" s="33"/>
      <c r="W11" s="178"/>
    </row>
    <row r="12" spans="1:23" ht="15" thickBot="1" x14ac:dyDescent="0.35">
      <c r="A12" s="188" t="s">
        <v>418</v>
      </c>
      <c r="B12" s="189" t="s">
        <v>511</v>
      </c>
      <c r="C12" s="189" t="s">
        <v>511</v>
      </c>
      <c r="D12" s="189" t="s">
        <v>511</v>
      </c>
      <c r="E12" s="189" t="s">
        <v>511</v>
      </c>
      <c r="F12" s="189" t="s">
        <v>511</v>
      </c>
      <c r="G12" s="189" t="s">
        <v>511</v>
      </c>
      <c r="H12" s="189" t="s">
        <v>511</v>
      </c>
      <c r="I12" s="189" t="s">
        <v>511</v>
      </c>
      <c r="J12" s="189" t="s">
        <v>511</v>
      </c>
      <c r="K12" s="189" t="s">
        <v>511</v>
      </c>
      <c r="L12" s="189" t="s">
        <v>511</v>
      </c>
      <c r="M12" s="189" t="s">
        <v>511</v>
      </c>
      <c r="N12" s="189" t="s">
        <v>511</v>
      </c>
      <c r="O12" s="189" t="s">
        <v>511</v>
      </c>
      <c r="P12" s="189" t="s">
        <v>511</v>
      </c>
      <c r="Q12" s="189" t="s">
        <v>511</v>
      </c>
      <c r="R12" s="189" t="s">
        <v>511</v>
      </c>
      <c r="S12" s="189" t="s">
        <v>511</v>
      </c>
      <c r="T12" s="189" t="s">
        <v>511</v>
      </c>
      <c r="U12" s="189" t="s">
        <v>511</v>
      </c>
      <c r="V12" s="189" t="s">
        <v>511</v>
      </c>
      <c r="W12" s="190" t="s">
        <v>511</v>
      </c>
    </row>
    <row r="13" spans="1:23" x14ac:dyDescent="0.3">
      <c r="A13" s="141" t="s">
        <v>419</v>
      </c>
      <c r="B13" s="186">
        <v>137</v>
      </c>
      <c r="C13" s="186">
        <v>83</v>
      </c>
      <c r="D13" s="186">
        <v>151</v>
      </c>
      <c r="E13" s="186">
        <v>170</v>
      </c>
      <c r="F13" s="186">
        <v>205</v>
      </c>
      <c r="G13" s="186">
        <v>173</v>
      </c>
      <c r="H13" s="186">
        <v>198</v>
      </c>
      <c r="I13" s="186">
        <v>64</v>
      </c>
      <c r="J13" s="186">
        <v>14</v>
      </c>
      <c r="K13" s="186">
        <v>131</v>
      </c>
      <c r="L13" s="186">
        <v>47</v>
      </c>
      <c r="M13" s="186">
        <v>17</v>
      </c>
      <c r="N13" s="186">
        <v>11</v>
      </c>
      <c r="O13" s="186">
        <v>56</v>
      </c>
      <c r="P13" s="186">
        <v>1</v>
      </c>
      <c r="Q13" s="186">
        <v>21</v>
      </c>
      <c r="R13" s="186">
        <v>14</v>
      </c>
      <c r="S13" s="186">
        <v>8</v>
      </c>
      <c r="T13" s="186">
        <v>11</v>
      </c>
      <c r="U13" s="186">
        <v>1</v>
      </c>
      <c r="V13" s="186">
        <v>6</v>
      </c>
      <c r="W13" s="187">
        <v>2</v>
      </c>
    </row>
    <row r="14" spans="1:23" x14ac:dyDescent="0.3">
      <c r="A14" s="175" t="s">
        <v>428</v>
      </c>
      <c r="B14" s="33">
        <v>87</v>
      </c>
      <c r="C14" s="33">
        <v>68</v>
      </c>
      <c r="D14" s="33">
        <v>76</v>
      </c>
      <c r="E14" s="33">
        <v>107</v>
      </c>
      <c r="F14" s="33">
        <v>67</v>
      </c>
      <c r="G14" s="33">
        <v>28</v>
      </c>
      <c r="H14" s="33">
        <v>11</v>
      </c>
      <c r="I14" s="33">
        <v>2</v>
      </c>
      <c r="J14" s="33">
        <v>0</v>
      </c>
      <c r="K14" s="33">
        <v>0</v>
      </c>
      <c r="L14" s="33">
        <v>2</v>
      </c>
      <c r="M14" s="33">
        <v>0</v>
      </c>
      <c r="N14" s="33">
        <v>0</v>
      </c>
      <c r="O14" s="33">
        <v>7</v>
      </c>
      <c r="P14" s="33">
        <v>1</v>
      </c>
      <c r="Q14" s="33">
        <v>7</v>
      </c>
      <c r="R14" s="33">
        <v>6</v>
      </c>
      <c r="S14" s="33">
        <v>3</v>
      </c>
      <c r="T14" s="33">
        <v>11</v>
      </c>
      <c r="U14" s="33">
        <v>1</v>
      </c>
      <c r="V14" s="33">
        <v>5</v>
      </c>
      <c r="W14" s="178">
        <v>2</v>
      </c>
    </row>
    <row r="15" spans="1:23" x14ac:dyDescent="0.3">
      <c r="A15" s="175" t="s">
        <v>429</v>
      </c>
      <c r="B15" s="33">
        <v>40</v>
      </c>
      <c r="C15" s="33">
        <v>15</v>
      </c>
      <c r="D15" s="33">
        <v>65</v>
      </c>
      <c r="E15" s="33">
        <v>63</v>
      </c>
      <c r="F15" s="33">
        <v>124</v>
      </c>
      <c r="G15" s="33">
        <v>134</v>
      </c>
      <c r="H15" s="33">
        <v>143</v>
      </c>
      <c r="I15" s="33">
        <v>34</v>
      </c>
      <c r="J15" s="33">
        <v>7</v>
      </c>
      <c r="K15" s="33">
        <v>63</v>
      </c>
      <c r="L15" s="33">
        <v>18</v>
      </c>
      <c r="M15" s="33">
        <v>14</v>
      </c>
      <c r="N15" s="33">
        <v>0</v>
      </c>
      <c r="O15" s="33">
        <v>25</v>
      </c>
      <c r="P15" s="33">
        <v>0</v>
      </c>
      <c r="Q15" s="33">
        <v>0</v>
      </c>
      <c r="R15" s="33">
        <v>0</v>
      </c>
      <c r="S15" s="33">
        <v>0</v>
      </c>
      <c r="T15" s="33">
        <v>0</v>
      </c>
      <c r="U15" s="33">
        <v>0</v>
      </c>
      <c r="V15" s="33">
        <v>1</v>
      </c>
      <c r="W15" s="178">
        <v>0</v>
      </c>
    </row>
    <row r="16" spans="1:23" ht="15" thickBot="1" x14ac:dyDescent="0.35">
      <c r="A16" s="176" t="s">
        <v>430</v>
      </c>
      <c r="B16" s="179">
        <v>10</v>
      </c>
      <c r="C16" s="179">
        <v>0</v>
      </c>
      <c r="D16" s="179">
        <v>10</v>
      </c>
      <c r="E16" s="179">
        <v>0</v>
      </c>
      <c r="F16" s="179">
        <v>14</v>
      </c>
      <c r="G16" s="179">
        <v>11</v>
      </c>
      <c r="H16" s="179">
        <v>44</v>
      </c>
      <c r="I16" s="179">
        <v>28</v>
      </c>
      <c r="J16" s="179">
        <v>7</v>
      </c>
      <c r="K16" s="179">
        <v>68</v>
      </c>
      <c r="L16" s="179">
        <v>27</v>
      </c>
      <c r="M16" s="179">
        <v>3</v>
      </c>
      <c r="N16" s="179">
        <v>11</v>
      </c>
      <c r="O16" s="179">
        <v>24</v>
      </c>
      <c r="P16" s="179">
        <v>0</v>
      </c>
      <c r="Q16" s="179">
        <v>14</v>
      </c>
      <c r="R16" s="179">
        <v>8</v>
      </c>
      <c r="S16" s="179">
        <v>5</v>
      </c>
      <c r="T16" s="179">
        <v>0</v>
      </c>
      <c r="U16" s="179">
        <v>0</v>
      </c>
      <c r="V16" s="179">
        <v>0</v>
      </c>
      <c r="W16" s="180">
        <v>0</v>
      </c>
    </row>
    <row r="17" spans="1:23" x14ac:dyDescent="0.3">
      <c r="A17" s="182" t="s">
        <v>431</v>
      </c>
      <c r="B17" s="33">
        <v>0</v>
      </c>
      <c r="C17" s="33">
        <v>0</v>
      </c>
      <c r="D17" s="33">
        <v>94</v>
      </c>
      <c r="E17" s="33">
        <v>0</v>
      </c>
      <c r="F17" s="33">
        <v>0</v>
      </c>
      <c r="G17" s="33">
        <v>69</v>
      </c>
      <c r="H17" s="33">
        <v>0</v>
      </c>
      <c r="I17" s="33">
        <v>146</v>
      </c>
      <c r="J17" s="33">
        <v>10</v>
      </c>
      <c r="K17" s="33">
        <v>0</v>
      </c>
      <c r="L17" s="33">
        <v>247</v>
      </c>
      <c r="M17" s="33">
        <v>56</v>
      </c>
      <c r="N17" s="33">
        <v>40</v>
      </c>
      <c r="O17" s="33">
        <v>335</v>
      </c>
      <c r="P17" s="33">
        <v>21</v>
      </c>
      <c r="Q17" s="33">
        <v>297</v>
      </c>
      <c r="R17" s="33">
        <v>166</v>
      </c>
      <c r="S17" s="33">
        <v>111</v>
      </c>
      <c r="T17" s="33">
        <v>371</v>
      </c>
      <c r="U17" s="33">
        <v>27</v>
      </c>
      <c r="V17" s="33">
        <v>0</v>
      </c>
      <c r="W17" s="178">
        <v>17</v>
      </c>
    </row>
    <row r="18" spans="1:23" x14ac:dyDescent="0.3">
      <c r="A18" s="175" t="s">
        <v>432</v>
      </c>
      <c r="B18" s="33">
        <v>0</v>
      </c>
      <c r="C18" s="33">
        <v>0</v>
      </c>
      <c r="D18" s="33">
        <v>56</v>
      </c>
      <c r="E18" s="33">
        <v>0</v>
      </c>
      <c r="F18" s="33">
        <v>0</v>
      </c>
      <c r="G18" s="33">
        <v>48</v>
      </c>
      <c r="H18" s="33">
        <v>0</v>
      </c>
      <c r="I18" s="33">
        <v>106</v>
      </c>
      <c r="J18" s="33">
        <v>12</v>
      </c>
      <c r="K18" s="33">
        <v>0</v>
      </c>
      <c r="L18" s="33">
        <v>178</v>
      </c>
      <c r="M18" s="33">
        <v>42</v>
      </c>
      <c r="N18" s="33">
        <v>24</v>
      </c>
      <c r="O18" s="33">
        <v>270</v>
      </c>
      <c r="P18" s="33">
        <v>18</v>
      </c>
      <c r="Q18" s="33">
        <v>230</v>
      </c>
      <c r="R18" s="33">
        <v>106</v>
      </c>
      <c r="S18" s="33">
        <v>86</v>
      </c>
      <c r="T18" s="33">
        <v>251</v>
      </c>
      <c r="U18" s="33">
        <v>15</v>
      </c>
      <c r="V18" s="33">
        <v>0</v>
      </c>
      <c r="W18" s="178">
        <v>13</v>
      </c>
    </row>
    <row r="19" spans="1:23" x14ac:dyDescent="0.3">
      <c r="A19" s="175" t="s">
        <v>439</v>
      </c>
      <c r="B19" s="33">
        <v>0</v>
      </c>
      <c r="C19" s="33">
        <v>0</v>
      </c>
      <c r="D19" s="33">
        <v>0</v>
      </c>
      <c r="E19" s="33">
        <v>0</v>
      </c>
      <c r="F19" s="33">
        <v>0</v>
      </c>
      <c r="G19" s="33">
        <v>17</v>
      </c>
      <c r="H19" s="33">
        <v>0</v>
      </c>
      <c r="I19" s="33">
        <v>56</v>
      </c>
      <c r="J19" s="33">
        <v>4</v>
      </c>
      <c r="K19" s="33">
        <v>0</v>
      </c>
      <c r="L19" s="33">
        <v>153</v>
      </c>
      <c r="M19" s="33">
        <v>0</v>
      </c>
      <c r="N19" s="33">
        <v>30</v>
      </c>
      <c r="O19" s="33">
        <v>168</v>
      </c>
      <c r="P19" s="33">
        <v>0</v>
      </c>
      <c r="Q19" s="33">
        <v>0</v>
      </c>
      <c r="R19" s="33">
        <v>28</v>
      </c>
      <c r="S19" s="33">
        <v>62</v>
      </c>
      <c r="T19" s="33">
        <v>91</v>
      </c>
      <c r="U19" s="33">
        <v>10</v>
      </c>
      <c r="V19" s="33">
        <v>0</v>
      </c>
      <c r="W19" s="178">
        <v>0</v>
      </c>
    </row>
    <row r="20" spans="1:23" x14ac:dyDescent="0.3">
      <c r="A20" s="175" t="s">
        <v>440</v>
      </c>
      <c r="B20" s="33">
        <v>0</v>
      </c>
      <c r="C20" s="33">
        <v>0</v>
      </c>
      <c r="D20" s="33">
        <v>94</v>
      </c>
      <c r="E20" s="33">
        <v>0</v>
      </c>
      <c r="F20" s="33">
        <v>0</v>
      </c>
      <c r="G20" s="33">
        <v>52</v>
      </c>
      <c r="H20" s="33">
        <v>0</v>
      </c>
      <c r="I20" s="33">
        <v>84</v>
      </c>
      <c r="J20" s="33">
        <v>6</v>
      </c>
      <c r="K20" s="33">
        <v>0</v>
      </c>
      <c r="L20" s="33">
        <v>94</v>
      </c>
      <c r="M20" s="33">
        <v>56</v>
      </c>
      <c r="N20" s="33">
        <v>10</v>
      </c>
      <c r="O20" s="33">
        <v>34</v>
      </c>
      <c r="P20" s="33">
        <v>21</v>
      </c>
      <c r="Q20" s="33">
        <v>268</v>
      </c>
      <c r="R20" s="33">
        <v>103</v>
      </c>
      <c r="S20" s="33">
        <v>27</v>
      </c>
      <c r="T20" s="33">
        <v>110</v>
      </c>
      <c r="U20" s="33">
        <v>17</v>
      </c>
      <c r="V20" s="33">
        <v>0</v>
      </c>
      <c r="W20" s="178">
        <v>17</v>
      </c>
    </row>
    <row r="21" spans="1:23" ht="15" thickBot="1" x14ac:dyDescent="0.35">
      <c r="A21" s="181" t="s">
        <v>441</v>
      </c>
      <c r="B21" s="33">
        <v>0</v>
      </c>
      <c r="C21" s="33">
        <v>0</v>
      </c>
      <c r="D21" s="33">
        <v>0</v>
      </c>
      <c r="E21" s="33">
        <v>0</v>
      </c>
      <c r="F21" s="33">
        <v>0</v>
      </c>
      <c r="G21" s="33">
        <v>0</v>
      </c>
      <c r="H21" s="33">
        <v>0</v>
      </c>
      <c r="I21" s="33">
        <v>6</v>
      </c>
      <c r="J21" s="33">
        <v>0</v>
      </c>
      <c r="K21" s="33">
        <v>0</v>
      </c>
      <c r="L21" s="33">
        <v>0</v>
      </c>
      <c r="M21" s="33">
        <v>0</v>
      </c>
      <c r="N21" s="33">
        <v>0</v>
      </c>
      <c r="O21" s="33">
        <v>133</v>
      </c>
      <c r="P21" s="33">
        <v>0</v>
      </c>
      <c r="Q21" s="33">
        <v>29</v>
      </c>
      <c r="R21" s="33">
        <v>35</v>
      </c>
      <c r="S21" s="33">
        <v>22</v>
      </c>
      <c r="T21" s="33">
        <v>170</v>
      </c>
      <c r="U21" s="33">
        <v>0</v>
      </c>
      <c r="V21" s="33">
        <v>0</v>
      </c>
      <c r="W21" s="178">
        <v>0</v>
      </c>
    </row>
    <row r="22" spans="1:23" ht="15" thickBot="1" x14ac:dyDescent="0.35">
      <c r="A22" s="183" t="s">
        <v>461</v>
      </c>
      <c r="B22" s="184">
        <v>9</v>
      </c>
      <c r="C22" s="184">
        <v>4</v>
      </c>
      <c r="D22" s="184">
        <v>10</v>
      </c>
      <c r="E22" s="184">
        <v>9</v>
      </c>
      <c r="F22" s="184">
        <v>12</v>
      </c>
      <c r="G22" s="184">
        <v>11</v>
      </c>
      <c r="H22" s="184">
        <v>10</v>
      </c>
      <c r="I22" s="184">
        <v>7</v>
      </c>
      <c r="J22" s="184">
        <v>3</v>
      </c>
      <c r="K22" s="184">
        <v>8</v>
      </c>
      <c r="L22" s="184">
        <v>8</v>
      </c>
      <c r="M22" s="184">
        <v>2</v>
      </c>
      <c r="N22" s="184">
        <v>1</v>
      </c>
      <c r="O22" s="184">
        <v>12</v>
      </c>
      <c r="P22" s="184">
        <v>1</v>
      </c>
      <c r="Q22" s="184">
        <v>10</v>
      </c>
      <c r="R22" s="184">
        <v>7</v>
      </c>
      <c r="S22" s="184">
        <v>4</v>
      </c>
      <c r="T22" s="184">
        <v>11</v>
      </c>
      <c r="U22" s="184">
        <v>1</v>
      </c>
      <c r="V22" s="184">
        <v>1</v>
      </c>
      <c r="W22" s="185">
        <v>2</v>
      </c>
    </row>
    <row r="23" spans="1:23" ht="15" thickBot="1" x14ac:dyDescent="0.35">
      <c r="A23" s="183" t="s">
        <v>465</v>
      </c>
      <c r="B23" s="184">
        <v>8</v>
      </c>
      <c r="C23" s="184">
        <v>4</v>
      </c>
      <c r="D23" s="184">
        <v>10</v>
      </c>
      <c r="E23" s="184">
        <v>9</v>
      </c>
      <c r="F23" s="184">
        <v>11</v>
      </c>
      <c r="G23" s="184">
        <v>10</v>
      </c>
      <c r="H23" s="184">
        <v>7</v>
      </c>
      <c r="I23" s="184">
        <v>3</v>
      </c>
      <c r="J23" s="184">
        <v>3</v>
      </c>
      <c r="K23" s="184">
        <v>5</v>
      </c>
      <c r="L23" s="184">
        <v>4</v>
      </c>
      <c r="M23" s="184">
        <v>2</v>
      </c>
      <c r="N23" s="184">
        <v>0</v>
      </c>
      <c r="O23" s="184">
        <v>3</v>
      </c>
      <c r="P23" s="184">
        <v>0</v>
      </c>
      <c r="Q23" s="184">
        <v>0</v>
      </c>
      <c r="R23" s="184">
        <v>0</v>
      </c>
      <c r="S23" s="184">
        <v>0</v>
      </c>
      <c r="T23" s="184">
        <v>0</v>
      </c>
      <c r="U23" s="184">
        <v>0</v>
      </c>
      <c r="V23" s="184">
        <v>1</v>
      </c>
      <c r="W23" s="185">
        <v>0</v>
      </c>
    </row>
    <row r="24" spans="1:23" x14ac:dyDescent="0.3">
      <c r="A24" s="141" t="s">
        <v>423</v>
      </c>
      <c r="B24" s="186">
        <v>4</v>
      </c>
      <c r="C24" s="186">
        <v>2</v>
      </c>
      <c r="D24" s="186">
        <v>4</v>
      </c>
      <c r="E24" s="186">
        <v>4</v>
      </c>
      <c r="F24" s="186">
        <v>7</v>
      </c>
      <c r="G24" s="186">
        <v>1</v>
      </c>
      <c r="H24" s="186">
        <v>0</v>
      </c>
      <c r="I24" s="186">
        <v>0</v>
      </c>
      <c r="J24" s="186">
        <v>0</v>
      </c>
      <c r="K24" s="186">
        <v>0</v>
      </c>
      <c r="L24" s="186">
        <v>0</v>
      </c>
      <c r="M24" s="186">
        <v>0</v>
      </c>
      <c r="N24" s="186">
        <v>0</v>
      </c>
      <c r="O24" s="186">
        <v>0</v>
      </c>
      <c r="P24" s="186">
        <v>0</v>
      </c>
      <c r="Q24" s="186">
        <v>0</v>
      </c>
      <c r="R24" s="186">
        <v>0</v>
      </c>
      <c r="S24" s="186">
        <v>0</v>
      </c>
      <c r="T24" s="186">
        <v>0</v>
      </c>
      <c r="U24" s="186">
        <v>0</v>
      </c>
      <c r="V24" s="186">
        <v>0</v>
      </c>
      <c r="W24" s="186">
        <v>0</v>
      </c>
    </row>
    <row r="25" spans="1:23" x14ac:dyDescent="0.3">
      <c r="A25" s="175" t="s">
        <v>424</v>
      </c>
      <c r="B25" s="33">
        <v>4</v>
      </c>
      <c r="C25" s="33">
        <v>2</v>
      </c>
      <c r="D25" s="33">
        <v>5</v>
      </c>
      <c r="E25" s="33">
        <v>5</v>
      </c>
      <c r="F25" s="33">
        <v>2</v>
      </c>
      <c r="G25" s="33">
        <v>7</v>
      </c>
      <c r="H25" s="33">
        <v>3</v>
      </c>
      <c r="I25" s="33">
        <v>1</v>
      </c>
      <c r="J25" s="33">
        <v>2</v>
      </c>
      <c r="K25" s="33">
        <v>1</v>
      </c>
      <c r="L25" s="33">
        <v>1</v>
      </c>
      <c r="M25" s="33">
        <v>1</v>
      </c>
      <c r="N25" s="33">
        <v>0</v>
      </c>
      <c r="O25" s="33">
        <v>0</v>
      </c>
      <c r="P25" s="33">
        <v>0</v>
      </c>
      <c r="Q25" s="33">
        <v>0</v>
      </c>
      <c r="R25" s="33">
        <v>0</v>
      </c>
      <c r="S25" s="33">
        <v>0</v>
      </c>
      <c r="T25" s="33">
        <v>0</v>
      </c>
      <c r="U25" s="33">
        <v>0</v>
      </c>
      <c r="V25" s="33">
        <v>1</v>
      </c>
      <c r="W25" s="33">
        <v>0</v>
      </c>
    </row>
    <row r="26" spans="1:23" ht="15" thickBot="1" x14ac:dyDescent="0.35">
      <c r="A26" s="176" t="s">
        <v>425</v>
      </c>
      <c r="B26" s="179">
        <v>0</v>
      </c>
      <c r="C26" s="179">
        <v>0</v>
      </c>
      <c r="D26" s="179">
        <v>1</v>
      </c>
      <c r="E26" s="179">
        <v>0</v>
      </c>
      <c r="F26" s="179">
        <v>2</v>
      </c>
      <c r="G26" s="179">
        <v>2</v>
      </c>
      <c r="H26" s="179">
        <v>4</v>
      </c>
      <c r="I26" s="179">
        <v>2</v>
      </c>
      <c r="J26" s="179">
        <v>1</v>
      </c>
      <c r="K26" s="179">
        <v>4</v>
      </c>
      <c r="L26" s="179">
        <v>3</v>
      </c>
      <c r="M26" s="179">
        <v>1</v>
      </c>
      <c r="N26" s="179">
        <v>0</v>
      </c>
      <c r="O26" s="179">
        <v>3</v>
      </c>
      <c r="P26" s="179">
        <v>0</v>
      </c>
      <c r="Q26" s="179">
        <v>0</v>
      </c>
      <c r="R26" s="179">
        <v>0</v>
      </c>
      <c r="S26" s="179">
        <v>0</v>
      </c>
      <c r="T26" s="179">
        <v>0</v>
      </c>
      <c r="U26" s="179">
        <v>0</v>
      </c>
      <c r="V26" s="179">
        <v>0</v>
      </c>
      <c r="W26" s="179">
        <v>0</v>
      </c>
    </row>
    <row r="27" spans="1:23" x14ac:dyDescent="0.3">
      <c r="A27" s="141" t="s">
        <v>426</v>
      </c>
      <c r="B27" s="186">
        <v>5</v>
      </c>
      <c r="C27" s="186">
        <v>1</v>
      </c>
      <c r="D27" s="186">
        <v>5</v>
      </c>
      <c r="E27" s="186">
        <v>4</v>
      </c>
      <c r="F27" s="186">
        <v>9</v>
      </c>
      <c r="G27" s="186">
        <v>4</v>
      </c>
      <c r="H27" s="186">
        <v>5</v>
      </c>
      <c r="I27" s="186">
        <v>2</v>
      </c>
      <c r="J27" s="186">
        <v>0</v>
      </c>
      <c r="K27" s="186">
        <v>4</v>
      </c>
      <c r="L27" s="186">
        <v>4</v>
      </c>
      <c r="M27" s="186">
        <v>0</v>
      </c>
      <c r="N27" s="186">
        <v>0</v>
      </c>
      <c r="O27" s="186">
        <v>2</v>
      </c>
      <c r="P27" s="186">
        <v>0</v>
      </c>
      <c r="Q27" s="186">
        <v>0</v>
      </c>
      <c r="R27" s="186">
        <v>0</v>
      </c>
      <c r="S27" s="186">
        <v>0</v>
      </c>
      <c r="T27" s="186">
        <v>0</v>
      </c>
      <c r="U27" s="186">
        <v>0</v>
      </c>
      <c r="V27" s="186">
        <v>1</v>
      </c>
      <c r="W27" s="186">
        <v>0</v>
      </c>
    </row>
    <row r="28" spans="1:23" ht="15" thickBot="1" x14ac:dyDescent="0.35">
      <c r="A28" s="176" t="s">
        <v>427</v>
      </c>
      <c r="B28" s="179">
        <v>3</v>
      </c>
      <c r="C28" s="179">
        <v>3</v>
      </c>
      <c r="D28" s="179">
        <v>5</v>
      </c>
      <c r="E28" s="179">
        <v>5</v>
      </c>
      <c r="F28" s="179">
        <v>2</v>
      </c>
      <c r="G28" s="179">
        <v>6</v>
      </c>
      <c r="H28" s="179">
        <v>2</v>
      </c>
      <c r="I28" s="179">
        <v>1</v>
      </c>
      <c r="J28" s="179">
        <v>3</v>
      </c>
      <c r="K28" s="179">
        <v>1</v>
      </c>
      <c r="L28" s="179">
        <v>0</v>
      </c>
      <c r="M28" s="179">
        <v>2</v>
      </c>
      <c r="N28" s="179">
        <v>0</v>
      </c>
      <c r="O28" s="179">
        <v>1</v>
      </c>
      <c r="P28" s="179">
        <v>0</v>
      </c>
      <c r="Q28" s="179">
        <v>0</v>
      </c>
      <c r="R28" s="179">
        <v>0</v>
      </c>
      <c r="S28" s="179">
        <v>0</v>
      </c>
      <c r="T28" s="179">
        <v>0</v>
      </c>
      <c r="U28" s="179">
        <v>0</v>
      </c>
      <c r="V28" s="179">
        <v>0</v>
      </c>
      <c r="W28" s="179">
        <v>0</v>
      </c>
    </row>
    <row r="29" spans="1:23" x14ac:dyDescent="0.3">
      <c r="A29" s="141" t="s">
        <v>85</v>
      </c>
      <c r="B29" s="186">
        <v>13</v>
      </c>
      <c r="C29" s="186"/>
      <c r="D29" s="186">
        <v>0</v>
      </c>
      <c r="E29" s="186">
        <v>27</v>
      </c>
      <c r="F29" s="186">
        <v>0</v>
      </c>
      <c r="G29" s="186"/>
      <c r="H29" s="186"/>
      <c r="I29" s="186">
        <v>1</v>
      </c>
      <c r="J29" s="186">
        <v>8</v>
      </c>
      <c r="K29" s="186">
        <v>32</v>
      </c>
      <c r="L29" s="186"/>
      <c r="M29" s="186">
        <v>18</v>
      </c>
      <c r="N29" s="186"/>
      <c r="O29" s="186">
        <v>6</v>
      </c>
      <c r="P29" s="186"/>
      <c r="Q29" s="186"/>
      <c r="R29" s="186">
        <v>19</v>
      </c>
      <c r="S29" s="186">
        <v>0</v>
      </c>
      <c r="T29" s="186">
        <v>0</v>
      </c>
      <c r="U29" s="186"/>
      <c r="V29" s="186"/>
      <c r="W29" s="187"/>
    </row>
    <row r="30" spans="1:23" x14ac:dyDescent="0.3">
      <c r="A30" s="175" t="s">
        <v>13</v>
      </c>
      <c r="B30" s="33">
        <v>3</v>
      </c>
      <c r="C30" s="33">
        <v>31</v>
      </c>
      <c r="D30" s="33"/>
      <c r="E30" s="33">
        <v>8</v>
      </c>
      <c r="F30" s="33">
        <v>34</v>
      </c>
      <c r="G30" s="33">
        <v>0</v>
      </c>
      <c r="H30" s="33"/>
      <c r="I30" s="33">
        <v>16</v>
      </c>
      <c r="J30" s="33"/>
      <c r="K30" s="33">
        <v>21</v>
      </c>
      <c r="L30" s="33"/>
      <c r="M30" s="33">
        <v>4</v>
      </c>
      <c r="N30" s="33"/>
      <c r="O30" s="33">
        <v>0</v>
      </c>
      <c r="P30" s="33"/>
      <c r="Q30" s="33"/>
      <c r="R30" s="33">
        <v>0</v>
      </c>
      <c r="S30" s="33">
        <v>0</v>
      </c>
      <c r="T30" s="33">
        <v>0</v>
      </c>
      <c r="U30" s="33"/>
      <c r="V30" s="33"/>
      <c r="W30" s="178"/>
    </row>
    <row r="31" spans="1:23" x14ac:dyDescent="0.3">
      <c r="A31" s="175" t="s">
        <v>14</v>
      </c>
      <c r="B31" s="33">
        <v>13</v>
      </c>
      <c r="C31" s="33"/>
      <c r="D31" s="33"/>
      <c r="E31" s="33">
        <v>21</v>
      </c>
      <c r="F31" s="33">
        <v>74</v>
      </c>
      <c r="G31" s="33">
        <v>37</v>
      </c>
      <c r="H31" s="33">
        <v>0</v>
      </c>
      <c r="I31" s="33">
        <v>0</v>
      </c>
      <c r="J31" s="33"/>
      <c r="K31" s="33"/>
      <c r="L31" s="33">
        <v>0</v>
      </c>
      <c r="M31" s="33"/>
      <c r="N31" s="33"/>
      <c r="O31" s="33">
        <v>0</v>
      </c>
      <c r="P31" s="33"/>
      <c r="Q31" s="33">
        <v>0</v>
      </c>
      <c r="R31" s="33">
        <v>0</v>
      </c>
      <c r="S31" s="33"/>
      <c r="T31" s="33">
        <v>0</v>
      </c>
      <c r="U31" s="33"/>
      <c r="V31" s="33"/>
      <c r="W31" s="178"/>
    </row>
    <row r="32" spans="1:23" x14ac:dyDescent="0.3">
      <c r="A32" s="175" t="s">
        <v>514</v>
      </c>
      <c r="B32" s="33">
        <v>100</v>
      </c>
      <c r="C32" s="33"/>
      <c r="D32" s="33">
        <v>32</v>
      </c>
      <c r="E32" s="33">
        <v>9</v>
      </c>
      <c r="F32" s="33">
        <v>9</v>
      </c>
      <c r="G32" s="33">
        <v>50</v>
      </c>
      <c r="H32" s="33">
        <v>16</v>
      </c>
      <c r="I32" s="33">
        <v>0</v>
      </c>
      <c r="J32" s="33"/>
      <c r="K32" s="33"/>
      <c r="L32" s="33">
        <v>0</v>
      </c>
      <c r="M32" s="33"/>
      <c r="N32" s="33"/>
      <c r="O32" s="33">
        <v>0</v>
      </c>
      <c r="P32" s="33"/>
      <c r="Q32" s="33">
        <v>0</v>
      </c>
      <c r="R32" s="33">
        <v>0</v>
      </c>
      <c r="S32" s="33"/>
      <c r="T32" s="33">
        <v>0</v>
      </c>
      <c r="U32" s="33"/>
      <c r="V32" s="33"/>
      <c r="W32" s="178"/>
    </row>
    <row r="33" spans="1:23" x14ac:dyDescent="0.3">
      <c r="A33" s="175" t="s">
        <v>245</v>
      </c>
      <c r="B33" s="33">
        <v>9</v>
      </c>
      <c r="C33" s="33"/>
      <c r="D33" s="33">
        <v>1</v>
      </c>
      <c r="E33" s="33">
        <v>48</v>
      </c>
      <c r="F33" s="33">
        <v>7</v>
      </c>
      <c r="G33" s="33">
        <v>22</v>
      </c>
      <c r="H33" s="33">
        <v>36</v>
      </c>
      <c r="I33" s="33">
        <v>10</v>
      </c>
      <c r="J33" s="33"/>
      <c r="K33" s="33">
        <v>9</v>
      </c>
      <c r="L33" s="33">
        <v>13</v>
      </c>
      <c r="M33" s="33"/>
      <c r="N33" s="33"/>
      <c r="O33" s="33">
        <v>2</v>
      </c>
      <c r="P33" s="33"/>
      <c r="Q33" s="33">
        <v>2</v>
      </c>
      <c r="R33" s="33"/>
      <c r="S33" s="33"/>
      <c r="T33" s="33">
        <v>0</v>
      </c>
      <c r="U33" s="33"/>
      <c r="V33" s="33"/>
      <c r="W33" s="178"/>
    </row>
    <row r="34" spans="1:23" x14ac:dyDescent="0.3">
      <c r="A34" s="175" t="s">
        <v>17</v>
      </c>
      <c r="B34" s="33">
        <v>18</v>
      </c>
      <c r="C34" s="33"/>
      <c r="D34" s="33">
        <v>34</v>
      </c>
      <c r="E34" s="33">
        <v>2</v>
      </c>
      <c r="F34" s="33">
        <v>21</v>
      </c>
      <c r="G34" s="33">
        <v>12</v>
      </c>
      <c r="H34" s="33">
        <v>17</v>
      </c>
      <c r="I34" s="33">
        <v>9</v>
      </c>
      <c r="J34" s="33"/>
      <c r="K34" s="33"/>
      <c r="L34" s="33">
        <v>17</v>
      </c>
      <c r="M34" s="33"/>
      <c r="N34" s="33"/>
      <c r="O34" s="33">
        <v>0</v>
      </c>
      <c r="P34" s="33">
        <v>0</v>
      </c>
      <c r="Q34" s="33">
        <v>0</v>
      </c>
      <c r="R34" s="33">
        <v>0</v>
      </c>
      <c r="S34" s="33"/>
      <c r="T34" s="33"/>
      <c r="U34" s="33"/>
      <c r="V34" s="33"/>
      <c r="W34" s="178"/>
    </row>
    <row r="35" spans="1:23" x14ac:dyDescent="0.3">
      <c r="A35" s="175" t="s">
        <v>18</v>
      </c>
      <c r="B35" s="33">
        <v>7</v>
      </c>
      <c r="C35" s="33"/>
      <c r="D35" s="33">
        <v>5</v>
      </c>
      <c r="E35" s="33">
        <v>49</v>
      </c>
      <c r="F35" s="33">
        <v>15</v>
      </c>
      <c r="G35" s="33">
        <v>3</v>
      </c>
      <c r="H35" s="33">
        <v>31</v>
      </c>
      <c r="I35" s="33">
        <v>24</v>
      </c>
      <c r="J35" s="33"/>
      <c r="K35" s="33"/>
      <c r="L35" s="33">
        <v>2</v>
      </c>
      <c r="M35" s="33"/>
      <c r="N35" s="33"/>
      <c r="O35" s="33">
        <v>0</v>
      </c>
      <c r="P35" s="33"/>
      <c r="Q35" s="33">
        <v>0</v>
      </c>
      <c r="R35" s="33">
        <v>0</v>
      </c>
      <c r="S35" s="33"/>
      <c r="T35" s="33">
        <v>0</v>
      </c>
      <c r="U35" s="33"/>
      <c r="V35" s="33"/>
      <c r="W35" s="178"/>
    </row>
    <row r="36" spans="1:23" x14ac:dyDescent="0.3">
      <c r="A36" s="175" t="s">
        <v>482</v>
      </c>
      <c r="B36" s="33">
        <v>0</v>
      </c>
      <c r="C36" s="33"/>
      <c r="D36" s="33">
        <v>67</v>
      </c>
      <c r="E36" s="33">
        <v>5</v>
      </c>
      <c r="F36" s="33">
        <v>10</v>
      </c>
      <c r="G36" s="33">
        <v>8</v>
      </c>
      <c r="H36" s="33">
        <v>53</v>
      </c>
      <c r="I36" s="33"/>
      <c r="J36" s="33"/>
      <c r="K36" s="33">
        <v>28</v>
      </c>
      <c r="L36" s="33"/>
      <c r="M36" s="33"/>
      <c r="N36" s="33">
        <v>16</v>
      </c>
      <c r="O36" s="33">
        <v>0</v>
      </c>
      <c r="P36" s="33"/>
      <c r="Q36" s="33">
        <v>0</v>
      </c>
      <c r="R36" s="33">
        <v>0</v>
      </c>
      <c r="S36" s="33"/>
      <c r="T36" s="33">
        <v>0</v>
      </c>
      <c r="U36" s="33"/>
      <c r="V36" s="33"/>
      <c r="W36" s="178"/>
    </row>
    <row r="37" spans="1:23" x14ac:dyDescent="0.3">
      <c r="A37" s="175" t="s">
        <v>515</v>
      </c>
      <c r="B37" s="33">
        <v>0</v>
      </c>
      <c r="C37" s="33"/>
      <c r="D37" s="33">
        <v>9</v>
      </c>
      <c r="E37" s="33">
        <v>18</v>
      </c>
      <c r="F37" s="33">
        <v>20</v>
      </c>
      <c r="G37" s="33">
        <v>41</v>
      </c>
      <c r="H37" s="33">
        <v>36</v>
      </c>
      <c r="I37" s="33"/>
      <c r="J37" s="33"/>
      <c r="K37" s="33">
        <v>21</v>
      </c>
      <c r="L37" s="33">
        <v>1</v>
      </c>
      <c r="M37" s="33"/>
      <c r="N37" s="33"/>
      <c r="O37" s="33">
        <v>5</v>
      </c>
      <c r="P37" s="33"/>
      <c r="Q37" s="33">
        <v>1</v>
      </c>
      <c r="R37" s="33"/>
      <c r="S37" s="33"/>
      <c r="T37" s="33">
        <v>0</v>
      </c>
      <c r="U37" s="33"/>
      <c r="V37" s="33"/>
      <c r="W37" s="178"/>
    </row>
    <row r="38" spans="1:23" x14ac:dyDescent="0.3">
      <c r="A38" s="175" t="s">
        <v>516</v>
      </c>
      <c r="B38" s="33"/>
      <c r="C38" s="33">
        <v>33</v>
      </c>
      <c r="D38" s="33">
        <v>55</v>
      </c>
      <c r="E38" s="33"/>
      <c r="F38" s="33">
        <v>47</v>
      </c>
      <c r="G38" s="33">
        <v>6</v>
      </c>
      <c r="H38" s="33">
        <v>26</v>
      </c>
      <c r="I38" s="33"/>
      <c r="J38" s="33">
        <v>25</v>
      </c>
      <c r="K38" s="33">
        <v>17</v>
      </c>
      <c r="L38" s="33">
        <v>3</v>
      </c>
      <c r="M38" s="33"/>
      <c r="N38" s="33"/>
      <c r="O38" s="33">
        <v>0</v>
      </c>
      <c r="P38" s="33"/>
      <c r="Q38" s="33">
        <v>0</v>
      </c>
      <c r="R38" s="33"/>
      <c r="S38" s="33"/>
      <c r="T38" s="33">
        <v>0</v>
      </c>
      <c r="U38" s="33"/>
      <c r="V38" s="33"/>
      <c r="W38" s="178"/>
    </row>
    <row r="39" spans="1:23" x14ac:dyDescent="0.3">
      <c r="A39" s="175" t="s">
        <v>517</v>
      </c>
      <c r="B39" s="33"/>
      <c r="C39" s="33">
        <v>36</v>
      </c>
      <c r="D39" s="33">
        <v>7</v>
      </c>
      <c r="E39" s="33"/>
      <c r="F39" s="33">
        <v>20</v>
      </c>
      <c r="G39" s="33">
        <v>28</v>
      </c>
      <c r="H39" s="33">
        <v>47</v>
      </c>
      <c r="I39" s="33"/>
      <c r="J39" s="33">
        <v>0</v>
      </c>
      <c r="K39" s="33">
        <v>37</v>
      </c>
      <c r="L39" s="33"/>
      <c r="M39" s="33"/>
      <c r="N39" s="33"/>
      <c r="O39" s="33">
        <v>2</v>
      </c>
      <c r="P39" s="33"/>
      <c r="Q39" s="33">
        <v>0</v>
      </c>
      <c r="R39" s="33"/>
      <c r="S39" s="33">
        <v>0</v>
      </c>
      <c r="T39" s="33">
        <v>0</v>
      </c>
      <c r="U39" s="33"/>
      <c r="V39" s="33"/>
      <c r="W39" s="178"/>
    </row>
    <row r="40" spans="1:23" ht="15" thickBot="1" x14ac:dyDescent="0.35">
      <c r="A40" s="176" t="s">
        <v>518</v>
      </c>
      <c r="B40" s="179"/>
      <c r="C40" s="179">
        <v>5</v>
      </c>
      <c r="D40" s="179">
        <v>5</v>
      </c>
      <c r="E40" s="179"/>
      <c r="F40" s="179">
        <v>1</v>
      </c>
      <c r="G40" s="179">
        <v>10</v>
      </c>
      <c r="H40" s="179">
        <v>64</v>
      </c>
      <c r="I40" s="179"/>
      <c r="J40" s="179"/>
      <c r="K40" s="179">
        <v>4</v>
      </c>
      <c r="L40" s="179">
        <v>3</v>
      </c>
      <c r="M40" s="179"/>
      <c r="N40" s="179"/>
      <c r="O40" s="179">
        <v>27</v>
      </c>
      <c r="P40" s="179"/>
      <c r="Q40" s="179">
        <v>18</v>
      </c>
      <c r="R40" s="179"/>
      <c r="S40" s="179">
        <v>1</v>
      </c>
      <c r="T40" s="179">
        <v>0</v>
      </c>
      <c r="U40" s="179"/>
      <c r="V40" s="179"/>
      <c r="W40" s="180"/>
    </row>
    <row r="41" spans="1:23" ht="57.6" x14ac:dyDescent="0.3">
      <c r="A41" s="182" t="s">
        <v>476</v>
      </c>
      <c r="B41" s="199" t="s">
        <v>519</v>
      </c>
      <c r="C41" s="199" t="s">
        <v>520</v>
      </c>
      <c r="D41" s="199" t="s">
        <v>521</v>
      </c>
      <c r="E41" s="199" t="s">
        <v>522</v>
      </c>
      <c r="F41" s="199" t="s">
        <v>523</v>
      </c>
      <c r="G41" s="199" t="s">
        <v>524</v>
      </c>
      <c r="H41" s="199" t="s">
        <v>525</v>
      </c>
      <c r="I41" s="199" t="s">
        <v>526</v>
      </c>
      <c r="J41" s="199" t="s">
        <v>527</v>
      </c>
      <c r="K41" s="199" t="s">
        <v>528</v>
      </c>
      <c r="L41" s="199" t="s">
        <v>529</v>
      </c>
      <c r="M41" s="199" t="s">
        <v>530</v>
      </c>
      <c r="N41" s="199" t="s">
        <v>531</v>
      </c>
      <c r="O41" s="199" t="s">
        <v>532</v>
      </c>
      <c r="P41" s="199" t="s">
        <v>503</v>
      </c>
      <c r="Q41" s="199" t="s">
        <v>533</v>
      </c>
      <c r="R41" s="199" t="s">
        <v>534</v>
      </c>
      <c r="S41" s="199" t="s">
        <v>535</v>
      </c>
      <c r="T41" s="33" t="s">
        <v>536</v>
      </c>
      <c r="U41" s="33"/>
      <c r="V41" s="33"/>
      <c r="W41" s="178"/>
    </row>
    <row r="42" spans="1:23" ht="15" thickBot="1" x14ac:dyDescent="0.35">
      <c r="A42" s="181" t="s">
        <v>477</v>
      </c>
      <c r="B42" s="33">
        <v>1</v>
      </c>
      <c r="C42" s="33">
        <v>1</v>
      </c>
      <c r="D42" s="33">
        <v>2</v>
      </c>
      <c r="E42" s="33">
        <v>2</v>
      </c>
      <c r="F42" s="33">
        <v>3</v>
      </c>
      <c r="G42" s="33">
        <v>4</v>
      </c>
      <c r="H42" s="33">
        <v>6</v>
      </c>
      <c r="I42" s="33">
        <v>6</v>
      </c>
      <c r="J42" s="33">
        <v>6</v>
      </c>
      <c r="K42" s="33">
        <v>7</v>
      </c>
      <c r="L42" s="33">
        <v>8</v>
      </c>
      <c r="M42" s="33">
        <v>8</v>
      </c>
      <c r="N42" s="33">
        <v>8</v>
      </c>
      <c r="O42" s="33">
        <v>9</v>
      </c>
      <c r="P42" s="33">
        <v>9</v>
      </c>
      <c r="Q42" s="33">
        <v>10</v>
      </c>
      <c r="R42" s="33">
        <v>10</v>
      </c>
      <c r="S42" s="33">
        <v>11</v>
      </c>
      <c r="T42" s="33">
        <v>12</v>
      </c>
      <c r="U42" s="33"/>
      <c r="V42" s="33"/>
      <c r="W42" s="178"/>
    </row>
    <row r="43" spans="1:23" x14ac:dyDescent="0.3">
      <c r="A43" s="191" t="s">
        <v>442</v>
      </c>
      <c r="B43" s="186"/>
      <c r="C43" s="186">
        <v>25</v>
      </c>
      <c r="D43" s="186">
        <v>22</v>
      </c>
      <c r="E43" s="186"/>
      <c r="F43" s="186">
        <v>23</v>
      </c>
      <c r="G43" s="186">
        <v>15</v>
      </c>
      <c r="H43" s="186">
        <v>46</v>
      </c>
      <c r="I43" s="186"/>
      <c r="J43" s="186">
        <v>12</v>
      </c>
      <c r="K43" s="186">
        <v>19</v>
      </c>
      <c r="L43" s="186">
        <v>3</v>
      </c>
      <c r="M43" s="186"/>
      <c r="N43" s="186"/>
      <c r="O43" s="186">
        <v>10</v>
      </c>
      <c r="P43" s="186"/>
      <c r="Q43" s="186">
        <v>6</v>
      </c>
      <c r="R43" s="186"/>
      <c r="S43" s="186">
        <v>0</v>
      </c>
      <c r="T43" s="186">
        <v>0</v>
      </c>
      <c r="U43" s="186"/>
      <c r="V43" s="186"/>
      <c r="W43" s="187"/>
    </row>
    <row r="44" spans="1:23" ht="15" thickBot="1" x14ac:dyDescent="0.35">
      <c r="A44" s="192" t="s">
        <v>443</v>
      </c>
      <c r="B44" s="179">
        <v>0</v>
      </c>
      <c r="C44" s="179">
        <v>25</v>
      </c>
      <c r="D44" s="179">
        <v>29</v>
      </c>
      <c r="E44" s="179">
        <v>12</v>
      </c>
      <c r="F44" s="179">
        <v>20</v>
      </c>
      <c r="G44" s="179">
        <v>19</v>
      </c>
      <c r="H44" s="179">
        <v>45</v>
      </c>
      <c r="I44" s="179"/>
      <c r="J44" s="179">
        <v>12</v>
      </c>
      <c r="K44" s="179">
        <v>21</v>
      </c>
      <c r="L44" s="179">
        <v>2</v>
      </c>
      <c r="M44" s="179"/>
      <c r="N44" s="179">
        <v>16</v>
      </c>
      <c r="O44" s="179">
        <v>7</v>
      </c>
      <c r="P44" s="179"/>
      <c r="Q44" s="179">
        <v>4</v>
      </c>
      <c r="R44" s="179">
        <v>0</v>
      </c>
      <c r="S44" s="179">
        <v>0</v>
      </c>
      <c r="T44" s="179">
        <v>0</v>
      </c>
      <c r="U44" s="179"/>
      <c r="V44" s="179"/>
      <c r="W44" s="180"/>
    </row>
    <row r="45" spans="1:23" ht="15" thickBot="1" x14ac:dyDescent="0.35">
      <c r="A45" s="183" t="s">
        <v>462</v>
      </c>
      <c r="B45" s="184">
        <v>163</v>
      </c>
      <c r="C45" s="184">
        <v>105</v>
      </c>
      <c r="D45" s="184">
        <v>215</v>
      </c>
      <c r="E45" s="184">
        <v>187</v>
      </c>
      <c r="F45" s="184">
        <v>258</v>
      </c>
      <c r="G45" s="184">
        <v>217</v>
      </c>
      <c r="H45" s="184">
        <v>326</v>
      </c>
      <c r="I45" s="184">
        <v>60</v>
      </c>
      <c r="J45" s="184">
        <v>33</v>
      </c>
      <c r="K45" s="184">
        <v>169</v>
      </c>
      <c r="L45" s="184">
        <v>39</v>
      </c>
      <c r="M45" s="184">
        <v>22</v>
      </c>
      <c r="N45" s="184">
        <v>16</v>
      </c>
      <c r="O45" s="184">
        <v>42</v>
      </c>
      <c r="P45" s="184">
        <v>0</v>
      </c>
      <c r="Q45" s="184">
        <v>21</v>
      </c>
      <c r="R45" s="184">
        <v>19</v>
      </c>
      <c r="S45" s="184">
        <v>1</v>
      </c>
      <c r="T45" s="184">
        <v>0</v>
      </c>
      <c r="U45" s="184">
        <v>0</v>
      </c>
      <c r="V45" s="184">
        <v>7</v>
      </c>
      <c r="W45" s="185">
        <v>0</v>
      </c>
    </row>
    <row r="46" spans="1:23" x14ac:dyDescent="0.3">
      <c r="A46" s="141" t="s">
        <v>420</v>
      </c>
      <c r="B46" s="186">
        <v>96</v>
      </c>
      <c r="C46" s="186">
        <v>90</v>
      </c>
      <c r="D46" s="186">
        <v>106</v>
      </c>
      <c r="E46" s="186">
        <v>125</v>
      </c>
      <c r="F46" s="186">
        <v>79</v>
      </c>
      <c r="G46" s="186">
        <v>16</v>
      </c>
      <c r="H46" s="186">
        <v>16</v>
      </c>
      <c r="I46" s="186">
        <v>0</v>
      </c>
      <c r="J46" s="186">
        <v>0</v>
      </c>
      <c r="K46" s="186">
        <v>0</v>
      </c>
      <c r="L46" s="186">
        <v>0</v>
      </c>
      <c r="M46" s="186">
        <v>0</v>
      </c>
      <c r="N46" s="186">
        <v>0</v>
      </c>
      <c r="O46" s="186">
        <v>0</v>
      </c>
      <c r="P46" s="186">
        <v>0</v>
      </c>
      <c r="Q46" s="186">
        <v>0</v>
      </c>
      <c r="R46" s="186">
        <v>0</v>
      </c>
      <c r="S46" s="186">
        <v>0</v>
      </c>
      <c r="T46" s="186">
        <v>0</v>
      </c>
      <c r="U46" s="186">
        <v>0</v>
      </c>
      <c r="V46" s="186">
        <v>7</v>
      </c>
      <c r="W46" s="186">
        <v>0</v>
      </c>
    </row>
    <row r="47" spans="1:23" x14ac:dyDescent="0.3">
      <c r="A47" s="175" t="s">
        <v>421</v>
      </c>
      <c r="B47" s="33">
        <v>49</v>
      </c>
      <c r="C47" s="33">
        <v>15</v>
      </c>
      <c r="D47" s="33">
        <v>90</v>
      </c>
      <c r="E47" s="33">
        <v>62</v>
      </c>
      <c r="F47" s="33">
        <v>160</v>
      </c>
      <c r="G47" s="33">
        <v>179</v>
      </c>
      <c r="H47" s="33">
        <v>236</v>
      </c>
      <c r="I47" s="33">
        <v>18</v>
      </c>
      <c r="J47" s="33">
        <v>8</v>
      </c>
      <c r="K47" s="33">
        <v>56</v>
      </c>
      <c r="L47" s="33">
        <v>17</v>
      </c>
      <c r="M47" s="33">
        <v>18</v>
      </c>
      <c r="N47" s="33">
        <v>0</v>
      </c>
      <c r="O47" s="33">
        <v>21</v>
      </c>
      <c r="P47" s="33">
        <v>0</v>
      </c>
      <c r="Q47" s="33">
        <v>0</v>
      </c>
      <c r="R47" s="33">
        <v>0</v>
      </c>
      <c r="S47" s="33">
        <v>0</v>
      </c>
      <c r="T47" s="33">
        <v>0</v>
      </c>
      <c r="U47" s="33">
        <v>0</v>
      </c>
      <c r="V47" s="33">
        <v>0</v>
      </c>
      <c r="W47" s="33">
        <v>0</v>
      </c>
    </row>
    <row r="48" spans="1:23" ht="15" thickBot="1" x14ac:dyDescent="0.35">
      <c r="A48" s="176" t="s">
        <v>422</v>
      </c>
      <c r="B48" s="179">
        <v>18</v>
      </c>
      <c r="C48" s="179">
        <v>0</v>
      </c>
      <c r="D48" s="179">
        <v>19</v>
      </c>
      <c r="E48" s="179">
        <v>0</v>
      </c>
      <c r="F48" s="179">
        <v>19</v>
      </c>
      <c r="G48" s="179">
        <v>22</v>
      </c>
      <c r="H48" s="179">
        <v>74</v>
      </c>
      <c r="I48" s="179">
        <v>42</v>
      </c>
      <c r="J48" s="179">
        <v>25</v>
      </c>
      <c r="K48" s="179">
        <v>113</v>
      </c>
      <c r="L48" s="179">
        <v>22</v>
      </c>
      <c r="M48" s="179">
        <v>4</v>
      </c>
      <c r="N48" s="179">
        <v>16</v>
      </c>
      <c r="O48" s="179">
        <v>21</v>
      </c>
      <c r="P48" s="179">
        <v>0</v>
      </c>
      <c r="Q48" s="179">
        <v>21</v>
      </c>
      <c r="R48" s="179">
        <v>19</v>
      </c>
      <c r="S48" s="179">
        <v>1</v>
      </c>
      <c r="T48" s="179">
        <v>0</v>
      </c>
      <c r="U48" s="179">
        <v>0</v>
      </c>
      <c r="V48" s="179">
        <v>0</v>
      </c>
      <c r="W48" s="179">
        <v>0</v>
      </c>
    </row>
    <row r="49" spans="1:23" x14ac:dyDescent="0.3">
      <c r="A49" s="141" t="s">
        <v>463</v>
      </c>
      <c r="B49" s="186">
        <v>116</v>
      </c>
      <c r="C49" s="186">
        <v>66</v>
      </c>
      <c r="D49" s="186">
        <v>106</v>
      </c>
      <c r="E49" s="186">
        <v>130</v>
      </c>
      <c r="F49" s="186">
        <v>83</v>
      </c>
      <c r="G49" s="186">
        <v>80</v>
      </c>
      <c r="H49" s="186">
        <v>128</v>
      </c>
      <c r="I49" s="186">
        <v>42</v>
      </c>
      <c r="J49" s="186">
        <v>7</v>
      </c>
      <c r="K49" s="186">
        <v>131</v>
      </c>
      <c r="L49" s="186">
        <v>28</v>
      </c>
      <c r="M49" s="186">
        <v>7</v>
      </c>
      <c r="N49" s="186">
        <v>16</v>
      </c>
      <c r="O49" s="186">
        <v>22</v>
      </c>
      <c r="P49" s="186">
        <v>0</v>
      </c>
      <c r="Q49" s="186">
        <v>14</v>
      </c>
      <c r="R49" s="186">
        <v>19</v>
      </c>
      <c r="S49" s="186">
        <v>0</v>
      </c>
      <c r="T49" s="186">
        <v>0</v>
      </c>
      <c r="U49" s="186">
        <v>0</v>
      </c>
      <c r="V49" s="186">
        <v>6</v>
      </c>
      <c r="W49" s="187">
        <v>0</v>
      </c>
    </row>
    <row r="50" spans="1:23" ht="15" thickBot="1" x14ac:dyDescent="0.35">
      <c r="A50" s="176" t="s">
        <v>464</v>
      </c>
      <c r="B50" s="179">
        <v>47</v>
      </c>
      <c r="C50" s="179">
        <v>39</v>
      </c>
      <c r="D50" s="179">
        <v>109</v>
      </c>
      <c r="E50" s="179">
        <v>57</v>
      </c>
      <c r="F50" s="179">
        <v>168</v>
      </c>
      <c r="G50" s="179">
        <v>132</v>
      </c>
      <c r="H50" s="179">
        <v>198</v>
      </c>
      <c r="I50" s="179">
        <v>18</v>
      </c>
      <c r="J50" s="179">
        <v>26</v>
      </c>
      <c r="K50" s="179">
        <v>38</v>
      </c>
      <c r="L50" s="179">
        <v>11</v>
      </c>
      <c r="M50" s="179">
        <v>15</v>
      </c>
      <c r="N50" s="179">
        <v>0</v>
      </c>
      <c r="O50" s="179">
        <v>20</v>
      </c>
      <c r="P50" s="179">
        <v>0</v>
      </c>
      <c r="Q50" s="179">
        <v>7</v>
      </c>
      <c r="R50" s="179">
        <v>0</v>
      </c>
      <c r="S50" s="179">
        <v>1</v>
      </c>
      <c r="T50" s="179">
        <v>0</v>
      </c>
      <c r="U50" s="179">
        <v>0</v>
      </c>
      <c r="V50" s="179">
        <v>1</v>
      </c>
      <c r="W50" s="180">
        <v>0</v>
      </c>
    </row>
    <row r="51" spans="1:23" x14ac:dyDescent="0.3">
      <c r="A51" s="141" t="s">
        <v>446</v>
      </c>
      <c r="B51" s="186">
        <v>59</v>
      </c>
      <c r="C51" s="186">
        <v>86</v>
      </c>
      <c r="D51" s="186">
        <v>49</v>
      </c>
      <c r="E51" s="186">
        <v>67</v>
      </c>
      <c r="F51" s="186">
        <v>31</v>
      </c>
      <c r="G51" s="186">
        <v>7</v>
      </c>
      <c r="H51" s="186">
        <v>5</v>
      </c>
      <c r="I51" s="186">
        <v>0</v>
      </c>
      <c r="J51" s="186">
        <v>0</v>
      </c>
      <c r="K51" s="186">
        <v>0</v>
      </c>
      <c r="L51" s="186">
        <v>0</v>
      </c>
      <c r="M51" s="186">
        <v>0</v>
      </c>
      <c r="N51" s="186">
        <v>0</v>
      </c>
      <c r="O51" s="186">
        <v>0</v>
      </c>
      <c r="P51" s="186"/>
      <c r="Q51" s="186">
        <v>0</v>
      </c>
      <c r="R51" s="186">
        <v>0</v>
      </c>
      <c r="S51" s="186">
        <v>0</v>
      </c>
      <c r="T51" s="186"/>
      <c r="U51" s="186"/>
      <c r="V51" s="186">
        <v>100</v>
      </c>
      <c r="W51" s="186"/>
    </row>
    <row r="52" spans="1:23" x14ac:dyDescent="0.3">
      <c r="A52" s="175" t="s">
        <v>447</v>
      </c>
      <c r="B52" s="33">
        <v>30</v>
      </c>
      <c r="C52" s="33">
        <v>14</v>
      </c>
      <c r="D52" s="33">
        <v>42</v>
      </c>
      <c r="E52" s="33">
        <v>33</v>
      </c>
      <c r="F52" s="33">
        <v>62</v>
      </c>
      <c r="G52" s="33">
        <v>82</v>
      </c>
      <c r="H52" s="33">
        <v>72</v>
      </c>
      <c r="I52" s="33">
        <v>30</v>
      </c>
      <c r="J52" s="33">
        <v>24</v>
      </c>
      <c r="K52" s="33">
        <v>33</v>
      </c>
      <c r="L52" s="33">
        <v>44</v>
      </c>
      <c r="M52" s="33">
        <v>82</v>
      </c>
      <c r="N52" s="33">
        <v>0</v>
      </c>
      <c r="O52" s="33">
        <v>50</v>
      </c>
      <c r="P52" s="33"/>
      <c r="Q52" s="33">
        <v>0</v>
      </c>
      <c r="R52" s="33">
        <v>0</v>
      </c>
      <c r="S52" s="33">
        <v>0</v>
      </c>
      <c r="T52" s="33"/>
      <c r="U52" s="33"/>
      <c r="V52" s="33">
        <v>0</v>
      </c>
      <c r="W52" s="33"/>
    </row>
    <row r="53" spans="1:23" ht="15" thickBot="1" x14ac:dyDescent="0.35">
      <c r="A53" s="176" t="s">
        <v>448</v>
      </c>
      <c r="B53" s="179">
        <v>11</v>
      </c>
      <c r="C53" s="179">
        <v>0</v>
      </c>
      <c r="D53" s="179">
        <v>9</v>
      </c>
      <c r="E53" s="179">
        <v>0</v>
      </c>
      <c r="F53" s="179">
        <v>7</v>
      </c>
      <c r="G53" s="179">
        <v>10</v>
      </c>
      <c r="H53" s="179">
        <v>23</v>
      </c>
      <c r="I53" s="179">
        <v>70</v>
      </c>
      <c r="J53" s="179">
        <v>76</v>
      </c>
      <c r="K53" s="179">
        <v>67</v>
      </c>
      <c r="L53" s="179">
        <v>56</v>
      </c>
      <c r="M53" s="179">
        <v>18</v>
      </c>
      <c r="N53" s="179">
        <v>100</v>
      </c>
      <c r="O53" s="179">
        <v>50</v>
      </c>
      <c r="P53" s="179"/>
      <c r="Q53" s="179">
        <v>100</v>
      </c>
      <c r="R53" s="179">
        <v>100</v>
      </c>
      <c r="S53" s="179">
        <v>100</v>
      </c>
      <c r="T53" s="179"/>
      <c r="U53" s="179"/>
      <c r="V53" s="179">
        <v>0</v>
      </c>
      <c r="W53" s="179"/>
    </row>
    <row r="54" spans="1:23" x14ac:dyDescent="0.3">
      <c r="A54" s="141" t="s">
        <v>449</v>
      </c>
      <c r="B54" s="186">
        <v>71</v>
      </c>
      <c r="C54" s="186">
        <v>63</v>
      </c>
      <c r="D54" s="186">
        <v>49</v>
      </c>
      <c r="E54" s="186">
        <v>70</v>
      </c>
      <c r="F54" s="186">
        <v>32</v>
      </c>
      <c r="G54" s="186">
        <v>37</v>
      </c>
      <c r="H54" s="186">
        <v>39</v>
      </c>
      <c r="I54" s="186">
        <v>70</v>
      </c>
      <c r="J54" s="186">
        <v>21</v>
      </c>
      <c r="K54" s="186">
        <v>78</v>
      </c>
      <c r="L54" s="186">
        <v>72</v>
      </c>
      <c r="M54" s="186">
        <v>32</v>
      </c>
      <c r="N54" s="186">
        <v>100</v>
      </c>
      <c r="O54" s="186">
        <v>52</v>
      </c>
      <c r="P54" s="186"/>
      <c r="Q54" s="186">
        <v>67</v>
      </c>
      <c r="R54" s="186">
        <v>100</v>
      </c>
      <c r="S54" s="186">
        <v>0</v>
      </c>
      <c r="T54" s="186"/>
      <c r="U54" s="186"/>
      <c r="V54" s="186">
        <v>86</v>
      </c>
      <c r="W54" s="187"/>
    </row>
    <row r="55" spans="1:23" ht="15" thickBot="1" x14ac:dyDescent="0.35">
      <c r="A55" s="176" t="s">
        <v>450</v>
      </c>
      <c r="B55" s="179">
        <v>29</v>
      </c>
      <c r="C55" s="179">
        <v>37</v>
      </c>
      <c r="D55" s="179">
        <v>51</v>
      </c>
      <c r="E55" s="179">
        <v>30</v>
      </c>
      <c r="F55" s="179">
        <v>65</v>
      </c>
      <c r="G55" s="179">
        <v>61</v>
      </c>
      <c r="H55" s="179">
        <v>61</v>
      </c>
      <c r="I55" s="179">
        <v>30</v>
      </c>
      <c r="J55" s="179">
        <v>79</v>
      </c>
      <c r="K55" s="179">
        <v>22</v>
      </c>
      <c r="L55" s="179">
        <v>28</v>
      </c>
      <c r="M55" s="179">
        <v>68</v>
      </c>
      <c r="N55" s="179">
        <v>0</v>
      </c>
      <c r="O55" s="179">
        <v>48</v>
      </c>
      <c r="P55" s="179"/>
      <c r="Q55" s="179">
        <v>33</v>
      </c>
      <c r="R55" s="179">
        <v>0</v>
      </c>
      <c r="S55" s="179">
        <v>100</v>
      </c>
      <c r="T55" s="179"/>
      <c r="U55" s="179"/>
      <c r="V55" s="179">
        <v>14</v>
      </c>
      <c r="W55" s="180"/>
    </row>
    <row r="56" spans="1:23" x14ac:dyDescent="0.3">
      <c r="A56" s="141" t="s">
        <v>93</v>
      </c>
      <c r="B56" s="186"/>
      <c r="C56" s="186"/>
      <c r="D56" s="186"/>
      <c r="E56" s="186"/>
      <c r="F56" s="186"/>
      <c r="G56" s="186"/>
      <c r="H56" s="186"/>
      <c r="I56" s="186">
        <v>0</v>
      </c>
      <c r="J56" s="186"/>
      <c r="K56" s="186"/>
      <c r="L56" s="186"/>
      <c r="M56" s="186">
        <v>0</v>
      </c>
      <c r="N56" s="186"/>
      <c r="O56" s="186">
        <v>0</v>
      </c>
      <c r="P56" s="186"/>
      <c r="Q56" s="186"/>
      <c r="R56" s="186">
        <v>1</v>
      </c>
      <c r="S56" s="186">
        <v>2</v>
      </c>
      <c r="T56" s="186">
        <v>2</v>
      </c>
      <c r="U56" s="186"/>
      <c r="V56" s="186"/>
      <c r="W56" s="187"/>
    </row>
    <row r="57" spans="1:23" x14ac:dyDescent="0.3">
      <c r="A57" s="175" t="s">
        <v>23</v>
      </c>
      <c r="B57" s="33"/>
      <c r="C57" s="33"/>
      <c r="D57" s="33"/>
      <c r="E57" s="33"/>
      <c r="F57" s="33"/>
      <c r="G57" s="33">
        <v>0</v>
      </c>
      <c r="H57" s="33"/>
      <c r="I57" s="33">
        <v>0</v>
      </c>
      <c r="J57" s="33"/>
      <c r="K57" s="33"/>
      <c r="L57" s="33"/>
      <c r="M57" s="33">
        <v>2</v>
      </c>
      <c r="N57" s="33"/>
      <c r="O57" s="33">
        <v>1</v>
      </c>
      <c r="P57" s="33"/>
      <c r="Q57" s="33"/>
      <c r="R57" s="33">
        <v>1</v>
      </c>
      <c r="S57" s="33">
        <v>1</v>
      </c>
      <c r="T57" s="33">
        <v>0</v>
      </c>
      <c r="U57" s="33"/>
      <c r="V57" s="33"/>
      <c r="W57" s="178"/>
    </row>
    <row r="58" spans="1:23" x14ac:dyDescent="0.3">
      <c r="A58" s="175" t="s">
        <v>24</v>
      </c>
      <c r="B58" s="33"/>
      <c r="C58" s="33"/>
      <c r="D58" s="33"/>
      <c r="E58" s="33"/>
      <c r="F58" s="33"/>
      <c r="G58" s="33"/>
      <c r="H58" s="33"/>
      <c r="I58" s="33">
        <v>0</v>
      </c>
      <c r="J58" s="33"/>
      <c r="K58" s="33"/>
      <c r="L58" s="33">
        <v>2</v>
      </c>
      <c r="M58" s="33"/>
      <c r="N58" s="33"/>
      <c r="O58" s="33">
        <v>1</v>
      </c>
      <c r="P58" s="33"/>
      <c r="Q58" s="33">
        <v>4</v>
      </c>
      <c r="R58" s="33">
        <v>2</v>
      </c>
      <c r="S58" s="33"/>
      <c r="T58" s="33">
        <v>0</v>
      </c>
      <c r="U58" s="33"/>
      <c r="V58" s="33"/>
      <c r="W58" s="178"/>
    </row>
    <row r="59" spans="1:23" x14ac:dyDescent="0.3">
      <c r="A59" s="175" t="s">
        <v>537</v>
      </c>
      <c r="B59" s="33"/>
      <c r="C59" s="33"/>
      <c r="D59" s="33"/>
      <c r="E59" s="33"/>
      <c r="F59" s="33"/>
      <c r="G59" s="33"/>
      <c r="H59" s="33"/>
      <c r="I59" s="33">
        <v>0</v>
      </c>
      <c r="J59" s="33"/>
      <c r="K59" s="33"/>
      <c r="L59" s="33">
        <v>2</v>
      </c>
      <c r="M59" s="33"/>
      <c r="N59" s="33"/>
      <c r="O59" s="33">
        <v>1</v>
      </c>
      <c r="P59" s="33"/>
      <c r="Q59" s="33">
        <v>2</v>
      </c>
      <c r="R59" s="33">
        <v>1</v>
      </c>
      <c r="S59" s="33"/>
      <c r="T59" s="33">
        <v>1</v>
      </c>
      <c r="U59" s="33"/>
      <c r="V59" s="33"/>
      <c r="W59" s="178"/>
    </row>
    <row r="60" spans="1:23" x14ac:dyDescent="0.3">
      <c r="A60" s="175" t="s">
        <v>251</v>
      </c>
      <c r="B60" s="33"/>
      <c r="C60" s="33"/>
      <c r="D60" s="33"/>
      <c r="E60" s="33"/>
      <c r="F60" s="33"/>
      <c r="G60" s="33"/>
      <c r="H60" s="33"/>
      <c r="I60" s="33">
        <v>0</v>
      </c>
      <c r="J60" s="33"/>
      <c r="K60" s="33"/>
      <c r="L60" s="33">
        <v>2</v>
      </c>
      <c r="M60" s="33"/>
      <c r="N60" s="33"/>
      <c r="O60" s="33">
        <v>1</v>
      </c>
      <c r="P60" s="33"/>
      <c r="Q60" s="33">
        <v>0</v>
      </c>
      <c r="R60" s="33"/>
      <c r="S60" s="33"/>
      <c r="T60" s="33">
        <v>2</v>
      </c>
      <c r="U60" s="33"/>
      <c r="V60" s="33"/>
      <c r="W60" s="178"/>
    </row>
    <row r="61" spans="1:23" x14ac:dyDescent="0.3">
      <c r="A61" s="175" t="s">
        <v>27</v>
      </c>
      <c r="B61" s="33"/>
      <c r="C61" s="33"/>
      <c r="D61" s="33"/>
      <c r="E61" s="33"/>
      <c r="F61" s="33"/>
      <c r="G61" s="33">
        <v>0</v>
      </c>
      <c r="H61" s="33"/>
      <c r="I61" s="33">
        <v>0</v>
      </c>
      <c r="J61" s="33"/>
      <c r="K61" s="33"/>
      <c r="L61" s="33">
        <v>0</v>
      </c>
      <c r="M61" s="33"/>
      <c r="N61" s="33"/>
      <c r="O61" s="33">
        <v>0</v>
      </c>
      <c r="P61" s="33">
        <v>0</v>
      </c>
      <c r="Q61" s="33">
        <v>2</v>
      </c>
      <c r="R61" s="33">
        <v>1</v>
      </c>
      <c r="S61" s="33"/>
      <c r="T61" s="33"/>
      <c r="U61" s="33"/>
      <c r="V61" s="33"/>
      <c r="W61" s="178"/>
    </row>
    <row r="62" spans="1:23" x14ac:dyDescent="0.3">
      <c r="A62" s="175" t="s">
        <v>28</v>
      </c>
      <c r="B62" s="33"/>
      <c r="C62" s="33"/>
      <c r="D62" s="33"/>
      <c r="E62" s="33"/>
      <c r="F62" s="33"/>
      <c r="G62" s="33">
        <v>0</v>
      </c>
      <c r="H62" s="33"/>
      <c r="I62" s="33">
        <v>3</v>
      </c>
      <c r="J62" s="33"/>
      <c r="K62" s="33"/>
      <c r="L62" s="33">
        <v>0</v>
      </c>
      <c r="M62" s="33"/>
      <c r="N62" s="33"/>
      <c r="O62" s="33">
        <v>4</v>
      </c>
      <c r="P62" s="33"/>
      <c r="Q62" s="33">
        <v>0</v>
      </c>
      <c r="R62" s="33">
        <v>0</v>
      </c>
      <c r="S62" s="33"/>
      <c r="T62" s="33">
        <v>2</v>
      </c>
      <c r="U62" s="33"/>
      <c r="V62" s="33"/>
      <c r="W62" s="178"/>
    </row>
    <row r="63" spans="1:23" x14ac:dyDescent="0.3">
      <c r="A63" s="175" t="s">
        <v>480</v>
      </c>
      <c r="B63" s="33"/>
      <c r="C63" s="33"/>
      <c r="D63" s="33">
        <v>1</v>
      </c>
      <c r="E63" s="33"/>
      <c r="F63" s="33"/>
      <c r="G63" s="33"/>
      <c r="H63" s="33"/>
      <c r="I63" s="33"/>
      <c r="J63" s="33"/>
      <c r="K63" s="33"/>
      <c r="L63" s="33"/>
      <c r="M63" s="33"/>
      <c r="N63" s="33">
        <v>1</v>
      </c>
      <c r="O63" s="33">
        <v>1</v>
      </c>
      <c r="P63" s="33"/>
      <c r="Q63" s="33">
        <v>2</v>
      </c>
      <c r="R63" s="33">
        <v>0</v>
      </c>
      <c r="S63" s="33"/>
      <c r="T63" s="33">
        <v>1</v>
      </c>
      <c r="U63" s="33"/>
      <c r="V63" s="33"/>
      <c r="W63" s="178"/>
    </row>
    <row r="64" spans="1:23" x14ac:dyDescent="0.3">
      <c r="A64" s="175" t="s">
        <v>538</v>
      </c>
      <c r="B64" s="33"/>
      <c r="C64" s="33"/>
      <c r="D64" s="33"/>
      <c r="E64" s="33"/>
      <c r="F64" s="33"/>
      <c r="G64" s="33">
        <v>1</v>
      </c>
      <c r="H64" s="33"/>
      <c r="I64" s="33"/>
      <c r="J64" s="33"/>
      <c r="K64" s="33"/>
      <c r="L64" s="33">
        <v>2</v>
      </c>
      <c r="M64" s="33"/>
      <c r="N64" s="33"/>
      <c r="O64" s="33">
        <v>1</v>
      </c>
      <c r="P64" s="33"/>
      <c r="Q64" s="33">
        <v>1</v>
      </c>
      <c r="R64" s="33"/>
      <c r="S64" s="33"/>
      <c r="T64" s="33">
        <v>3</v>
      </c>
      <c r="U64" s="33"/>
      <c r="V64" s="33"/>
      <c r="W64" s="178"/>
    </row>
    <row r="65" spans="1:23" x14ac:dyDescent="0.3">
      <c r="A65" s="175" t="s">
        <v>539</v>
      </c>
      <c r="B65" s="33"/>
      <c r="C65" s="33"/>
      <c r="D65" s="33">
        <v>0</v>
      </c>
      <c r="E65" s="33"/>
      <c r="F65" s="33"/>
      <c r="G65" s="33"/>
      <c r="H65" s="33"/>
      <c r="I65" s="33"/>
      <c r="J65" s="33"/>
      <c r="K65" s="33"/>
      <c r="L65" s="33">
        <v>1</v>
      </c>
      <c r="M65" s="33"/>
      <c r="N65" s="33"/>
      <c r="O65" s="33">
        <v>1</v>
      </c>
      <c r="P65" s="33"/>
      <c r="Q65" s="33">
        <v>0</v>
      </c>
      <c r="R65" s="33"/>
      <c r="S65" s="33"/>
      <c r="T65" s="33">
        <v>0</v>
      </c>
      <c r="U65" s="33"/>
      <c r="V65" s="33"/>
      <c r="W65" s="178"/>
    </row>
    <row r="66" spans="1:23" x14ac:dyDescent="0.3">
      <c r="A66" s="175" t="s">
        <v>540</v>
      </c>
      <c r="B66" s="33"/>
      <c r="C66" s="33"/>
      <c r="D66" s="33">
        <v>1</v>
      </c>
      <c r="E66" s="33"/>
      <c r="F66" s="33"/>
      <c r="G66" s="33"/>
      <c r="H66" s="33"/>
      <c r="I66" s="33"/>
      <c r="J66" s="33">
        <v>1</v>
      </c>
      <c r="K66" s="33"/>
      <c r="L66" s="33"/>
      <c r="M66" s="33"/>
      <c r="N66" s="33"/>
      <c r="O66" s="33">
        <v>0</v>
      </c>
      <c r="P66" s="33"/>
      <c r="Q66" s="33">
        <v>1</v>
      </c>
      <c r="R66" s="33"/>
      <c r="S66" s="33">
        <v>0</v>
      </c>
      <c r="T66" s="33">
        <v>0</v>
      </c>
      <c r="U66" s="33"/>
      <c r="V66" s="33"/>
      <c r="W66" s="178"/>
    </row>
    <row r="67" spans="1:23" ht="15" thickBot="1" x14ac:dyDescent="0.35">
      <c r="A67" s="176" t="s">
        <v>541</v>
      </c>
      <c r="B67" s="179"/>
      <c r="C67" s="179"/>
      <c r="D67" s="179">
        <v>0</v>
      </c>
      <c r="E67" s="179"/>
      <c r="F67" s="179"/>
      <c r="G67" s="179">
        <v>0</v>
      </c>
      <c r="H67" s="179"/>
      <c r="I67" s="179"/>
      <c r="J67" s="179"/>
      <c r="K67" s="179"/>
      <c r="L67" s="179">
        <v>1</v>
      </c>
      <c r="M67" s="179"/>
      <c r="N67" s="179"/>
      <c r="O67" s="179">
        <v>6</v>
      </c>
      <c r="P67" s="179"/>
      <c r="Q67" s="179">
        <v>0</v>
      </c>
      <c r="R67" s="179"/>
      <c r="S67" s="179">
        <v>1</v>
      </c>
      <c r="T67" s="179">
        <v>1</v>
      </c>
      <c r="U67" s="179"/>
      <c r="V67" s="179"/>
      <c r="W67" s="180"/>
    </row>
    <row r="68" spans="1:23" x14ac:dyDescent="0.3">
      <c r="A68" s="141" t="s">
        <v>444</v>
      </c>
      <c r="B68" s="186"/>
      <c r="C68" s="186"/>
      <c r="D68" s="186">
        <v>0.3</v>
      </c>
      <c r="E68" s="186"/>
      <c r="F68" s="186"/>
      <c r="G68" s="186">
        <v>0</v>
      </c>
      <c r="H68" s="186"/>
      <c r="I68" s="186"/>
      <c r="J68" s="186">
        <v>1</v>
      </c>
      <c r="K68" s="186"/>
      <c r="L68" s="186">
        <v>1</v>
      </c>
      <c r="M68" s="186"/>
      <c r="N68" s="186"/>
      <c r="O68" s="186">
        <v>2.2999999999999998</v>
      </c>
      <c r="P68" s="186"/>
      <c r="Q68" s="186">
        <v>0.3</v>
      </c>
      <c r="R68" s="186"/>
      <c r="S68" s="186">
        <v>0.5</v>
      </c>
      <c r="T68" s="186">
        <v>0.3</v>
      </c>
      <c r="U68" s="186"/>
      <c r="V68" s="186"/>
      <c r="W68" s="187"/>
    </row>
    <row r="69" spans="1:23" ht="15" thickBot="1" x14ac:dyDescent="0.35">
      <c r="A69" s="176" t="s">
        <v>445</v>
      </c>
      <c r="B69" s="179"/>
      <c r="C69" s="179"/>
      <c r="D69" s="179">
        <v>0.3</v>
      </c>
      <c r="E69" s="179"/>
      <c r="F69" s="179"/>
      <c r="G69" s="179">
        <v>0.3</v>
      </c>
      <c r="H69" s="179"/>
      <c r="I69" s="179"/>
      <c r="J69" s="179">
        <v>1</v>
      </c>
      <c r="K69" s="179"/>
      <c r="L69" s="179">
        <v>1.2</v>
      </c>
      <c r="M69" s="179"/>
      <c r="N69" s="179"/>
      <c r="O69" s="179">
        <v>2.1</v>
      </c>
      <c r="P69" s="179"/>
      <c r="Q69" s="179">
        <v>0.5</v>
      </c>
      <c r="R69" s="179"/>
      <c r="S69" s="179">
        <v>0.5</v>
      </c>
      <c r="T69" s="179">
        <v>0.9</v>
      </c>
      <c r="U69" s="179"/>
      <c r="V69" s="179"/>
      <c r="W69" s="180"/>
    </row>
    <row r="70" spans="1:23" ht="15" thickBot="1" x14ac:dyDescent="0.35">
      <c r="A70" s="183" t="s">
        <v>469</v>
      </c>
      <c r="B70" s="184">
        <v>0</v>
      </c>
      <c r="C70" s="184">
        <v>0</v>
      </c>
      <c r="D70" s="184">
        <v>2</v>
      </c>
      <c r="E70" s="184">
        <v>0</v>
      </c>
      <c r="F70" s="184">
        <v>0</v>
      </c>
      <c r="G70" s="184">
        <v>1</v>
      </c>
      <c r="H70" s="184">
        <v>0</v>
      </c>
      <c r="I70" s="184">
        <v>3</v>
      </c>
      <c r="J70" s="184">
        <v>1</v>
      </c>
      <c r="K70" s="184">
        <v>0</v>
      </c>
      <c r="L70" s="184">
        <v>10</v>
      </c>
      <c r="M70" s="184">
        <v>2</v>
      </c>
      <c r="N70" s="184">
        <v>1</v>
      </c>
      <c r="O70" s="184">
        <v>17</v>
      </c>
      <c r="P70" s="184">
        <v>0</v>
      </c>
      <c r="Q70" s="184">
        <v>12</v>
      </c>
      <c r="R70" s="184">
        <v>6</v>
      </c>
      <c r="S70" s="184">
        <v>4</v>
      </c>
      <c r="T70" s="184">
        <v>12</v>
      </c>
      <c r="U70" s="184">
        <v>1</v>
      </c>
      <c r="V70" s="184">
        <v>0</v>
      </c>
      <c r="W70" s="185">
        <v>0</v>
      </c>
    </row>
    <row r="71" spans="1:23" x14ac:dyDescent="0.3">
      <c r="A71" s="141" t="s">
        <v>433</v>
      </c>
      <c r="B71" s="186">
        <v>0</v>
      </c>
      <c r="C71" s="186">
        <v>0</v>
      </c>
      <c r="D71" s="186">
        <v>0</v>
      </c>
      <c r="E71" s="186">
        <v>0</v>
      </c>
      <c r="F71" s="186">
        <v>0</v>
      </c>
      <c r="G71" s="186">
        <v>0</v>
      </c>
      <c r="H71" s="186">
        <v>0</v>
      </c>
      <c r="I71" s="186">
        <v>0</v>
      </c>
      <c r="J71" s="186">
        <v>1</v>
      </c>
      <c r="K71" s="186">
        <v>0</v>
      </c>
      <c r="L71" s="186">
        <v>7</v>
      </c>
      <c r="M71" s="186">
        <v>0</v>
      </c>
      <c r="N71" s="186">
        <v>0</v>
      </c>
      <c r="O71" s="186">
        <v>6</v>
      </c>
      <c r="P71" s="186">
        <v>0</v>
      </c>
      <c r="Q71" s="186">
        <v>0</v>
      </c>
      <c r="R71" s="186">
        <v>0</v>
      </c>
      <c r="S71" s="186">
        <v>2</v>
      </c>
      <c r="T71" s="186">
        <v>2</v>
      </c>
      <c r="U71" s="186">
        <v>1</v>
      </c>
      <c r="V71" s="186">
        <v>0</v>
      </c>
      <c r="W71" s="187">
        <v>0</v>
      </c>
    </row>
    <row r="72" spans="1:23" x14ac:dyDescent="0.3">
      <c r="A72" s="175" t="s">
        <v>434</v>
      </c>
      <c r="B72" s="33">
        <v>0</v>
      </c>
      <c r="C72" s="33">
        <v>0</v>
      </c>
      <c r="D72" s="33">
        <v>2</v>
      </c>
      <c r="E72" s="33">
        <v>0</v>
      </c>
      <c r="F72" s="33">
        <v>0</v>
      </c>
      <c r="G72" s="33">
        <v>1</v>
      </c>
      <c r="H72" s="33">
        <v>0</v>
      </c>
      <c r="I72" s="33">
        <v>3</v>
      </c>
      <c r="J72" s="33">
        <v>0</v>
      </c>
      <c r="K72" s="33">
        <v>0</v>
      </c>
      <c r="L72" s="33">
        <v>3</v>
      </c>
      <c r="M72" s="33">
        <v>2</v>
      </c>
      <c r="N72" s="33">
        <v>1</v>
      </c>
      <c r="O72" s="33">
        <v>2</v>
      </c>
      <c r="P72" s="33">
        <v>0</v>
      </c>
      <c r="Q72" s="33">
        <v>11</v>
      </c>
      <c r="R72" s="33">
        <v>5</v>
      </c>
      <c r="S72" s="33">
        <v>1</v>
      </c>
      <c r="T72" s="33">
        <v>0</v>
      </c>
      <c r="U72" s="33">
        <v>0</v>
      </c>
      <c r="V72" s="33">
        <v>0</v>
      </c>
      <c r="W72" s="178">
        <v>0</v>
      </c>
    </row>
    <row r="73" spans="1:23" ht="15" thickBot="1" x14ac:dyDescent="0.35">
      <c r="A73" s="176" t="s">
        <v>435</v>
      </c>
      <c r="B73" s="179">
        <v>0</v>
      </c>
      <c r="C73" s="179">
        <v>0</v>
      </c>
      <c r="D73" s="179">
        <v>0</v>
      </c>
      <c r="E73" s="179">
        <v>0</v>
      </c>
      <c r="F73" s="179">
        <v>0</v>
      </c>
      <c r="G73" s="179">
        <v>0</v>
      </c>
      <c r="H73" s="179">
        <v>0</v>
      </c>
      <c r="I73" s="179">
        <v>0</v>
      </c>
      <c r="J73" s="179">
        <v>0</v>
      </c>
      <c r="K73" s="179">
        <v>0</v>
      </c>
      <c r="L73" s="179">
        <v>0</v>
      </c>
      <c r="M73" s="179">
        <v>0</v>
      </c>
      <c r="N73" s="179">
        <v>0</v>
      </c>
      <c r="O73" s="179">
        <v>9</v>
      </c>
      <c r="P73" s="179">
        <v>0</v>
      </c>
      <c r="Q73" s="179">
        <v>1</v>
      </c>
      <c r="R73" s="179">
        <v>1</v>
      </c>
      <c r="S73" s="179">
        <v>1</v>
      </c>
      <c r="T73" s="179">
        <v>10</v>
      </c>
      <c r="U73" s="179">
        <v>0</v>
      </c>
      <c r="V73" s="179">
        <v>0</v>
      </c>
      <c r="W73" s="180">
        <v>0</v>
      </c>
    </row>
    <row r="74" spans="1:23" x14ac:dyDescent="0.3">
      <c r="A74" s="141" t="s">
        <v>470</v>
      </c>
      <c r="B74" s="186">
        <v>0</v>
      </c>
      <c r="C74" s="186">
        <v>0</v>
      </c>
      <c r="D74" s="186">
        <v>2</v>
      </c>
      <c r="E74" s="186">
        <v>0</v>
      </c>
      <c r="F74" s="186">
        <v>0</v>
      </c>
      <c r="G74" s="186">
        <v>0</v>
      </c>
      <c r="H74" s="186">
        <v>0</v>
      </c>
      <c r="I74" s="186">
        <v>2</v>
      </c>
      <c r="J74" s="186">
        <v>0</v>
      </c>
      <c r="K74" s="186">
        <v>0</v>
      </c>
      <c r="L74" s="186">
        <v>4</v>
      </c>
      <c r="M74" s="186">
        <v>2</v>
      </c>
      <c r="N74" s="186">
        <v>1</v>
      </c>
      <c r="O74" s="186">
        <v>12</v>
      </c>
      <c r="P74" s="186">
        <v>0</v>
      </c>
      <c r="Q74" s="186">
        <v>9</v>
      </c>
      <c r="R74" s="186">
        <v>2</v>
      </c>
      <c r="S74" s="186">
        <v>1</v>
      </c>
      <c r="T74" s="186">
        <v>9</v>
      </c>
      <c r="U74" s="186">
        <v>1</v>
      </c>
      <c r="V74" s="186">
        <v>0</v>
      </c>
      <c r="W74" s="187">
        <v>0</v>
      </c>
    </row>
    <row r="75" spans="1:23" ht="15" thickBot="1" x14ac:dyDescent="0.35">
      <c r="A75" s="176" t="s">
        <v>471</v>
      </c>
      <c r="B75" s="179">
        <v>0</v>
      </c>
      <c r="C75" s="179">
        <v>0</v>
      </c>
      <c r="D75" s="179">
        <v>0</v>
      </c>
      <c r="E75" s="179">
        <v>0</v>
      </c>
      <c r="F75" s="179">
        <v>0</v>
      </c>
      <c r="G75" s="179">
        <v>1</v>
      </c>
      <c r="H75" s="179">
        <v>0</v>
      </c>
      <c r="I75" s="179">
        <v>1</v>
      </c>
      <c r="J75" s="179">
        <v>1</v>
      </c>
      <c r="K75" s="179">
        <v>0</v>
      </c>
      <c r="L75" s="179">
        <v>6</v>
      </c>
      <c r="M75" s="179">
        <v>0</v>
      </c>
      <c r="N75" s="179">
        <v>0</v>
      </c>
      <c r="O75" s="179">
        <v>5</v>
      </c>
      <c r="P75" s="179">
        <v>0</v>
      </c>
      <c r="Q75" s="179">
        <v>1</v>
      </c>
      <c r="R75" s="179">
        <v>4</v>
      </c>
      <c r="S75" s="179">
        <v>3</v>
      </c>
      <c r="T75" s="179">
        <v>3</v>
      </c>
      <c r="U75" s="179">
        <v>0</v>
      </c>
      <c r="V75" s="179">
        <v>0</v>
      </c>
      <c r="W75" s="180">
        <v>0</v>
      </c>
    </row>
    <row r="76" spans="1:23" x14ac:dyDescent="0.3">
      <c r="A76" s="182" t="s">
        <v>451</v>
      </c>
      <c r="B76" s="33"/>
      <c r="C76" s="33"/>
      <c r="D76" s="33">
        <v>0</v>
      </c>
      <c r="E76" s="33"/>
      <c r="F76" s="33"/>
      <c r="G76" s="33">
        <v>0</v>
      </c>
      <c r="H76" s="33"/>
      <c r="I76" s="33">
        <v>0</v>
      </c>
      <c r="J76" s="33">
        <v>100</v>
      </c>
      <c r="K76" s="33"/>
      <c r="L76" s="33">
        <v>70</v>
      </c>
      <c r="M76" s="33">
        <v>0</v>
      </c>
      <c r="N76" s="33">
        <v>0</v>
      </c>
      <c r="O76" s="33">
        <v>35</v>
      </c>
      <c r="P76" s="33"/>
      <c r="Q76" s="33">
        <v>0</v>
      </c>
      <c r="R76" s="33">
        <v>0</v>
      </c>
      <c r="S76" s="33">
        <v>50</v>
      </c>
      <c r="T76" s="33">
        <v>17</v>
      </c>
      <c r="U76" s="33">
        <v>100</v>
      </c>
      <c r="V76" s="33"/>
      <c r="W76" s="178"/>
    </row>
    <row r="77" spans="1:23" x14ac:dyDescent="0.3">
      <c r="A77" s="175" t="s">
        <v>452</v>
      </c>
      <c r="B77" s="33"/>
      <c r="C77" s="33"/>
      <c r="D77" s="33">
        <v>100</v>
      </c>
      <c r="E77" s="33"/>
      <c r="F77" s="33"/>
      <c r="G77" s="33">
        <v>100</v>
      </c>
      <c r="H77" s="33"/>
      <c r="I77" s="33">
        <v>100</v>
      </c>
      <c r="J77" s="33">
        <v>0</v>
      </c>
      <c r="K77" s="33"/>
      <c r="L77" s="33">
        <v>30</v>
      </c>
      <c r="M77" s="33">
        <v>100</v>
      </c>
      <c r="N77" s="33">
        <v>100</v>
      </c>
      <c r="O77" s="33">
        <v>12</v>
      </c>
      <c r="P77" s="33"/>
      <c r="Q77" s="33">
        <v>92</v>
      </c>
      <c r="R77" s="33">
        <v>83</v>
      </c>
      <c r="S77" s="33">
        <v>25</v>
      </c>
      <c r="T77" s="33">
        <v>0</v>
      </c>
      <c r="U77" s="33">
        <v>0</v>
      </c>
      <c r="V77" s="33"/>
      <c r="W77" s="178"/>
    </row>
    <row r="78" spans="1:23" ht="15" thickBot="1" x14ac:dyDescent="0.35">
      <c r="A78" s="181" t="s">
        <v>453</v>
      </c>
      <c r="B78" s="33"/>
      <c r="C78" s="33"/>
      <c r="D78" s="33">
        <v>0</v>
      </c>
      <c r="E78" s="33"/>
      <c r="F78" s="33"/>
      <c r="G78" s="33">
        <v>0</v>
      </c>
      <c r="H78" s="33"/>
      <c r="I78" s="33">
        <v>0</v>
      </c>
      <c r="J78" s="33">
        <v>0</v>
      </c>
      <c r="K78" s="33"/>
      <c r="L78" s="33">
        <v>0</v>
      </c>
      <c r="M78" s="33">
        <v>0</v>
      </c>
      <c r="N78" s="33">
        <v>0</v>
      </c>
      <c r="O78" s="33">
        <v>53</v>
      </c>
      <c r="P78" s="33"/>
      <c r="Q78" s="33">
        <v>8</v>
      </c>
      <c r="R78" s="33">
        <v>17</v>
      </c>
      <c r="S78" s="33">
        <v>25</v>
      </c>
      <c r="T78" s="33">
        <v>83</v>
      </c>
      <c r="U78" s="33">
        <v>0</v>
      </c>
      <c r="V78" s="33"/>
      <c r="W78" s="178"/>
    </row>
    <row r="79" spans="1:23" x14ac:dyDescent="0.3">
      <c r="A79" s="194" t="s">
        <v>454</v>
      </c>
      <c r="B79" s="177"/>
      <c r="C79" s="186"/>
      <c r="D79" s="186">
        <v>0</v>
      </c>
      <c r="E79" s="186"/>
      <c r="F79" s="186"/>
      <c r="G79" s="186">
        <v>100</v>
      </c>
      <c r="H79" s="186"/>
      <c r="I79" s="186">
        <v>33</v>
      </c>
      <c r="J79" s="186">
        <v>100</v>
      </c>
      <c r="K79" s="186"/>
      <c r="L79" s="186">
        <v>60</v>
      </c>
      <c r="M79" s="186">
        <v>0</v>
      </c>
      <c r="N79" s="186">
        <v>0</v>
      </c>
      <c r="O79" s="186">
        <v>29</v>
      </c>
      <c r="P79" s="186"/>
      <c r="Q79" s="186">
        <v>8</v>
      </c>
      <c r="R79" s="186">
        <v>67</v>
      </c>
      <c r="S79" s="186">
        <v>75</v>
      </c>
      <c r="T79" s="186">
        <v>25</v>
      </c>
      <c r="U79" s="186">
        <v>0</v>
      </c>
      <c r="V79" s="186"/>
      <c r="W79" s="187"/>
    </row>
    <row r="80" spans="1:23" ht="15" thickBot="1" x14ac:dyDescent="0.35">
      <c r="A80" s="195" t="s">
        <v>455</v>
      </c>
      <c r="B80" s="196"/>
      <c r="C80" s="179"/>
      <c r="D80" s="179">
        <v>100</v>
      </c>
      <c r="E80" s="179"/>
      <c r="F80" s="179"/>
      <c r="G80" s="179">
        <v>0</v>
      </c>
      <c r="H80" s="179"/>
      <c r="I80" s="179">
        <v>67</v>
      </c>
      <c r="J80" s="179">
        <v>0</v>
      </c>
      <c r="K80" s="179"/>
      <c r="L80" s="179">
        <v>40</v>
      </c>
      <c r="M80" s="179">
        <v>100</v>
      </c>
      <c r="N80" s="179">
        <v>100</v>
      </c>
      <c r="O80" s="179">
        <v>71</v>
      </c>
      <c r="P80" s="179"/>
      <c r="Q80" s="179">
        <v>75</v>
      </c>
      <c r="R80" s="179">
        <v>33</v>
      </c>
      <c r="S80" s="179">
        <v>25</v>
      </c>
      <c r="T80" s="179">
        <v>75</v>
      </c>
      <c r="U80" s="179">
        <v>100</v>
      </c>
      <c r="V80" s="179"/>
      <c r="W80" s="180"/>
    </row>
    <row r="81" spans="1:23" ht="15" thickBot="1" x14ac:dyDescent="0.35">
      <c r="A81" s="183" t="s">
        <v>466</v>
      </c>
      <c r="B81" s="184">
        <v>0</v>
      </c>
      <c r="C81" s="184">
        <v>0</v>
      </c>
      <c r="D81" s="184">
        <v>9</v>
      </c>
      <c r="E81" s="184">
        <v>0</v>
      </c>
      <c r="F81" s="184">
        <v>0</v>
      </c>
      <c r="G81" s="184">
        <v>8</v>
      </c>
      <c r="H81" s="184">
        <v>0</v>
      </c>
      <c r="I81" s="184">
        <v>18</v>
      </c>
      <c r="J81" s="184">
        <v>2</v>
      </c>
      <c r="K81" s="184">
        <v>0</v>
      </c>
      <c r="L81" s="184">
        <v>27</v>
      </c>
      <c r="M81" s="184">
        <v>7</v>
      </c>
      <c r="N81" s="184">
        <v>4</v>
      </c>
      <c r="O81" s="184">
        <v>43</v>
      </c>
      <c r="P81" s="184">
        <v>3</v>
      </c>
      <c r="Q81" s="184">
        <v>38</v>
      </c>
      <c r="R81" s="184">
        <v>17</v>
      </c>
      <c r="S81" s="184">
        <v>14</v>
      </c>
      <c r="T81" s="184">
        <v>41</v>
      </c>
      <c r="U81" s="184">
        <v>2</v>
      </c>
      <c r="V81" s="184">
        <v>0</v>
      </c>
      <c r="W81" s="185">
        <v>2</v>
      </c>
    </row>
    <row r="82" spans="1:23" x14ac:dyDescent="0.3">
      <c r="A82" s="182" t="s">
        <v>438</v>
      </c>
      <c r="B82" s="33">
        <v>0</v>
      </c>
      <c r="C82" s="33">
        <v>0</v>
      </c>
      <c r="D82" s="33">
        <v>4</v>
      </c>
      <c r="E82" s="33">
        <v>0</v>
      </c>
      <c r="F82" s="33">
        <v>0</v>
      </c>
      <c r="G82" s="33">
        <v>5</v>
      </c>
      <c r="H82" s="33">
        <v>0</v>
      </c>
      <c r="I82" s="33">
        <v>8</v>
      </c>
      <c r="J82" s="33">
        <v>1</v>
      </c>
      <c r="K82" s="33">
        <v>0</v>
      </c>
      <c r="L82" s="33">
        <v>8</v>
      </c>
      <c r="M82" s="33">
        <v>2</v>
      </c>
      <c r="N82" s="33">
        <v>1</v>
      </c>
      <c r="O82" s="33">
        <v>27</v>
      </c>
      <c r="P82" s="33">
        <v>1</v>
      </c>
      <c r="Q82" s="33">
        <v>13</v>
      </c>
      <c r="R82" s="33">
        <v>10</v>
      </c>
      <c r="S82" s="33">
        <v>7</v>
      </c>
      <c r="T82" s="33">
        <v>29</v>
      </c>
      <c r="U82" s="33">
        <v>1</v>
      </c>
      <c r="V82" s="33">
        <v>0</v>
      </c>
      <c r="W82" s="178">
        <v>1</v>
      </c>
    </row>
    <row r="83" spans="1:23" x14ac:dyDescent="0.3">
      <c r="A83" s="175" t="s">
        <v>437</v>
      </c>
      <c r="B83" s="33">
        <v>0</v>
      </c>
      <c r="C83" s="33">
        <v>0</v>
      </c>
      <c r="D83" s="33">
        <v>9</v>
      </c>
      <c r="E83" s="33">
        <v>0</v>
      </c>
      <c r="F83" s="33">
        <v>0</v>
      </c>
      <c r="G83" s="33">
        <v>8</v>
      </c>
      <c r="H83" s="33">
        <v>0</v>
      </c>
      <c r="I83" s="33">
        <v>18</v>
      </c>
      <c r="J83" s="33">
        <v>2</v>
      </c>
      <c r="K83" s="33">
        <v>0</v>
      </c>
      <c r="L83" s="33">
        <v>16</v>
      </c>
      <c r="M83" s="33">
        <v>7</v>
      </c>
      <c r="N83" s="33">
        <v>2</v>
      </c>
      <c r="O83" s="33">
        <v>16</v>
      </c>
      <c r="P83" s="33">
        <v>3</v>
      </c>
      <c r="Q83" s="33">
        <v>38</v>
      </c>
      <c r="R83" s="33">
        <v>16</v>
      </c>
      <c r="S83" s="33">
        <v>8</v>
      </c>
      <c r="T83" s="33">
        <v>23</v>
      </c>
      <c r="U83" s="33">
        <v>2</v>
      </c>
      <c r="V83" s="33">
        <v>0</v>
      </c>
      <c r="W83" s="178">
        <v>2</v>
      </c>
    </row>
    <row r="84" spans="1:23" x14ac:dyDescent="0.3">
      <c r="A84" s="175" t="s">
        <v>436</v>
      </c>
      <c r="B84" s="33">
        <v>0</v>
      </c>
      <c r="C84" s="33">
        <v>0</v>
      </c>
      <c r="D84" s="33">
        <v>4</v>
      </c>
      <c r="E84" s="33">
        <v>0</v>
      </c>
      <c r="F84" s="33">
        <v>0</v>
      </c>
      <c r="G84" s="33">
        <v>6</v>
      </c>
      <c r="H84" s="33">
        <v>0</v>
      </c>
      <c r="I84" s="33">
        <v>10</v>
      </c>
      <c r="J84" s="33">
        <v>2</v>
      </c>
      <c r="K84" s="33">
        <v>0</v>
      </c>
      <c r="L84" s="33">
        <v>23</v>
      </c>
      <c r="M84" s="33">
        <v>2</v>
      </c>
      <c r="N84" s="33">
        <v>4</v>
      </c>
      <c r="O84" s="33">
        <v>34</v>
      </c>
      <c r="P84" s="33">
        <v>1</v>
      </c>
      <c r="Q84" s="33">
        <v>10</v>
      </c>
      <c r="R84" s="33">
        <v>8</v>
      </c>
      <c r="S84" s="33">
        <v>11</v>
      </c>
      <c r="T84" s="33">
        <v>21</v>
      </c>
      <c r="U84" s="33">
        <v>2</v>
      </c>
      <c r="V84" s="33">
        <v>0</v>
      </c>
      <c r="W84" s="178">
        <v>1</v>
      </c>
    </row>
    <row r="85" spans="1:23" x14ac:dyDescent="0.3">
      <c r="A85" s="175" t="s">
        <v>468</v>
      </c>
      <c r="B85" s="33">
        <v>0</v>
      </c>
      <c r="C85" s="33">
        <v>0</v>
      </c>
      <c r="D85" s="33">
        <v>2</v>
      </c>
      <c r="E85" s="33">
        <v>0</v>
      </c>
      <c r="F85" s="33">
        <v>0</v>
      </c>
      <c r="G85" s="33">
        <v>8</v>
      </c>
      <c r="H85" s="33">
        <v>0</v>
      </c>
      <c r="I85" s="33">
        <v>18</v>
      </c>
      <c r="J85" s="33">
        <v>1</v>
      </c>
      <c r="K85" s="33">
        <v>0</v>
      </c>
      <c r="L85" s="33">
        <v>23</v>
      </c>
      <c r="M85" s="33">
        <v>6</v>
      </c>
      <c r="N85" s="33">
        <v>0</v>
      </c>
      <c r="O85" s="33">
        <v>35</v>
      </c>
      <c r="P85" s="33">
        <v>3</v>
      </c>
      <c r="Q85" s="33">
        <v>28</v>
      </c>
      <c r="R85" s="33">
        <v>15</v>
      </c>
      <c r="S85" s="33">
        <v>9</v>
      </c>
      <c r="T85" s="33">
        <v>30</v>
      </c>
      <c r="U85" s="33">
        <v>2</v>
      </c>
      <c r="V85" s="33">
        <v>0</v>
      </c>
      <c r="W85" s="178">
        <v>0</v>
      </c>
    </row>
    <row r="86" spans="1:23" x14ac:dyDescent="0.3">
      <c r="A86" s="175" t="s">
        <v>467</v>
      </c>
      <c r="B86" s="33">
        <v>0</v>
      </c>
      <c r="C86" s="33">
        <v>0</v>
      </c>
      <c r="D86" s="33">
        <v>9</v>
      </c>
      <c r="E86" s="33">
        <v>0</v>
      </c>
      <c r="F86" s="33">
        <v>0</v>
      </c>
      <c r="G86" s="33">
        <v>6</v>
      </c>
      <c r="H86" s="33">
        <v>0</v>
      </c>
      <c r="I86" s="33">
        <v>15</v>
      </c>
      <c r="J86" s="33">
        <v>0</v>
      </c>
      <c r="K86" s="33">
        <v>0</v>
      </c>
      <c r="L86" s="33">
        <v>23</v>
      </c>
      <c r="M86" s="33">
        <v>7</v>
      </c>
      <c r="N86" s="33">
        <v>4</v>
      </c>
      <c r="O86" s="33">
        <v>37</v>
      </c>
      <c r="P86" s="33">
        <v>3</v>
      </c>
      <c r="Q86" s="33">
        <v>34</v>
      </c>
      <c r="R86" s="33">
        <v>14</v>
      </c>
      <c r="S86" s="33">
        <v>10</v>
      </c>
      <c r="T86" s="33">
        <v>31</v>
      </c>
      <c r="U86" s="33">
        <v>1</v>
      </c>
      <c r="V86" s="33">
        <v>0</v>
      </c>
      <c r="W86" s="178">
        <v>2</v>
      </c>
    </row>
    <row r="87" spans="1:23" x14ac:dyDescent="0.3">
      <c r="A87" s="175" t="s">
        <v>456</v>
      </c>
      <c r="B87" s="33"/>
      <c r="C87" s="33"/>
      <c r="D87" s="33">
        <v>44</v>
      </c>
      <c r="E87" s="33"/>
      <c r="F87" s="33"/>
      <c r="G87" s="33">
        <v>75</v>
      </c>
      <c r="H87" s="33"/>
      <c r="I87" s="33">
        <v>56</v>
      </c>
      <c r="J87" s="33">
        <v>100</v>
      </c>
      <c r="K87" s="33"/>
      <c r="L87" s="33">
        <v>85</v>
      </c>
      <c r="M87" s="33">
        <v>29</v>
      </c>
      <c r="N87" s="33">
        <v>100</v>
      </c>
      <c r="O87" s="33">
        <v>79</v>
      </c>
      <c r="P87" s="33">
        <v>33</v>
      </c>
      <c r="Q87" s="33">
        <v>26</v>
      </c>
      <c r="R87" s="33">
        <v>47</v>
      </c>
      <c r="S87" s="33">
        <v>79</v>
      </c>
      <c r="T87" s="33">
        <v>51</v>
      </c>
      <c r="U87" s="33">
        <v>100</v>
      </c>
      <c r="V87" s="33"/>
      <c r="W87" s="178">
        <v>50</v>
      </c>
    </row>
    <row r="88" spans="1:23" x14ac:dyDescent="0.3">
      <c r="A88" s="175" t="s">
        <v>457</v>
      </c>
      <c r="B88" s="33"/>
      <c r="C88" s="33"/>
      <c r="D88" s="33">
        <v>100</v>
      </c>
      <c r="E88" s="33"/>
      <c r="F88" s="33"/>
      <c r="G88" s="33">
        <v>100</v>
      </c>
      <c r="H88" s="33"/>
      <c r="I88" s="33">
        <v>100</v>
      </c>
      <c r="J88" s="33">
        <v>100</v>
      </c>
      <c r="K88" s="33"/>
      <c r="L88" s="33">
        <v>59</v>
      </c>
      <c r="M88" s="33">
        <v>100</v>
      </c>
      <c r="N88" s="33">
        <v>50</v>
      </c>
      <c r="O88" s="33">
        <v>37</v>
      </c>
      <c r="P88" s="33">
        <v>100</v>
      </c>
      <c r="Q88" s="33">
        <v>100</v>
      </c>
      <c r="R88" s="33">
        <v>94</v>
      </c>
      <c r="S88" s="33">
        <v>57</v>
      </c>
      <c r="T88" s="33">
        <v>56</v>
      </c>
      <c r="U88" s="33">
        <v>100</v>
      </c>
      <c r="V88" s="33"/>
      <c r="W88" s="178">
        <v>100</v>
      </c>
    </row>
    <row r="89" spans="1:23" x14ac:dyDescent="0.3">
      <c r="A89" s="175" t="s">
        <v>458</v>
      </c>
      <c r="B89" s="33"/>
      <c r="C89" s="33"/>
      <c r="D89" s="33">
        <v>44</v>
      </c>
      <c r="E89" s="33"/>
      <c r="F89" s="33"/>
      <c r="G89" s="33">
        <v>62</v>
      </c>
      <c r="H89" s="33"/>
      <c r="I89" s="33">
        <v>44</v>
      </c>
      <c r="J89" s="33">
        <v>50</v>
      </c>
      <c r="K89" s="33"/>
      <c r="L89" s="33">
        <v>30</v>
      </c>
      <c r="M89" s="33">
        <v>29</v>
      </c>
      <c r="N89" s="33">
        <v>25</v>
      </c>
      <c r="O89" s="33">
        <v>63</v>
      </c>
      <c r="P89" s="33">
        <v>33</v>
      </c>
      <c r="Q89" s="33">
        <v>34</v>
      </c>
      <c r="R89" s="33">
        <v>59</v>
      </c>
      <c r="S89" s="33">
        <v>50</v>
      </c>
      <c r="T89" s="33">
        <v>71</v>
      </c>
      <c r="U89" s="33">
        <v>50</v>
      </c>
      <c r="V89" s="33"/>
      <c r="W89" s="178">
        <v>50</v>
      </c>
    </row>
    <row r="90" spans="1:23" x14ac:dyDescent="0.3">
      <c r="A90" s="175" t="s">
        <v>459</v>
      </c>
      <c r="B90" s="33"/>
      <c r="C90" s="33"/>
      <c r="D90" s="33">
        <v>100</v>
      </c>
      <c r="E90" s="33"/>
      <c r="F90" s="33"/>
      <c r="G90" s="33">
        <v>75</v>
      </c>
      <c r="H90" s="33"/>
      <c r="I90" s="33">
        <v>83</v>
      </c>
      <c r="J90" s="33">
        <v>0</v>
      </c>
      <c r="K90" s="33"/>
      <c r="L90" s="33">
        <v>85</v>
      </c>
      <c r="M90" s="33">
        <v>100</v>
      </c>
      <c r="N90" s="33">
        <v>100</v>
      </c>
      <c r="O90" s="33">
        <v>86</v>
      </c>
      <c r="P90" s="33">
        <v>100</v>
      </c>
      <c r="Q90" s="33">
        <v>89</v>
      </c>
      <c r="R90" s="33">
        <v>82</v>
      </c>
      <c r="S90" s="33">
        <v>71</v>
      </c>
      <c r="T90" s="33">
        <v>76</v>
      </c>
      <c r="U90" s="33">
        <v>50</v>
      </c>
      <c r="V90" s="33"/>
      <c r="W90" s="178">
        <v>100</v>
      </c>
    </row>
    <row r="91" spans="1:23" ht="15" thickBot="1" x14ac:dyDescent="0.35">
      <c r="A91" s="181" t="s">
        <v>460</v>
      </c>
      <c r="B91" s="33"/>
      <c r="C91" s="33"/>
      <c r="D91" s="33">
        <v>22</v>
      </c>
      <c r="E91" s="33"/>
      <c r="F91" s="33"/>
      <c r="G91" s="33">
        <v>100</v>
      </c>
      <c r="H91" s="33"/>
      <c r="I91" s="33">
        <v>100</v>
      </c>
      <c r="J91" s="33">
        <v>50</v>
      </c>
      <c r="K91" s="33"/>
      <c r="L91" s="33">
        <v>85</v>
      </c>
      <c r="M91" s="33">
        <v>86</v>
      </c>
      <c r="N91" s="33">
        <v>0</v>
      </c>
      <c r="O91" s="33">
        <v>81</v>
      </c>
      <c r="P91" s="33">
        <v>100</v>
      </c>
      <c r="Q91" s="33">
        <v>74</v>
      </c>
      <c r="R91" s="33">
        <v>88</v>
      </c>
      <c r="S91" s="33">
        <v>64</v>
      </c>
      <c r="T91" s="33">
        <v>73</v>
      </c>
      <c r="U91" s="33">
        <v>100</v>
      </c>
      <c r="V91" s="33"/>
      <c r="W91" s="178">
        <v>0</v>
      </c>
    </row>
    <row r="92" spans="1:23" ht="15" thickBot="1" x14ac:dyDescent="0.35">
      <c r="A92" s="183" t="s">
        <v>472</v>
      </c>
      <c r="B92" s="184">
        <v>18</v>
      </c>
      <c r="C92" s="184">
        <v>26</v>
      </c>
      <c r="D92" s="184">
        <v>22</v>
      </c>
      <c r="E92" s="184">
        <v>21</v>
      </c>
      <c r="F92" s="184">
        <v>22</v>
      </c>
      <c r="G92" s="184">
        <v>20</v>
      </c>
      <c r="H92" s="184">
        <v>33</v>
      </c>
      <c r="I92" s="184">
        <v>9</v>
      </c>
      <c r="J92" s="184">
        <v>11</v>
      </c>
      <c r="K92" s="184">
        <v>21</v>
      </c>
      <c r="L92" s="184">
        <v>5</v>
      </c>
      <c r="M92" s="184">
        <v>11</v>
      </c>
      <c r="N92" s="184">
        <v>16</v>
      </c>
      <c r="O92" s="184">
        <v>4</v>
      </c>
      <c r="P92" s="184">
        <v>0</v>
      </c>
      <c r="Q92" s="184">
        <v>2</v>
      </c>
      <c r="R92" s="184">
        <v>3</v>
      </c>
      <c r="S92" s="184">
        <v>0</v>
      </c>
      <c r="T92" s="184">
        <v>0</v>
      </c>
      <c r="U92" s="184">
        <v>0</v>
      </c>
      <c r="V92" s="184">
        <v>7</v>
      </c>
      <c r="W92" s="185">
        <v>0</v>
      </c>
    </row>
    <row r="93" spans="1:23" ht="15" thickBot="1" x14ac:dyDescent="0.35">
      <c r="A93" s="193" t="s">
        <v>335</v>
      </c>
      <c r="B93" s="179"/>
      <c r="C93" s="179"/>
      <c r="D93" s="179">
        <v>0.9</v>
      </c>
      <c r="E93" s="179"/>
      <c r="F93" s="179"/>
      <c r="G93" s="179">
        <v>0.5</v>
      </c>
      <c r="H93" s="179"/>
      <c r="I93" s="179">
        <v>0.7</v>
      </c>
      <c r="J93" s="179">
        <v>2</v>
      </c>
      <c r="K93" s="179"/>
      <c r="L93" s="179">
        <v>1.5</v>
      </c>
      <c r="M93" s="179">
        <v>1.1000000000000001</v>
      </c>
      <c r="N93" s="179">
        <v>1</v>
      </c>
      <c r="O93" s="179">
        <v>1.6</v>
      </c>
      <c r="P93" s="179">
        <v>0</v>
      </c>
      <c r="Q93" s="179">
        <v>1.3</v>
      </c>
      <c r="R93" s="179">
        <v>1.4</v>
      </c>
      <c r="S93" s="179">
        <v>1.1000000000000001</v>
      </c>
      <c r="T93" s="179">
        <v>1.2</v>
      </c>
      <c r="U93" s="179">
        <v>2</v>
      </c>
      <c r="V93" s="179"/>
      <c r="W93" s="180">
        <v>0</v>
      </c>
    </row>
    <row r="95" spans="1:23" ht="15" thickBot="1" x14ac:dyDescent="0.35"/>
    <row r="96" spans="1:23" x14ac:dyDescent="0.3">
      <c r="A96" s="200" t="s">
        <v>542</v>
      </c>
      <c r="B96" s="91">
        <v>2</v>
      </c>
      <c r="C96" s="91">
        <v>1</v>
      </c>
      <c r="D96" s="91"/>
      <c r="E96" s="91"/>
      <c r="F96" s="91">
        <v>3</v>
      </c>
      <c r="G96" s="91">
        <v>5</v>
      </c>
      <c r="H96" s="91">
        <v>4</v>
      </c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1"/>
      <c r="V96" s="91"/>
      <c r="W96" s="92"/>
    </row>
    <row r="97" spans="1:23" ht="15" thickBot="1" x14ac:dyDescent="0.35">
      <c r="A97" s="201" t="s">
        <v>233</v>
      </c>
      <c r="B97" s="202">
        <f>B45</f>
        <v>163</v>
      </c>
      <c r="C97" s="202">
        <f>C45</f>
        <v>105</v>
      </c>
      <c r="D97" s="202"/>
      <c r="E97" s="202"/>
      <c r="F97" s="202">
        <f>F45</f>
        <v>258</v>
      </c>
      <c r="G97" s="202">
        <f>G45</f>
        <v>217</v>
      </c>
      <c r="H97" s="202">
        <f t="shared" ref="H97:W97" si="0">H45</f>
        <v>326</v>
      </c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2"/>
      <c r="V97" s="202"/>
      <c r="W97" s="203"/>
    </row>
    <row r="99" spans="1:23" ht="15" thickBot="1" x14ac:dyDescent="0.35"/>
    <row r="100" spans="1:23" x14ac:dyDescent="0.3">
      <c r="A100" s="200" t="s">
        <v>543</v>
      </c>
      <c r="B100" s="91"/>
      <c r="C100" s="91"/>
      <c r="D100" s="91"/>
      <c r="E100" s="91"/>
      <c r="F100" s="91"/>
      <c r="G100" s="91"/>
      <c r="H100" s="91"/>
      <c r="I100" s="91"/>
      <c r="J100" s="91"/>
      <c r="K100" s="91"/>
      <c r="L100" s="91">
        <v>4</v>
      </c>
      <c r="M100" s="91"/>
      <c r="N100" s="91"/>
      <c r="O100" s="91">
        <v>1</v>
      </c>
      <c r="P100" s="91"/>
      <c r="Q100" s="91">
        <v>2</v>
      </c>
      <c r="R100" s="91"/>
      <c r="S100" s="91"/>
      <c r="T100" s="91">
        <v>2</v>
      </c>
      <c r="U100" s="91"/>
      <c r="V100" s="91"/>
      <c r="W100" s="92"/>
    </row>
    <row r="101" spans="1:23" ht="15" thickBot="1" x14ac:dyDescent="0.35">
      <c r="A101" s="201" t="s">
        <v>544</v>
      </c>
      <c r="B101" s="202"/>
      <c r="C101" s="202"/>
      <c r="D101" s="202"/>
      <c r="E101" s="202"/>
      <c r="F101" s="202"/>
      <c r="G101" s="202"/>
      <c r="H101" s="202"/>
      <c r="I101" s="202"/>
      <c r="J101" s="202"/>
      <c r="K101" s="202"/>
      <c r="L101" s="202">
        <f t="shared" ref="L101:W101" si="1">L70</f>
        <v>10</v>
      </c>
      <c r="M101" s="202"/>
      <c r="N101" s="202"/>
      <c r="O101" s="202">
        <f t="shared" si="1"/>
        <v>17</v>
      </c>
      <c r="P101" s="202"/>
      <c r="Q101" s="202">
        <f t="shared" si="1"/>
        <v>12</v>
      </c>
      <c r="R101" s="202"/>
      <c r="S101" s="202"/>
      <c r="T101" s="202">
        <f t="shared" si="1"/>
        <v>12</v>
      </c>
      <c r="U101" s="202"/>
      <c r="V101" s="202"/>
      <c r="W101" s="203"/>
    </row>
  </sheetData>
  <conditionalFormatting sqref="B22:W22">
    <cfRule type="colorScale" priority="139">
      <colorScale>
        <cfvo type="min"/>
        <cfvo type="max"/>
        <color rgb="FFFCFCFF"/>
        <color rgb="FF63BE7B"/>
      </colorScale>
    </cfRule>
  </conditionalFormatting>
  <conditionalFormatting sqref="B23:W23">
    <cfRule type="colorScale" priority="138">
      <colorScale>
        <cfvo type="min"/>
        <cfvo type="max"/>
        <color rgb="FFFCFCFF"/>
        <color rgb="FFF8696B"/>
      </colorScale>
    </cfRule>
  </conditionalFormatting>
  <conditionalFormatting sqref="B24:B26">
    <cfRule type="colorScale" priority="137">
      <colorScale>
        <cfvo type="min"/>
        <cfvo type="max"/>
        <color rgb="FFFCFCFF"/>
        <color rgb="FFF8696B"/>
      </colorScale>
    </cfRule>
  </conditionalFormatting>
  <conditionalFormatting sqref="C24:C26">
    <cfRule type="colorScale" priority="136">
      <colorScale>
        <cfvo type="min"/>
        <cfvo type="max"/>
        <color rgb="FFFCFCFF"/>
        <color rgb="FFF8696B"/>
      </colorScale>
    </cfRule>
  </conditionalFormatting>
  <conditionalFormatting sqref="D24:D26">
    <cfRule type="colorScale" priority="135">
      <colorScale>
        <cfvo type="min"/>
        <cfvo type="max"/>
        <color rgb="FFFCFCFF"/>
        <color rgb="FFF8696B"/>
      </colorScale>
    </cfRule>
  </conditionalFormatting>
  <conditionalFormatting sqref="E24:E26">
    <cfRule type="colorScale" priority="134">
      <colorScale>
        <cfvo type="min"/>
        <cfvo type="max"/>
        <color rgb="FFFCFCFF"/>
        <color rgb="FFF8696B"/>
      </colorScale>
    </cfRule>
  </conditionalFormatting>
  <conditionalFormatting sqref="F24:F26">
    <cfRule type="colorScale" priority="133">
      <colorScale>
        <cfvo type="min"/>
        <cfvo type="max"/>
        <color rgb="FFFCFCFF"/>
        <color rgb="FFF8696B"/>
      </colorScale>
    </cfRule>
  </conditionalFormatting>
  <conditionalFormatting sqref="G24:G26">
    <cfRule type="colorScale" priority="132">
      <colorScale>
        <cfvo type="min"/>
        <cfvo type="max"/>
        <color rgb="FFFCFCFF"/>
        <color rgb="FFF8696B"/>
      </colorScale>
    </cfRule>
  </conditionalFormatting>
  <conditionalFormatting sqref="H24:H26">
    <cfRule type="colorScale" priority="131">
      <colorScale>
        <cfvo type="min"/>
        <cfvo type="max"/>
        <color rgb="FFFCFCFF"/>
        <color rgb="FFF8696B"/>
      </colorScale>
    </cfRule>
  </conditionalFormatting>
  <conditionalFormatting sqref="I24:I26">
    <cfRule type="colorScale" priority="130">
      <colorScale>
        <cfvo type="min"/>
        <cfvo type="max"/>
        <color rgb="FFFCFCFF"/>
        <color rgb="FFF8696B"/>
      </colorScale>
    </cfRule>
  </conditionalFormatting>
  <conditionalFormatting sqref="J24:J26">
    <cfRule type="colorScale" priority="129">
      <colorScale>
        <cfvo type="min"/>
        <cfvo type="max"/>
        <color rgb="FFFCFCFF"/>
        <color rgb="FFF8696B"/>
      </colorScale>
    </cfRule>
  </conditionalFormatting>
  <conditionalFormatting sqref="K24:K26">
    <cfRule type="colorScale" priority="128">
      <colorScale>
        <cfvo type="min"/>
        <cfvo type="max"/>
        <color rgb="FFFCFCFF"/>
        <color rgb="FFF8696B"/>
      </colorScale>
    </cfRule>
  </conditionalFormatting>
  <conditionalFormatting sqref="L24:L26">
    <cfRule type="colorScale" priority="127">
      <colorScale>
        <cfvo type="min"/>
        <cfvo type="max"/>
        <color rgb="FFFCFCFF"/>
        <color rgb="FFF8696B"/>
      </colorScale>
    </cfRule>
  </conditionalFormatting>
  <conditionalFormatting sqref="M24:M26">
    <cfRule type="colorScale" priority="126">
      <colorScale>
        <cfvo type="min"/>
        <cfvo type="max"/>
        <color rgb="FFFCFCFF"/>
        <color rgb="FFF8696B"/>
      </colorScale>
    </cfRule>
  </conditionalFormatting>
  <conditionalFormatting sqref="N24:N26">
    <cfRule type="colorScale" priority="125">
      <colorScale>
        <cfvo type="min"/>
        <cfvo type="max"/>
        <color rgb="FFFCFCFF"/>
        <color rgb="FFF8696B"/>
      </colorScale>
    </cfRule>
  </conditionalFormatting>
  <conditionalFormatting sqref="O24:O26">
    <cfRule type="colorScale" priority="124">
      <colorScale>
        <cfvo type="min"/>
        <cfvo type="max"/>
        <color rgb="FFFCFCFF"/>
        <color rgb="FFF8696B"/>
      </colorScale>
    </cfRule>
  </conditionalFormatting>
  <conditionalFormatting sqref="P24:P26">
    <cfRule type="colorScale" priority="123">
      <colorScale>
        <cfvo type="min"/>
        <cfvo type="max"/>
        <color rgb="FFFCFCFF"/>
        <color rgb="FFF8696B"/>
      </colorScale>
    </cfRule>
  </conditionalFormatting>
  <conditionalFormatting sqref="Q24:Q26">
    <cfRule type="colorScale" priority="122">
      <colorScale>
        <cfvo type="min"/>
        <cfvo type="max"/>
        <color rgb="FFFCFCFF"/>
        <color rgb="FFF8696B"/>
      </colorScale>
    </cfRule>
  </conditionalFormatting>
  <conditionalFormatting sqref="R24:R26">
    <cfRule type="colorScale" priority="121">
      <colorScale>
        <cfvo type="min"/>
        <cfvo type="max"/>
        <color rgb="FFFCFCFF"/>
        <color rgb="FFF8696B"/>
      </colorScale>
    </cfRule>
  </conditionalFormatting>
  <conditionalFormatting sqref="S24:V26">
    <cfRule type="colorScale" priority="120">
      <colorScale>
        <cfvo type="min"/>
        <cfvo type="max"/>
        <color rgb="FFFCFCFF"/>
        <color rgb="FFF8696B"/>
      </colorScale>
    </cfRule>
  </conditionalFormatting>
  <conditionalFormatting sqref="W24:W26">
    <cfRule type="colorScale" priority="119">
      <colorScale>
        <cfvo type="min"/>
        <cfvo type="max"/>
        <color rgb="FFFCFCFF"/>
        <color rgb="FFF8696B"/>
      </colorScale>
    </cfRule>
  </conditionalFormatting>
  <conditionalFormatting sqref="B27:B28">
    <cfRule type="colorScale" priority="118">
      <colorScale>
        <cfvo type="min"/>
        <cfvo type="max"/>
        <color rgb="FFFCFCFF"/>
        <color rgb="FFF8696B"/>
      </colorScale>
    </cfRule>
  </conditionalFormatting>
  <conditionalFormatting sqref="C27:C28">
    <cfRule type="colorScale" priority="117">
      <colorScale>
        <cfvo type="min"/>
        <cfvo type="max"/>
        <color rgb="FFFCFCFF"/>
        <color rgb="FFF8696B"/>
      </colorScale>
    </cfRule>
  </conditionalFormatting>
  <conditionalFormatting sqref="D27:D28">
    <cfRule type="colorScale" priority="116">
      <colorScale>
        <cfvo type="min"/>
        <cfvo type="max"/>
        <color rgb="FFFCFCFF"/>
        <color rgb="FFF8696B"/>
      </colorScale>
    </cfRule>
  </conditionalFormatting>
  <conditionalFormatting sqref="E27:E28">
    <cfRule type="colorScale" priority="115">
      <colorScale>
        <cfvo type="min"/>
        <cfvo type="max"/>
        <color rgb="FFFCFCFF"/>
        <color rgb="FFF8696B"/>
      </colorScale>
    </cfRule>
  </conditionalFormatting>
  <conditionalFormatting sqref="F27:F28">
    <cfRule type="colorScale" priority="114">
      <colorScale>
        <cfvo type="min"/>
        <cfvo type="max"/>
        <color rgb="FFFCFCFF"/>
        <color rgb="FFF8696B"/>
      </colorScale>
    </cfRule>
  </conditionalFormatting>
  <conditionalFormatting sqref="G27:G28">
    <cfRule type="colorScale" priority="113">
      <colorScale>
        <cfvo type="min"/>
        <cfvo type="max"/>
        <color rgb="FFFCFCFF"/>
        <color rgb="FFF8696B"/>
      </colorScale>
    </cfRule>
  </conditionalFormatting>
  <conditionalFormatting sqref="H27:H28">
    <cfRule type="colorScale" priority="112">
      <colorScale>
        <cfvo type="min"/>
        <cfvo type="max"/>
        <color rgb="FFFCFCFF"/>
        <color rgb="FFF8696B"/>
      </colorScale>
    </cfRule>
  </conditionalFormatting>
  <conditionalFormatting sqref="I27:I28">
    <cfRule type="colorScale" priority="111">
      <colorScale>
        <cfvo type="min"/>
        <cfvo type="max"/>
        <color rgb="FFFCFCFF"/>
        <color rgb="FFF8696B"/>
      </colorScale>
    </cfRule>
  </conditionalFormatting>
  <conditionalFormatting sqref="J27:J28">
    <cfRule type="colorScale" priority="110">
      <colorScale>
        <cfvo type="min"/>
        <cfvo type="max"/>
        <color rgb="FFFCFCFF"/>
        <color rgb="FFF8696B"/>
      </colorScale>
    </cfRule>
  </conditionalFormatting>
  <conditionalFormatting sqref="K27:K28">
    <cfRule type="colorScale" priority="109">
      <colorScale>
        <cfvo type="min"/>
        <cfvo type="max"/>
        <color rgb="FFFCFCFF"/>
        <color rgb="FFF8696B"/>
      </colorScale>
    </cfRule>
  </conditionalFormatting>
  <conditionalFormatting sqref="L27:L28">
    <cfRule type="colorScale" priority="108">
      <colorScale>
        <cfvo type="min"/>
        <cfvo type="max"/>
        <color rgb="FFFCFCFF"/>
        <color rgb="FFF8696B"/>
      </colorScale>
    </cfRule>
  </conditionalFormatting>
  <conditionalFormatting sqref="M27:M28">
    <cfRule type="colorScale" priority="107">
      <colorScale>
        <cfvo type="min"/>
        <cfvo type="max"/>
        <color rgb="FFFCFCFF"/>
        <color rgb="FFF8696B"/>
      </colorScale>
    </cfRule>
  </conditionalFormatting>
  <conditionalFormatting sqref="N27:N28">
    <cfRule type="colorScale" priority="106">
      <colorScale>
        <cfvo type="min"/>
        <cfvo type="max"/>
        <color rgb="FFFCFCFF"/>
        <color rgb="FFF8696B"/>
      </colorScale>
    </cfRule>
  </conditionalFormatting>
  <conditionalFormatting sqref="O27:O28">
    <cfRule type="colorScale" priority="105">
      <colorScale>
        <cfvo type="min"/>
        <cfvo type="max"/>
        <color rgb="FFFCFCFF"/>
        <color rgb="FFF8696B"/>
      </colorScale>
    </cfRule>
  </conditionalFormatting>
  <conditionalFormatting sqref="P27:P28">
    <cfRule type="colorScale" priority="104">
      <colorScale>
        <cfvo type="min"/>
        <cfvo type="max"/>
        <color rgb="FFFCFCFF"/>
        <color rgb="FFF8696B"/>
      </colorScale>
    </cfRule>
  </conditionalFormatting>
  <conditionalFormatting sqref="Q27:Q28">
    <cfRule type="colorScale" priority="103">
      <colorScale>
        <cfvo type="min"/>
        <cfvo type="max"/>
        <color rgb="FFFCFCFF"/>
        <color rgb="FFF8696B"/>
      </colorScale>
    </cfRule>
  </conditionalFormatting>
  <conditionalFormatting sqref="R27:R28">
    <cfRule type="colorScale" priority="102">
      <colorScale>
        <cfvo type="min"/>
        <cfvo type="max"/>
        <color rgb="FFFCFCFF"/>
        <color rgb="FFF8696B"/>
      </colorScale>
    </cfRule>
  </conditionalFormatting>
  <conditionalFormatting sqref="S27:V28">
    <cfRule type="colorScale" priority="101">
      <colorScale>
        <cfvo type="min"/>
        <cfvo type="max"/>
        <color rgb="FFFCFCFF"/>
        <color rgb="FFF8696B"/>
      </colorScale>
    </cfRule>
  </conditionalFormatting>
  <conditionalFormatting sqref="W27:W28">
    <cfRule type="colorScale" priority="100">
      <colorScale>
        <cfvo type="min"/>
        <cfvo type="max"/>
        <color rgb="FFFCFCFF"/>
        <color rgb="FFF8696B"/>
      </colorScale>
    </cfRule>
  </conditionalFormatting>
  <conditionalFormatting sqref="B29:B40">
    <cfRule type="colorScale" priority="99">
      <colorScale>
        <cfvo type="min"/>
        <cfvo type="max"/>
        <color rgb="FFFCFCFF"/>
        <color rgb="FF63BE7B"/>
      </colorScale>
    </cfRule>
  </conditionalFormatting>
  <conditionalFormatting sqref="C29:C40">
    <cfRule type="colorScale" priority="98">
      <colorScale>
        <cfvo type="min"/>
        <cfvo type="max"/>
        <color rgb="FFFCFCFF"/>
        <color rgb="FF63BE7B"/>
      </colorScale>
    </cfRule>
  </conditionalFormatting>
  <conditionalFormatting sqref="D29:D40">
    <cfRule type="colorScale" priority="97">
      <colorScale>
        <cfvo type="min"/>
        <cfvo type="max"/>
        <color rgb="FFFCFCFF"/>
        <color rgb="FF63BE7B"/>
      </colorScale>
    </cfRule>
  </conditionalFormatting>
  <conditionalFormatting sqref="E29:E40">
    <cfRule type="colorScale" priority="96">
      <colorScale>
        <cfvo type="min"/>
        <cfvo type="max"/>
        <color rgb="FFFCFCFF"/>
        <color rgb="FF63BE7B"/>
      </colorScale>
    </cfRule>
  </conditionalFormatting>
  <conditionalFormatting sqref="F29:F40">
    <cfRule type="colorScale" priority="95">
      <colorScale>
        <cfvo type="min"/>
        <cfvo type="max"/>
        <color rgb="FFFCFCFF"/>
        <color rgb="FF63BE7B"/>
      </colorScale>
    </cfRule>
  </conditionalFormatting>
  <conditionalFormatting sqref="G29:G40">
    <cfRule type="colorScale" priority="94">
      <colorScale>
        <cfvo type="min"/>
        <cfvo type="max"/>
        <color rgb="FFFCFCFF"/>
        <color rgb="FF63BE7B"/>
      </colorScale>
    </cfRule>
  </conditionalFormatting>
  <conditionalFormatting sqref="B29:W40">
    <cfRule type="colorScale" priority="93">
      <colorScale>
        <cfvo type="min"/>
        <cfvo type="max"/>
        <color rgb="FFFCFCFF"/>
        <color rgb="FF63BE7B"/>
      </colorScale>
    </cfRule>
  </conditionalFormatting>
  <conditionalFormatting sqref="B43:W44">
    <cfRule type="colorScale" priority="92">
      <colorScale>
        <cfvo type="min"/>
        <cfvo type="max"/>
        <color rgb="FFFCFCFF"/>
        <color rgb="FF63BE7B"/>
      </colorScale>
    </cfRule>
  </conditionalFormatting>
  <conditionalFormatting sqref="B45:W45">
    <cfRule type="colorScale" priority="91">
      <colorScale>
        <cfvo type="min"/>
        <cfvo type="max"/>
        <color rgb="FFFCFCFF"/>
        <color rgb="FF63BE7B"/>
      </colorScale>
    </cfRule>
  </conditionalFormatting>
  <conditionalFormatting sqref="B46:B48">
    <cfRule type="colorScale" priority="90">
      <colorScale>
        <cfvo type="min"/>
        <cfvo type="max"/>
        <color rgb="FFFCFCFF"/>
        <color rgb="FF63BE7B"/>
      </colorScale>
    </cfRule>
  </conditionalFormatting>
  <conditionalFormatting sqref="C46:C48">
    <cfRule type="colorScale" priority="89">
      <colorScale>
        <cfvo type="min"/>
        <cfvo type="max"/>
        <color rgb="FFFCFCFF"/>
        <color rgb="FF63BE7B"/>
      </colorScale>
    </cfRule>
  </conditionalFormatting>
  <conditionalFormatting sqref="D46:D48">
    <cfRule type="colorScale" priority="88">
      <colorScale>
        <cfvo type="min"/>
        <cfvo type="max"/>
        <color rgb="FFFCFCFF"/>
        <color rgb="FF63BE7B"/>
      </colorScale>
    </cfRule>
  </conditionalFormatting>
  <conditionalFormatting sqref="E46:E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F46:F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G46:G48">
    <cfRule type="colorScale" priority="85">
      <colorScale>
        <cfvo type="min"/>
        <cfvo type="max"/>
        <color rgb="FFFCFCFF"/>
        <color rgb="FF63BE7B"/>
      </colorScale>
    </cfRule>
  </conditionalFormatting>
  <conditionalFormatting sqref="H46:H48">
    <cfRule type="colorScale" priority="84">
      <colorScale>
        <cfvo type="min"/>
        <cfvo type="max"/>
        <color rgb="FFFCFCFF"/>
        <color rgb="FF63BE7B"/>
      </colorScale>
    </cfRule>
  </conditionalFormatting>
  <conditionalFormatting sqref="I46:I48">
    <cfRule type="colorScale" priority="83">
      <colorScale>
        <cfvo type="min"/>
        <cfvo type="max"/>
        <color rgb="FFFCFCFF"/>
        <color rgb="FF63BE7B"/>
      </colorScale>
    </cfRule>
  </conditionalFormatting>
  <conditionalFormatting sqref="J46: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K46:K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L46:L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M46:M48">
    <cfRule type="colorScale" priority="79">
      <colorScale>
        <cfvo type="min"/>
        <cfvo type="max"/>
        <color rgb="FFFCFCFF"/>
        <color rgb="FF63BE7B"/>
      </colorScale>
    </cfRule>
  </conditionalFormatting>
  <conditionalFormatting sqref="N46:N48">
    <cfRule type="colorScale" priority="78">
      <colorScale>
        <cfvo type="min"/>
        <cfvo type="max"/>
        <color rgb="FFFCFCFF"/>
        <color rgb="FF63BE7B"/>
      </colorScale>
    </cfRule>
  </conditionalFormatting>
  <conditionalFormatting sqref="O46:O48">
    <cfRule type="colorScale" priority="77">
      <colorScale>
        <cfvo type="min"/>
        <cfvo type="max"/>
        <color rgb="FFFCFCFF"/>
        <color rgb="FF63BE7B"/>
      </colorScale>
    </cfRule>
  </conditionalFormatting>
  <conditionalFormatting sqref="P46:P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Q46:Q48">
    <cfRule type="colorScale" priority="75">
      <colorScale>
        <cfvo type="min"/>
        <cfvo type="max"/>
        <color rgb="FFFCFCFF"/>
        <color rgb="FF63BE7B"/>
      </colorScale>
    </cfRule>
  </conditionalFormatting>
  <conditionalFormatting sqref="R46:R48">
    <cfRule type="colorScale" priority="74">
      <colorScale>
        <cfvo type="min"/>
        <cfvo type="max"/>
        <color rgb="FFFCFCFF"/>
        <color rgb="FF63BE7B"/>
      </colorScale>
    </cfRule>
  </conditionalFormatting>
  <conditionalFormatting sqref="S46:V48">
    <cfRule type="colorScale" priority="73">
      <colorScale>
        <cfvo type="min"/>
        <cfvo type="max"/>
        <color rgb="FFFCFCFF"/>
        <color rgb="FF63BE7B"/>
      </colorScale>
    </cfRule>
  </conditionalFormatting>
  <conditionalFormatting sqref="W46:W48">
    <cfRule type="colorScale" priority="72">
      <colorScale>
        <cfvo type="min"/>
        <cfvo type="max"/>
        <color rgb="FFFCFCFF"/>
        <color rgb="FF63BE7B"/>
      </colorScale>
    </cfRule>
  </conditionalFormatting>
  <conditionalFormatting sqref="B49:B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C49:C50">
    <cfRule type="colorScale" priority="70">
      <colorScale>
        <cfvo type="min"/>
        <cfvo type="max"/>
        <color rgb="FFFCFCFF"/>
        <color rgb="FF63BE7B"/>
      </colorScale>
    </cfRule>
  </conditionalFormatting>
  <conditionalFormatting sqref="D49:D50">
    <cfRule type="colorScale" priority="69">
      <colorScale>
        <cfvo type="min"/>
        <cfvo type="max"/>
        <color rgb="FFFCFCFF"/>
        <color rgb="FF63BE7B"/>
      </colorScale>
    </cfRule>
  </conditionalFormatting>
  <conditionalFormatting sqref="E49:E50">
    <cfRule type="colorScale" priority="68">
      <colorScale>
        <cfvo type="min"/>
        <cfvo type="max"/>
        <color rgb="FFFCFCFF"/>
        <color rgb="FF63BE7B"/>
      </colorScale>
    </cfRule>
  </conditionalFormatting>
  <conditionalFormatting sqref="B49:W50">
    <cfRule type="colorScale" priority="67">
      <colorScale>
        <cfvo type="min"/>
        <cfvo type="max"/>
        <color rgb="FFFCFCFF"/>
        <color rgb="FF63BE7B"/>
      </colorScale>
    </cfRule>
  </conditionalFormatting>
  <conditionalFormatting sqref="B51:B53">
    <cfRule type="colorScale" priority="66">
      <colorScale>
        <cfvo type="min"/>
        <cfvo type="max"/>
        <color rgb="FFFCFCFF"/>
        <color rgb="FF63BE7B"/>
      </colorScale>
    </cfRule>
  </conditionalFormatting>
  <conditionalFormatting sqref="C51:C53">
    <cfRule type="colorScale" priority="65">
      <colorScale>
        <cfvo type="min"/>
        <cfvo type="max"/>
        <color rgb="FFFCFCFF"/>
        <color rgb="FF63BE7B"/>
      </colorScale>
    </cfRule>
  </conditionalFormatting>
  <conditionalFormatting sqref="D51:D53">
    <cfRule type="colorScale" priority="64">
      <colorScale>
        <cfvo type="min"/>
        <cfvo type="max"/>
        <color rgb="FFFCFCFF"/>
        <color rgb="FF63BE7B"/>
      </colorScale>
    </cfRule>
  </conditionalFormatting>
  <conditionalFormatting sqref="E51:E53">
    <cfRule type="colorScale" priority="63">
      <colorScale>
        <cfvo type="min"/>
        <cfvo type="max"/>
        <color rgb="FFFCFCFF"/>
        <color rgb="FF63BE7B"/>
      </colorScale>
    </cfRule>
  </conditionalFormatting>
  <conditionalFormatting sqref="F51:F53">
    <cfRule type="colorScale" priority="62">
      <colorScale>
        <cfvo type="min"/>
        <cfvo type="max"/>
        <color rgb="FFFCFCFF"/>
        <color rgb="FF63BE7B"/>
      </colorScale>
    </cfRule>
  </conditionalFormatting>
  <conditionalFormatting sqref="G51:G53">
    <cfRule type="colorScale" priority="61">
      <colorScale>
        <cfvo type="min"/>
        <cfvo type="max"/>
        <color rgb="FFFCFCFF"/>
        <color rgb="FF63BE7B"/>
      </colorScale>
    </cfRule>
  </conditionalFormatting>
  <conditionalFormatting sqref="H51:H53">
    <cfRule type="colorScale" priority="60">
      <colorScale>
        <cfvo type="min"/>
        <cfvo type="max"/>
        <color rgb="FFFCFCFF"/>
        <color rgb="FF63BE7B"/>
      </colorScale>
    </cfRule>
  </conditionalFormatting>
  <conditionalFormatting sqref="I51:I53">
    <cfRule type="colorScale" priority="59">
      <colorScale>
        <cfvo type="min"/>
        <cfvo type="max"/>
        <color rgb="FFFCFCFF"/>
        <color rgb="FF63BE7B"/>
      </colorScale>
    </cfRule>
  </conditionalFormatting>
  <conditionalFormatting sqref="J51:J53">
    <cfRule type="colorScale" priority="58">
      <colorScale>
        <cfvo type="min"/>
        <cfvo type="max"/>
        <color rgb="FFFCFCFF"/>
        <color rgb="FF63BE7B"/>
      </colorScale>
    </cfRule>
  </conditionalFormatting>
  <conditionalFormatting sqref="K51:K53">
    <cfRule type="colorScale" priority="57">
      <colorScale>
        <cfvo type="min"/>
        <cfvo type="max"/>
        <color rgb="FFFCFCFF"/>
        <color rgb="FF63BE7B"/>
      </colorScale>
    </cfRule>
  </conditionalFormatting>
  <conditionalFormatting sqref="L51:L53">
    <cfRule type="colorScale" priority="56">
      <colorScale>
        <cfvo type="min"/>
        <cfvo type="max"/>
        <color rgb="FFFCFCFF"/>
        <color rgb="FF63BE7B"/>
      </colorScale>
    </cfRule>
  </conditionalFormatting>
  <conditionalFormatting sqref="M51:M53">
    <cfRule type="colorScale" priority="55">
      <colorScale>
        <cfvo type="min"/>
        <cfvo type="max"/>
        <color rgb="FFFCFCFF"/>
        <color rgb="FF63BE7B"/>
      </colorScale>
    </cfRule>
  </conditionalFormatting>
  <conditionalFormatting sqref="N51:N53">
    <cfRule type="colorScale" priority="54">
      <colorScale>
        <cfvo type="min"/>
        <cfvo type="max"/>
        <color rgb="FFFCFCFF"/>
        <color rgb="FF63BE7B"/>
      </colorScale>
    </cfRule>
  </conditionalFormatting>
  <conditionalFormatting sqref="O51:O53">
    <cfRule type="colorScale" priority="53">
      <colorScale>
        <cfvo type="min"/>
        <cfvo type="max"/>
        <color rgb="FFFCFCFF"/>
        <color rgb="FF63BE7B"/>
      </colorScale>
    </cfRule>
  </conditionalFormatting>
  <conditionalFormatting sqref="P51:P53">
    <cfRule type="colorScale" priority="52">
      <colorScale>
        <cfvo type="min"/>
        <cfvo type="max"/>
        <color rgb="FFFCFCFF"/>
        <color rgb="FF63BE7B"/>
      </colorScale>
    </cfRule>
  </conditionalFormatting>
  <conditionalFormatting sqref="Q51:Q53">
    <cfRule type="colorScale" priority="51">
      <colorScale>
        <cfvo type="min"/>
        <cfvo type="max"/>
        <color rgb="FFFCFCFF"/>
        <color rgb="FF63BE7B"/>
      </colorScale>
    </cfRule>
  </conditionalFormatting>
  <conditionalFormatting sqref="R51:R53">
    <cfRule type="colorScale" priority="50">
      <colorScale>
        <cfvo type="min"/>
        <cfvo type="max"/>
        <color rgb="FFFCFCFF"/>
        <color rgb="FF63BE7B"/>
      </colorScale>
    </cfRule>
  </conditionalFormatting>
  <conditionalFormatting sqref="S51:V53">
    <cfRule type="colorScale" priority="49">
      <colorScale>
        <cfvo type="min"/>
        <cfvo type="max"/>
        <color rgb="FFFCFCFF"/>
        <color rgb="FF63BE7B"/>
      </colorScale>
    </cfRule>
  </conditionalFormatting>
  <conditionalFormatting sqref="W51:W53">
    <cfRule type="colorScale" priority="48">
      <colorScale>
        <cfvo type="min"/>
        <cfvo type="max"/>
        <color rgb="FFFCFCFF"/>
        <color rgb="FF63BE7B"/>
      </colorScale>
    </cfRule>
  </conditionalFormatting>
  <conditionalFormatting sqref="B54:B55">
    <cfRule type="colorScale" priority="47">
      <colorScale>
        <cfvo type="min"/>
        <cfvo type="max"/>
        <color rgb="FFFCFCFF"/>
        <color rgb="FF63BE7B"/>
      </colorScale>
    </cfRule>
  </conditionalFormatting>
  <conditionalFormatting sqref="C54:C55">
    <cfRule type="colorScale" priority="46">
      <colorScale>
        <cfvo type="min"/>
        <cfvo type="max"/>
        <color rgb="FFFCFCFF"/>
        <color rgb="FF63BE7B"/>
      </colorScale>
    </cfRule>
  </conditionalFormatting>
  <conditionalFormatting sqref="D54:D55">
    <cfRule type="colorScale" priority="45">
      <colorScale>
        <cfvo type="min"/>
        <cfvo type="max"/>
        <color rgb="FFFCFCFF"/>
        <color rgb="FF63BE7B"/>
      </colorScale>
    </cfRule>
  </conditionalFormatting>
  <conditionalFormatting sqref="E54:E55">
    <cfRule type="colorScale" priority="44">
      <colorScale>
        <cfvo type="min"/>
        <cfvo type="max"/>
        <color rgb="FFFCFCFF"/>
        <color rgb="FF63BE7B"/>
      </colorScale>
    </cfRule>
  </conditionalFormatting>
  <conditionalFormatting sqref="F54:F55">
    <cfRule type="colorScale" priority="43">
      <colorScale>
        <cfvo type="min"/>
        <cfvo type="max"/>
        <color rgb="FFFCFCFF"/>
        <color rgb="FF63BE7B"/>
      </colorScale>
    </cfRule>
  </conditionalFormatting>
  <conditionalFormatting sqref="G54:G55">
    <cfRule type="colorScale" priority="42">
      <colorScale>
        <cfvo type="min"/>
        <cfvo type="max"/>
        <color rgb="FFFCFCFF"/>
        <color rgb="FF63BE7B"/>
      </colorScale>
    </cfRule>
  </conditionalFormatting>
  <conditionalFormatting sqref="H54:H55">
    <cfRule type="colorScale" priority="41">
      <colorScale>
        <cfvo type="min"/>
        <cfvo type="max"/>
        <color rgb="FFFCFCFF"/>
        <color rgb="FF63BE7B"/>
      </colorScale>
    </cfRule>
  </conditionalFormatting>
  <conditionalFormatting sqref="I54:I55">
    <cfRule type="colorScale" priority="40">
      <colorScale>
        <cfvo type="min"/>
        <cfvo type="max"/>
        <color rgb="FFFCFCFF"/>
        <color rgb="FF63BE7B"/>
      </colorScale>
    </cfRule>
  </conditionalFormatting>
  <conditionalFormatting sqref="J54:J55">
    <cfRule type="colorScale" priority="39">
      <colorScale>
        <cfvo type="min"/>
        <cfvo type="max"/>
        <color rgb="FFFCFCFF"/>
        <color rgb="FF63BE7B"/>
      </colorScale>
    </cfRule>
  </conditionalFormatting>
  <conditionalFormatting sqref="K54:K55">
    <cfRule type="colorScale" priority="38">
      <colorScale>
        <cfvo type="min"/>
        <cfvo type="max"/>
        <color rgb="FFFCFCFF"/>
        <color rgb="FF63BE7B"/>
      </colorScale>
    </cfRule>
  </conditionalFormatting>
  <conditionalFormatting sqref="L54:L55">
    <cfRule type="colorScale" priority="37">
      <colorScale>
        <cfvo type="min"/>
        <cfvo type="max"/>
        <color rgb="FFFCFCFF"/>
        <color rgb="FF63BE7B"/>
      </colorScale>
    </cfRule>
  </conditionalFormatting>
  <conditionalFormatting sqref="M54:M55">
    <cfRule type="colorScale" priority="36">
      <colorScale>
        <cfvo type="min"/>
        <cfvo type="max"/>
        <color rgb="FFFCFCFF"/>
        <color rgb="FF63BE7B"/>
      </colorScale>
    </cfRule>
  </conditionalFormatting>
  <conditionalFormatting sqref="N54:N55">
    <cfRule type="colorScale" priority="35">
      <colorScale>
        <cfvo type="min"/>
        <cfvo type="max"/>
        <color rgb="FFFCFCFF"/>
        <color rgb="FF63BE7B"/>
      </colorScale>
    </cfRule>
  </conditionalFormatting>
  <conditionalFormatting sqref="O54:O55">
    <cfRule type="colorScale" priority="34">
      <colorScale>
        <cfvo type="min"/>
        <cfvo type="max"/>
        <color rgb="FFFCFCFF"/>
        <color rgb="FF63BE7B"/>
      </colorScale>
    </cfRule>
  </conditionalFormatting>
  <conditionalFormatting sqref="P54:P55">
    <cfRule type="colorScale" priority="33">
      <colorScale>
        <cfvo type="min"/>
        <cfvo type="max"/>
        <color rgb="FFFCFCFF"/>
        <color rgb="FF63BE7B"/>
      </colorScale>
    </cfRule>
  </conditionalFormatting>
  <conditionalFormatting sqref="Q54:Q55">
    <cfRule type="colorScale" priority="32">
      <colorScale>
        <cfvo type="min"/>
        <cfvo type="max"/>
        <color rgb="FFFCFCFF"/>
        <color rgb="FF63BE7B"/>
      </colorScale>
    </cfRule>
  </conditionalFormatting>
  <conditionalFormatting sqref="R54:R55">
    <cfRule type="colorScale" priority="31">
      <colorScale>
        <cfvo type="min"/>
        <cfvo type="max"/>
        <color rgb="FFFCFCFF"/>
        <color rgb="FF63BE7B"/>
      </colorScale>
    </cfRule>
  </conditionalFormatting>
  <conditionalFormatting sqref="S54:V55">
    <cfRule type="colorScale" priority="30">
      <colorScale>
        <cfvo type="min"/>
        <cfvo type="max"/>
        <color rgb="FFFCFCFF"/>
        <color rgb="FF63BE7B"/>
      </colorScale>
    </cfRule>
  </conditionalFormatting>
  <conditionalFormatting sqref="B56:W67">
    <cfRule type="colorScale" priority="29">
      <colorScale>
        <cfvo type="min"/>
        <cfvo type="max"/>
        <color theme="0"/>
        <color theme="4" tint="0.39997558519241921"/>
      </colorScale>
    </cfRule>
  </conditionalFormatting>
  <conditionalFormatting sqref="B68:W69">
    <cfRule type="colorScale" priority="28">
      <colorScale>
        <cfvo type="min"/>
        <cfvo type="max"/>
        <color theme="0"/>
        <color theme="4" tint="0.39997558519241921"/>
      </colorScale>
    </cfRule>
  </conditionalFormatting>
  <conditionalFormatting sqref="B70:W70">
    <cfRule type="colorScale" priority="27">
      <colorScale>
        <cfvo type="min"/>
        <cfvo type="max"/>
        <color theme="0"/>
        <color theme="4" tint="0.39997558519241921"/>
      </colorScale>
    </cfRule>
  </conditionalFormatting>
  <conditionalFormatting sqref="B71:W73">
    <cfRule type="colorScale" priority="26">
      <colorScale>
        <cfvo type="min"/>
        <cfvo type="max"/>
        <color theme="0"/>
        <color theme="4" tint="0.39997558519241921"/>
      </colorScale>
    </cfRule>
  </conditionalFormatting>
  <conditionalFormatting sqref="B74:W75">
    <cfRule type="colorScale" priority="25">
      <colorScale>
        <cfvo type="min"/>
        <cfvo type="max"/>
        <color theme="0"/>
        <color theme="4" tint="0.39997558519241921"/>
      </colorScale>
    </cfRule>
  </conditionalFormatting>
  <conditionalFormatting sqref="B92:W92">
    <cfRule type="colorScale" priority="24">
      <colorScale>
        <cfvo type="min"/>
        <cfvo type="max"/>
        <color rgb="FFFCFCFF"/>
        <color rgb="FF63BE7B"/>
      </colorScale>
    </cfRule>
  </conditionalFormatting>
  <conditionalFormatting sqref="B93:W93">
    <cfRule type="colorScale" priority="23">
      <colorScale>
        <cfvo type="min"/>
        <cfvo type="max"/>
        <color theme="0"/>
        <color theme="4" tint="0.39997558519241921"/>
      </colorScale>
    </cfRule>
  </conditionalFormatting>
  <conditionalFormatting sqref="H79:H80">
    <cfRule type="colorScale" priority="22">
      <colorScale>
        <cfvo type="min"/>
        <cfvo type="max"/>
        <color theme="0"/>
        <color theme="4" tint="0.39997558519241921"/>
      </colorScale>
    </cfRule>
  </conditionalFormatting>
  <conditionalFormatting sqref="I79:I80">
    <cfRule type="colorScale" priority="21">
      <colorScale>
        <cfvo type="min"/>
        <cfvo type="max"/>
        <color theme="0"/>
        <color theme="4" tint="0.39997558519241921"/>
      </colorScale>
    </cfRule>
  </conditionalFormatting>
  <conditionalFormatting sqref="F79:F80">
    <cfRule type="colorScale" priority="20">
      <colorScale>
        <cfvo type="min"/>
        <cfvo type="max"/>
        <color theme="0"/>
        <color theme="4" tint="0.39997558519241921"/>
      </colorScale>
    </cfRule>
  </conditionalFormatting>
  <conditionalFormatting sqref="G79:G80">
    <cfRule type="colorScale" priority="19">
      <colorScale>
        <cfvo type="min"/>
        <cfvo type="max"/>
        <color theme="0"/>
        <color theme="4" tint="0.39997558519241921"/>
      </colorScale>
    </cfRule>
  </conditionalFormatting>
  <conditionalFormatting sqref="D79:D80">
    <cfRule type="colorScale" priority="18">
      <colorScale>
        <cfvo type="min"/>
        <cfvo type="max"/>
        <color theme="0"/>
        <color theme="4" tint="0.39997558519241921"/>
      </colorScale>
    </cfRule>
  </conditionalFormatting>
  <conditionalFormatting sqref="E79:E80">
    <cfRule type="colorScale" priority="17">
      <colorScale>
        <cfvo type="min"/>
        <cfvo type="max"/>
        <color theme="0"/>
        <color theme="4" tint="0.39997558519241921"/>
      </colorScale>
    </cfRule>
  </conditionalFormatting>
  <conditionalFormatting sqref="B79:B80">
    <cfRule type="colorScale" priority="16">
      <colorScale>
        <cfvo type="min"/>
        <cfvo type="max"/>
        <color theme="0"/>
        <color theme="4" tint="0.39997558519241921"/>
      </colorScale>
    </cfRule>
  </conditionalFormatting>
  <conditionalFormatting sqref="C79:C80">
    <cfRule type="colorScale" priority="15">
      <colorScale>
        <cfvo type="min"/>
        <cfvo type="max"/>
        <color theme="0"/>
        <color theme="4" tint="0.39997558519241921"/>
      </colorScale>
    </cfRule>
  </conditionalFormatting>
  <conditionalFormatting sqref="L79:L80">
    <cfRule type="colorScale" priority="14">
      <colorScale>
        <cfvo type="min"/>
        <cfvo type="max"/>
        <color theme="0"/>
        <color theme="4" tint="0.39997558519241921"/>
      </colorScale>
    </cfRule>
  </conditionalFormatting>
  <conditionalFormatting sqref="M79:M80">
    <cfRule type="colorScale" priority="13">
      <colorScale>
        <cfvo type="min"/>
        <cfvo type="max"/>
        <color theme="0"/>
        <color theme="4" tint="0.39997558519241921"/>
      </colorScale>
    </cfRule>
  </conditionalFormatting>
  <conditionalFormatting sqref="J79:J80">
    <cfRule type="colorScale" priority="12">
      <colorScale>
        <cfvo type="min"/>
        <cfvo type="max"/>
        <color theme="0"/>
        <color theme="4" tint="0.39997558519241921"/>
      </colorScale>
    </cfRule>
  </conditionalFormatting>
  <conditionalFormatting sqref="K79:K80">
    <cfRule type="colorScale" priority="11">
      <colorScale>
        <cfvo type="min"/>
        <cfvo type="max"/>
        <color theme="0"/>
        <color theme="4" tint="0.39997558519241921"/>
      </colorScale>
    </cfRule>
  </conditionalFormatting>
  <conditionalFormatting sqref="P79:P80">
    <cfRule type="colorScale" priority="10">
      <colorScale>
        <cfvo type="min"/>
        <cfvo type="max"/>
        <color theme="0"/>
        <color theme="4" tint="0.39997558519241921"/>
      </colorScale>
    </cfRule>
  </conditionalFormatting>
  <conditionalFormatting sqref="Q79:Q80">
    <cfRule type="colorScale" priority="9">
      <colorScale>
        <cfvo type="min"/>
        <cfvo type="max"/>
        <color theme="0"/>
        <color theme="4" tint="0.39997558519241921"/>
      </colorScale>
    </cfRule>
  </conditionalFormatting>
  <conditionalFormatting sqref="N79:N80">
    <cfRule type="colorScale" priority="8">
      <colorScale>
        <cfvo type="min"/>
        <cfvo type="max"/>
        <color theme="0"/>
        <color theme="4" tint="0.39997558519241921"/>
      </colorScale>
    </cfRule>
  </conditionalFormatting>
  <conditionalFormatting sqref="O79:O80">
    <cfRule type="colorScale" priority="7">
      <colorScale>
        <cfvo type="min"/>
        <cfvo type="max"/>
        <color theme="0"/>
        <color theme="4" tint="0.39997558519241921"/>
      </colorScale>
    </cfRule>
  </conditionalFormatting>
  <conditionalFormatting sqref="R79:R80">
    <cfRule type="colorScale" priority="6">
      <colorScale>
        <cfvo type="min"/>
        <cfvo type="max"/>
        <color theme="0"/>
        <color theme="4" tint="0.39997558519241921"/>
      </colorScale>
    </cfRule>
  </conditionalFormatting>
  <conditionalFormatting sqref="S79:V80">
    <cfRule type="colorScale" priority="5">
      <colorScale>
        <cfvo type="min"/>
        <cfvo type="max"/>
        <color theme="0"/>
        <color theme="4" tint="0.39997558519241921"/>
      </colorScale>
    </cfRule>
  </conditionalFormatting>
  <conditionalFormatting sqref="W79:W80">
    <cfRule type="colorScale" priority="4">
      <colorScale>
        <cfvo type="min"/>
        <cfvo type="max"/>
        <color theme="0"/>
        <color theme="4" tint="0.39997558519241921"/>
      </colorScale>
    </cfRule>
  </conditionalFormatting>
  <conditionalFormatting sqref="B81:W81">
    <cfRule type="colorScale" priority="3">
      <colorScale>
        <cfvo type="min"/>
        <cfvo type="max"/>
        <color rgb="FFFCFCFF"/>
        <color rgb="FF63BE7B"/>
      </colorScale>
    </cfRule>
  </conditionalFormatting>
  <conditionalFormatting sqref="B76:W78">
    <cfRule type="colorScale" priority="2">
      <colorScale>
        <cfvo type="min"/>
        <cfvo type="max"/>
        <color theme="0"/>
        <color theme="4" tint="0.39997558519241921"/>
      </colorScale>
    </cfRule>
  </conditionalFormatting>
  <conditionalFormatting sqref="B79:W80">
    <cfRule type="colorScale" priority="1">
      <colorScale>
        <cfvo type="min"/>
        <cfvo type="max"/>
        <color theme="0"/>
        <color theme="4" tint="0.39997558519241921"/>
      </colorScale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CD0283-712E-4307-A7AE-C15D9A1CE501}">
  <dimension ref="A1:U101"/>
  <sheetViews>
    <sheetView showGridLines="0" workbookViewId="0">
      <pane xSplit="1" ySplit="4" topLeftCell="B5" activePane="bottomRight" state="frozen"/>
      <selection pane="topRight" activeCell="B1" sqref="B1"/>
      <selection pane="bottomLeft" activeCell="A5" sqref="A5"/>
      <selection pane="bottomRight" activeCell="R102" sqref="R102"/>
    </sheetView>
  </sheetViews>
  <sheetFormatPr defaultRowHeight="14.4" x14ac:dyDescent="0.3"/>
  <cols>
    <col min="1" max="1" width="22.44140625" bestFit="1" customWidth="1"/>
  </cols>
  <sheetData>
    <row r="1" spans="1:21" x14ac:dyDescent="0.3">
      <c r="A1" s="177"/>
      <c r="B1" s="139">
        <v>17</v>
      </c>
      <c r="C1" s="139">
        <v>3</v>
      </c>
      <c r="D1" s="139">
        <v>1</v>
      </c>
      <c r="E1" s="139">
        <v>10</v>
      </c>
      <c r="F1" s="139">
        <v>4</v>
      </c>
      <c r="G1" s="139">
        <v>11</v>
      </c>
      <c r="H1" s="139">
        <v>7</v>
      </c>
      <c r="I1" s="139">
        <v>16</v>
      </c>
      <c r="J1" s="139">
        <v>15</v>
      </c>
      <c r="K1" s="139">
        <v>13</v>
      </c>
      <c r="L1" s="139">
        <v>0</v>
      </c>
      <c r="M1" s="139">
        <v>19</v>
      </c>
      <c r="N1" s="139">
        <v>2</v>
      </c>
      <c r="O1" s="139">
        <v>6</v>
      </c>
      <c r="P1" s="139">
        <v>14</v>
      </c>
      <c r="Q1" s="139">
        <v>5</v>
      </c>
      <c r="R1" s="139">
        <v>12</v>
      </c>
      <c r="S1" s="139">
        <v>9</v>
      </c>
      <c r="T1" s="140">
        <v>8</v>
      </c>
      <c r="U1" s="142">
        <v>18</v>
      </c>
    </row>
    <row r="2" spans="1:21" x14ac:dyDescent="0.3">
      <c r="A2" s="175" t="s">
        <v>408</v>
      </c>
      <c r="B2" s="33" t="s">
        <v>254</v>
      </c>
      <c r="C2" s="33" t="s">
        <v>254</v>
      </c>
      <c r="D2" s="33" t="s">
        <v>254</v>
      </c>
      <c r="E2" s="33" t="s">
        <v>254</v>
      </c>
      <c r="F2" s="33" t="s">
        <v>254</v>
      </c>
      <c r="G2" s="33" t="s">
        <v>254</v>
      </c>
      <c r="H2" s="33" t="s">
        <v>254</v>
      </c>
      <c r="I2" s="33" t="s">
        <v>254</v>
      </c>
      <c r="J2" s="33" t="s">
        <v>254</v>
      </c>
      <c r="K2" s="33" t="s">
        <v>254</v>
      </c>
      <c r="L2" s="33" t="s">
        <v>254</v>
      </c>
      <c r="M2" s="33" t="s">
        <v>254</v>
      </c>
      <c r="N2" s="33" t="s">
        <v>254</v>
      </c>
      <c r="O2" s="33" t="s">
        <v>254</v>
      </c>
      <c r="P2" s="33" t="s">
        <v>254</v>
      </c>
      <c r="Q2" s="33" t="s">
        <v>254</v>
      </c>
      <c r="R2" s="33" t="s">
        <v>254</v>
      </c>
      <c r="S2" s="33" t="s">
        <v>254</v>
      </c>
      <c r="T2" s="33"/>
      <c r="U2" s="178" t="s">
        <v>254</v>
      </c>
    </row>
    <row r="3" spans="1:21" ht="15" thickBot="1" x14ac:dyDescent="0.35">
      <c r="A3" s="175" t="s">
        <v>409</v>
      </c>
      <c r="B3" s="33" t="s">
        <v>484</v>
      </c>
      <c r="C3" s="33" t="s">
        <v>484</v>
      </c>
      <c r="D3" s="33" t="s">
        <v>484</v>
      </c>
      <c r="E3" s="33" t="s">
        <v>484</v>
      </c>
      <c r="F3" s="33" t="s">
        <v>484</v>
      </c>
      <c r="G3" s="33" t="s">
        <v>484</v>
      </c>
      <c r="H3" s="33" t="s">
        <v>484</v>
      </c>
      <c r="I3" s="33" t="s">
        <v>484</v>
      </c>
      <c r="J3" s="33" t="s">
        <v>484</v>
      </c>
      <c r="K3" s="33" t="s">
        <v>484</v>
      </c>
      <c r="L3" s="33" t="s">
        <v>484</v>
      </c>
      <c r="M3" s="33" t="s">
        <v>484</v>
      </c>
      <c r="N3" s="33" t="s">
        <v>484</v>
      </c>
      <c r="O3" s="33" t="s">
        <v>484</v>
      </c>
      <c r="P3" s="33" t="s">
        <v>484</v>
      </c>
      <c r="Q3" s="33" t="s">
        <v>484</v>
      </c>
      <c r="R3" s="33" t="s">
        <v>484</v>
      </c>
      <c r="S3" s="33" t="s">
        <v>484</v>
      </c>
      <c r="T3" s="33"/>
      <c r="U3" s="178" t="s">
        <v>484</v>
      </c>
    </row>
    <row r="4" spans="1:21" ht="43.8" thickBot="1" x14ac:dyDescent="0.35">
      <c r="A4" s="197" t="s">
        <v>410</v>
      </c>
      <c r="B4" s="198" t="s">
        <v>285</v>
      </c>
      <c r="C4" s="198" t="s">
        <v>259</v>
      </c>
      <c r="D4" s="198" t="s">
        <v>256</v>
      </c>
      <c r="E4" s="198" t="s">
        <v>271</v>
      </c>
      <c r="F4" s="198" t="s">
        <v>261</v>
      </c>
      <c r="G4" s="198" t="s">
        <v>273</v>
      </c>
      <c r="H4" s="198" t="s">
        <v>267</v>
      </c>
      <c r="I4" s="198" t="s">
        <v>284</v>
      </c>
      <c r="J4" s="198" t="s">
        <v>282</v>
      </c>
      <c r="K4" s="198" t="s">
        <v>278</v>
      </c>
      <c r="L4" s="198" t="s">
        <v>255</v>
      </c>
      <c r="M4" s="198" t="s">
        <v>288</v>
      </c>
      <c r="N4" s="198" t="s">
        <v>257</v>
      </c>
      <c r="O4" s="198" t="s">
        <v>265</v>
      </c>
      <c r="P4" s="198" t="s">
        <v>280</v>
      </c>
      <c r="Q4" s="198" t="s">
        <v>263</v>
      </c>
      <c r="R4" s="198" t="s">
        <v>276</v>
      </c>
      <c r="S4" s="198" t="s">
        <v>269</v>
      </c>
      <c r="T4" s="198" t="s">
        <v>485</v>
      </c>
      <c r="U4" s="198" t="s">
        <v>287</v>
      </c>
    </row>
    <row r="5" spans="1:21" x14ac:dyDescent="0.3">
      <c r="A5" s="175" t="s">
        <v>411</v>
      </c>
      <c r="B5" s="33" t="s">
        <v>286</v>
      </c>
      <c r="C5" s="33" t="s">
        <v>260</v>
      </c>
      <c r="D5" s="33" t="s">
        <v>256</v>
      </c>
      <c r="E5" s="33" t="s">
        <v>272</v>
      </c>
      <c r="F5" s="33" t="s">
        <v>262</v>
      </c>
      <c r="G5" s="33" t="s">
        <v>274</v>
      </c>
      <c r="H5" s="33" t="s">
        <v>268</v>
      </c>
      <c r="I5" s="33" t="s">
        <v>284</v>
      </c>
      <c r="J5" s="33" t="s">
        <v>283</v>
      </c>
      <c r="K5" s="33" t="s">
        <v>279</v>
      </c>
      <c r="L5" s="33" t="s">
        <v>255</v>
      </c>
      <c r="M5" s="33" t="s">
        <v>289</v>
      </c>
      <c r="N5" s="33" t="s">
        <v>258</v>
      </c>
      <c r="O5" s="33" t="s">
        <v>266</v>
      </c>
      <c r="P5" s="33" t="s">
        <v>281</v>
      </c>
      <c r="Q5" s="33" t="s">
        <v>264</v>
      </c>
      <c r="R5" s="33" t="s">
        <v>277</v>
      </c>
      <c r="S5" s="33" t="s">
        <v>270</v>
      </c>
      <c r="T5" s="33"/>
      <c r="U5" s="178" t="s">
        <v>287</v>
      </c>
    </row>
    <row r="6" spans="1:21" x14ac:dyDescent="0.3">
      <c r="A6" s="175" t="s">
        <v>412</v>
      </c>
      <c r="B6" s="33" t="s">
        <v>127</v>
      </c>
      <c r="C6" s="33" t="s">
        <v>127</v>
      </c>
      <c r="D6" s="33" t="s">
        <v>132</v>
      </c>
      <c r="E6" s="33" t="s">
        <v>132</v>
      </c>
      <c r="F6" s="33" t="s">
        <v>127</v>
      </c>
      <c r="G6" s="33" t="s">
        <v>132</v>
      </c>
      <c r="H6" s="33" t="s">
        <v>127</v>
      </c>
      <c r="I6" s="33" t="s">
        <v>132</v>
      </c>
      <c r="J6" s="33" t="s">
        <v>127</v>
      </c>
      <c r="K6" s="33" t="s">
        <v>127</v>
      </c>
      <c r="L6" s="33" t="s">
        <v>127</v>
      </c>
      <c r="M6" s="33" t="s">
        <v>132</v>
      </c>
      <c r="N6" s="33" t="s">
        <v>132</v>
      </c>
      <c r="O6" s="33" t="s">
        <v>132</v>
      </c>
      <c r="P6" s="33" t="s">
        <v>127</v>
      </c>
      <c r="Q6" s="33" t="s">
        <v>127</v>
      </c>
      <c r="R6" s="33" t="s">
        <v>127</v>
      </c>
      <c r="S6" s="33" t="s">
        <v>132</v>
      </c>
      <c r="T6" s="33"/>
      <c r="U6" s="178" t="s">
        <v>127</v>
      </c>
    </row>
    <row r="7" spans="1:21" x14ac:dyDescent="0.3">
      <c r="A7" s="175" t="s">
        <v>413</v>
      </c>
      <c r="B7" s="33" t="s">
        <v>145</v>
      </c>
      <c r="C7" s="33" t="s">
        <v>137</v>
      </c>
      <c r="D7" s="33"/>
      <c r="E7" s="33" t="s">
        <v>167</v>
      </c>
      <c r="F7" s="33" t="s">
        <v>167</v>
      </c>
      <c r="G7" s="33" t="s">
        <v>133</v>
      </c>
      <c r="H7" s="33"/>
      <c r="I7" s="33" t="s">
        <v>133</v>
      </c>
      <c r="J7" s="33"/>
      <c r="K7" s="33" t="s">
        <v>167</v>
      </c>
      <c r="L7" s="33" t="s">
        <v>145</v>
      </c>
      <c r="M7" s="33" t="s">
        <v>142</v>
      </c>
      <c r="N7" s="33" t="s">
        <v>142</v>
      </c>
      <c r="O7" s="33" t="s">
        <v>139</v>
      </c>
      <c r="P7" s="33" t="s">
        <v>142</v>
      </c>
      <c r="Q7" s="33" t="s">
        <v>139</v>
      </c>
      <c r="R7" s="33" t="s">
        <v>139</v>
      </c>
      <c r="S7" s="33" t="s">
        <v>137</v>
      </c>
      <c r="T7" s="33"/>
      <c r="U7" s="178" t="s">
        <v>145</v>
      </c>
    </row>
    <row r="8" spans="1:21" x14ac:dyDescent="0.3">
      <c r="A8" s="175" t="s">
        <v>414</v>
      </c>
      <c r="B8" s="33" t="s">
        <v>129</v>
      </c>
      <c r="C8" s="33" t="s">
        <v>129</v>
      </c>
      <c r="D8" s="33"/>
      <c r="E8" s="33" t="s">
        <v>129</v>
      </c>
      <c r="F8" s="33" t="s">
        <v>129</v>
      </c>
      <c r="G8" s="33" t="s">
        <v>134</v>
      </c>
      <c r="H8" s="33"/>
      <c r="I8" s="33" t="s">
        <v>134</v>
      </c>
      <c r="J8" s="33"/>
      <c r="K8" s="33" t="s">
        <v>129</v>
      </c>
      <c r="L8" s="33" t="s">
        <v>129</v>
      </c>
      <c r="M8" s="33" t="s">
        <v>134</v>
      </c>
      <c r="N8" s="33" t="s">
        <v>134</v>
      </c>
      <c r="O8" s="33" t="s">
        <v>129</v>
      </c>
      <c r="P8" s="33" t="s">
        <v>134</v>
      </c>
      <c r="Q8" s="33" t="s">
        <v>129</v>
      </c>
      <c r="R8" s="33" t="s">
        <v>129</v>
      </c>
      <c r="S8" s="33" t="s">
        <v>129</v>
      </c>
      <c r="T8" s="33"/>
      <c r="U8" s="178" t="s">
        <v>129</v>
      </c>
    </row>
    <row r="9" spans="1:21" x14ac:dyDescent="0.3">
      <c r="A9" s="175" t="s">
        <v>415</v>
      </c>
      <c r="B9" s="33" t="s">
        <v>130</v>
      </c>
      <c r="C9" s="33" t="s">
        <v>130</v>
      </c>
      <c r="D9" s="33"/>
      <c r="E9" s="33" t="s">
        <v>130</v>
      </c>
      <c r="F9" s="33" t="s">
        <v>130</v>
      </c>
      <c r="G9" s="33" t="s">
        <v>135</v>
      </c>
      <c r="H9" s="33"/>
      <c r="I9" s="33" t="s">
        <v>135</v>
      </c>
      <c r="J9" s="33"/>
      <c r="K9" s="33" t="s">
        <v>135</v>
      </c>
      <c r="L9" s="33" t="s">
        <v>130</v>
      </c>
      <c r="M9" s="33" t="s">
        <v>130</v>
      </c>
      <c r="N9" s="33" t="s">
        <v>130</v>
      </c>
      <c r="O9" s="33" t="s">
        <v>130</v>
      </c>
      <c r="P9" s="33" t="s">
        <v>130</v>
      </c>
      <c r="Q9" s="33" t="s">
        <v>130</v>
      </c>
      <c r="R9" s="33" t="s">
        <v>130</v>
      </c>
      <c r="S9" s="33" t="s">
        <v>130</v>
      </c>
      <c r="T9" s="33"/>
      <c r="U9" s="178" t="s">
        <v>130</v>
      </c>
    </row>
    <row r="10" spans="1:21" x14ac:dyDescent="0.3">
      <c r="A10" s="175" t="s">
        <v>416</v>
      </c>
      <c r="B10" s="33" t="s">
        <v>201</v>
      </c>
      <c r="C10" s="33" t="s">
        <v>196</v>
      </c>
      <c r="D10" s="33"/>
      <c r="E10" s="33" t="s">
        <v>197</v>
      </c>
      <c r="F10" s="33" t="s">
        <v>197</v>
      </c>
      <c r="G10" s="33" t="s">
        <v>275</v>
      </c>
      <c r="H10" s="33"/>
      <c r="I10" s="33" t="s">
        <v>275</v>
      </c>
      <c r="J10" s="33"/>
      <c r="K10" s="33" t="s">
        <v>197</v>
      </c>
      <c r="L10" s="33" t="s">
        <v>201</v>
      </c>
      <c r="M10" s="33" t="s">
        <v>201</v>
      </c>
      <c r="N10" s="33" t="s">
        <v>201</v>
      </c>
      <c r="O10" s="33" t="s">
        <v>198</v>
      </c>
      <c r="P10" s="33" t="s">
        <v>198</v>
      </c>
      <c r="Q10" s="33" t="s">
        <v>198</v>
      </c>
      <c r="R10" s="33" t="s">
        <v>198</v>
      </c>
      <c r="S10" s="33" t="s">
        <v>196</v>
      </c>
      <c r="T10" s="33"/>
      <c r="U10" s="178" t="s">
        <v>201</v>
      </c>
    </row>
    <row r="11" spans="1:21" x14ac:dyDescent="0.3">
      <c r="A11" s="175" t="s">
        <v>417</v>
      </c>
      <c r="B11" s="33"/>
      <c r="C11" s="33"/>
      <c r="D11" s="33"/>
      <c r="E11" s="33"/>
      <c r="F11" s="33"/>
      <c r="G11" s="33"/>
      <c r="H11" s="33"/>
      <c r="I11" s="33"/>
      <c r="J11" s="33"/>
      <c r="K11" s="33"/>
      <c r="L11" s="33"/>
      <c r="M11" s="33"/>
      <c r="N11" s="33"/>
      <c r="O11" s="33"/>
      <c r="P11" s="33"/>
      <c r="Q11" s="33"/>
      <c r="R11" s="33"/>
      <c r="S11" s="33"/>
      <c r="T11" s="33"/>
      <c r="U11" s="178"/>
    </row>
    <row r="12" spans="1:21" ht="15" thickBot="1" x14ac:dyDescent="0.35">
      <c r="A12" s="188" t="s">
        <v>418</v>
      </c>
      <c r="B12" s="189" t="s">
        <v>484</v>
      </c>
      <c r="C12" s="189" t="s">
        <v>484</v>
      </c>
      <c r="D12" s="189" t="s">
        <v>484</v>
      </c>
      <c r="E12" s="189" t="s">
        <v>484</v>
      </c>
      <c r="F12" s="189" t="s">
        <v>484</v>
      </c>
      <c r="G12" s="189" t="s">
        <v>484</v>
      </c>
      <c r="H12" s="189" t="s">
        <v>484</v>
      </c>
      <c r="I12" s="189" t="s">
        <v>484</v>
      </c>
      <c r="J12" s="189" t="s">
        <v>484</v>
      </c>
      <c r="K12" s="189" t="s">
        <v>484</v>
      </c>
      <c r="L12" s="189" t="s">
        <v>484</v>
      </c>
      <c r="M12" s="189" t="s">
        <v>484</v>
      </c>
      <c r="N12" s="189" t="s">
        <v>484</v>
      </c>
      <c r="O12" s="189" t="s">
        <v>484</v>
      </c>
      <c r="P12" s="189" t="s">
        <v>484</v>
      </c>
      <c r="Q12" s="189" t="s">
        <v>484</v>
      </c>
      <c r="R12" s="189" t="s">
        <v>484</v>
      </c>
      <c r="S12" s="189" t="s">
        <v>484</v>
      </c>
      <c r="T12" s="189" t="s">
        <v>484</v>
      </c>
      <c r="U12" s="190" t="s">
        <v>484</v>
      </c>
    </row>
    <row r="13" spans="1:21" x14ac:dyDescent="0.3">
      <c r="A13" s="141" t="s">
        <v>419</v>
      </c>
      <c r="B13" s="186">
        <v>345</v>
      </c>
      <c r="C13" s="186">
        <v>416</v>
      </c>
      <c r="D13" s="186">
        <v>57</v>
      </c>
      <c r="E13" s="186">
        <v>28</v>
      </c>
      <c r="F13" s="186">
        <v>217</v>
      </c>
      <c r="G13" s="186">
        <v>98</v>
      </c>
      <c r="H13" s="186">
        <v>105</v>
      </c>
      <c r="I13" s="186">
        <v>44</v>
      </c>
      <c r="J13" s="186">
        <v>33</v>
      </c>
      <c r="K13" s="186">
        <v>33</v>
      </c>
      <c r="L13" s="186">
        <v>9</v>
      </c>
      <c r="M13" s="186">
        <v>10</v>
      </c>
      <c r="N13" s="186">
        <v>33</v>
      </c>
      <c r="O13" s="186">
        <v>4</v>
      </c>
      <c r="P13" s="186">
        <v>1</v>
      </c>
      <c r="Q13" s="186">
        <v>16</v>
      </c>
      <c r="R13" s="186">
        <v>12</v>
      </c>
      <c r="S13" s="186">
        <v>9</v>
      </c>
      <c r="T13" s="186">
        <v>11</v>
      </c>
      <c r="U13" s="187">
        <v>14</v>
      </c>
    </row>
    <row r="14" spans="1:21" x14ac:dyDescent="0.3">
      <c r="A14" s="175" t="s">
        <v>428</v>
      </c>
      <c r="B14" s="33">
        <v>184</v>
      </c>
      <c r="C14" s="33">
        <v>183</v>
      </c>
      <c r="D14" s="33">
        <v>5</v>
      </c>
      <c r="E14" s="33">
        <v>3</v>
      </c>
      <c r="F14" s="33">
        <v>46</v>
      </c>
      <c r="G14" s="33">
        <v>11</v>
      </c>
      <c r="H14" s="33">
        <v>0</v>
      </c>
      <c r="I14" s="33">
        <v>12</v>
      </c>
      <c r="J14" s="33">
        <v>1</v>
      </c>
      <c r="K14" s="33">
        <v>3</v>
      </c>
      <c r="L14" s="33">
        <v>1</v>
      </c>
      <c r="M14" s="33">
        <v>4</v>
      </c>
      <c r="N14" s="33">
        <v>1</v>
      </c>
      <c r="O14" s="33">
        <v>2</v>
      </c>
      <c r="P14" s="33">
        <v>1</v>
      </c>
      <c r="Q14" s="33">
        <v>10</v>
      </c>
      <c r="R14" s="33">
        <v>10</v>
      </c>
      <c r="S14" s="33">
        <v>4</v>
      </c>
      <c r="T14" s="33">
        <v>1</v>
      </c>
      <c r="U14" s="178">
        <v>4</v>
      </c>
    </row>
    <row r="15" spans="1:21" x14ac:dyDescent="0.3">
      <c r="A15" s="175" t="s">
        <v>429</v>
      </c>
      <c r="B15" s="33">
        <v>157</v>
      </c>
      <c r="C15" s="33">
        <v>215</v>
      </c>
      <c r="D15" s="33">
        <v>24</v>
      </c>
      <c r="E15" s="33">
        <v>18</v>
      </c>
      <c r="F15" s="33">
        <v>149</v>
      </c>
      <c r="G15" s="33">
        <v>58</v>
      </c>
      <c r="H15" s="33">
        <v>54</v>
      </c>
      <c r="I15" s="33">
        <v>17</v>
      </c>
      <c r="J15" s="33">
        <v>16</v>
      </c>
      <c r="K15" s="33">
        <v>3</v>
      </c>
      <c r="L15" s="33">
        <v>3</v>
      </c>
      <c r="M15" s="33">
        <v>0</v>
      </c>
      <c r="N15" s="33">
        <v>15</v>
      </c>
      <c r="O15" s="33">
        <v>0</v>
      </c>
      <c r="P15" s="33">
        <v>0</v>
      </c>
      <c r="Q15" s="33">
        <v>6</v>
      </c>
      <c r="R15" s="33">
        <v>0</v>
      </c>
      <c r="S15" s="33">
        <v>3</v>
      </c>
      <c r="T15" s="33">
        <v>5</v>
      </c>
      <c r="U15" s="178">
        <v>0</v>
      </c>
    </row>
    <row r="16" spans="1:21" ht="15" thickBot="1" x14ac:dyDescent="0.35">
      <c r="A16" s="176" t="s">
        <v>430</v>
      </c>
      <c r="B16" s="179">
        <v>4</v>
      </c>
      <c r="C16" s="179">
        <v>18</v>
      </c>
      <c r="D16" s="179">
        <v>28</v>
      </c>
      <c r="E16" s="179">
        <v>7</v>
      </c>
      <c r="F16" s="179">
        <v>22</v>
      </c>
      <c r="G16" s="179">
        <v>29</v>
      </c>
      <c r="H16" s="179">
        <v>51</v>
      </c>
      <c r="I16" s="179">
        <v>15</v>
      </c>
      <c r="J16" s="179">
        <v>16</v>
      </c>
      <c r="K16" s="179">
        <v>27</v>
      </c>
      <c r="L16" s="179">
        <v>5</v>
      </c>
      <c r="M16" s="179">
        <v>6</v>
      </c>
      <c r="N16" s="179">
        <v>17</v>
      </c>
      <c r="O16" s="179">
        <v>2</v>
      </c>
      <c r="P16" s="179">
        <v>0</v>
      </c>
      <c r="Q16" s="179">
        <v>0</v>
      </c>
      <c r="R16" s="179">
        <v>2</v>
      </c>
      <c r="S16" s="179">
        <v>2</v>
      </c>
      <c r="T16" s="179">
        <v>5</v>
      </c>
      <c r="U16" s="180">
        <v>10</v>
      </c>
    </row>
    <row r="17" spans="1:21" x14ac:dyDescent="0.3">
      <c r="A17" s="182" t="s">
        <v>431</v>
      </c>
      <c r="B17" s="33">
        <v>0</v>
      </c>
      <c r="C17" s="33">
        <v>0</v>
      </c>
      <c r="D17" s="33">
        <v>0</v>
      </c>
      <c r="E17" s="33">
        <v>66</v>
      </c>
      <c r="F17" s="33">
        <v>92</v>
      </c>
      <c r="G17" s="33">
        <v>17</v>
      </c>
      <c r="H17" s="33">
        <v>0</v>
      </c>
      <c r="I17" s="33">
        <v>57</v>
      </c>
      <c r="J17" s="33">
        <v>0</v>
      </c>
      <c r="K17" s="33">
        <v>256</v>
      </c>
      <c r="L17" s="33">
        <v>56</v>
      </c>
      <c r="M17" s="33">
        <v>155</v>
      </c>
      <c r="N17" s="33">
        <v>101</v>
      </c>
      <c r="O17" s="33">
        <v>73</v>
      </c>
      <c r="P17" s="33">
        <v>14</v>
      </c>
      <c r="Q17" s="33">
        <v>370</v>
      </c>
      <c r="R17" s="33">
        <v>296</v>
      </c>
      <c r="S17" s="33">
        <v>176</v>
      </c>
      <c r="T17" s="33">
        <v>0</v>
      </c>
      <c r="U17" s="178">
        <v>206</v>
      </c>
    </row>
    <row r="18" spans="1:21" x14ac:dyDescent="0.3">
      <c r="A18" s="175" t="s">
        <v>432</v>
      </c>
      <c r="B18" s="33">
        <v>0</v>
      </c>
      <c r="C18" s="33">
        <v>0</v>
      </c>
      <c r="D18" s="33">
        <v>0</v>
      </c>
      <c r="E18" s="33">
        <v>48</v>
      </c>
      <c r="F18" s="33">
        <v>64</v>
      </c>
      <c r="G18" s="33">
        <v>12</v>
      </c>
      <c r="H18" s="33">
        <v>0</v>
      </c>
      <c r="I18" s="33">
        <v>24</v>
      </c>
      <c r="J18" s="33">
        <v>0</v>
      </c>
      <c r="K18" s="33">
        <v>175</v>
      </c>
      <c r="L18" s="33">
        <v>33</v>
      </c>
      <c r="M18" s="33">
        <v>112</v>
      </c>
      <c r="N18" s="33">
        <v>94</v>
      </c>
      <c r="O18" s="33">
        <v>57</v>
      </c>
      <c r="P18" s="33">
        <v>12</v>
      </c>
      <c r="Q18" s="33">
        <v>251</v>
      </c>
      <c r="R18" s="33">
        <v>277</v>
      </c>
      <c r="S18" s="33">
        <v>113</v>
      </c>
      <c r="T18" s="33">
        <v>0</v>
      </c>
      <c r="U18" s="178">
        <v>127</v>
      </c>
    </row>
    <row r="19" spans="1:21" x14ac:dyDescent="0.3">
      <c r="A19" s="175" t="s">
        <v>439</v>
      </c>
      <c r="B19" s="33">
        <v>0</v>
      </c>
      <c r="C19" s="33">
        <v>0</v>
      </c>
      <c r="D19" s="33">
        <v>0</v>
      </c>
      <c r="E19" s="33">
        <v>7</v>
      </c>
      <c r="F19" s="33">
        <v>20</v>
      </c>
      <c r="G19" s="33">
        <v>0</v>
      </c>
      <c r="H19" s="33">
        <v>0</v>
      </c>
      <c r="I19" s="33">
        <v>25</v>
      </c>
      <c r="J19" s="33">
        <v>0</v>
      </c>
      <c r="K19" s="33">
        <v>43</v>
      </c>
      <c r="L19" s="33">
        <v>19</v>
      </c>
      <c r="M19" s="33">
        <v>84</v>
      </c>
      <c r="N19" s="33">
        <v>54</v>
      </c>
      <c r="O19" s="33">
        <v>51</v>
      </c>
      <c r="P19" s="33">
        <v>14</v>
      </c>
      <c r="Q19" s="33">
        <v>0</v>
      </c>
      <c r="R19" s="33">
        <v>151</v>
      </c>
      <c r="S19" s="33">
        <v>0</v>
      </c>
      <c r="T19" s="33">
        <v>0</v>
      </c>
      <c r="U19" s="178">
        <v>50</v>
      </c>
    </row>
    <row r="20" spans="1:21" x14ac:dyDescent="0.3">
      <c r="A20" s="175" t="s">
        <v>440</v>
      </c>
      <c r="B20" s="33">
        <v>0</v>
      </c>
      <c r="C20" s="33">
        <v>0</v>
      </c>
      <c r="D20" s="33">
        <v>0</v>
      </c>
      <c r="E20" s="33">
        <v>59</v>
      </c>
      <c r="F20" s="33">
        <v>56</v>
      </c>
      <c r="G20" s="33">
        <v>17</v>
      </c>
      <c r="H20" s="33">
        <v>0</v>
      </c>
      <c r="I20" s="33">
        <v>32</v>
      </c>
      <c r="J20" s="33">
        <v>0</v>
      </c>
      <c r="K20" s="33">
        <v>210</v>
      </c>
      <c r="L20" s="33">
        <v>25</v>
      </c>
      <c r="M20" s="33">
        <v>40</v>
      </c>
      <c r="N20" s="33">
        <v>37</v>
      </c>
      <c r="O20" s="33">
        <v>15</v>
      </c>
      <c r="P20" s="33">
        <v>0</v>
      </c>
      <c r="Q20" s="33">
        <v>222</v>
      </c>
      <c r="R20" s="33">
        <v>44</v>
      </c>
      <c r="S20" s="33">
        <v>176</v>
      </c>
      <c r="T20" s="33">
        <v>0</v>
      </c>
      <c r="U20" s="178">
        <v>125</v>
      </c>
    </row>
    <row r="21" spans="1:21" ht="15" thickBot="1" x14ac:dyDescent="0.35">
      <c r="A21" s="181" t="s">
        <v>441</v>
      </c>
      <c r="B21" s="33">
        <v>0</v>
      </c>
      <c r="C21" s="33">
        <v>0</v>
      </c>
      <c r="D21" s="33">
        <v>0</v>
      </c>
      <c r="E21" s="33">
        <v>0</v>
      </c>
      <c r="F21" s="33">
        <v>16</v>
      </c>
      <c r="G21" s="33">
        <v>0</v>
      </c>
      <c r="H21" s="33">
        <v>0</v>
      </c>
      <c r="I21" s="33">
        <v>0</v>
      </c>
      <c r="J21" s="33">
        <v>0</v>
      </c>
      <c r="K21" s="33">
        <v>3</v>
      </c>
      <c r="L21" s="33">
        <v>12</v>
      </c>
      <c r="M21" s="33">
        <v>31</v>
      </c>
      <c r="N21" s="33">
        <v>10</v>
      </c>
      <c r="O21" s="33">
        <v>7</v>
      </c>
      <c r="P21" s="33">
        <v>0</v>
      </c>
      <c r="Q21" s="33">
        <v>148</v>
      </c>
      <c r="R21" s="33">
        <v>101</v>
      </c>
      <c r="S21" s="33">
        <v>0</v>
      </c>
      <c r="T21" s="33">
        <v>0</v>
      </c>
      <c r="U21" s="178">
        <v>31</v>
      </c>
    </row>
    <row r="22" spans="1:21" ht="15" thickBot="1" x14ac:dyDescent="0.35">
      <c r="A22" s="183" t="s">
        <v>461</v>
      </c>
      <c r="B22" s="184">
        <v>12</v>
      </c>
      <c r="C22" s="184">
        <v>12</v>
      </c>
      <c r="D22" s="184">
        <v>7</v>
      </c>
      <c r="E22" s="184">
        <v>3</v>
      </c>
      <c r="F22" s="184">
        <v>12</v>
      </c>
      <c r="G22" s="184">
        <v>10</v>
      </c>
      <c r="H22" s="184">
        <v>12</v>
      </c>
      <c r="I22" s="184">
        <v>9</v>
      </c>
      <c r="J22" s="184">
        <v>5</v>
      </c>
      <c r="K22" s="184">
        <v>8</v>
      </c>
      <c r="L22" s="184">
        <v>2</v>
      </c>
      <c r="M22" s="184">
        <v>5</v>
      </c>
      <c r="N22" s="184">
        <v>4</v>
      </c>
      <c r="O22" s="184">
        <v>3</v>
      </c>
      <c r="P22" s="184">
        <v>1</v>
      </c>
      <c r="Q22" s="184">
        <v>12</v>
      </c>
      <c r="R22" s="184">
        <v>12</v>
      </c>
      <c r="S22" s="184">
        <v>6</v>
      </c>
      <c r="T22" s="184">
        <v>2</v>
      </c>
      <c r="U22" s="185">
        <v>6</v>
      </c>
    </row>
    <row r="23" spans="1:21" ht="15" thickBot="1" x14ac:dyDescent="0.35">
      <c r="A23" s="183" t="s">
        <v>465</v>
      </c>
      <c r="B23" s="184">
        <v>11</v>
      </c>
      <c r="C23" s="184">
        <v>11</v>
      </c>
      <c r="D23" s="184">
        <v>3</v>
      </c>
      <c r="E23" s="184">
        <v>1</v>
      </c>
      <c r="F23" s="184">
        <v>11</v>
      </c>
      <c r="G23" s="184">
        <v>7</v>
      </c>
      <c r="H23" s="184">
        <v>11</v>
      </c>
      <c r="I23" s="184">
        <v>4</v>
      </c>
      <c r="J23" s="184">
        <v>3</v>
      </c>
      <c r="K23" s="184">
        <v>3</v>
      </c>
      <c r="L23" s="184">
        <v>1</v>
      </c>
      <c r="M23" s="184">
        <v>1</v>
      </c>
      <c r="N23" s="184">
        <v>0</v>
      </c>
      <c r="O23" s="184">
        <v>0</v>
      </c>
      <c r="P23" s="184">
        <v>0</v>
      </c>
      <c r="Q23" s="184">
        <v>2</v>
      </c>
      <c r="R23" s="184">
        <v>1</v>
      </c>
      <c r="S23" s="184">
        <v>2</v>
      </c>
      <c r="T23" s="184">
        <v>0</v>
      </c>
      <c r="U23" s="185">
        <v>1</v>
      </c>
    </row>
    <row r="24" spans="1:21" x14ac:dyDescent="0.3">
      <c r="A24" s="141" t="s">
        <v>423</v>
      </c>
      <c r="B24" s="186">
        <v>4</v>
      </c>
      <c r="C24" s="186">
        <v>3</v>
      </c>
      <c r="D24" s="186">
        <v>1</v>
      </c>
      <c r="E24" s="186">
        <v>0</v>
      </c>
      <c r="F24" s="186">
        <v>1</v>
      </c>
      <c r="G24" s="186">
        <v>1</v>
      </c>
      <c r="H24" s="186">
        <v>0</v>
      </c>
      <c r="I24" s="186">
        <v>2</v>
      </c>
      <c r="J24" s="186">
        <v>0</v>
      </c>
      <c r="K24" s="186">
        <v>0</v>
      </c>
      <c r="L24" s="186">
        <v>0</v>
      </c>
      <c r="M24" s="186">
        <v>0</v>
      </c>
      <c r="N24" s="186">
        <v>0</v>
      </c>
      <c r="O24" s="186">
        <v>0</v>
      </c>
      <c r="P24" s="186">
        <v>0</v>
      </c>
      <c r="Q24" s="186">
        <v>0</v>
      </c>
      <c r="R24" s="186">
        <v>0</v>
      </c>
      <c r="S24" s="186">
        <v>0</v>
      </c>
      <c r="T24" s="186">
        <v>0</v>
      </c>
      <c r="U24" s="186">
        <v>0</v>
      </c>
    </row>
    <row r="25" spans="1:21" x14ac:dyDescent="0.3">
      <c r="A25" s="175" t="s">
        <v>424</v>
      </c>
      <c r="B25" s="33">
        <v>6</v>
      </c>
      <c r="C25" s="33">
        <v>6</v>
      </c>
      <c r="D25" s="33">
        <v>2</v>
      </c>
      <c r="E25" s="33">
        <v>1</v>
      </c>
      <c r="F25" s="33">
        <v>7</v>
      </c>
      <c r="G25" s="33">
        <v>4</v>
      </c>
      <c r="H25" s="33">
        <v>5</v>
      </c>
      <c r="I25" s="33">
        <v>1</v>
      </c>
      <c r="J25" s="33">
        <v>1</v>
      </c>
      <c r="K25" s="33">
        <v>0</v>
      </c>
      <c r="L25" s="33">
        <v>0</v>
      </c>
      <c r="M25" s="33">
        <v>0</v>
      </c>
      <c r="N25" s="33">
        <v>0</v>
      </c>
      <c r="O25" s="33">
        <v>0</v>
      </c>
      <c r="P25" s="33">
        <v>0</v>
      </c>
      <c r="Q25" s="33">
        <v>2</v>
      </c>
      <c r="R25" s="33">
        <v>0</v>
      </c>
      <c r="S25" s="33">
        <v>1</v>
      </c>
      <c r="T25" s="33">
        <v>0</v>
      </c>
      <c r="U25" s="33">
        <v>0</v>
      </c>
    </row>
    <row r="26" spans="1:21" ht="15" thickBot="1" x14ac:dyDescent="0.35">
      <c r="A26" s="176" t="s">
        <v>425</v>
      </c>
      <c r="B26" s="179">
        <v>1</v>
      </c>
      <c r="C26" s="179">
        <v>2</v>
      </c>
      <c r="D26" s="179">
        <v>0</v>
      </c>
      <c r="E26" s="179">
        <v>0</v>
      </c>
      <c r="F26" s="179">
        <v>3</v>
      </c>
      <c r="G26" s="179">
        <v>2</v>
      </c>
      <c r="H26" s="179">
        <v>6</v>
      </c>
      <c r="I26" s="179">
        <v>1</v>
      </c>
      <c r="J26" s="179">
        <v>2</v>
      </c>
      <c r="K26" s="179">
        <v>3</v>
      </c>
      <c r="L26" s="179">
        <v>1</v>
      </c>
      <c r="M26" s="179">
        <v>1</v>
      </c>
      <c r="N26" s="179">
        <v>0</v>
      </c>
      <c r="O26" s="179">
        <v>0</v>
      </c>
      <c r="P26" s="179">
        <v>0</v>
      </c>
      <c r="Q26" s="179">
        <v>0</v>
      </c>
      <c r="R26" s="179">
        <v>1</v>
      </c>
      <c r="S26" s="179">
        <v>1</v>
      </c>
      <c r="T26" s="179">
        <v>0</v>
      </c>
      <c r="U26" s="179">
        <v>1</v>
      </c>
    </row>
    <row r="27" spans="1:21" x14ac:dyDescent="0.3">
      <c r="A27" s="141" t="s">
        <v>426</v>
      </c>
      <c r="B27" s="186">
        <v>6</v>
      </c>
      <c r="C27" s="186">
        <v>6</v>
      </c>
      <c r="D27" s="186">
        <v>1</v>
      </c>
      <c r="E27" s="186">
        <v>1</v>
      </c>
      <c r="F27" s="186">
        <v>4</v>
      </c>
      <c r="G27" s="186">
        <v>3</v>
      </c>
      <c r="H27" s="186">
        <v>5</v>
      </c>
      <c r="I27" s="186">
        <v>2</v>
      </c>
      <c r="J27" s="186">
        <v>1</v>
      </c>
      <c r="K27" s="186">
        <v>3</v>
      </c>
      <c r="L27" s="186">
        <v>0</v>
      </c>
      <c r="M27" s="186">
        <v>1</v>
      </c>
      <c r="N27" s="186">
        <v>0</v>
      </c>
      <c r="O27" s="186">
        <v>0</v>
      </c>
      <c r="P27" s="186">
        <v>0</v>
      </c>
      <c r="Q27" s="186">
        <v>0</v>
      </c>
      <c r="R27" s="186">
        <v>1</v>
      </c>
      <c r="S27" s="186">
        <v>1</v>
      </c>
      <c r="T27" s="186">
        <v>0</v>
      </c>
      <c r="U27" s="186">
        <v>1</v>
      </c>
    </row>
    <row r="28" spans="1:21" ht="15" thickBot="1" x14ac:dyDescent="0.35">
      <c r="A28" s="176" t="s">
        <v>427</v>
      </c>
      <c r="B28" s="179">
        <v>5</v>
      </c>
      <c r="C28" s="179">
        <v>4</v>
      </c>
      <c r="D28" s="179">
        <v>2</v>
      </c>
      <c r="E28" s="179">
        <v>0</v>
      </c>
      <c r="F28" s="179">
        <v>7</v>
      </c>
      <c r="G28" s="179">
        <v>4</v>
      </c>
      <c r="H28" s="179">
        <v>5</v>
      </c>
      <c r="I28" s="179">
        <v>2</v>
      </c>
      <c r="J28" s="179">
        <v>2</v>
      </c>
      <c r="K28" s="179">
        <v>0</v>
      </c>
      <c r="L28" s="179">
        <v>1</v>
      </c>
      <c r="M28" s="179">
        <v>0</v>
      </c>
      <c r="N28" s="179">
        <v>0</v>
      </c>
      <c r="O28" s="179">
        <v>0</v>
      </c>
      <c r="P28" s="179">
        <v>0</v>
      </c>
      <c r="Q28" s="179">
        <v>2</v>
      </c>
      <c r="R28" s="179">
        <v>0</v>
      </c>
      <c r="S28" s="179">
        <v>1</v>
      </c>
      <c r="T28" s="179">
        <v>0</v>
      </c>
      <c r="U28" s="179">
        <v>0</v>
      </c>
    </row>
    <row r="29" spans="1:21" x14ac:dyDescent="0.3">
      <c r="A29" s="141" t="s">
        <v>290</v>
      </c>
      <c r="B29" s="186">
        <v>82</v>
      </c>
      <c r="C29" s="186">
        <v>73</v>
      </c>
      <c r="D29" s="186"/>
      <c r="E29" s="186">
        <v>0</v>
      </c>
      <c r="F29" s="186">
        <v>12</v>
      </c>
      <c r="G29" s="186"/>
      <c r="H29" s="186">
        <v>0</v>
      </c>
      <c r="I29" s="186">
        <v>0</v>
      </c>
      <c r="J29" s="186"/>
      <c r="K29" s="186"/>
      <c r="L29" s="186">
        <v>0</v>
      </c>
      <c r="M29" s="186"/>
      <c r="N29" s="186"/>
      <c r="O29" s="186"/>
      <c r="P29" s="186">
        <v>0</v>
      </c>
      <c r="Q29" s="186">
        <v>0</v>
      </c>
      <c r="R29" s="186">
        <v>0</v>
      </c>
      <c r="S29" s="186">
        <v>0</v>
      </c>
      <c r="T29" s="186"/>
      <c r="U29" s="187"/>
    </row>
    <row r="30" spans="1:21" x14ac:dyDescent="0.3">
      <c r="A30" s="175" t="s">
        <v>345</v>
      </c>
      <c r="B30" s="33">
        <v>21</v>
      </c>
      <c r="C30" s="33">
        <v>23</v>
      </c>
      <c r="D30" s="33">
        <v>1</v>
      </c>
      <c r="E30" s="33">
        <v>19</v>
      </c>
      <c r="F30" s="33">
        <v>5</v>
      </c>
      <c r="G30" s="33"/>
      <c r="H30" s="33">
        <v>9</v>
      </c>
      <c r="I30" s="33">
        <v>1</v>
      </c>
      <c r="J30" s="33"/>
      <c r="K30" s="33"/>
      <c r="L30" s="33">
        <v>17</v>
      </c>
      <c r="M30" s="33"/>
      <c r="N30" s="33">
        <v>20</v>
      </c>
      <c r="O30" s="33"/>
      <c r="P30" s="33"/>
      <c r="Q30" s="33">
        <v>0</v>
      </c>
      <c r="R30" s="33">
        <v>0</v>
      </c>
      <c r="S30" s="33">
        <v>1</v>
      </c>
      <c r="T30" s="33"/>
      <c r="U30" s="178"/>
    </row>
    <row r="31" spans="1:21" x14ac:dyDescent="0.3">
      <c r="A31" s="175" t="s">
        <v>87</v>
      </c>
      <c r="B31" s="33">
        <v>61</v>
      </c>
      <c r="C31" s="33">
        <v>79</v>
      </c>
      <c r="D31" s="33">
        <v>0</v>
      </c>
      <c r="E31" s="33"/>
      <c r="F31" s="33">
        <v>59</v>
      </c>
      <c r="G31" s="33">
        <v>0</v>
      </c>
      <c r="H31" s="33">
        <v>1</v>
      </c>
      <c r="I31" s="33">
        <v>0</v>
      </c>
      <c r="J31" s="33"/>
      <c r="K31" s="33"/>
      <c r="L31" s="33"/>
      <c r="M31" s="33">
        <v>0</v>
      </c>
      <c r="N31" s="33">
        <v>0</v>
      </c>
      <c r="O31" s="33"/>
      <c r="P31" s="33"/>
      <c r="Q31" s="33">
        <v>0</v>
      </c>
      <c r="R31" s="33">
        <v>0</v>
      </c>
      <c r="S31" s="33">
        <v>0</v>
      </c>
      <c r="T31" s="33"/>
      <c r="U31" s="178"/>
    </row>
    <row r="32" spans="1:21" x14ac:dyDescent="0.3">
      <c r="A32" s="175" t="s">
        <v>15</v>
      </c>
      <c r="B32" s="33">
        <v>50</v>
      </c>
      <c r="C32" s="33">
        <v>22</v>
      </c>
      <c r="D32" s="33">
        <v>15</v>
      </c>
      <c r="E32" s="33"/>
      <c r="F32" s="33">
        <v>24</v>
      </c>
      <c r="G32" s="33">
        <v>26</v>
      </c>
      <c r="H32" s="33">
        <v>0</v>
      </c>
      <c r="I32" s="33">
        <v>20</v>
      </c>
      <c r="J32" s="33"/>
      <c r="K32" s="33">
        <v>0</v>
      </c>
      <c r="L32" s="33"/>
      <c r="M32" s="33">
        <v>0</v>
      </c>
      <c r="N32" s="33"/>
      <c r="O32" s="33"/>
      <c r="P32" s="33"/>
      <c r="Q32" s="33">
        <v>6</v>
      </c>
      <c r="R32" s="33">
        <v>0</v>
      </c>
      <c r="S32" s="33"/>
      <c r="T32" s="33"/>
      <c r="U32" s="178">
        <v>0</v>
      </c>
    </row>
    <row r="33" spans="1:21" x14ac:dyDescent="0.3">
      <c r="A33" s="175" t="s">
        <v>337</v>
      </c>
      <c r="B33" s="33">
        <v>6</v>
      </c>
      <c r="C33" s="33">
        <v>62</v>
      </c>
      <c r="D33" s="33"/>
      <c r="E33" s="33"/>
      <c r="F33" s="33">
        <v>76</v>
      </c>
      <c r="G33" s="33">
        <v>0</v>
      </c>
      <c r="H33" s="33">
        <v>28</v>
      </c>
      <c r="I33" s="33">
        <v>12</v>
      </c>
      <c r="J33" s="33">
        <v>19</v>
      </c>
      <c r="K33" s="33">
        <v>2</v>
      </c>
      <c r="L33" s="33"/>
      <c r="M33" s="33">
        <v>2</v>
      </c>
      <c r="N33" s="33"/>
      <c r="O33" s="33"/>
      <c r="P33" s="33"/>
      <c r="Q33" s="33">
        <v>0</v>
      </c>
      <c r="R33" s="33">
        <v>0</v>
      </c>
      <c r="S33" s="33"/>
      <c r="T33" s="33"/>
      <c r="U33" s="178">
        <v>0</v>
      </c>
    </row>
    <row r="34" spans="1:21" x14ac:dyDescent="0.3">
      <c r="A34" s="175" t="s">
        <v>339</v>
      </c>
      <c r="B34" s="33">
        <v>59</v>
      </c>
      <c r="C34" s="33">
        <v>84</v>
      </c>
      <c r="D34" s="33"/>
      <c r="E34" s="33"/>
      <c r="F34" s="33">
        <v>0</v>
      </c>
      <c r="G34" s="33">
        <v>7</v>
      </c>
      <c r="H34" s="33">
        <v>7</v>
      </c>
      <c r="I34" s="33">
        <v>5</v>
      </c>
      <c r="J34" s="33">
        <v>0</v>
      </c>
      <c r="K34" s="33">
        <v>0</v>
      </c>
      <c r="L34" s="33"/>
      <c r="M34" s="33">
        <v>0</v>
      </c>
      <c r="N34" s="33"/>
      <c r="O34" s="33"/>
      <c r="P34" s="33"/>
      <c r="Q34" s="33">
        <v>0</v>
      </c>
      <c r="R34" s="33">
        <v>0</v>
      </c>
      <c r="S34" s="33"/>
      <c r="T34" s="33"/>
      <c r="U34" s="178">
        <v>0</v>
      </c>
    </row>
    <row r="35" spans="1:21" x14ac:dyDescent="0.3">
      <c r="A35" s="175" t="s">
        <v>486</v>
      </c>
      <c r="B35" s="33">
        <v>0</v>
      </c>
      <c r="C35" s="33">
        <v>62</v>
      </c>
      <c r="D35" s="33"/>
      <c r="E35" s="33"/>
      <c r="F35" s="33">
        <v>77</v>
      </c>
      <c r="G35" s="33">
        <v>8</v>
      </c>
      <c r="H35" s="33">
        <v>16</v>
      </c>
      <c r="I35" s="33">
        <v>2</v>
      </c>
      <c r="J35" s="33">
        <v>0</v>
      </c>
      <c r="K35" s="33">
        <v>6</v>
      </c>
      <c r="L35" s="33"/>
      <c r="M35" s="33"/>
      <c r="N35" s="33">
        <v>4</v>
      </c>
      <c r="O35" s="33"/>
      <c r="P35" s="33"/>
      <c r="Q35" s="33">
        <v>0</v>
      </c>
      <c r="R35" s="33">
        <v>1</v>
      </c>
      <c r="S35" s="33"/>
      <c r="T35" s="33"/>
      <c r="U35" s="178">
        <v>0</v>
      </c>
    </row>
    <row r="36" spans="1:21" x14ac:dyDescent="0.3">
      <c r="A36" s="175" t="s">
        <v>487</v>
      </c>
      <c r="B36" s="33">
        <v>54</v>
      </c>
      <c r="C36" s="33">
        <v>17</v>
      </c>
      <c r="D36" s="33"/>
      <c r="E36" s="33"/>
      <c r="F36" s="33">
        <v>5</v>
      </c>
      <c r="G36" s="33">
        <v>34</v>
      </c>
      <c r="H36" s="33">
        <v>22</v>
      </c>
      <c r="I36" s="33">
        <v>2</v>
      </c>
      <c r="J36" s="33">
        <v>10</v>
      </c>
      <c r="K36" s="33">
        <v>5</v>
      </c>
      <c r="L36" s="33"/>
      <c r="M36" s="33"/>
      <c r="N36" s="33">
        <v>11</v>
      </c>
      <c r="O36" s="33"/>
      <c r="P36" s="33"/>
      <c r="Q36" s="33">
        <v>0</v>
      </c>
      <c r="R36" s="33">
        <v>0</v>
      </c>
      <c r="S36" s="33"/>
      <c r="T36" s="33"/>
      <c r="U36" s="178">
        <v>13</v>
      </c>
    </row>
    <row r="37" spans="1:21" x14ac:dyDescent="0.3">
      <c r="A37" s="175" t="s">
        <v>348</v>
      </c>
      <c r="B37" s="33">
        <v>31</v>
      </c>
      <c r="C37" s="33">
        <v>44</v>
      </c>
      <c r="D37" s="33">
        <v>9</v>
      </c>
      <c r="E37" s="33"/>
      <c r="F37" s="33">
        <v>4</v>
      </c>
      <c r="G37" s="33">
        <v>3</v>
      </c>
      <c r="H37" s="33">
        <v>16</v>
      </c>
      <c r="I37" s="33"/>
      <c r="J37" s="33">
        <v>6</v>
      </c>
      <c r="K37" s="33">
        <v>8</v>
      </c>
      <c r="L37" s="33"/>
      <c r="M37" s="33"/>
      <c r="N37" s="33"/>
      <c r="O37" s="33">
        <v>1</v>
      </c>
      <c r="P37" s="33"/>
      <c r="Q37" s="33">
        <v>0</v>
      </c>
      <c r="R37" s="33">
        <v>0</v>
      </c>
      <c r="S37" s="33">
        <v>2</v>
      </c>
      <c r="T37" s="33"/>
      <c r="U37" s="178"/>
    </row>
    <row r="38" spans="1:21" x14ac:dyDescent="0.3">
      <c r="A38" s="175" t="s">
        <v>481</v>
      </c>
      <c r="B38" s="33">
        <v>55</v>
      </c>
      <c r="C38" s="33">
        <v>45</v>
      </c>
      <c r="D38" s="33">
        <v>8</v>
      </c>
      <c r="E38" s="33"/>
      <c r="F38" s="33">
        <v>0</v>
      </c>
      <c r="G38" s="33">
        <v>54</v>
      </c>
      <c r="H38" s="33">
        <v>11</v>
      </c>
      <c r="I38" s="33"/>
      <c r="J38" s="33"/>
      <c r="K38" s="33">
        <v>0</v>
      </c>
      <c r="L38" s="33"/>
      <c r="M38" s="33"/>
      <c r="N38" s="33"/>
      <c r="O38" s="33">
        <v>0</v>
      </c>
      <c r="P38" s="33"/>
      <c r="Q38" s="33">
        <v>0</v>
      </c>
      <c r="R38" s="33">
        <v>0</v>
      </c>
      <c r="S38" s="33">
        <v>0</v>
      </c>
      <c r="T38" s="33"/>
      <c r="U38" s="178"/>
    </row>
    <row r="39" spans="1:21" x14ac:dyDescent="0.3">
      <c r="A39" s="175" t="s">
        <v>474</v>
      </c>
      <c r="B39" s="33">
        <v>1</v>
      </c>
      <c r="C39" s="33">
        <v>65</v>
      </c>
      <c r="D39" s="33">
        <v>6</v>
      </c>
      <c r="E39" s="33"/>
      <c r="F39" s="33">
        <v>68</v>
      </c>
      <c r="G39" s="33">
        <v>1</v>
      </c>
      <c r="H39" s="33">
        <v>30</v>
      </c>
      <c r="I39" s="33"/>
      <c r="J39" s="33"/>
      <c r="K39" s="33">
        <v>12</v>
      </c>
      <c r="L39" s="33"/>
      <c r="M39" s="33"/>
      <c r="N39" s="33"/>
      <c r="O39" s="33">
        <v>0</v>
      </c>
      <c r="P39" s="33"/>
      <c r="Q39" s="33">
        <v>0</v>
      </c>
      <c r="R39" s="33">
        <v>0</v>
      </c>
      <c r="S39" s="33"/>
      <c r="T39" s="33"/>
      <c r="U39" s="178">
        <v>0</v>
      </c>
    </row>
    <row r="40" spans="1:21" ht="15" thickBot="1" x14ac:dyDescent="0.35">
      <c r="A40" s="176" t="s">
        <v>488</v>
      </c>
      <c r="B40" s="179">
        <v>18</v>
      </c>
      <c r="C40" s="179">
        <v>55</v>
      </c>
      <c r="D40" s="179">
        <v>29</v>
      </c>
      <c r="E40" s="179">
        <v>9</v>
      </c>
      <c r="F40" s="179">
        <v>54</v>
      </c>
      <c r="G40" s="179">
        <v>1</v>
      </c>
      <c r="H40" s="179">
        <v>0</v>
      </c>
      <c r="I40" s="179">
        <v>0</v>
      </c>
      <c r="J40" s="179"/>
      <c r="K40" s="179"/>
      <c r="L40" s="179"/>
      <c r="M40" s="179">
        <v>0</v>
      </c>
      <c r="N40" s="179"/>
      <c r="O40" s="179"/>
      <c r="P40" s="179"/>
      <c r="Q40" s="179">
        <v>0</v>
      </c>
      <c r="R40" s="179">
        <v>0</v>
      </c>
      <c r="S40" s="179">
        <v>0</v>
      </c>
      <c r="T40" s="179"/>
      <c r="U40" s="180"/>
    </row>
    <row r="41" spans="1:21" ht="57.6" x14ac:dyDescent="0.3">
      <c r="A41" s="182" t="s">
        <v>476</v>
      </c>
      <c r="B41" s="199" t="s">
        <v>489</v>
      </c>
      <c r="C41" s="199" t="s">
        <v>490</v>
      </c>
      <c r="D41" s="199" t="s">
        <v>491</v>
      </c>
      <c r="E41" s="199" t="s">
        <v>492</v>
      </c>
      <c r="F41" s="199" t="s">
        <v>493</v>
      </c>
      <c r="G41" s="199" t="s">
        <v>494</v>
      </c>
      <c r="H41" s="199" t="s">
        <v>495</v>
      </c>
      <c r="I41" s="199" t="s">
        <v>496</v>
      </c>
      <c r="J41" s="199" t="s">
        <v>497</v>
      </c>
      <c r="K41" s="199" t="s">
        <v>498</v>
      </c>
      <c r="L41" s="199" t="s">
        <v>499</v>
      </c>
      <c r="M41" s="199" t="s">
        <v>500</v>
      </c>
      <c r="N41" s="199" t="s">
        <v>501</v>
      </c>
      <c r="O41" s="199" t="s">
        <v>502</v>
      </c>
      <c r="P41" s="199" t="s">
        <v>503</v>
      </c>
      <c r="Q41" s="199" t="s">
        <v>504</v>
      </c>
      <c r="R41" s="199" t="s">
        <v>505</v>
      </c>
      <c r="S41" s="199" t="s">
        <v>506</v>
      </c>
      <c r="T41" s="33"/>
      <c r="U41" s="178" t="s">
        <v>507</v>
      </c>
    </row>
    <row r="42" spans="1:21" ht="15" thickBot="1" x14ac:dyDescent="0.35">
      <c r="A42" s="181" t="s">
        <v>477</v>
      </c>
      <c r="B42" s="33">
        <v>1</v>
      </c>
      <c r="C42" s="33">
        <v>2</v>
      </c>
      <c r="D42" s="33">
        <v>3</v>
      </c>
      <c r="E42" s="33">
        <v>3</v>
      </c>
      <c r="F42" s="33">
        <v>4</v>
      </c>
      <c r="G42" s="33">
        <v>5</v>
      </c>
      <c r="H42" s="33">
        <v>6</v>
      </c>
      <c r="I42" s="33">
        <v>6</v>
      </c>
      <c r="J42" s="33">
        <v>7</v>
      </c>
      <c r="K42" s="33">
        <v>8</v>
      </c>
      <c r="L42" s="33">
        <v>8</v>
      </c>
      <c r="M42" s="33">
        <v>9</v>
      </c>
      <c r="N42" s="33">
        <v>9</v>
      </c>
      <c r="O42" s="33">
        <v>9</v>
      </c>
      <c r="P42" s="33">
        <v>9</v>
      </c>
      <c r="Q42" s="33">
        <v>10</v>
      </c>
      <c r="R42" s="33">
        <v>10</v>
      </c>
      <c r="S42" s="33">
        <v>10</v>
      </c>
      <c r="T42" s="33"/>
      <c r="U42" s="178">
        <v>12</v>
      </c>
    </row>
    <row r="43" spans="1:21" x14ac:dyDescent="0.3">
      <c r="A43" s="191" t="s">
        <v>442</v>
      </c>
      <c r="B43" s="186">
        <v>25</v>
      </c>
      <c r="C43" s="186">
        <v>55</v>
      </c>
      <c r="D43" s="186">
        <v>14</v>
      </c>
      <c r="E43" s="186">
        <v>9</v>
      </c>
      <c r="F43" s="186">
        <v>41</v>
      </c>
      <c r="G43" s="186">
        <v>19</v>
      </c>
      <c r="H43" s="186">
        <v>14</v>
      </c>
      <c r="I43" s="186">
        <v>0</v>
      </c>
      <c r="J43" s="186"/>
      <c r="K43" s="186">
        <v>6</v>
      </c>
      <c r="L43" s="186"/>
      <c r="M43" s="186">
        <v>0</v>
      </c>
      <c r="N43" s="186"/>
      <c r="O43" s="186">
        <v>0</v>
      </c>
      <c r="P43" s="186"/>
      <c r="Q43" s="186">
        <v>0</v>
      </c>
      <c r="R43" s="186">
        <v>0</v>
      </c>
      <c r="S43" s="186">
        <v>0</v>
      </c>
      <c r="T43" s="186"/>
      <c r="U43" s="187">
        <v>0</v>
      </c>
    </row>
    <row r="44" spans="1:21" ht="15" thickBot="1" x14ac:dyDescent="0.35">
      <c r="A44" s="192" t="s">
        <v>443</v>
      </c>
      <c r="B44" s="179">
        <v>32</v>
      </c>
      <c r="C44" s="179">
        <v>45</v>
      </c>
      <c r="D44" s="179">
        <v>13</v>
      </c>
      <c r="E44" s="179">
        <v>9</v>
      </c>
      <c r="F44" s="179">
        <v>26</v>
      </c>
      <c r="G44" s="179">
        <v>19</v>
      </c>
      <c r="H44" s="179">
        <v>16</v>
      </c>
      <c r="I44" s="179">
        <v>1</v>
      </c>
      <c r="J44" s="179">
        <v>8</v>
      </c>
      <c r="K44" s="179">
        <v>6</v>
      </c>
      <c r="L44" s="179"/>
      <c r="M44" s="179">
        <v>0</v>
      </c>
      <c r="N44" s="179">
        <v>11</v>
      </c>
      <c r="O44" s="179">
        <v>0</v>
      </c>
      <c r="P44" s="179"/>
      <c r="Q44" s="179">
        <v>0</v>
      </c>
      <c r="R44" s="179">
        <v>0</v>
      </c>
      <c r="S44" s="179">
        <v>1</v>
      </c>
      <c r="T44" s="179"/>
      <c r="U44" s="180">
        <v>6</v>
      </c>
    </row>
    <row r="45" spans="1:21" ht="15" thickBot="1" x14ac:dyDescent="0.35">
      <c r="A45" s="183" t="s">
        <v>462</v>
      </c>
      <c r="B45" s="184">
        <v>438</v>
      </c>
      <c r="C45" s="184">
        <v>631</v>
      </c>
      <c r="D45" s="184">
        <v>68</v>
      </c>
      <c r="E45" s="184">
        <v>28</v>
      </c>
      <c r="F45" s="184">
        <v>384</v>
      </c>
      <c r="G45" s="184">
        <v>134</v>
      </c>
      <c r="H45" s="184">
        <v>140</v>
      </c>
      <c r="I45" s="184">
        <v>42</v>
      </c>
      <c r="J45" s="184">
        <v>35</v>
      </c>
      <c r="K45" s="184">
        <v>33</v>
      </c>
      <c r="L45" s="184">
        <v>17</v>
      </c>
      <c r="M45" s="184">
        <v>2</v>
      </c>
      <c r="N45" s="184">
        <v>35</v>
      </c>
      <c r="O45" s="184">
        <v>1</v>
      </c>
      <c r="P45" s="184">
        <v>0</v>
      </c>
      <c r="Q45" s="184">
        <v>6</v>
      </c>
      <c r="R45" s="184">
        <v>1</v>
      </c>
      <c r="S45" s="184">
        <v>3</v>
      </c>
      <c r="T45" s="184">
        <v>12</v>
      </c>
      <c r="U45" s="185">
        <v>13</v>
      </c>
    </row>
    <row r="46" spans="1:21" x14ac:dyDescent="0.3">
      <c r="A46" s="141" t="s">
        <v>420</v>
      </c>
      <c r="B46" s="186">
        <v>236</v>
      </c>
      <c r="C46" s="186">
        <v>300</v>
      </c>
      <c r="D46" s="186">
        <v>6</v>
      </c>
      <c r="E46" s="186">
        <v>2</v>
      </c>
      <c r="F46" s="186">
        <v>83</v>
      </c>
      <c r="G46" s="186">
        <v>3</v>
      </c>
      <c r="H46" s="186">
        <v>0</v>
      </c>
      <c r="I46" s="186">
        <v>4</v>
      </c>
      <c r="J46" s="186">
        <v>0</v>
      </c>
      <c r="K46" s="186">
        <v>0</v>
      </c>
      <c r="L46" s="186">
        <v>0</v>
      </c>
      <c r="M46" s="186">
        <v>0</v>
      </c>
      <c r="N46" s="186">
        <v>0</v>
      </c>
      <c r="O46" s="186">
        <v>0</v>
      </c>
      <c r="P46" s="186">
        <v>0</v>
      </c>
      <c r="Q46" s="186">
        <v>0</v>
      </c>
      <c r="R46" s="186">
        <v>0</v>
      </c>
      <c r="S46" s="186">
        <v>0</v>
      </c>
      <c r="T46" s="186">
        <v>0</v>
      </c>
      <c r="U46" s="186">
        <v>0</v>
      </c>
    </row>
    <row r="47" spans="1:21" x14ac:dyDescent="0.3">
      <c r="A47" s="175" t="s">
        <v>421</v>
      </c>
      <c r="B47" s="33">
        <v>192</v>
      </c>
      <c r="C47" s="33">
        <v>289</v>
      </c>
      <c r="D47" s="33">
        <v>12</v>
      </c>
      <c r="E47" s="33">
        <v>19</v>
      </c>
      <c r="F47" s="33">
        <v>252</v>
      </c>
      <c r="G47" s="33">
        <v>101</v>
      </c>
      <c r="H47" s="33">
        <v>58</v>
      </c>
      <c r="I47" s="33">
        <v>15</v>
      </c>
      <c r="J47" s="33">
        <v>16</v>
      </c>
      <c r="K47" s="33">
        <v>5</v>
      </c>
      <c r="L47" s="33">
        <v>9</v>
      </c>
      <c r="M47" s="33">
        <v>0</v>
      </c>
      <c r="N47" s="33">
        <v>14</v>
      </c>
      <c r="O47" s="33">
        <v>0</v>
      </c>
      <c r="P47" s="33">
        <v>0</v>
      </c>
      <c r="Q47" s="33">
        <v>6</v>
      </c>
      <c r="R47" s="33">
        <v>0</v>
      </c>
      <c r="S47" s="33">
        <v>1</v>
      </c>
      <c r="T47" s="33">
        <v>8</v>
      </c>
      <c r="U47" s="33">
        <v>0</v>
      </c>
    </row>
    <row r="48" spans="1:21" ht="15" thickBot="1" x14ac:dyDescent="0.35">
      <c r="A48" s="176" t="s">
        <v>422</v>
      </c>
      <c r="B48" s="179">
        <v>10</v>
      </c>
      <c r="C48" s="179">
        <v>42</v>
      </c>
      <c r="D48" s="179">
        <v>50</v>
      </c>
      <c r="E48" s="179">
        <v>7</v>
      </c>
      <c r="F48" s="179">
        <v>49</v>
      </c>
      <c r="G48" s="179">
        <v>30</v>
      </c>
      <c r="H48" s="179">
        <v>82</v>
      </c>
      <c r="I48" s="179">
        <v>23</v>
      </c>
      <c r="J48" s="179">
        <v>19</v>
      </c>
      <c r="K48" s="179">
        <v>28</v>
      </c>
      <c r="L48" s="179">
        <v>8</v>
      </c>
      <c r="M48" s="179">
        <v>2</v>
      </c>
      <c r="N48" s="179">
        <v>21</v>
      </c>
      <c r="O48" s="179">
        <v>1</v>
      </c>
      <c r="P48" s="179">
        <v>0</v>
      </c>
      <c r="Q48" s="179">
        <v>0</v>
      </c>
      <c r="R48" s="179">
        <v>1</v>
      </c>
      <c r="S48" s="179">
        <v>2</v>
      </c>
      <c r="T48" s="179">
        <v>4</v>
      </c>
      <c r="U48" s="179">
        <v>13</v>
      </c>
    </row>
    <row r="49" spans="1:21" x14ac:dyDescent="0.3">
      <c r="A49" s="141" t="s">
        <v>463</v>
      </c>
      <c r="B49" s="186">
        <v>242</v>
      </c>
      <c r="C49" s="186">
        <v>364</v>
      </c>
      <c r="D49" s="186">
        <v>48</v>
      </c>
      <c r="E49" s="186">
        <v>2</v>
      </c>
      <c r="F49" s="186">
        <v>163</v>
      </c>
      <c r="G49" s="186">
        <v>67</v>
      </c>
      <c r="H49" s="186">
        <v>60</v>
      </c>
      <c r="I49" s="186">
        <v>20</v>
      </c>
      <c r="J49" s="186">
        <v>25</v>
      </c>
      <c r="K49" s="186">
        <v>11</v>
      </c>
      <c r="L49" s="186">
        <v>0</v>
      </c>
      <c r="M49" s="186">
        <v>2</v>
      </c>
      <c r="N49" s="186">
        <v>21</v>
      </c>
      <c r="O49" s="186">
        <v>1</v>
      </c>
      <c r="P49" s="186">
        <v>0</v>
      </c>
      <c r="Q49" s="186">
        <v>0</v>
      </c>
      <c r="R49" s="186">
        <v>1</v>
      </c>
      <c r="S49" s="186">
        <v>3</v>
      </c>
      <c r="T49" s="186">
        <v>5</v>
      </c>
      <c r="U49" s="187">
        <v>11</v>
      </c>
    </row>
    <row r="50" spans="1:21" ht="15" thickBot="1" x14ac:dyDescent="0.35">
      <c r="A50" s="176" t="s">
        <v>464</v>
      </c>
      <c r="B50" s="179">
        <v>172</v>
      </c>
      <c r="C50" s="179">
        <v>248</v>
      </c>
      <c r="D50" s="179">
        <v>20</v>
      </c>
      <c r="E50" s="179">
        <v>26</v>
      </c>
      <c r="F50" s="179">
        <v>194</v>
      </c>
      <c r="G50" s="179">
        <v>67</v>
      </c>
      <c r="H50" s="179">
        <v>73</v>
      </c>
      <c r="I50" s="179">
        <v>22</v>
      </c>
      <c r="J50" s="179">
        <v>10</v>
      </c>
      <c r="K50" s="179">
        <v>10</v>
      </c>
      <c r="L50" s="179">
        <v>17</v>
      </c>
      <c r="M50" s="179">
        <v>0</v>
      </c>
      <c r="N50" s="179">
        <v>14</v>
      </c>
      <c r="O50" s="179">
        <v>0</v>
      </c>
      <c r="P50" s="179">
        <v>0</v>
      </c>
      <c r="Q50" s="179">
        <v>6</v>
      </c>
      <c r="R50" s="179">
        <v>0</v>
      </c>
      <c r="S50" s="179">
        <v>0</v>
      </c>
      <c r="T50" s="179">
        <v>3</v>
      </c>
      <c r="U50" s="180">
        <v>2</v>
      </c>
    </row>
    <row r="51" spans="1:21" x14ac:dyDescent="0.3">
      <c r="A51" s="141" t="s">
        <v>446</v>
      </c>
      <c r="B51" s="186">
        <v>54</v>
      </c>
      <c r="C51" s="186">
        <v>48</v>
      </c>
      <c r="D51" s="186">
        <v>9</v>
      </c>
      <c r="E51" s="186">
        <v>7</v>
      </c>
      <c r="F51" s="186">
        <v>22</v>
      </c>
      <c r="G51" s="186">
        <v>2</v>
      </c>
      <c r="H51" s="186">
        <v>0</v>
      </c>
      <c r="I51" s="186">
        <v>10</v>
      </c>
      <c r="J51" s="186">
        <v>0</v>
      </c>
      <c r="K51" s="186">
        <v>0</v>
      </c>
      <c r="L51" s="186">
        <v>0</v>
      </c>
      <c r="M51" s="186">
        <v>0</v>
      </c>
      <c r="N51" s="186">
        <v>0</v>
      </c>
      <c r="O51" s="186">
        <v>0</v>
      </c>
      <c r="P51" s="186"/>
      <c r="Q51" s="186">
        <v>0</v>
      </c>
      <c r="R51" s="186">
        <v>0</v>
      </c>
      <c r="S51" s="186">
        <v>0</v>
      </c>
      <c r="T51" s="186">
        <v>0</v>
      </c>
      <c r="U51" s="186">
        <v>0</v>
      </c>
    </row>
    <row r="52" spans="1:21" x14ac:dyDescent="0.3">
      <c r="A52" s="175" t="s">
        <v>447</v>
      </c>
      <c r="B52" s="33">
        <v>44</v>
      </c>
      <c r="C52" s="33">
        <v>46</v>
      </c>
      <c r="D52" s="33">
        <v>18</v>
      </c>
      <c r="E52" s="33">
        <v>68</v>
      </c>
      <c r="F52" s="33">
        <v>66</v>
      </c>
      <c r="G52" s="33">
        <v>75</v>
      </c>
      <c r="H52" s="33">
        <v>41</v>
      </c>
      <c r="I52" s="33">
        <v>36</v>
      </c>
      <c r="J52" s="33">
        <v>46</v>
      </c>
      <c r="K52" s="33">
        <v>15</v>
      </c>
      <c r="L52" s="33">
        <v>53</v>
      </c>
      <c r="M52" s="33">
        <v>0</v>
      </c>
      <c r="N52" s="33">
        <v>40</v>
      </c>
      <c r="O52" s="33">
        <v>0</v>
      </c>
      <c r="P52" s="33"/>
      <c r="Q52" s="33">
        <v>100</v>
      </c>
      <c r="R52" s="33">
        <v>0</v>
      </c>
      <c r="S52" s="33">
        <v>33</v>
      </c>
      <c r="T52" s="33">
        <v>67</v>
      </c>
      <c r="U52" s="33">
        <v>0</v>
      </c>
    </row>
    <row r="53" spans="1:21" ht="15" thickBot="1" x14ac:dyDescent="0.35">
      <c r="A53" s="176" t="s">
        <v>448</v>
      </c>
      <c r="B53" s="179">
        <v>2</v>
      </c>
      <c r="C53" s="179">
        <v>7</v>
      </c>
      <c r="D53" s="179">
        <v>74</v>
      </c>
      <c r="E53" s="179">
        <v>25</v>
      </c>
      <c r="F53" s="179">
        <v>13</v>
      </c>
      <c r="G53" s="179">
        <v>22</v>
      </c>
      <c r="H53" s="179">
        <v>59</v>
      </c>
      <c r="I53" s="179">
        <v>55</v>
      </c>
      <c r="J53" s="179">
        <v>54</v>
      </c>
      <c r="K53" s="179">
        <v>85</v>
      </c>
      <c r="L53" s="179">
        <v>47</v>
      </c>
      <c r="M53" s="179">
        <v>100</v>
      </c>
      <c r="N53" s="179">
        <v>60</v>
      </c>
      <c r="O53" s="179">
        <v>100</v>
      </c>
      <c r="P53" s="179"/>
      <c r="Q53" s="179">
        <v>0</v>
      </c>
      <c r="R53" s="179">
        <v>100</v>
      </c>
      <c r="S53" s="179">
        <v>67</v>
      </c>
      <c r="T53" s="179">
        <v>33</v>
      </c>
      <c r="U53" s="179">
        <v>100</v>
      </c>
    </row>
    <row r="54" spans="1:21" x14ac:dyDescent="0.3">
      <c r="A54" s="141" t="s">
        <v>449</v>
      </c>
      <c r="B54" s="186">
        <v>55</v>
      </c>
      <c r="C54" s="186">
        <v>58</v>
      </c>
      <c r="D54" s="186">
        <v>71</v>
      </c>
      <c r="E54" s="186">
        <v>7</v>
      </c>
      <c r="F54" s="186">
        <v>42</v>
      </c>
      <c r="G54" s="186">
        <v>50</v>
      </c>
      <c r="H54" s="186">
        <v>43</v>
      </c>
      <c r="I54" s="186">
        <v>48</v>
      </c>
      <c r="J54" s="186">
        <v>71</v>
      </c>
      <c r="K54" s="186">
        <v>33</v>
      </c>
      <c r="L54" s="186">
        <v>0</v>
      </c>
      <c r="M54" s="186">
        <v>100</v>
      </c>
      <c r="N54" s="186">
        <v>60</v>
      </c>
      <c r="O54" s="186">
        <v>100</v>
      </c>
      <c r="P54" s="186"/>
      <c r="Q54" s="186">
        <v>0</v>
      </c>
      <c r="R54" s="186">
        <v>100</v>
      </c>
      <c r="S54" s="186">
        <v>100</v>
      </c>
      <c r="T54" s="186">
        <v>42</v>
      </c>
      <c r="U54" s="187">
        <v>85</v>
      </c>
    </row>
    <row r="55" spans="1:21" ht="15" thickBot="1" x14ac:dyDescent="0.35">
      <c r="A55" s="176" t="s">
        <v>450</v>
      </c>
      <c r="B55" s="179">
        <v>39</v>
      </c>
      <c r="C55" s="179">
        <v>39</v>
      </c>
      <c r="D55" s="179">
        <v>29</v>
      </c>
      <c r="E55" s="179">
        <v>93</v>
      </c>
      <c r="F55" s="179">
        <v>51</v>
      </c>
      <c r="G55" s="179">
        <v>50</v>
      </c>
      <c r="H55" s="179">
        <v>52</v>
      </c>
      <c r="I55" s="179">
        <v>52</v>
      </c>
      <c r="J55" s="179">
        <v>29</v>
      </c>
      <c r="K55" s="179">
        <v>30</v>
      </c>
      <c r="L55" s="179">
        <v>100</v>
      </c>
      <c r="M55" s="179">
        <v>0</v>
      </c>
      <c r="N55" s="179">
        <v>40</v>
      </c>
      <c r="O55" s="179">
        <v>0</v>
      </c>
      <c r="P55" s="179"/>
      <c r="Q55" s="179">
        <v>100</v>
      </c>
      <c r="R55" s="179">
        <v>0</v>
      </c>
      <c r="S55" s="179">
        <v>0</v>
      </c>
      <c r="T55" s="179">
        <v>25</v>
      </c>
      <c r="U55" s="180">
        <v>15</v>
      </c>
    </row>
    <row r="56" spans="1:21" x14ac:dyDescent="0.3">
      <c r="A56" s="141" t="s">
        <v>292</v>
      </c>
      <c r="B56" s="186"/>
      <c r="C56" s="186"/>
      <c r="D56" s="186"/>
      <c r="E56" s="186">
        <v>1</v>
      </c>
      <c r="F56" s="186">
        <v>0</v>
      </c>
      <c r="G56" s="186"/>
      <c r="H56" s="186"/>
      <c r="I56" s="186"/>
      <c r="J56" s="186"/>
      <c r="K56" s="186"/>
      <c r="L56" s="186">
        <v>1</v>
      </c>
      <c r="M56" s="186"/>
      <c r="N56" s="186"/>
      <c r="O56" s="186"/>
      <c r="P56" s="186">
        <v>1</v>
      </c>
      <c r="Q56" s="186">
        <v>1</v>
      </c>
      <c r="R56" s="186">
        <v>1</v>
      </c>
      <c r="S56" s="186">
        <v>2</v>
      </c>
      <c r="T56" s="186"/>
      <c r="U56" s="187"/>
    </row>
    <row r="57" spans="1:21" x14ac:dyDescent="0.3">
      <c r="A57" s="175" t="s">
        <v>350</v>
      </c>
      <c r="B57" s="33"/>
      <c r="C57" s="33"/>
      <c r="D57" s="33"/>
      <c r="E57" s="33">
        <v>1</v>
      </c>
      <c r="F57" s="33"/>
      <c r="G57" s="33"/>
      <c r="H57" s="33"/>
      <c r="I57" s="33">
        <v>0</v>
      </c>
      <c r="J57" s="33"/>
      <c r="K57" s="33"/>
      <c r="L57" s="33">
        <v>0</v>
      </c>
      <c r="M57" s="33"/>
      <c r="N57" s="33">
        <v>2</v>
      </c>
      <c r="O57" s="33"/>
      <c r="P57" s="33"/>
      <c r="Q57" s="33">
        <v>1</v>
      </c>
      <c r="R57" s="33">
        <v>1</v>
      </c>
      <c r="S57" s="33">
        <v>2</v>
      </c>
      <c r="T57" s="33"/>
      <c r="U57" s="178"/>
    </row>
    <row r="58" spans="1:21" x14ac:dyDescent="0.3">
      <c r="A58" s="175" t="s">
        <v>95</v>
      </c>
      <c r="B58" s="33"/>
      <c r="C58" s="33"/>
      <c r="D58" s="33"/>
      <c r="E58" s="33"/>
      <c r="F58" s="33"/>
      <c r="G58" s="33"/>
      <c r="H58" s="33"/>
      <c r="I58" s="33">
        <v>0</v>
      </c>
      <c r="J58" s="33"/>
      <c r="K58" s="33"/>
      <c r="L58" s="33"/>
      <c r="M58" s="33">
        <v>3</v>
      </c>
      <c r="N58" s="33">
        <v>0</v>
      </c>
      <c r="O58" s="33"/>
      <c r="P58" s="33"/>
      <c r="Q58" s="33">
        <v>2</v>
      </c>
      <c r="R58" s="33">
        <v>3</v>
      </c>
      <c r="S58" s="33">
        <v>1</v>
      </c>
      <c r="T58" s="33"/>
      <c r="U58" s="178"/>
    </row>
    <row r="59" spans="1:21" x14ac:dyDescent="0.3">
      <c r="A59" s="175" t="s">
        <v>25</v>
      </c>
      <c r="B59" s="33"/>
      <c r="C59" s="33"/>
      <c r="D59" s="33"/>
      <c r="E59" s="33"/>
      <c r="F59" s="33"/>
      <c r="G59" s="33"/>
      <c r="H59" s="33"/>
      <c r="I59" s="33">
        <v>0</v>
      </c>
      <c r="J59" s="33"/>
      <c r="K59" s="33">
        <v>1</v>
      </c>
      <c r="L59" s="33"/>
      <c r="M59" s="33">
        <v>1</v>
      </c>
      <c r="N59" s="33"/>
      <c r="O59" s="33"/>
      <c r="P59" s="33"/>
      <c r="Q59" s="33">
        <v>1</v>
      </c>
      <c r="R59" s="33">
        <v>3</v>
      </c>
      <c r="S59" s="33"/>
      <c r="T59" s="33"/>
      <c r="U59" s="178">
        <v>3</v>
      </c>
    </row>
    <row r="60" spans="1:21" x14ac:dyDescent="0.3">
      <c r="A60" s="175" t="s">
        <v>338</v>
      </c>
      <c r="B60" s="33"/>
      <c r="C60" s="33"/>
      <c r="D60" s="33"/>
      <c r="E60" s="33"/>
      <c r="F60" s="33">
        <v>1</v>
      </c>
      <c r="G60" s="33"/>
      <c r="H60" s="33"/>
      <c r="I60" s="33"/>
      <c r="J60" s="33"/>
      <c r="K60" s="33">
        <v>1</v>
      </c>
      <c r="L60" s="33"/>
      <c r="M60" s="33">
        <v>1</v>
      </c>
      <c r="N60" s="33"/>
      <c r="O60" s="33"/>
      <c r="P60" s="33"/>
      <c r="Q60" s="33">
        <v>1</v>
      </c>
      <c r="R60" s="33">
        <v>1</v>
      </c>
      <c r="S60" s="33"/>
      <c r="T60" s="33"/>
      <c r="U60" s="178">
        <v>1</v>
      </c>
    </row>
    <row r="61" spans="1:21" x14ac:dyDescent="0.3">
      <c r="A61" s="175" t="s">
        <v>340</v>
      </c>
      <c r="B61" s="33"/>
      <c r="C61" s="33"/>
      <c r="D61" s="33"/>
      <c r="E61" s="33"/>
      <c r="F61" s="33">
        <v>0</v>
      </c>
      <c r="G61" s="33"/>
      <c r="H61" s="33"/>
      <c r="I61" s="33"/>
      <c r="J61" s="33"/>
      <c r="K61" s="33">
        <v>2</v>
      </c>
      <c r="L61" s="33"/>
      <c r="M61" s="33">
        <v>1</v>
      </c>
      <c r="N61" s="33"/>
      <c r="O61" s="33"/>
      <c r="P61" s="33"/>
      <c r="Q61" s="33">
        <v>1</v>
      </c>
      <c r="R61" s="33">
        <v>4</v>
      </c>
      <c r="S61" s="33"/>
      <c r="T61" s="33"/>
      <c r="U61" s="178">
        <v>2</v>
      </c>
    </row>
    <row r="62" spans="1:21" x14ac:dyDescent="0.3">
      <c r="A62" s="175" t="s">
        <v>508</v>
      </c>
      <c r="B62" s="33"/>
      <c r="C62" s="33"/>
      <c r="D62" s="33"/>
      <c r="E62" s="33"/>
      <c r="F62" s="33">
        <v>0</v>
      </c>
      <c r="G62" s="33"/>
      <c r="H62" s="33"/>
      <c r="I62" s="33"/>
      <c r="J62" s="33"/>
      <c r="K62" s="33">
        <v>0</v>
      </c>
      <c r="L62" s="33"/>
      <c r="M62" s="33"/>
      <c r="N62" s="33">
        <v>2</v>
      </c>
      <c r="O62" s="33"/>
      <c r="P62" s="33"/>
      <c r="Q62" s="33">
        <v>3</v>
      </c>
      <c r="R62" s="33">
        <v>1</v>
      </c>
      <c r="S62" s="33"/>
      <c r="T62" s="33"/>
      <c r="U62" s="178">
        <v>0</v>
      </c>
    </row>
    <row r="63" spans="1:21" x14ac:dyDescent="0.3">
      <c r="A63" s="175" t="s">
        <v>509</v>
      </c>
      <c r="B63" s="33"/>
      <c r="C63" s="33"/>
      <c r="D63" s="33"/>
      <c r="E63" s="33"/>
      <c r="F63" s="33"/>
      <c r="G63" s="33"/>
      <c r="H63" s="33"/>
      <c r="I63" s="33">
        <v>0</v>
      </c>
      <c r="J63" s="33"/>
      <c r="K63" s="33">
        <v>2</v>
      </c>
      <c r="L63" s="33"/>
      <c r="M63" s="33"/>
      <c r="N63" s="33">
        <v>0</v>
      </c>
      <c r="O63" s="33"/>
      <c r="P63" s="33"/>
      <c r="Q63" s="33">
        <v>0</v>
      </c>
      <c r="R63" s="33">
        <v>1</v>
      </c>
      <c r="S63" s="33"/>
      <c r="T63" s="33"/>
      <c r="U63" s="178">
        <v>2</v>
      </c>
    </row>
    <row r="64" spans="1:21" x14ac:dyDescent="0.3">
      <c r="A64" s="175" t="s">
        <v>353</v>
      </c>
      <c r="B64" s="33"/>
      <c r="C64" s="33"/>
      <c r="D64" s="33"/>
      <c r="E64" s="33"/>
      <c r="F64" s="33">
        <v>1</v>
      </c>
      <c r="G64" s="33">
        <v>1</v>
      </c>
      <c r="H64" s="33"/>
      <c r="I64" s="33"/>
      <c r="J64" s="33"/>
      <c r="K64" s="33">
        <v>1</v>
      </c>
      <c r="L64" s="33"/>
      <c r="M64" s="33"/>
      <c r="N64" s="33"/>
      <c r="O64" s="33">
        <v>2</v>
      </c>
      <c r="P64" s="33"/>
      <c r="Q64" s="33">
        <v>2</v>
      </c>
      <c r="R64" s="33">
        <v>1</v>
      </c>
      <c r="S64" s="33">
        <v>2</v>
      </c>
      <c r="T64" s="33"/>
      <c r="U64" s="178"/>
    </row>
    <row r="65" spans="1:21" x14ac:dyDescent="0.3">
      <c r="A65" s="175" t="s">
        <v>479</v>
      </c>
      <c r="B65" s="33"/>
      <c r="C65" s="33"/>
      <c r="D65" s="33"/>
      <c r="E65" s="33"/>
      <c r="F65" s="33">
        <v>0</v>
      </c>
      <c r="G65" s="33">
        <v>0</v>
      </c>
      <c r="H65" s="33"/>
      <c r="I65" s="33"/>
      <c r="J65" s="33"/>
      <c r="K65" s="33">
        <v>0</v>
      </c>
      <c r="L65" s="33"/>
      <c r="M65" s="33"/>
      <c r="N65" s="33"/>
      <c r="O65" s="33">
        <v>1</v>
      </c>
      <c r="P65" s="33"/>
      <c r="Q65" s="33">
        <v>1</v>
      </c>
      <c r="R65" s="33">
        <v>0</v>
      </c>
      <c r="S65" s="33">
        <v>1</v>
      </c>
      <c r="T65" s="33"/>
      <c r="U65" s="178"/>
    </row>
    <row r="66" spans="1:21" x14ac:dyDescent="0.3">
      <c r="A66" s="175" t="s">
        <v>475</v>
      </c>
      <c r="B66" s="33"/>
      <c r="C66" s="33"/>
      <c r="D66" s="33"/>
      <c r="E66" s="33"/>
      <c r="F66" s="33"/>
      <c r="G66" s="33"/>
      <c r="H66" s="33"/>
      <c r="I66" s="33"/>
      <c r="J66" s="33"/>
      <c r="K66" s="33">
        <v>2</v>
      </c>
      <c r="L66" s="33"/>
      <c r="M66" s="33"/>
      <c r="N66" s="33"/>
      <c r="O66" s="33">
        <v>0</v>
      </c>
      <c r="P66" s="33"/>
      <c r="Q66" s="33">
        <v>0</v>
      </c>
      <c r="R66" s="33">
        <v>0</v>
      </c>
      <c r="S66" s="33"/>
      <c r="T66" s="33"/>
      <c r="U66" s="178">
        <v>2</v>
      </c>
    </row>
    <row r="67" spans="1:21" ht="15" thickBot="1" x14ac:dyDescent="0.35">
      <c r="A67" s="176" t="s">
        <v>510</v>
      </c>
      <c r="B67" s="179"/>
      <c r="C67" s="179"/>
      <c r="D67" s="179"/>
      <c r="E67" s="179">
        <v>2</v>
      </c>
      <c r="F67" s="179">
        <v>1</v>
      </c>
      <c r="G67" s="179"/>
      <c r="H67" s="179"/>
      <c r="I67" s="179"/>
      <c r="J67" s="179"/>
      <c r="K67" s="179"/>
      <c r="L67" s="179"/>
      <c r="M67" s="179">
        <v>3</v>
      </c>
      <c r="N67" s="179"/>
      <c r="O67" s="179"/>
      <c r="P67" s="179"/>
      <c r="Q67" s="179"/>
      <c r="R67" s="179">
        <v>1</v>
      </c>
      <c r="S67" s="179">
        <v>3</v>
      </c>
      <c r="T67" s="179"/>
      <c r="U67" s="180"/>
    </row>
    <row r="68" spans="1:21" x14ac:dyDescent="0.3">
      <c r="A68" s="141" t="s">
        <v>444</v>
      </c>
      <c r="B68" s="186"/>
      <c r="C68" s="186"/>
      <c r="D68" s="186"/>
      <c r="E68" s="186">
        <v>2</v>
      </c>
      <c r="F68" s="186">
        <v>0.5</v>
      </c>
      <c r="G68" s="186">
        <v>0</v>
      </c>
      <c r="H68" s="186"/>
      <c r="I68" s="186"/>
      <c r="J68" s="186"/>
      <c r="K68" s="186">
        <v>1</v>
      </c>
      <c r="L68" s="186"/>
      <c r="M68" s="186">
        <v>3</v>
      </c>
      <c r="N68" s="186"/>
      <c r="O68" s="186">
        <v>0.5</v>
      </c>
      <c r="P68" s="186"/>
      <c r="Q68" s="186">
        <v>0.5</v>
      </c>
      <c r="R68" s="186">
        <v>0.3</v>
      </c>
      <c r="S68" s="186">
        <v>2</v>
      </c>
      <c r="T68" s="186"/>
      <c r="U68" s="187">
        <v>2</v>
      </c>
    </row>
    <row r="69" spans="1:21" ht="15" thickBot="1" x14ac:dyDescent="0.35">
      <c r="A69" s="176" t="s">
        <v>445</v>
      </c>
      <c r="B69" s="179"/>
      <c r="C69" s="179"/>
      <c r="D69" s="179"/>
      <c r="E69" s="179">
        <v>2</v>
      </c>
      <c r="F69" s="179">
        <v>0.6</v>
      </c>
      <c r="G69" s="179">
        <v>0.3</v>
      </c>
      <c r="H69" s="179"/>
      <c r="I69" s="179"/>
      <c r="J69" s="179"/>
      <c r="K69" s="179">
        <v>1</v>
      </c>
      <c r="L69" s="179"/>
      <c r="M69" s="179">
        <v>3</v>
      </c>
      <c r="N69" s="179"/>
      <c r="O69" s="179">
        <v>0.9</v>
      </c>
      <c r="P69" s="179"/>
      <c r="Q69" s="179">
        <v>0.9</v>
      </c>
      <c r="R69" s="179">
        <v>0.5</v>
      </c>
      <c r="S69" s="179">
        <v>2</v>
      </c>
      <c r="T69" s="179"/>
      <c r="U69" s="180">
        <v>2</v>
      </c>
    </row>
    <row r="70" spans="1:21" ht="15" thickBot="1" x14ac:dyDescent="0.35">
      <c r="A70" s="183" t="s">
        <v>469</v>
      </c>
      <c r="B70" s="184">
        <v>0</v>
      </c>
      <c r="C70" s="184">
        <v>0</v>
      </c>
      <c r="D70" s="184">
        <v>0</v>
      </c>
      <c r="E70" s="184">
        <v>4</v>
      </c>
      <c r="F70" s="184">
        <v>3</v>
      </c>
      <c r="G70" s="184">
        <v>1</v>
      </c>
      <c r="H70" s="184">
        <v>0</v>
      </c>
      <c r="I70" s="184">
        <v>0</v>
      </c>
      <c r="J70" s="184">
        <v>0</v>
      </c>
      <c r="K70" s="184">
        <v>9</v>
      </c>
      <c r="L70" s="184">
        <v>1</v>
      </c>
      <c r="M70" s="184">
        <v>9</v>
      </c>
      <c r="N70" s="184">
        <v>4</v>
      </c>
      <c r="O70" s="184">
        <v>3</v>
      </c>
      <c r="P70" s="184">
        <v>1</v>
      </c>
      <c r="Q70" s="184">
        <v>13</v>
      </c>
      <c r="R70" s="184">
        <v>17</v>
      </c>
      <c r="S70" s="184">
        <v>11</v>
      </c>
      <c r="T70" s="184">
        <v>0</v>
      </c>
      <c r="U70" s="185">
        <v>10</v>
      </c>
    </row>
    <row r="71" spans="1:21" x14ac:dyDescent="0.3">
      <c r="A71" s="141" t="s">
        <v>433</v>
      </c>
      <c r="B71" s="186">
        <v>0</v>
      </c>
      <c r="C71" s="186">
        <v>0</v>
      </c>
      <c r="D71" s="186">
        <v>0</v>
      </c>
      <c r="E71" s="186">
        <v>1</v>
      </c>
      <c r="F71" s="186">
        <v>1</v>
      </c>
      <c r="G71" s="186">
        <v>0</v>
      </c>
      <c r="H71" s="186">
        <v>0</v>
      </c>
      <c r="I71" s="186">
        <v>0</v>
      </c>
      <c r="J71" s="186">
        <v>0</v>
      </c>
      <c r="K71" s="186">
        <v>4</v>
      </c>
      <c r="L71" s="186">
        <v>1</v>
      </c>
      <c r="M71" s="186">
        <v>6</v>
      </c>
      <c r="N71" s="186">
        <v>2</v>
      </c>
      <c r="O71" s="186">
        <v>2</v>
      </c>
      <c r="P71" s="186">
        <v>1</v>
      </c>
      <c r="Q71" s="186">
        <v>0</v>
      </c>
      <c r="R71" s="186">
        <v>10</v>
      </c>
      <c r="S71" s="186">
        <v>0</v>
      </c>
      <c r="T71" s="186">
        <v>0</v>
      </c>
      <c r="U71" s="187">
        <v>2</v>
      </c>
    </row>
    <row r="72" spans="1:21" x14ac:dyDescent="0.3">
      <c r="A72" s="175" t="s">
        <v>434</v>
      </c>
      <c r="B72" s="33">
        <v>0</v>
      </c>
      <c r="C72" s="33">
        <v>0</v>
      </c>
      <c r="D72" s="33">
        <v>0</v>
      </c>
      <c r="E72" s="33">
        <v>3</v>
      </c>
      <c r="F72" s="33">
        <v>1</v>
      </c>
      <c r="G72" s="33">
        <v>1</v>
      </c>
      <c r="H72" s="33">
        <v>0</v>
      </c>
      <c r="I72" s="33">
        <v>0</v>
      </c>
      <c r="J72" s="33">
        <v>0</v>
      </c>
      <c r="K72" s="33">
        <v>3</v>
      </c>
      <c r="L72" s="33">
        <v>0</v>
      </c>
      <c r="M72" s="33">
        <v>1</v>
      </c>
      <c r="N72" s="33">
        <v>1</v>
      </c>
      <c r="O72" s="33">
        <v>0</v>
      </c>
      <c r="P72" s="33">
        <v>0</v>
      </c>
      <c r="Q72" s="33">
        <v>6</v>
      </c>
      <c r="R72" s="33">
        <v>1</v>
      </c>
      <c r="S72" s="33">
        <v>11</v>
      </c>
      <c r="T72" s="33">
        <v>0</v>
      </c>
      <c r="U72" s="178">
        <v>7</v>
      </c>
    </row>
    <row r="73" spans="1:21" ht="15" thickBot="1" x14ac:dyDescent="0.35">
      <c r="A73" s="176" t="s">
        <v>435</v>
      </c>
      <c r="B73" s="179">
        <v>0</v>
      </c>
      <c r="C73" s="179">
        <v>0</v>
      </c>
      <c r="D73" s="179">
        <v>0</v>
      </c>
      <c r="E73" s="179">
        <v>0</v>
      </c>
      <c r="F73" s="179">
        <v>1</v>
      </c>
      <c r="G73" s="179">
        <v>0</v>
      </c>
      <c r="H73" s="179">
        <v>0</v>
      </c>
      <c r="I73" s="179">
        <v>0</v>
      </c>
      <c r="J73" s="179">
        <v>0</v>
      </c>
      <c r="K73" s="179">
        <v>2</v>
      </c>
      <c r="L73" s="179">
        <v>0</v>
      </c>
      <c r="M73" s="179">
        <v>2</v>
      </c>
      <c r="N73" s="179">
        <v>1</v>
      </c>
      <c r="O73" s="179">
        <v>1</v>
      </c>
      <c r="P73" s="179">
        <v>0</v>
      </c>
      <c r="Q73" s="179">
        <v>7</v>
      </c>
      <c r="R73" s="179">
        <v>6</v>
      </c>
      <c r="S73" s="179">
        <v>0</v>
      </c>
      <c r="T73" s="179">
        <v>0</v>
      </c>
      <c r="U73" s="180">
        <v>1</v>
      </c>
    </row>
    <row r="74" spans="1:21" x14ac:dyDescent="0.3">
      <c r="A74" s="141" t="s">
        <v>470</v>
      </c>
      <c r="B74" s="186">
        <v>0</v>
      </c>
      <c r="C74" s="186">
        <v>0</v>
      </c>
      <c r="D74" s="186">
        <v>0</v>
      </c>
      <c r="E74" s="186">
        <v>2</v>
      </c>
      <c r="F74" s="186">
        <v>0</v>
      </c>
      <c r="G74" s="186">
        <v>1</v>
      </c>
      <c r="H74" s="186">
        <v>0</v>
      </c>
      <c r="I74" s="186">
        <v>0</v>
      </c>
      <c r="J74" s="186">
        <v>0</v>
      </c>
      <c r="K74" s="186">
        <v>6</v>
      </c>
      <c r="L74" s="186">
        <v>1</v>
      </c>
      <c r="M74" s="186">
        <v>6</v>
      </c>
      <c r="N74" s="186">
        <v>1</v>
      </c>
      <c r="O74" s="186">
        <v>2</v>
      </c>
      <c r="P74" s="186">
        <v>1</v>
      </c>
      <c r="Q74" s="186">
        <v>9</v>
      </c>
      <c r="R74" s="186">
        <v>10</v>
      </c>
      <c r="S74" s="186">
        <v>8</v>
      </c>
      <c r="T74" s="186">
        <v>0</v>
      </c>
      <c r="U74" s="187">
        <v>7</v>
      </c>
    </row>
    <row r="75" spans="1:21" ht="15" thickBot="1" x14ac:dyDescent="0.35">
      <c r="A75" s="176" t="s">
        <v>471</v>
      </c>
      <c r="B75" s="179">
        <v>0</v>
      </c>
      <c r="C75" s="179">
        <v>0</v>
      </c>
      <c r="D75" s="179">
        <v>0</v>
      </c>
      <c r="E75" s="179">
        <v>2</v>
      </c>
      <c r="F75" s="179">
        <v>3</v>
      </c>
      <c r="G75" s="179">
        <v>0</v>
      </c>
      <c r="H75" s="179">
        <v>0</v>
      </c>
      <c r="I75" s="179">
        <v>0</v>
      </c>
      <c r="J75" s="179">
        <v>0</v>
      </c>
      <c r="K75" s="179">
        <v>3</v>
      </c>
      <c r="L75" s="179">
        <v>0</v>
      </c>
      <c r="M75" s="179">
        <v>2</v>
      </c>
      <c r="N75" s="179">
        <v>3</v>
      </c>
      <c r="O75" s="179">
        <v>1</v>
      </c>
      <c r="P75" s="179">
        <v>0</v>
      </c>
      <c r="Q75" s="179">
        <v>4</v>
      </c>
      <c r="R75" s="179">
        <v>7</v>
      </c>
      <c r="S75" s="179">
        <v>3</v>
      </c>
      <c r="T75" s="179">
        <v>0</v>
      </c>
      <c r="U75" s="180">
        <v>3</v>
      </c>
    </row>
    <row r="76" spans="1:21" x14ac:dyDescent="0.3">
      <c r="A76" s="182" t="s">
        <v>451</v>
      </c>
      <c r="B76" s="33"/>
      <c r="C76" s="33"/>
      <c r="D76" s="33"/>
      <c r="E76" s="33">
        <v>25</v>
      </c>
      <c r="F76" s="33">
        <v>33</v>
      </c>
      <c r="G76" s="33">
        <v>0</v>
      </c>
      <c r="H76" s="33"/>
      <c r="I76" s="33"/>
      <c r="J76" s="33"/>
      <c r="K76" s="33">
        <v>44</v>
      </c>
      <c r="L76" s="33">
        <v>100</v>
      </c>
      <c r="M76" s="33">
        <v>67</v>
      </c>
      <c r="N76" s="33">
        <v>50</v>
      </c>
      <c r="O76" s="33">
        <v>67</v>
      </c>
      <c r="P76" s="33">
        <v>100</v>
      </c>
      <c r="Q76" s="33">
        <v>0</v>
      </c>
      <c r="R76" s="33">
        <v>59</v>
      </c>
      <c r="S76" s="33">
        <v>0</v>
      </c>
      <c r="T76" s="33"/>
      <c r="U76" s="178">
        <v>20</v>
      </c>
    </row>
    <row r="77" spans="1:21" x14ac:dyDescent="0.3">
      <c r="A77" s="175" t="s">
        <v>452</v>
      </c>
      <c r="B77" s="33"/>
      <c r="C77" s="33"/>
      <c r="D77" s="33"/>
      <c r="E77" s="33">
        <v>75</v>
      </c>
      <c r="F77" s="33">
        <v>33</v>
      </c>
      <c r="G77" s="33">
        <v>100</v>
      </c>
      <c r="H77" s="33"/>
      <c r="I77" s="33"/>
      <c r="J77" s="33"/>
      <c r="K77" s="33">
        <v>33</v>
      </c>
      <c r="L77" s="33">
        <v>0</v>
      </c>
      <c r="M77" s="33">
        <v>11</v>
      </c>
      <c r="N77" s="33">
        <v>25</v>
      </c>
      <c r="O77" s="33">
        <v>0</v>
      </c>
      <c r="P77" s="33">
        <v>0</v>
      </c>
      <c r="Q77" s="33">
        <v>46</v>
      </c>
      <c r="R77" s="33">
        <v>6</v>
      </c>
      <c r="S77" s="33">
        <v>100</v>
      </c>
      <c r="T77" s="33"/>
      <c r="U77" s="178">
        <v>70</v>
      </c>
    </row>
    <row r="78" spans="1:21" ht="15" thickBot="1" x14ac:dyDescent="0.35">
      <c r="A78" s="181" t="s">
        <v>453</v>
      </c>
      <c r="B78" s="33"/>
      <c r="C78" s="33"/>
      <c r="D78" s="33"/>
      <c r="E78" s="33">
        <v>0</v>
      </c>
      <c r="F78" s="33">
        <v>33</v>
      </c>
      <c r="G78" s="33">
        <v>0</v>
      </c>
      <c r="H78" s="33"/>
      <c r="I78" s="33"/>
      <c r="J78" s="33"/>
      <c r="K78" s="33">
        <v>22</v>
      </c>
      <c r="L78" s="33">
        <v>0</v>
      </c>
      <c r="M78" s="33">
        <v>22</v>
      </c>
      <c r="N78" s="33">
        <v>25</v>
      </c>
      <c r="O78" s="33">
        <v>33</v>
      </c>
      <c r="P78" s="33">
        <v>0</v>
      </c>
      <c r="Q78" s="33">
        <v>54</v>
      </c>
      <c r="R78" s="33">
        <v>35</v>
      </c>
      <c r="S78" s="33">
        <v>0</v>
      </c>
      <c r="T78" s="33"/>
      <c r="U78" s="178">
        <v>10</v>
      </c>
    </row>
    <row r="79" spans="1:21" x14ac:dyDescent="0.3">
      <c r="A79" s="194" t="s">
        <v>454</v>
      </c>
      <c r="B79" s="177"/>
      <c r="C79" s="186"/>
      <c r="D79" s="186"/>
      <c r="E79" s="186">
        <v>50</v>
      </c>
      <c r="F79" s="186">
        <v>100</v>
      </c>
      <c r="G79" s="186">
        <v>0</v>
      </c>
      <c r="H79" s="186"/>
      <c r="I79" s="186"/>
      <c r="J79" s="186"/>
      <c r="K79" s="186">
        <v>33</v>
      </c>
      <c r="L79" s="186">
        <v>0</v>
      </c>
      <c r="M79" s="186">
        <v>22</v>
      </c>
      <c r="N79" s="186">
        <v>75</v>
      </c>
      <c r="O79" s="186">
        <v>33</v>
      </c>
      <c r="P79" s="186">
        <v>0</v>
      </c>
      <c r="Q79" s="186">
        <v>31</v>
      </c>
      <c r="R79" s="186">
        <v>41</v>
      </c>
      <c r="S79" s="186">
        <v>27</v>
      </c>
      <c r="T79" s="186"/>
      <c r="U79" s="187">
        <v>30</v>
      </c>
    </row>
    <row r="80" spans="1:21" ht="15" thickBot="1" x14ac:dyDescent="0.35">
      <c r="A80" s="195" t="s">
        <v>455</v>
      </c>
      <c r="B80" s="196"/>
      <c r="C80" s="179"/>
      <c r="D80" s="179"/>
      <c r="E80" s="179">
        <v>50</v>
      </c>
      <c r="F80" s="179">
        <v>0</v>
      </c>
      <c r="G80" s="179">
        <v>100</v>
      </c>
      <c r="H80" s="179"/>
      <c r="I80" s="179"/>
      <c r="J80" s="179"/>
      <c r="K80" s="179">
        <v>67</v>
      </c>
      <c r="L80" s="179">
        <v>100</v>
      </c>
      <c r="M80" s="179">
        <v>67</v>
      </c>
      <c r="N80" s="179">
        <v>25</v>
      </c>
      <c r="O80" s="179">
        <v>67</v>
      </c>
      <c r="P80" s="179">
        <v>100</v>
      </c>
      <c r="Q80" s="179">
        <v>69</v>
      </c>
      <c r="R80" s="179">
        <v>59</v>
      </c>
      <c r="S80" s="179">
        <v>73</v>
      </c>
      <c r="T80" s="179"/>
      <c r="U80" s="180">
        <v>70</v>
      </c>
    </row>
    <row r="81" spans="1:21" ht="15" thickBot="1" x14ac:dyDescent="0.35">
      <c r="A81" s="183" t="s">
        <v>466</v>
      </c>
      <c r="B81" s="184">
        <v>0</v>
      </c>
      <c r="C81" s="184">
        <v>0</v>
      </c>
      <c r="D81" s="184">
        <v>0</v>
      </c>
      <c r="E81" s="184">
        <v>8</v>
      </c>
      <c r="F81" s="184">
        <v>11</v>
      </c>
      <c r="G81" s="184">
        <v>2</v>
      </c>
      <c r="H81" s="184">
        <v>0</v>
      </c>
      <c r="I81" s="184">
        <v>4</v>
      </c>
      <c r="J81" s="184">
        <v>0</v>
      </c>
      <c r="K81" s="184">
        <v>29</v>
      </c>
      <c r="L81" s="184">
        <v>5</v>
      </c>
      <c r="M81" s="184">
        <v>18</v>
      </c>
      <c r="N81" s="184">
        <v>15</v>
      </c>
      <c r="O81" s="184">
        <v>9</v>
      </c>
      <c r="P81" s="184">
        <v>2</v>
      </c>
      <c r="Q81" s="184">
        <v>41</v>
      </c>
      <c r="R81" s="184">
        <v>42</v>
      </c>
      <c r="S81" s="184">
        <v>19</v>
      </c>
      <c r="T81" s="184">
        <v>0</v>
      </c>
      <c r="U81" s="185">
        <v>20</v>
      </c>
    </row>
    <row r="82" spans="1:21" x14ac:dyDescent="0.3">
      <c r="A82" s="182" t="s">
        <v>438</v>
      </c>
      <c r="B82" s="33">
        <v>0</v>
      </c>
      <c r="C82" s="33">
        <v>0</v>
      </c>
      <c r="D82" s="33">
        <v>0</v>
      </c>
      <c r="E82" s="33">
        <v>3</v>
      </c>
      <c r="F82" s="33">
        <v>9</v>
      </c>
      <c r="G82" s="33">
        <v>2</v>
      </c>
      <c r="H82" s="33">
        <v>0</v>
      </c>
      <c r="I82" s="33">
        <v>4</v>
      </c>
      <c r="J82" s="33">
        <v>0</v>
      </c>
      <c r="K82" s="33">
        <v>9</v>
      </c>
      <c r="L82" s="33">
        <v>3</v>
      </c>
      <c r="M82" s="33">
        <v>8</v>
      </c>
      <c r="N82" s="33">
        <v>5</v>
      </c>
      <c r="O82" s="33">
        <v>4</v>
      </c>
      <c r="P82" s="33">
        <v>1</v>
      </c>
      <c r="Q82" s="33">
        <v>27</v>
      </c>
      <c r="R82" s="33">
        <v>23</v>
      </c>
      <c r="S82" s="33">
        <v>6</v>
      </c>
      <c r="T82" s="33">
        <v>0</v>
      </c>
      <c r="U82" s="178">
        <v>8</v>
      </c>
    </row>
    <row r="83" spans="1:21" x14ac:dyDescent="0.3">
      <c r="A83" s="175" t="s">
        <v>437</v>
      </c>
      <c r="B83" s="33">
        <v>0</v>
      </c>
      <c r="C83" s="33">
        <v>0</v>
      </c>
      <c r="D83" s="33">
        <v>0</v>
      </c>
      <c r="E83" s="33">
        <v>8</v>
      </c>
      <c r="F83" s="33">
        <v>10</v>
      </c>
      <c r="G83" s="33">
        <v>2</v>
      </c>
      <c r="H83" s="33">
        <v>0</v>
      </c>
      <c r="I83" s="33">
        <v>4</v>
      </c>
      <c r="J83" s="33">
        <v>0</v>
      </c>
      <c r="K83" s="33">
        <v>28</v>
      </c>
      <c r="L83" s="33">
        <v>4</v>
      </c>
      <c r="M83" s="33">
        <v>8</v>
      </c>
      <c r="N83" s="33">
        <v>9</v>
      </c>
      <c r="O83" s="33">
        <v>5</v>
      </c>
      <c r="P83" s="33">
        <v>1</v>
      </c>
      <c r="Q83" s="33">
        <v>35</v>
      </c>
      <c r="R83" s="33">
        <v>17</v>
      </c>
      <c r="S83" s="33">
        <v>19</v>
      </c>
      <c r="T83" s="33">
        <v>0</v>
      </c>
      <c r="U83" s="178">
        <v>19</v>
      </c>
    </row>
    <row r="84" spans="1:21" x14ac:dyDescent="0.3">
      <c r="A84" s="175" t="s">
        <v>436</v>
      </c>
      <c r="B84" s="33">
        <v>0</v>
      </c>
      <c r="C84" s="33">
        <v>0</v>
      </c>
      <c r="D84" s="33">
        <v>0</v>
      </c>
      <c r="E84" s="33">
        <v>4</v>
      </c>
      <c r="F84" s="33">
        <v>9</v>
      </c>
      <c r="G84" s="33">
        <v>2</v>
      </c>
      <c r="H84" s="33">
        <v>0</v>
      </c>
      <c r="I84" s="33">
        <v>4</v>
      </c>
      <c r="J84" s="33">
        <v>0</v>
      </c>
      <c r="K84" s="33">
        <v>13</v>
      </c>
      <c r="L84" s="33">
        <v>4</v>
      </c>
      <c r="M84" s="33">
        <v>16</v>
      </c>
      <c r="N84" s="33">
        <v>13</v>
      </c>
      <c r="O84" s="33">
        <v>9</v>
      </c>
      <c r="P84" s="33">
        <v>2</v>
      </c>
      <c r="Q84" s="33">
        <v>11</v>
      </c>
      <c r="R84" s="33">
        <v>36</v>
      </c>
      <c r="S84" s="33">
        <v>6</v>
      </c>
      <c r="T84" s="33">
        <v>0</v>
      </c>
      <c r="U84" s="178">
        <v>11</v>
      </c>
    </row>
    <row r="85" spans="1:21" x14ac:dyDescent="0.3">
      <c r="A85" s="175" t="s">
        <v>468</v>
      </c>
      <c r="B85" s="33">
        <v>0</v>
      </c>
      <c r="C85" s="33">
        <v>0</v>
      </c>
      <c r="D85" s="33">
        <v>0</v>
      </c>
      <c r="E85" s="33">
        <v>8</v>
      </c>
      <c r="F85" s="33">
        <v>11</v>
      </c>
      <c r="G85" s="33">
        <v>0</v>
      </c>
      <c r="H85" s="33">
        <v>0</v>
      </c>
      <c r="I85" s="33">
        <v>2</v>
      </c>
      <c r="J85" s="33">
        <v>0</v>
      </c>
      <c r="K85" s="33">
        <v>21</v>
      </c>
      <c r="L85" s="33">
        <v>4</v>
      </c>
      <c r="M85" s="33">
        <v>11</v>
      </c>
      <c r="N85" s="33">
        <v>10</v>
      </c>
      <c r="O85" s="33">
        <v>6</v>
      </c>
      <c r="P85" s="33">
        <v>1</v>
      </c>
      <c r="Q85" s="33">
        <v>29</v>
      </c>
      <c r="R85" s="33">
        <v>33</v>
      </c>
      <c r="S85" s="33">
        <v>11</v>
      </c>
      <c r="T85" s="33">
        <v>0</v>
      </c>
      <c r="U85" s="178">
        <v>18</v>
      </c>
    </row>
    <row r="86" spans="1:21" x14ac:dyDescent="0.3">
      <c r="A86" s="175" t="s">
        <v>467</v>
      </c>
      <c r="B86" s="33">
        <v>0</v>
      </c>
      <c r="C86" s="33">
        <v>0</v>
      </c>
      <c r="D86" s="33">
        <v>0</v>
      </c>
      <c r="E86" s="33">
        <v>6</v>
      </c>
      <c r="F86" s="33">
        <v>6</v>
      </c>
      <c r="G86" s="33">
        <v>2</v>
      </c>
      <c r="H86" s="33">
        <v>0</v>
      </c>
      <c r="I86" s="33">
        <v>4</v>
      </c>
      <c r="J86" s="33">
        <v>0</v>
      </c>
      <c r="K86" s="33">
        <v>26</v>
      </c>
      <c r="L86" s="33">
        <v>3</v>
      </c>
      <c r="M86" s="33">
        <v>17</v>
      </c>
      <c r="N86" s="33">
        <v>12</v>
      </c>
      <c r="O86" s="33">
        <v>9</v>
      </c>
      <c r="P86" s="33">
        <v>1</v>
      </c>
      <c r="Q86" s="33">
        <v>34</v>
      </c>
      <c r="R86" s="33">
        <v>34</v>
      </c>
      <c r="S86" s="33">
        <v>17</v>
      </c>
      <c r="T86" s="33">
        <v>0</v>
      </c>
      <c r="U86" s="178">
        <v>14</v>
      </c>
    </row>
    <row r="87" spans="1:21" x14ac:dyDescent="0.3">
      <c r="A87" s="175" t="s">
        <v>456</v>
      </c>
      <c r="B87" s="33"/>
      <c r="C87" s="33"/>
      <c r="D87" s="33"/>
      <c r="E87" s="33">
        <v>50</v>
      </c>
      <c r="F87" s="33">
        <v>82</v>
      </c>
      <c r="G87" s="33">
        <v>100</v>
      </c>
      <c r="H87" s="33"/>
      <c r="I87" s="33">
        <v>100</v>
      </c>
      <c r="J87" s="33"/>
      <c r="K87" s="33">
        <v>45</v>
      </c>
      <c r="L87" s="33">
        <v>80</v>
      </c>
      <c r="M87" s="33">
        <v>89</v>
      </c>
      <c r="N87" s="33">
        <v>87</v>
      </c>
      <c r="O87" s="33">
        <v>100</v>
      </c>
      <c r="P87" s="33">
        <v>100</v>
      </c>
      <c r="Q87" s="33">
        <v>27</v>
      </c>
      <c r="R87" s="33">
        <v>86</v>
      </c>
      <c r="S87" s="33">
        <v>32</v>
      </c>
      <c r="T87" s="33"/>
      <c r="U87" s="178">
        <v>55</v>
      </c>
    </row>
    <row r="88" spans="1:21" x14ac:dyDescent="0.3">
      <c r="A88" s="175" t="s">
        <v>457</v>
      </c>
      <c r="B88" s="33"/>
      <c r="C88" s="33"/>
      <c r="D88" s="33"/>
      <c r="E88" s="33">
        <v>100</v>
      </c>
      <c r="F88" s="33">
        <v>91</v>
      </c>
      <c r="G88" s="33">
        <v>100</v>
      </c>
      <c r="H88" s="33"/>
      <c r="I88" s="33">
        <v>100</v>
      </c>
      <c r="J88" s="33"/>
      <c r="K88" s="33">
        <v>97</v>
      </c>
      <c r="L88" s="33">
        <v>80</v>
      </c>
      <c r="M88" s="33">
        <v>44</v>
      </c>
      <c r="N88" s="33">
        <v>60</v>
      </c>
      <c r="O88" s="33">
        <v>56</v>
      </c>
      <c r="P88" s="33">
        <v>50</v>
      </c>
      <c r="Q88" s="33">
        <v>85</v>
      </c>
      <c r="R88" s="33">
        <v>40</v>
      </c>
      <c r="S88" s="33">
        <v>100</v>
      </c>
      <c r="T88" s="33"/>
      <c r="U88" s="178">
        <v>95</v>
      </c>
    </row>
    <row r="89" spans="1:21" x14ac:dyDescent="0.3">
      <c r="A89" s="175" t="s">
        <v>458</v>
      </c>
      <c r="B89" s="33"/>
      <c r="C89" s="33"/>
      <c r="D89" s="33"/>
      <c r="E89" s="33">
        <v>38</v>
      </c>
      <c r="F89" s="33">
        <v>82</v>
      </c>
      <c r="G89" s="33">
        <v>100</v>
      </c>
      <c r="H89" s="33"/>
      <c r="I89" s="33">
        <v>100</v>
      </c>
      <c r="J89" s="33"/>
      <c r="K89" s="33">
        <v>31</v>
      </c>
      <c r="L89" s="33">
        <v>60</v>
      </c>
      <c r="M89" s="33">
        <v>44</v>
      </c>
      <c r="N89" s="33">
        <v>33</v>
      </c>
      <c r="O89" s="33">
        <v>44</v>
      </c>
      <c r="P89" s="33">
        <v>50</v>
      </c>
      <c r="Q89" s="33">
        <v>66</v>
      </c>
      <c r="R89" s="33">
        <v>55</v>
      </c>
      <c r="S89" s="33">
        <v>32</v>
      </c>
      <c r="T89" s="33"/>
      <c r="U89" s="178">
        <v>40</v>
      </c>
    </row>
    <row r="90" spans="1:21" x14ac:dyDescent="0.3">
      <c r="A90" s="175" t="s">
        <v>459</v>
      </c>
      <c r="B90" s="33"/>
      <c r="C90" s="33"/>
      <c r="D90" s="33"/>
      <c r="E90" s="33">
        <v>75</v>
      </c>
      <c r="F90" s="33">
        <v>55</v>
      </c>
      <c r="G90" s="33">
        <v>100</v>
      </c>
      <c r="H90" s="33"/>
      <c r="I90" s="33">
        <v>100</v>
      </c>
      <c r="J90" s="33"/>
      <c r="K90" s="33">
        <v>90</v>
      </c>
      <c r="L90" s="33">
        <v>60</v>
      </c>
      <c r="M90" s="33">
        <v>94</v>
      </c>
      <c r="N90" s="33">
        <v>80</v>
      </c>
      <c r="O90" s="33">
        <v>100</v>
      </c>
      <c r="P90" s="33">
        <v>50</v>
      </c>
      <c r="Q90" s="33">
        <v>83</v>
      </c>
      <c r="R90" s="33">
        <v>81</v>
      </c>
      <c r="S90" s="33">
        <v>89</v>
      </c>
      <c r="T90" s="33"/>
      <c r="U90" s="178">
        <v>70</v>
      </c>
    </row>
    <row r="91" spans="1:21" ht="15" thickBot="1" x14ac:dyDescent="0.35">
      <c r="A91" s="181" t="s">
        <v>460</v>
      </c>
      <c r="B91" s="33"/>
      <c r="C91" s="33"/>
      <c r="D91" s="33"/>
      <c r="E91" s="33">
        <v>100</v>
      </c>
      <c r="F91" s="33">
        <v>100</v>
      </c>
      <c r="G91" s="33">
        <v>0</v>
      </c>
      <c r="H91" s="33"/>
      <c r="I91" s="33">
        <v>50</v>
      </c>
      <c r="J91" s="33"/>
      <c r="K91" s="33">
        <v>72</v>
      </c>
      <c r="L91" s="33">
        <v>80</v>
      </c>
      <c r="M91" s="33">
        <v>61</v>
      </c>
      <c r="N91" s="33">
        <v>67</v>
      </c>
      <c r="O91" s="33">
        <v>67</v>
      </c>
      <c r="P91" s="33">
        <v>50</v>
      </c>
      <c r="Q91" s="33">
        <v>71</v>
      </c>
      <c r="R91" s="33">
        <v>79</v>
      </c>
      <c r="S91" s="33">
        <v>58</v>
      </c>
      <c r="T91" s="33"/>
      <c r="U91" s="178">
        <v>90</v>
      </c>
    </row>
    <row r="92" spans="1:21" ht="15" thickBot="1" x14ac:dyDescent="0.35">
      <c r="A92" s="183" t="s">
        <v>472</v>
      </c>
      <c r="B92" s="184">
        <v>36</v>
      </c>
      <c r="C92" s="184">
        <v>53</v>
      </c>
      <c r="D92" s="184">
        <v>10</v>
      </c>
      <c r="E92" s="184">
        <v>9</v>
      </c>
      <c r="F92" s="184">
        <v>32</v>
      </c>
      <c r="G92" s="184">
        <v>13</v>
      </c>
      <c r="H92" s="184">
        <v>12</v>
      </c>
      <c r="I92" s="184">
        <v>5</v>
      </c>
      <c r="J92" s="184">
        <v>7</v>
      </c>
      <c r="K92" s="184">
        <v>4</v>
      </c>
      <c r="L92" s="184">
        <v>8</v>
      </c>
      <c r="M92" s="184">
        <v>0</v>
      </c>
      <c r="N92" s="184">
        <v>9</v>
      </c>
      <c r="O92" s="184">
        <v>0</v>
      </c>
      <c r="P92" s="184">
        <v>0</v>
      </c>
      <c r="Q92" s="184">
        <v>0</v>
      </c>
      <c r="R92" s="184">
        <v>0</v>
      </c>
      <c r="S92" s="184">
        <v>0</v>
      </c>
      <c r="T92" s="184">
        <v>6</v>
      </c>
      <c r="U92" s="185">
        <v>2</v>
      </c>
    </row>
    <row r="93" spans="1:21" ht="15" thickBot="1" x14ac:dyDescent="0.35">
      <c r="A93" s="193" t="s">
        <v>335</v>
      </c>
      <c r="B93" s="179"/>
      <c r="C93" s="179"/>
      <c r="D93" s="179"/>
      <c r="E93" s="179">
        <v>2</v>
      </c>
      <c r="F93" s="179">
        <v>1.1000000000000001</v>
      </c>
      <c r="G93" s="179">
        <v>2</v>
      </c>
      <c r="H93" s="179"/>
      <c r="I93" s="179">
        <v>0</v>
      </c>
      <c r="J93" s="179"/>
      <c r="K93" s="179">
        <v>1.2</v>
      </c>
      <c r="L93" s="179">
        <v>0.8</v>
      </c>
      <c r="M93" s="179">
        <v>2</v>
      </c>
      <c r="N93" s="179">
        <v>1.1000000000000001</v>
      </c>
      <c r="O93" s="179">
        <v>1.3</v>
      </c>
      <c r="P93" s="179">
        <v>2</v>
      </c>
      <c r="Q93" s="179">
        <v>1.3</v>
      </c>
      <c r="R93" s="179">
        <v>1.6</v>
      </c>
      <c r="S93" s="179">
        <v>2.2999999999999998</v>
      </c>
      <c r="T93" s="179"/>
      <c r="U93" s="180">
        <v>2</v>
      </c>
    </row>
    <row r="95" spans="1:21" ht="15" thickBot="1" x14ac:dyDescent="0.35"/>
    <row r="96" spans="1:21" x14ac:dyDescent="0.3">
      <c r="A96" s="200" t="s">
        <v>542</v>
      </c>
      <c r="B96" s="91">
        <v>2</v>
      </c>
      <c r="C96" s="91">
        <v>1</v>
      </c>
      <c r="D96" s="91"/>
      <c r="E96" s="91"/>
      <c r="F96" s="91">
        <v>3</v>
      </c>
      <c r="G96" s="91">
        <v>5</v>
      </c>
      <c r="H96" s="91">
        <v>4</v>
      </c>
      <c r="I96" s="91"/>
      <c r="J96" s="91"/>
      <c r="K96" s="91"/>
      <c r="L96" s="91"/>
      <c r="M96" s="91"/>
      <c r="N96" s="91"/>
      <c r="O96" s="91"/>
      <c r="P96" s="91"/>
      <c r="Q96" s="91"/>
      <c r="R96" s="91"/>
      <c r="S96" s="91"/>
      <c r="T96" s="91"/>
      <c r="U96" s="92"/>
    </row>
    <row r="97" spans="1:21" ht="15" thickBot="1" x14ac:dyDescent="0.35">
      <c r="A97" s="201" t="s">
        <v>233</v>
      </c>
      <c r="B97" s="202">
        <f>B45</f>
        <v>438</v>
      </c>
      <c r="C97" s="202">
        <f>C45</f>
        <v>631</v>
      </c>
      <c r="D97" s="202"/>
      <c r="E97" s="202"/>
      <c r="F97" s="202">
        <f>F45</f>
        <v>384</v>
      </c>
      <c r="G97" s="202">
        <f>G45</f>
        <v>134</v>
      </c>
      <c r="H97" s="202">
        <f t="shared" ref="H97:U97" si="0">H45</f>
        <v>140</v>
      </c>
      <c r="I97" s="202"/>
      <c r="J97" s="202"/>
      <c r="K97" s="202"/>
      <c r="L97" s="202"/>
      <c r="M97" s="202"/>
      <c r="N97" s="202"/>
      <c r="O97" s="202"/>
      <c r="P97" s="202"/>
      <c r="Q97" s="202"/>
      <c r="R97" s="202"/>
      <c r="S97" s="202"/>
      <c r="T97" s="202"/>
      <c r="U97" s="203"/>
    </row>
    <row r="99" spans="1:21" ht="15" thickBot="1" x14ac:dyDescent="0.35"/>
    <row r="100" spans="1:21" x14ac:dyDescent="0.3">
      <c r="A100" s="200" t="s">
        <v>543</v>
      </c>
      <c r="B100" s="91"/>
      <c r="C100" s="91"/>
      <c r="D100" s="91"/>
      <c r="E100" s="91"/>
      <c r="F100" s="91"/>
      <c r="G100" s="91"/>
      <c r="H100" s="91"/>
      <c r="I100" s="91"/>
      <c r="J100" s="91"/>
      <c r="K100" s="91">
        <v>5</v>
      </c>
      <c r="L100" s="91"/>
      <c r="M100" s="91">
        <v>5</v>
      </c>
      <c r="N100" s="91"/>
      <c r="O100" s="91"/>
      <c r="P100" s="91"/>
      <c r="Q100" s="91">
        <v>2</v>
      </c>
      <c r="R100" s="91">
        <v>1</v>
      </c>
      <c r="S100" s="91">
        <v>3</v>
      </c>
      <c r="T100" s="91"/>
      <c r="U100" s="92">
        <v>4</v>
      </c>
    </row>
    <row r="101" spans="1:21" ht="15" thickBot="1" x14ac:dyDescent="0.35">
      <c r="A101" s="201" t="s">
        <v>544</v>
      </c>
      <c r="B101" s="202"/>
      <c r="C101" s="202"/>
      <c r="D101" s="202"/>
      <c r="E101" s="202"/>
      <c r="F101" s="202"/>
      <c r="G101" s="202"/>
      <c r="H101" s="202"/>
      <c r="I101" s="202"/>
      <c r="J101" s="202"/>
      <c r="K101" s="202">
        <f>K70</f>
        <v>9</v>
      </c>
      <c r="L101" s="202"/>
      <c r="M101" s="202">
        <f t="shared" ref="L101:U101" si="1">M70</f>
        <v>9</v>
      </c>
      <c r="N101" s="202"/>
      <c r="O101" s="202"/>
      <c r="P101" s="202"/>
      <c r="Q101" s="202">
        <f t="shared" si="1"/>
        <v>13</v>
      </c>
      <c r="R101" s="202">
        <f t="shared" si="1"/>
        <v>17</v>
      </c>
      <c r="S101" s="202">
        <f t="shared" si="1"/>
        <v>11</v>
      </c>
      <c r="T101" s="202"/>
      <c r="U101" s="203">
        <f t="shared" si="1"/>
        <v>10</v>
      </c>
    </row>
  </sheetData>
  <conditionalFormatting sqref="B22:U22">
    <cfRule type="colorScale" priority="139">
      <colorScale>
        <cfvo type="min"/>
        <cfvo type="max"/>
        <color rgb="FFFCFCFF"/>
        <color rgb="FF63BE7B"/>
      </colorScale>
    </cfRule>
  </conditionalFormatting>
  <conditionalFormatting sqref="B23:U23">
    <cfRule type="colorScale" priority="138">
      <colorScale>
        <cfvo type="min"/>
        <cfvo type="max"/>
        <color rgb="FFFCFCFF"/>
        <color rgb="FFF8696B"/>
      </colorScale>
    </cfRule>
  </conditionalFormatting>
  <conditionalFormatting sqref="B24:B26">
    <cfRule type="colorScale" priority="137">
      <colorScale>
        <cfvo type="min"/>
        <cfvo type="max"/>
        <color rgb="FFFCFCFF"/>
        <color rgb="FFF8696B"/>
      </colorScale>
    </cfRule>
  </conditionalFormatting>
  <conditionalFormatting sqref="C24:C26">
    <cfRule type="colorScale" priority="136">
      <colorScale>
        <cfvo type="min"/>
        <cfvo type="max"/>
        <color rgb="FFFCFCFF"/>
        <color rgb="FFF8696B"/>
      </colorScale>
    </cfRule>
  </conditionalFormatting>
  <conditionalFormatting sqref="D24:D26">
    <cfRule type="colorScale" priority="135">
      <colorScale>
        <cfvo type="min"/>
        <cfvo type="max"/>
        <color rgb="FFFCFCFF"/>
        <color rgb="FFF8696B"/>
      </colorScale>
    </cfRule>
  </conditionalFormatting>
  <conditionalFormatting sqref="E24:E26">
    <cfRule type="colorScale" priority="134">
      <colorScale>
        <cfvo type="min"/>
        <cfvo type="max"/>
        <color rgb="FFFCFCFF"/>
        <color rgb="FFF8696B"/>
      </colorScale>
    </cfRule>
  </conditionalFormatting>
  <conditionalFormatting sqref="F24:F26">
    <cfRule type="colorScale" priority="133">
      <colorScale>
        <cfvo type="min"/>
        <cfvo type="max"/>
        <color rgb="FFFCFCFF"/>
        <color rgb="FFF8696B"/>
      </colorScale>
    </cfRule>
  </conditionalFormatting>
  <conditionalFormatting sqref="G24:G26">
    <cfRule type="colorScale" priority="132">
      <colorScale>
        <cfvo type="min"/>
        <cfvo type="max"/>
        <color rgb="FFFCFCFF"/>
        <color rgb="FFF8696B"/>
      </colorScale>
    </cfRule>
  </conditionalFormatting>
  <conditionalFormatting sqref="H24:H26">
    <cfRule type="colorScale" priority="131">
      <colorScale>
        <cfvo type="min"/>
        <cfvo type="max"/>
        <color rgb="FFFCFCFF"/>
        <color rgb="FFF8696B"/>
      </colorScale>
    </cfRule>
  </conditionalFormatting>
  <conditionalFormatting sqref="I24:I26">
    <cfRule type="colorScale" priority="130">
      <colorScale>
        <cfvo type="min"/>
        <cfvo type="max"/>
        <color rgb="FFFCFCFF"/>
        <color rgb="FFF8696B"/>
      </colorScale>
    </cfRule>
  </conditionalFormatting>
  <conditionalFormatting sqref="J24:J26">
    <cfRule type="colorScale" priority="129">
      <colorScale>
        <cfvo type="min"/>
        <cfvo type="max"/>
        <color rgb="FFFCFCFF"/>
        <color rgb="FFF8696B"/>
      </colorScale>
    </cfRule>
  </conditionalFormatting>
  <conditionalFormatting sqref="K24:K26">
    <cfRule type="colorScale" priority="128">
      <colorScale>
        <cfvo type="min"/>
        <cfvo type="max"/>
        <color rgb="FFFCFCFF"/>
        <color rgb="FFF8696B"/>
      </colorScale>
    </cfRule>
  </conditionalFormatting>
  <conditionalFormatting sqref="L24:L26">
    <cfRule type="colorScale" priority="127">
      <colorScale>
        <cfvo type="min"/>
        <cfvo type="max"/>
        <color rgb="FFFCFCFF"/>
        <color rgb="FFF8696B"/>
      </colorScale>
    </cfRule>
  </conditionalFormatting>
  <conditionalFormatting sqref="M24:M26">
    <cfRule type="colorScale" priority="126">
      <colorScale>
        <cfvo type="min"/>
        <cfvo type="max"/>
        <color rgb="FFFCFCFF"/>
        <color rgb="FFF8696B"/>
      </colorScale>
    </cfRule>
  </conditionalFormatting>
  <conditionalFormatting sqref="N24:N26">
    <cfRule type="colorScale" priority="125">
      <colorScale>
        <cfvo type="min"/>
        <cfvo type="max"/>
        <color rgb="FFFCFCFF"/>
        <color rgb="FFF8696B"/>
      </colorScale>
    </cfRule>
  </conditionalFormatting>
  <conditionalFormatting sqref="O24:O26">
    <cfRule type="colorScale" priority="124">
      <colorScale>
        <cfvo type="min"/>
        <cfvo type="max"/>
        <color rgb="FFFCFCFF"/>
        <color rgb="FFF8696B"/>
      </colorScale>
    </cfRule>
  </conditionalFormatting>
  <conditionalFormatting sqref="P24:P26">
    <cfRule type="colorScale" priority="123">
      <colorScale>
        <cfvo type="min"/>
        <cfvo type="max"/>
        <color rgb="FFFCFCFF"/>
        <color rgb="FFF8696B"/>
      </colorScale>
    </cfRule>
  </conditionalFormatting>
  <conditionalFormatting sqref="Q24:Q26">
    <cfRule type="colorScale" priority="122">
      <colorScale>
        <cfvo type="min"/>
        <cfvo type="max"/>
        <color rgb="FFFCFCFF"/>
        <color rgb="FFF8696B"/>
      </colorScale>
    </cfRule>
  </conditionalFormatting>
  <conditionalFormatting sqref="R24:R26">
    <cfRule type="colorScale" priority="121">
      <colorScale>
        <cfvo type="min"/>
        <cfvo type="max"/>
        <color rgb="FFFCFCFF"/>
        <color rgb="FFF8696B"/>
      </colorScale>
    </cfRule>
  </conditionalFormatting>
  <conditionalFormatting sqref="S24:T26">
    <cfRule type="colorScale" priority="120">
      <colorScale>
        <cfvo type="min"/>
        <cfvo type="max"/>
        <color rgb="FFFCFCFF"/>
        <color rgb="FFF8696B"/>
      </colorScale>
    </cfRule>
  </conditionalFormatting>
  <conditionalFormatting sqref="U24:U26">
    <cfRule type="colorScale" priority="119">
      <colorScale>
        <cfvo type="min"/>
        <cfvo type="max"/>
        <color rgb="FFFCFCFF"/>
        <color rgb="FFF8696B"/>
      </colorScale>
    </cfRule>
  </conditionalFormatting>
  <conditionalFormatting sqref="B27:B28">
    <cfRule type="colorScale" priority="118">
      <colorScale>
        <cfvo type="min"/>
        <cfvo type="max"/>
        <color rgb="FFFCFCFF"/>
        <color rgb="FFF8696B"/>
      </colorScale>
    </cfRule>
  </conditionalFormatting>
  <conditionalFormatting sqref="C27:C28">
    <cfRule type="colorScale" priority="117">
      <colorScale>
        <cfvo type="min"/>
        <cfvo type="max"/>
        <color rgb="FFFCFCFF"/>
        <color rgb="FFF8696B"/>
      </colorScale>
    </cfRule>
  </conditionalFormatting>
  <conditionalFormatting sqref="D27:D28">
    <cfRule type="colorScale" priority="116">
      <colorScale>
        <cfvo type="min"/>
        <cfvo type="max"/>
        <color rgb="FFFCFCFF"/>
        <color rgb="FFF8696B"/>
      </colorScale>
    </cfRule>
  </conditionalFormatting>
  <conditionalFormatting sqref="E27:E28">
    <cfRule type="colorScale" priority="115">
      <colorScale>
        <cfvo type="min"/>
        <cfvo type="max"/>
        <color rgb="FFFCFCFF"/>
        <color rgb="FFF8696B"/>
      </colorScale>
    </cfRule>
  </conditionalFormatting>
  <conditionalFormatting sqref="F27:F28">
    <cfRule type="colorScale" priority="114">
      <colorScale>
        <cfvo type="min"/>
        <cfvo type="max"/>
        <color rgb="FFFCFCFF"/>
        <color rgb="FFF8696B"/>
      </colorScale>
    </cfRule>
  </conditionalFormatting>
  <conditionalFormatting sqref="G27:G28">
    <cfRule type="colorScale" priority="113">
      <colorScale>
        <cfvo type="min"/>
        <cfvo type="max"/>
        <color rgb="FFFCFCFF"/>
        <color rgb="FFF8696B"/>
      </colorScale>
    </cfRule>
  </conditionalFormatting>
  <conditionalFormatting sqref="H27:H28">
    <cfRule type="colorScale" priority="112">
      <colorScale>
        <cfvo type="min"/>
        <cfvo type="max"/>
        <color rgb="FFFCFCFF"/>
        <color rgb="FFF8696B"/>
      </colorScale>
    </cfRule>
  </conditionalFormatting>
  <conditionalFormatting sqref="I27:I28">
    <cfRule type="colorScale" priority="111">
      <colorScale>
        <cfvo type="min"/>
        <cfvo type="max"/>
        <color rgb="FFFCFCFF"/>
        <color rgb="FFF8696B"/>
      </colorScale>
    </cfRule>
  </conditionalFormatting>
  <conditionalFormatting sqref="J27:J28">
    <cfRule type="colorScale" priority="110">
      <colorScale>
        <cfvo type="min"/>
        <cfvo type="max"/>
        <color rgb="FFFCFCFF"/>
        <color rgb="FFF8696B"/>
      </colorScale>
    </cfRule>
  </conditionalFormatting>
  <conditionalFormatting sqref="K27:K28">
    <cfRule type="colorScale" priority="109">
      <colorScale>
        <cfvo type="min"/>
        <cfvo type="max"/>
        <color rgb="FFFCFCFF"/>
        <color rgb="FFF8696B"/>
      </colorScale>
    </cfRule>
  </conditionalFormatting>
  <conditionalFormatting sqref="L27:L28">
    <cfRule type="colorScale" priority="108">
      <colorScale>
        <cfvo type="min"/>
        <cfvo type="max"/>
        <color rgb="FFFCFCFF"/>
        <color rgb="FFF8696B"/>
      </colorScale>
    </cfRule>
  </conditionalFormatting>
  <conditionalFormatting sqref="M27:M28">
    <cfRule type="colorScale" priority="107">
      <colorScale>
        <cfvo type="min"/>
        <cfvo type="max"/>
        <color rgb="FFFCFCFF"/>
        <color rgb="FFF8696B"/>
      </colorScale>
    </cfRule>
  </conditionalFormatting>
  <conditionalFormatting sqref="N27:N28">
    <cfRule type="colorScale" priority="106">
      <colorScale>
        <cfvo type="min"/>
        <cfvo type="max"/>
        <color rgb="FFFCFCFF"/>
        <color rgb="FFF8696B"/>
      </colorScale>
    </cfRule>
  </conditionalFormatting>
  <conditionalFormatting sqref="O27:O28">
    <cfRule type="colorScale" priority="105">
      <colorScale>
        <cfvo type="min"/>
        <cfvo type="max"/>
        <color rgb="FFFCFCFF"/>
        <color rgb="FFF8696B"/>
      </colorScale>
    </cfRule>
  </conditionalFormatting>
  <conditionalFormatting sqref="P27:P28">
    <cfRule type="colorScale" priority="104">
      <colorScale>
        <cfvo type="min"/>
        <cfvo type="max"/>
        <color rgb="FFFCFCFF"/>
        <color rgb="FFF8696B"/>
      </colorScale>
    </cfRule>
  </conditionalFormatting>
  <conditionalFormatting sqref="Q27:Q28">
    <cfRule type="colorScale" priority="103">
      <colorScale>
        <cfvo type="min"/>
        <cfvo type="max"/>
        <color rgb="FFFCFCFF"/>
        <color rgb="FFF8696B"/>
      </colorScale>
    </cfRule>
  </conditionalFormatting>
  <conditionalFormatting sqref="R27:R28">
    <cfRule type="colorScale" priority="102">
      <colorScale>
        <cfvo type="min"/>
        <cfvo type="max"/>
        <color rgb="FFFCFCFF"/>
        <color rgb="FFF8696B"/>
      </colorScale>
    </cfRule>
  </conditionalFormatting>
  <conditionalFormatting sqref="S27:T28">
    <cfRule type="colorScale" priority="101">
      <colorScale>
        <cfvo type="min"/>
        <cfvo type="max"/>
        <color rgb="FFFCFCFF"/>
        <color rgb="FFF8696B"/>
      </colorScale>
    </cfRule>
  </conditionalFormatting>
  <conditionalFormatting sqref="U27:U28">
    <cfRule type="colorScale" priority="100">
      <colorScale>
        <cfvo type="min"/>
        <cfvo type="max"/>
        <color rgb="FFFCFCFF"/>
        <color rgb="FFF8696B"/>
      </colorScale>
    </cfRule>
  </conditionalFormatting>
  <conditionalFormatting sqref="B29:B40">
    <cfRule type="colorScale" priority="99">
      <colorScale>
        <cfvo type="min"/>
        <cfvo type="max"/>
        <color rgb="FFFCFCFF"/>
        <color rgb="FF63BE7B"/>
      </colorScale>
    </cfRule>
  </conditionalFormatting>
  <conditionalFormatting sqref="C29:C40">
    <cfRule type="colorScale" priority="98">
      <colorScale>
        <cfvo type="min"/>
        <cfvo type="max"/>
        <color rgb="FFFCFCFF"/>
        <color rgb="FF63BE7B"/>
      </colorScale>
    </cfRule>
  </conditionalFormatting>
  <conditionalFormatting sqref="D29:D40">
    <cfRule type="colorScale" priority="97">
      <colorScale>
        <cfvo type="min"/>
        <cfvo type="max"/>
        <color rgb="FFFCFCFF"/>
        <color rgb="FF63BE7B"/>
      </colorScale>
    </cfRule>
  </conditionalFormatting>
  <conditionalFormatting sqref="E29:E40">
    <cfRule type="colorScale" priority="96">
      <colorScale>
        <cfvo type="min"/>
        <cfvo type="max"/>
        <color rgb="FFFCFCFF"/>
        <color rgb="FF63BE7B"/>
      </colorScale>
    </cfRule>
  </conditionalFormatting>
  <conditionalFormatting sqref="F29:F40">
    <cfRule type="colorScale" priority="95">
      <colorScale>
        <cfvo type="min"/>
        <cfvo type="max"/>
        <color rgb="FFFCFCFF"/>
        <color rgb="FF63BE7B"/>
      </colorScale>
    </cfRule>
  </conditionalFormatting>
  <conditionalFormatting sqref="G29:G40">
    <cfRule type="colorScale" priority="94">
      <colorScale>
        <cfvo type="min"/>
        <cfvo type="max"/>
        <color rgb="FFFCFCFF"/>
        <color rgb="FF63BE7B"/>
      </colorScale>
    </cfRule>
  </conditionalFormatting>
  <conditionalFormatting sqref="B29:U40">
    <cfRule type="colorScale" priority="93">
      <colorScale>
        <cfvo type="min"/>
        <cfvo type="max"/>
        <color rgb="FFFCFCFF"/>
        <color rgb="FF63BE7B"/>
      </colorScale>
    </cfRule>
  </conditionalFormatting>
  <conditionalFormatting sqref="B43:U44">
    <cfRule type="colorScale" priority="92">
      <colorScale>
        <cfvo type="min"/>
        <cfvo type="max"/>
        <color rgb="FFFCFCFF"/>
        <color rgb="FF63BE7B"/>
      </colorScale>
    </cfRule>
  </conditionalFormatting>
  <conditionalFormatting sqref="B45:U45">
    <cfRule type="colorScale" priority="91">
      <colorScale>
        <cfvo type="min"/>
        <cfvo type="max"/>
        <color rgb="FFFCFCFF"/>
        <color rgb="FF63BE7B"/>
      </colorScale>
    </cfRule>
  </conditionalFormatting>
  <conditionalFormatting sqref="B46:B48">
    <cfRule type="colorScale" priority="90">
      <colorScale>
        <cfvo type="min"/>
        <cfvo type="max"/>
        <color rgb="FFFCFCFF"/>
        <color rgb="FF63BE7B"/>
      </colorScale>
    </cfRule>
  </conditionalFormatting>
  <conditionalFormatting sqref="C46:C48">
    <cfRule type="colorScale" priority="89">
      <colorScale>
        <cfvo type="min"/>
        <cfvo type="max"/>
        <color rgb="FFFCFCFF"/>
        <color rgb="FF63BE7B"/>
      </colorScale>
    </cfRule>
  </conditionalFormatting>
  <conditionalFormatting sqref="D46:D48">
    <cfRule type="colorScale" priority="88">
      <colorScale>
        <cfvo type="min"/>
        <cfvo type="max"/>
        <color rgb="FFFCFCFF"/>
        <color rgb="FF63BE7B"/>
      </colorScale>
    </cfRule>
  </conditionalFormatting>
  <conditionalFormatting sqref="E46:E48">
    <cfRule type="colorScale" priority="87">
      <colorScale>
        <cfvo type="min"/>
        <cfvo type="max"/>
        <color rgb="FFFCFCFF"/>
        <color rgb="FF63BE7B"/>
      </colorScale>
    </cfRule>
  </conditionalFormatting>
  <conditionalFormatting sqref="F46:F48">
    <cfRule type="colorScale" priority="86">
      <colorScale>
        <cfvo type="min"/>
        <cfvo type="max"/>
        <color rgb="FFFCFCFF"/>
        <color rgb="FF63BE7B"/>
      </colorScale>
    </cfRule>
  </conditionalFormatting>
  <conditionalFormatting sqref="G46:G48">
    <cfRule type="colorScale" priority="85">
      <colorScale>
        <cfvo type="min"/>
        <cfvo type="max"/>
        <color rgb="FFFCFCFF"/>
        <color rgb="FF63BE7B"/>
      </colorScale>
    </cfRule>
  </conditionalFormatting>
  <conditionalFormatting sqref="H46:H48">
    <cfRule type="colorScale" priority="84">
      <colorScale>
        <cfvo type="min"/>
        <cfvo type="max"/>
        <color rgb="FFFCFCFF"/>
        <color rgb="FF63BE7B"/>
      </colorScale>
    </cfRule>
  </conditionalFormatting>
  <conditionalFormatting sqref="I46:I48">
    <cfRule type="colorScale" priority="83">
      <colorScale>
        <cfvo type="min"/>
        <cfvo type="max"/>
        <color rgb="FFFCFCFF"/>
        <color rgb="FF63BE7B"/>
      </colorScale>
    </cfRule>
  </conditionalFormatting>
  <conditionalFormatting sqref="J46:J48">
    <cfRule type="colorScale" priority="82">
      <colorScale>
        <cfvo type="min"/>
        <cfvo type="max"/>
        <color rgb="FFFCFCFF"/>
        <color rgb="FF63BE7B"/>
      </colorScale>
    </cfRule>
  </conditionalFormatting>
  <conditionalFormatting sqref="K46:K48">
    <cfRule type="colorScale" priority="81">
      <colorScale>
        <cfvo type="min"/>
        <cfvo type="max"/>
        <color rgb="FFFCFCFF"/>
        <color rgb="FF63BE7B"/>
      </colorScale>
    </cfRule>
  </conditionalFormatting>
  <conditionalFormatting sqref="L46:L48">
    <cfRule type="colorScale" priority="80">
      <colorScale>
        <cfvo type="min"/>
        <cfvo type="max"/>
        <color rgb="FFFCFCFF"/>
        <color rgb="FF63BE7B"/>
      </colorScale>
    </cfRule>
  </conditionalFormatting>
  <conditionalFormatting sqref="M46:M48">
    <cfRule type="colorScale" priority="79">
      <colorScale>
        <cfvo type="min"/>
        <cfvo type="max"/>
        <color rgb="FFFCFCFF"/>
        <color rgb="FF63BE7B"/>
      </colorScale>
    </cfRule>
  </conditionalFormatting>
  <conditionalFormatting sqref="N46:N48">
    <cfRule type="colorScale" priority="78">
      <colorScale>
        <cfvo type="min"/>
        <cfvo type="max"/>
        <color rgb="FFFCFCFF"/>
        <color rgb="FF63BE7B"/>
      </colorScale>
    </cfRule>
  </conditionalFormatting>
  <conditionalFormatting sqref="O46:O48">
    <cfRule type="colorScale" priority="77">
      <colorScale>
        <cfvo type="min"/>
        <cfvo type="max"/>
        <color rgb="FFFCFCFF"/>
        <color rgb="FF63BE7B"/>
      </colorScale>
    </cfRule>
  </conditionalFormatting>
  <conditionalFormatting sqref="P46:P48">
    <cfRule type="colorScale" priority="76">
      <colorScale>
        <cfvo type="min"/>
        <cfvo type="max"/>
        <color rgb="FFFCFCFF"/>
        <color rgb="FF63BE7B"/>
      </colorScale>
    </cfRule>
  </conditionalFormatting>
  <conditionalFormatting sqref="Q46:Q48">
    <cfRule type="colorScale" priority="75">
      <colorScale>
        <cfvo type="min"/>
        <cfvo type="max"/>
        <color rgb="FFFCFCFF"/>
        <color rgb="FF63BE7B"/>
      </colorScale>
    </cfRule>
  </conditionalFormatting>
  <conditionalFormatting sqref="R46:R48">
    <cfRule type="colorScale" priority="74">
      <colorScale>
        <cfvo type="min"/>
        <cfvo type="max"/>
        <color rgb="FFFCFCFF"/>
        <color rgb="FF63BE7B"/>
      </colorScale>
    </cfRule>
  </conditionalFormatting>
  <conditionalFormatting sqref="S46:T48">
    <cfRule type="colorScale" priority="73">
      <colorScale>
        <cfvo type="min"/>
        <cfvo type="max"/>
        <color rgb="FFFCFCFF"/>
        <color rgb="FF63BE7B"/>
      </colorScale>
    </cfRule>
  </conditionalFormatting>
  <conditionalFormatting sqref="U46:U48">
    <cfRule type="colorScale" priority="72">
      <colorScale>
        <cfvo type="min"/>
        <cfvo type="max"/>
        <color rgb="FFFCFCFF"/>
        <color rgb="FF63BE7B"/>
      </colorScale>
    </cfRule>
  </conditionalFormatting>
  <conditionalFormatting sqref="B49:B50">
    <cfRule type="colorScale" priority="71">
      <colorScale>
        <cfvo type="min"/>
        <cfvo type="max"/>
        <color rgb="FFFCFCFF"/>
        <color rgb="FF63BE7B"/>
      </colorScale>
    </cfRule>
  </conditionalFormatting>
  <conditionalFormatting sqref="C49:C50">
    <cfRule type="colorScale" priority="70">
      <colorScale>
        <cfvo type="min"/>
        <cfvo type="max"/>
        <color rgb="FFFCFCFF"/>
        <color rgb="FF63BE7B"/>
      </colorScale>
    </cfRule>
  </conditionalFormatting>
  <conditionalFormatting sqref="D49:D50">
    <cfRule type="colorScale" priority="69">
      <colorScale>
        <cfvo type="min"/>
        <cfvo type="max"/>
        <color rgb="FFFCFCFF"/>
        <color rgb="FF63BE7B"/>
      </colorScale>
    </cfRule>
  </conditionalFormatting>
  <conditionalFormatting sqref="E49:E50">
    <cfRule type="colorScale" priority="68">
      <colorScale>
        <cfvo type="min"/>
        <cfvo type="max"/>
        <color rgb="FFFCFCFF"/>
        <color rgb="FF63BE7B"/>
      </colorScale>
    </cfRule>
  </conditionalFormatting>
  <conditionalFormatting sqref="B49:U50">
    <cfRule type="colorScale" priority="67">
      <colorScale>
        <cfvo type="min"/>
        <cfvo type="max"/>
        <color rgb="FFFCFCFF"/>
        <color rgb="FF63BE7B"/>
      </colorScale>
    </cfRule>
  </conditionalFormatting>
  <conditionalFormatting sqref="B51:B53">
    <cfRule type="colorScale" priority="66">
      <colorScale>
        <cfvo type="min"/>
        <cfvo type="max"/>
        <color rgb="FFFCFCFF"/>
        <color rgb="FF63BE7B"/>
      </colorScale>
    </cfRule>
  </conditionalFormatting>
  <conditionalFormatting sqref="C51:C53">
    <cfRule type="colorScale" priority="65">
      <colorScale>
        <cfvo type="min"/>
        <cfvo type="max"/>
        <color rgb="FFFCFCFF"/>
        <color rgb="FF63BE7B"/>
      </colorScale>
    </cfRule>
  </conditionalFormatting>
  <conditionalFormatting sqref="D51:D53">
    <cfRule type="colorScale" priority="64">
      <colorScale>
        <cfvo type="min"/>
        <cfvo type="max"/>
        <color rgb="FFFCFCFF"/>
        <color rgb="FF63BE7B"/>
      </colorScale>
    </cfRule>
  </conditionalFormatting>
  <conditionalFormatting sqref="E51:E53">
    <cfRule type="colorScale" priority="63">
      <colorScale>
        <cfvo type="min"/>
        <cfvo type="max"/>
        <color rgb="FFFCFCFF"/>
        <color rgb="FF63BE7B"/>
      </colorScale>
    </cfRule>
  </conditionalFormatting>
  <conditionalFormatting sqref="F51:F53">
    <cfRule type="colorScale" priority="62">
      <colorScale>
        <cfvo type="min"/>
        <cfvo type="max"/>
        <color rgb="FFFCFCFF"/>
        <color rgb="FF63BE7B"/>
      </colorScale>
    </cfRule>
  </conditionalFormatting>
  <conditionalFormatting sqref="G51:G53">
    <cfRule type="colorScale" priority="61">
      <colorScale>
        <cfvo type="min"/>
        <cfvo type="max"/>
        <color rgb="FFFCFCFF"/>
        <color rgb="FF63BE7B"/>
      </colorScale>
    </cfRule>
  </conditionalFormatting>
  <conditionalFormatting sqref="H51:H53">
    <cfRule type="colorScale" priority="60">
      <colorScale>
        <cfvo type="min"/>
        <cfvo type="max"/>
        <color rgb="FFFCFCFF"/>
        <color rgb="FF63BE7B"/>
      </colorScale>
    </cfRule>
  </conditionalFormatting>
  <conditionalFormatting sqref="I51:I53">
    <cfRule type="colorScale" priority="59">
      <colorScale>
        <cfvo type="min"/>
        <cfvo type="max"/>
        <color rgb="FFFCFCFF"/>
        <color rgb="FF63BE7B"/>
      </colorScale>
    </cfRule>
  </conditionalFormatting>
  <conditionalFormatting sqref="J51:J53">
    <cfRule type="colorScale" priority="58">
      <colorScale>
        <cfvo type="min"/>
        <cfvo type="max"/>
        <color rgb="FFFCFCFF"/>
        <color rgb="FF63BE7B"/>
      </colorScale>
    </cfRule>
  </conditionalFormatting>
  <conditionalFormatting sqref="K51:K53">
    <cfRule type="colorScale" priority="57">
      <colorScale>
        <cfvo type="min"/>
        <cfvo type="max"/>
        <color rgb="FFFCFCFF"/>
        <color rgb="FF63BE7B"/>
      </colorScale>
    </cfRule>
  </conditionalFormatting>
  <conditionalFormatting sqref="L51:L53">
    <cfRule type="colorScale" priority="56">
      <colorScale>
        <cfvo type="min"/>
        <cfvo type="max"/>
        <color rgb="FFFCFCFF"/>
        <color rgb="FF63BE7B"/>
      </colorScale>
    </cfRule>
  </conditionalFormatting>
  <conditionalFormatting sqref="M51:M53">
    <cfRule type="colorScale" priority="55">
      <colorScale>
        <cfvo type="min"/>
        <cfvo type="max"/>
        <color rgb="FFFCFCFF"/>
        <color rgb="FF63BE7B"/>
      </colorScale>
    </cfRule>
  </conditionalFormatting>
  <conditionalFormatting sqref="N51:N53">
    <cfRule type="colorScale" priority="54">
      <colorScale>
        <cfvo type="min"/>
        <cfvo type="max"/>
        <color rgb="FFFCFCFF"/>
        <color rgb="FF63BE7B"/>
      </colorScale>
    </cfRule>
  </conditionalFormatting>
  <conditionalFormatting sqref="O51:O53">
    <cfRule type="colorScale" priority="53">
      <colorScale>
        <cfvo type="min"/>
        <cfvo type="max"/>
        <color rgb="FFFCFCFF"/>
        <color rgb="FF63BE7B"/>
      </colorScale>
    </cfRule>
  </conditionalFormatting>
  <conditionalFormatting sqref="P51:P53">
    <cfRule type="colorScale" priority="52">
      <colorScale>
        <cfvo type="min"/>
        <cfvo type="max"/>
        <color rgb="FFFCFCFF"/>
        <color rgb="FF63BE7B"/>
      </colorScale>
    </cfRule>
  </conditionalFormatting>
  <conditionalFormatting sqref="Q51:Q53">
    <cfRule type="colorScale" priority="51">
      <colorScale>
        <cfvo type="min"/>
        <cfvo type="max"/>
        <color rgb="FFFCFCFF"/>
        <color rgb="FF63BE7B"/>
      </colorScale>
    </cfRule>
  </conditionalFormatting>
  <conditionalFormatting sqref="R51:R53">
    <cfRule type="colorScale" priority="50">
      <colorScale>
        <cfvo type="min"/>
        <cfvo type="max"/>
        <color rgb="FFFCFCFF"/>
        <color rgb="FF63BE7B"/>
      </colorScale>
    </cfRule>
  </conditionalFormatting>
  <conditionalFormatting sqref="S51:T53">
    <cfRule type="colorScale" priority="49">
      <colorScale>
        <cfvo type="min"/>
        <cfvo type="max"/>
        <color rgb="FFFCFCFF"/>
        <color rgb="FF63BE7B"/>
      </colorScale>
    </cfRule>
  </conditionalFormatting>
  <conditionalFormatting sqref="U51:U53">
    <cfRule type="colorScale" priority="48">
      <colorScale>
        <cfvo type="min"/>
        <cfvo type="max"/>
        <color rgb="FFFCFCFF"/>
        <color rgb="FF63BE7B"/>
      </colorScale>
    </cfRule>
  </conditionalFormatting>
  <conditionalFormatting sqref="B54:B55">
    <cfRule type="colorScale" priority="47">
      <colorScale>
        <cfvo type="min"/>
        <cfvo type="max"/>
        <color rgb="FFFCFCFF"/>
        <color rgb="FF63BE7B"/>
      </colorScale>
    </cfRule>
  </conditionalFormatting>
  <conditionalFormatting sqref="C54:C55">
    <cfRule type="colorScale" priority="46">
      <colorScale>
        <cfvo type="min"/>
        <cfvo type="max"/>
        <color rgb="FFFCFCFF"/>
        <color rgb="FF63BE7B"/>
      </colorScale>
    </cfRule>
  </conditionalFormatting>
  <conditionalFormatting sqref="D54:D55">
    <cfRule type="colorScale" priority="45">
      <colorScale>
        <cfvo type="min"/>
        <cfvo type="max"/>
        <color rgb="FFFCFCFF"/>
        <color rgb="FF63BE7B"/>
      </colorScale>
    </cfRule>
  </conditionalFormatting>
  <conditionalFormatting sqref="E54:E55">
    <cfRule type="colorScale" priority="44">
      <colorScale>
        <cfvo type="min"/>
        <cfvo type="max"/>
        <color rgb="FFFCFCFF"/>
        <color rgb="FF63BE7B"/>
      </colorScale>
    </cfRule>
  </conditionalFormatting>
  <conditionalFormatting sqref="F54:F55">
    <cfRule type="colorScale" priority="43">
      <colorScale>
        <cfvo type="min"/>
        <cfvo type="max"/>
        <color rgb="FFFCFCFF"/>
        <color rgb="FF63BE7B"/>
      </colorScale>
    </cfRule>
  </conditionalFormatting>
  <conditionalFormatting sqref="G54:G55">
    <cfRule type="colorScale" priority="42">
      <colorScale>
        <cfvo type="min"/>
        <cfvo type="max"/>
        <color rgb="FFFCFCFF"/>
        <color rgb="FF63BE7B"/>
      </colorScale>
    </cfRule>
  </conditionalFormatting>
  <conditionalFormatting sqref="H54:H55">
    <cfRule type="colorScale" priority="41">
      <colorScale>
        <cfvo type="min"/>
        <cfvo type="max"/>
        <color rgb="FFFCFCFF"/>
        <color rgb="FF63BE7B"/>
      </colorScale>
    </cfRule>
  </conditionalFormatting>
  <conditionalFormatting sqref="I54:I55">
    <cfRule type="colorScale" priority="40">
      <colorScale>
        <cfvo type="min"/>
        <cfvo type="max"/>
        <color rgb="FFFCFCFF"/>
        <color rgb="FF63BE7B"/>
      </colorScale>
    </cfRule>
  </conditionalFormatting>
  <conditionalFormatting sqref="J54:J55">
    <cfRule type="colorScale" priority="39">
      <colorScale>
        <cfvo type="min"/>
        <cfvo type="max"/>
        <color rgb="FFFCFCFF"/>
        <color rgb="FF63BE7B"/>
      </colorScale>
    </cfRule>
  </conditionalFormatting>
  <conditionalFormatting sqref="K54:K55">
    <cfRule type="colorScale" priority="38">
      <colorScale>
        <cfvo type="min"/>
        <cfvo type="max"/>
        <color rgb="FFFCFCFF"/>
        <color rgb="FF63BE7B"/>
      </colorScale>
    </cfRule>
  </conditionalFormatting>
  <conditionalFormatting sqref="L54:L55">
    <cfRule type="colorScale" priority="37">
      <colorScale>
        <cfvo type="min"/>
        <cfvo type="max"/>
        <color rgb="FFFCFCFF"/>
        <color rgb="FF63BE7B"/>
      </colorScale>
    </cfRule>
  </conditionalFormatting>
  <conditionalFormatting sqref="M54:M55">
    <cfRule type="colorScale" priority="36">
      <colorScale>
        <cfvo type="min"/>
        <cfvo type="max"/>
        <color rgb="FFFCFCFF"/>
        <color rgb="FF63BE7B"/>
      </colorScale>
    </cfRule>
  </conditionalFormatting>
  <conditionalFormatting sqref="N54:N55">
    <cfRule type="colorScale" priority="35">
      <colorScale>
        <cfvo type="min"/>
        <cfvo type="max"/>
        <color rgb="FFFCFCFF"/>
        <color rgb="FF63BE7B"/>
      </colorScale>
    </cfRule>
  </conditionalFormatting>
  <conditionalFormatting sqref="O54:O55">
    <cfRule type="colorScale" priority="34">
      <colorScale>
        <cfvo type="min"/>
        <cfvo type="max"/>
        <color rgb="FFFCFCFF"/>
        <color rgb="FF63BE7B"/>
      </colorScale>
    </cfRule>
  </conditionalFormatting>
  <conditionalFormatting sqref="P54:P55">
    <cfRule type="colorScale" priority="33">
      <colorScale>
        <cfvo type="min"/>
        <cfvo type="max"/>
        <color rgb="FFFCFCFF"/>
        <color rgb="FF63BE7B"/>
      </colorScale>
    </cfRule>
  </conditionalFormatting>
  <conditionalFormatting sqref="Q54:Q55">
    <cfRule type="colorScale" priority="32">
      <colorScale>
        <cfvo type="min"/>
        <cfvo type="max"/>
        <color rgb="FFFCFCFF"/>
        <color rgb="FF63BE7B"/>
      </colorScale>
    </cfRule>
  </conditionalFormatting>
  <conditionalFormatting sqref="R54:R55">
    <cfRule type="colorScale" priority="31">
      <colorScale>
        <cfvo type="min"/>
        <cfvo type="max"/>
        <color rgb="FFFCFCFF"/>
        <color rgb="FF63BE7B"/>
      </colorScale>
    </cfRule>
  </conditionalFormatting>
  <conditionalFormatting sqref="S54:T55">
    <cfRule type="colorScale" priority="30">
      <colorScale>
        <cfvo type="min"/>
        <cfvo type="max"/>
        <color rgb="FFFCFCFF"/>
        <color rgb="FF63BE7B"/>
      </colorScale>
    </cfRule>
  </conditionalFormatting>
  <conditionalFormatting sqref="B56:U67">
    <cfRule type="colorScale" priority="29">
      <colorScale>
        <cfvo type="min"/>
        <cfvo type="max"/>
        <color theme="0"/>
        <color theme="4" tint="0.39997558519241921"/>
      </colorScale>
    </cfRule>
  </conditionalFormatting>
  <conditionalFormatting sqref="B68:U69">
    <cfRule type="colorScale" priority="28">
      <colorScale>
        <cfvo type="min"/>
        <cfvo type="max"/>
        <color theme="0"/>
        <color theme="4" tint="0.39997558519241921"/>
      </colorScale>
    </cfRule>
  </conditionalFormatting>
  <conditionalFormatting sqref="B70:U70">
    <cfRule type="colorScale" priority="27">
      <colorScale>
        <cfvo type="min"/>
        <cfvo type="max"/>
        <color theme="0"/>
        <color theme="4" tint="0.39997558519241921"/>
      </colorScale>
    </cfRule>
  </conditionalFormatting>
  <conditionalFormatting sqref="B71:U73">
    <cfRule type="colorScale" priority="26">
      <colorScale>
        <cfvo type="min"/>
        <cfvo type="max"/>
        <color theme="0"/>
        <color theme="4" tint="0.39997558519241921"/>
      </colorScale>
    </cfRule>
  </conditionalFormatting>
  <conditionalFormatting sqref="B74:U75">
    <cfRule type="colorScale" priority="25">
      <colorScale>
        <cfvo type="min"/>
        <cfvo type="max"/>
        <color theme="0"/>
        <color theme="4" tint="0.39997558519241921"/>
      </colorScale>
    </cfRule>
  </conditionalFormatting>
  <conditionalFormatting sqref="B92:U92">
    <cfRule type="colorScale" priority="24">
      <colorScale>
        <cfvo type="min"/>
        <cfvo type="max"/>
        <color rgb="FFFCFCFF"/>
        <color rgb="FF63BE7B"/>
      </colorScale>
    </cfRule>
  </conditionalFormatting>
  <conditionalFormatting sqref="B93:U93">
    <cfRule type="colorScale" priority="23">
      <colorScale>
        <cfvo type="min"/>
        <cfvo type="max"/>
        <color theme="0"/>
        <color theme="4" tint="0.39997558519241921"/>
      </colorScale>
    </cfRule>
  </conditionalFormatting>
  <conditionalFormatting sqref="H79:H80">
    <cfRule type="colorScale" priority="22">
      <colorScale>
        <cfvo type="min"/>
        <cfvo type="max"/>
        <color theme="0"/>
        <color theme="4" tint="0.39997558519241921"/>
      </colorScale>
    </cfRule>
  </conditionalFormatting>
  <conditionalFormatting sqref="I79:I80">
    <cfRule type="colorScale" priority="21">
      <colorScale>
        <cfvo type="min"/>
        <cfvo type="max"/>
        <color theme="0"/>
        <color theme="4" tint="0.39997558519241921"/>
      </colorScale>
    </cfRule>
  </conditionalFormatting>
  <conditionalFormatting sqref="F79:F80">
    <cfRule type="colorScale" priority="20">
      <colorScale>
        <cfvo type="min"/>
        <cfvo type="max"/>
        <color theme="0"/>
        <color theme="4" tint="0.39997558519241921"/>
      </colorScale>
    </cfRule>
  </conditionalFormatting>
  <conditionalFormatting sqref="G79:G80">
    <cfRule type="colorScale" priority="19">
      <colorScale>
        <cfvo type="min"/>
        <cfvo type="max"/>
        <color theme="0"/>
        <color theme="4" tint="0.39997558519241921"/>
      </colorScale>
    </cfRule>
  </conditionalFormatting>
  <conditionalFormatting sqref="D79:D80">
    <cfRule type="colorScale" priority="18">
      <colorScale>
        <cfvo type="min"/>
        <cfvo type="max"/>
        <color theme="0"/>
        <color theme="4" tint="0.39997558519241921"/>
      </colorScale>
    </cfRule>
  </conditionalFormatting>
  <conditionalFormatting sqref="E79:E80">
    <cfRule type="colorScale" priority="17">
      <colorScale>
        <cfvo type="min"/>
        <cfvo type="max"/>
        <color theme="0"/>
        <color theme="4" tint="0.39997558519241921"/>
      </colorScale>
    </cfRule>
  </conditionalFormatting>
  <conditionalFormatting sqref="B79:B80">
    <cfRule type="colorScale" priority="16">
      <colorScale>
        <cfvo type="min"/>
        <cfvo type="max"/>
        <color theme="0"/>
        <color theme="4" tint="0.39997558519241921"/>
      </colorScale>
    </cfRule>
  </conditionalFormatting>
  <conditionalFormatting sqref="C79:C80">
    <cfRule type="colorScale" priority="15">
      <colorScale>
        <cfvo type="min"/>
        <cfvo type="max"/>
        <color theme="0"/>
        <color theme="4" tint="0.39997558519241921"/>
      </colorScale>
    </cfRule>
  </conditionalFormatting>
  <conditionalFormatting sqref="L79:L80">
    <cfRule type="colorScale" priority="14">
      <colorScale>
        <cfvo type="min"/>
        <cfvo type="max"/>
        <color theme="0"/>
        <color theme="4" tint="0.39997558519241921"/>
      </colorScale>
    </cfRule>
  </conditionalFormatting>
  <conditionalFormatting sqref="M79:M80">
    <cfRule type="colorScale" priority="13">
      <colorScale>
        <cfvo type="min"/>
        <cfvo type="max"/>
        <color theme="0"/>
        <color theme="4" tint="0.39997558519241921"/>
      </colorScale>
    </cfRule>
  </conditionalFormatting>
  <conditionalFormatting sqref="J79:J80">
    <cfRule type="colorScale" priority="12">
      <colorScale>
        <cfvo type="min"/>
        <cfvo type="max"/>
        <color theme="0"/>
        <color theme="4" tint="0.39997558519241921"/>
      </colorScale>
    </cfRule>
  </conditionalFormatting>
  <conditionalFormatting sqref="K79:K80">
    <cfRule type="colorScale" priority="11">
      <colorScale>
        <cfvo type="min"/>
        <cfvo type="max"/>
        <color theme="0"/>
        <color theme="4" tint="0.39997558519241921"/>
      </colorScale>
    </cfRule>
  </conditionalFormatting>
  <conditionalFormatting sqref="P79:P80">
    <cfRule type="colorScale" priority="10">
      <colorScale>
        <cfvo type="min"/>
        <cfvo type="max"/>
        <color theme="0"/>
        <color theme="4" tint="0.39997558519241921"/>
      </colorScale>
    </cfRule>
  </conditionalFormatting>
  <conditionalFormatting sqref="Q79:Q80">
    <cfRule type="colorScale" priority="9">
      <colorScale>
        <cfvo type="min"/>
        <cfvo type="max"/>
        <color theme="0"/>
        <color theme="4" tint="0.39997558519241921"/>
      </colorScale>
    </cfRule>
  </conditionalFormatting>
  <conditionalFormatting sqref="N79:N80">
    <cfRule type="colorScale" priority="8">
      <colorScale>
        <cfvo type="min"/>
        <cfvo type="max"/>
        <color theme="0"/>
        <color theme="4" tint="0.39997558519241921"/>
      </colorScale>
    </cfRule>
  </conditionalFormatting>
  <conditionalFormatting sqref="O79:O80">
    <cfRule type="colorScale" priority="7">
      <colorScale>
        <cfvo type="min"/>
        <cfvo type="max"/>
        <color theme="0"/>
        <color theme="4" tint="0.39997558519241921"/>
      </colorScale>
    </cfRule>
  </conditionalFormatting>
  <conditionalFormatting sqref="R79:R80">
    <cfRule type="colorScale" priority="6">
      <colorScale>
        <cfvo type="min"/>
        <cfvo type="max"/>
        <color theme="0"/>
        <color theme="4" tint="0.39997558519241921"/>
      </colorScale>
    </cfRule>
  </conditionalFormatting>
  <conditionalFormatting sqref="S79:T80">
    <cfRule type="colorScale" priority="5">
      <colorScale>
        <cfvo type="min"/>
        <cfvo type="max"/>
        <color theme="0"/>
        <color theme="4" tint="0.39997558519241921"/>
      </colorScale>
    </cfRule>
  </conditionalFormatting>
  <conditionalFormatting sqref="U79:U80">
    <cfRule type="colorScale" priority="4">
      <colorScale>
        <cfvo type="min"/>
        <cfvo type="max"/>
        <color theme="0"/>
        <color theme="4" tint="0.39997558519241921"/>
      </colorScale>
    </cfRule>
  </conditionalFormatting>
  <conditionalFormatting sqref="B81:U81">
    <cfRule type="colorScale" priority="3">
      <colorScale>
        <cfvo type="min"/>
        <cfvo type="max"/>
        <color rgb="FFFCFCFF"/>
        <color rgb="FF63BE7B"/>
      </colorScale>
    </cfRule>
  </conditionalFormatting>
  <conditionalFormatting sqref="B76:U78">
    <cfRule type="colorScale" priority="2">
      <colorScale>
        <cfvo type="min"/>
        <cfvo type="max"/>
        <color theme="0"/>
        <color theme="4" tint="0.39997558519241921"/>
      </colorScale>
    </cfRule>
  </conditionalFormatting>
  <conditionalFormatting sqref="B79:U80">
    <cfRule type="colorScale" priority="1">
      <colorScale>
        <cfvo type="min"/>
        <cfvo type="max"/>
        <color theme="0"/>
        <color theme="4" tint="0.39997558519241921"/>
      </colorScale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92C668-BFF6-46CB-8D7D-66ADB350F0DB}">
  <dimension ref="B4:C5"/>
  <sheetViews>
    <sheetView showGridLines="0" workbookViewId="0">
      <selection activeCell="C4" sqref="C4"/>
    </sheetView>
  </sheetViews>
  <sheetFormatPr defaultRowHeight="14.4" x14ac:dyDescent="0.3"/>
  <sheetData>
    <row r="4" spans="2:3" x14ac:dyDescent="0.3">
      <c r="B4" s="32" t="s">
        <v>545</v>
      </c>
    </row>
    <row r="5" spans="2:3" x14ac:dyDescent="0.3">
      <c r="C5" t="s">
        <v>546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88204D-15DB-4586-8E18-4A1303FD94C3}">
  <dimension ref="B2:CB45"/>
  <sheetViews>
    <sheetView showGridLines="0" workbookViewId="0">
      <pane xSplit="3" ySplit="3" topLeftCell="AL4" activePane="bottomRight" state="frozen"/>
      <selection pane="topRight" activeCell="D1" sqref="D1"/>
      <selection pane="bottomLeft" activeCell="A4" sqref="A4"/>
      <selection pane="bottomRight" activeCell="BA3" sqref="BA3"/>
    </sheetView>
  </sheetViews>
  <sheetFormatPr defaultRowHeight="14.4" x14ac:dyDescent="0.3"/>
  <cols>
    <col min="2" max="2" width="5.77734375" customWidth="1"/>
    <col min="3" max="3" width="17.88671875" bestFit="1" customWidth="1"/>
    <col min="50" max="59" width="11.6640625" customWidth="1"/>
    <col min="73" max="74" width="10.6640625" customWidth="1"/>
    <col min="75" max="75" width="3" bestFit="1" customWidth="1"/>
    <col min="76" max="76" width="17.21875" bestFit="1" customWidth="1"/>
  </cols>
  <sheetData>
    <row r="2" spans="2:80" ht="15" thickBot="1" x14ac:dyDescent="0.35"/>
    <row r="3" spans="2:80" ht="28.8" x14ac:dyDescent="0.3">
      <c r="B3" s="129" t="s">
        <v>0</v>
      </c>
      <c r="C3" s="111" t="s">
        <v>1</v>
      </c>
      <c r="D3" s="111" t="s">
        <v>121</v>
      </c>
      <c r="E3" s="111" t="s">
        <v>122</v>
      </c>
      <c r="F3" s="111" t="s">
        <v>123</v>
      </c>
      <c r="G3" s="111" t="s">
        <v>124</v>
      </c>
      <c r="H3" s="111" t="s">
        <v>125</v>
      </c>
      <c r="I3" s="111" t="s">
        <v>190</v>
      </c>
      <c r="J3" s="111" t="s">
        <v>2</v>
      </c>
      <c r="K3" s="112" t="s">
        <v>5</v>
      </c>
      <c r="L3" s="110" t="s">
        <v>62</v>
      </c>
      <c r="M3" s="112" t="s">
        <v>63</v>
      </c>
      <c r="N3" s="113" t="s">
        <v>64</v>
      </c>
      <c r="O3" s="110" t="s">
        <v>65</v>
      </c>
      <c r="P3" s="111" t="s">
        <v>66</v>
      </c>
      <c r="Q3" s="113" t="s">
        <v>67</v>
      </c>
      <c r="R3" s="110" t="s">
        <v>68</v>
      </c>
      <c r="S3" s="111" t="s">
        <v>69</v>
      </c>
      <c r="T3" s="113" t="s">
        <v>70</v>
      </c>
      <c r="U3" s="114" t="s">
        <v>71</v>
      </c>
      <c r="V3" s="114" t="s">
        <v>72</v>
      </c>
      <c r="W3" s="114" t="s">
        <v>73</v>
      </c>
      <c r="X3" s="114" t="s">
        <v>74</v>
      </c>
      <c r="Y3" s="111" t="s">
        <v>7</v>
      </c>
      <c r="Z3" s="112" t="s">
        <v>8</v>
      </c>
      <c r="AA3" s="110" t="s">
        <v>75</v>
      </c>
      <c r="AB3" s="111" t="s">
        <v>76</v>
      </c>
      <c r="AC3" s="113" t="s">
        <v>77</v>
      </c>
      <c r="AD3" s="113" t="s">
        <v>78</v>
      </c>
      <c r="AE3" s="113" t="s">
        <v>79</v>
      </c>
      <c r="AF3" s="112" t="s">
        <v>80</v>
      </c>
      <c r="AG3" s="117" t="s">
        <v>81</v>
      </c>
      <c r="AH3" s="115" t="s">
        <v>82</v>
      </c>
      <c r="AI3" s="118" t="s">
        <v>83</v>
      </c>
      <c r="AJ3" s="150" t="s">
        <v>84</v>
      </c>
      <c r="AK3" s="119" t="s">
        <v>11</v>
      </c>
      <c r="AL3" s="120" t="s">
        <v>85</v>
      </c>
      <c r="AM3" s="120" t="s">
        <v>345</v>
      </c>
      <c r="AN3" s="120" t="s">
        <v>191</v>
      </c>
      <c r="AO3" s="119" t="s">
        <v>346</v>
      </c>
      <c r="AP3" s="120" t="s">
        <v>337</v>
      </c>
      <c r="AQ3" s="121" t="s">
        <v>339</v>
      </c>
      <c r="AR3" s="121" t="s">
        <v>192</v>
      </c>
      <c r="AS3" s="121" t="s">
        <v>347</v>
      </c>
      <c r="AT3" s="121" t="s">
        <v>348</v>
      </c>
      <c r="AU3" s="121" t="s">
        <v>349</v>
      </c>
      <c r="AV3" s="115" t="s">
        <v>92</v>
      </c>
      <c r="AW3" s="115" t="s">
        <v>21</v>
      </c>
      <c r="AX3" s="115" t="s">
        <v>93</v>
      </c>
      <c r="AY3" s="118" t="s">
        <v>350</v>
      </c>
      <c r="AZ3" s="116" t="s">
        <v>193</v>
      </c>
      <c r="BA3" s="117" t="s">
        <v>351</v>
      </c>
      <c r="BB3" s="115" t="s">
        <v>338</v>
      </c>
      <c r="BC3" s="115" t="s">
        <v>340</v>
      </c>
      <c r="BD3" s="115" t="s">
        <v>194</v>
      </c>
      <c r="BE3" s="115" t="s">
        <v>352</v>
      </c>
      <c r="BF3" s="115" t="s">
        <v>353</v>
      </c>
      <c r="BG3" s="116" t="s">
        <v>354</v>
      </c>
      <c r="BH3" s="153" t="s">
        <v>31</v>
      </c>
      <c r="BI3" s="154" t="s">
        <v>32</v>
      </c>
      <c r="BJ3" s="155" t="s">
        <v>33</v>
      </c>
      <c r="BK3" s="166" t="s">
        <v>4</v>
      </c>
      <c r="BL3" s="119" t="s">
        <v>208</v>
      </c>
      <c r="BM3" s="155" t="s">
        <v>37</v>
      </c>
      <c r="BN3" s="155" t="s">
        <v>38</v>
      </c>
      <c r="BO3" s="155" t="s">
        <v>39</v>
      </c>
      <c r="BP3" s="115" t="s">
        <v>34</v>
      </c>
      <c r="BQ3" s="115" t="s">
        <v>35</v>
      </c>
      <c r="BR3" s="118" t="s">
        <v>36</v>
      </c>
      <c r="BS3" s="167" t="s">
        <v>9</v>
      </c>
      <c r="BT3" s="134" t="s">
        <v>10</v>
      </c>
      <c r="BU3" s="115" t="s">
        <v>334</v>
      </c>
      <c r="BV3" s="115" t="s">
        <v>335</v>
      </c>
      <c r="BW3" s="172" t="s">
        <v>406</v>
      </c>
      <c r="BX3" s="170" t="s">
        <v>393</v>
      </c>
      <c r="BY3" s="173" t="s">
        <v>407</v>
      </c>
      <c r="BZ3" s="170" t="s">
        <v>85</v>
      </c>
      <c r="CA3" s="170" t="s">
        <v>93</v>
      </c>
      <c r="CB3" s="173" t="s">
        <v>344</v>
      </c>
    </row>
    <row r="4" spans="2:80" x14ac:dyDescent="0.3">
      <c r="B4" s="130" t="s">
        <v>195</v>
      </c>
      <c r="C4" s="34" t="s">
        <v>386</v>
      </c>
      <c r="D4" s="34" t="s">
        <v>387</v>
      </c>
      <c r="E4" s="34" t="s">
        <v>132</v>
      </c>
      <c r="F4" s="34" t="s">
        <v>137</v>
      </c>
      <c r="G4" s="34" t="s">
        <v>129</v>
      </c>
      <c r="H4" s="34" t="s">
        <v>135</v>
      </c>
      <c r="I4" s="34" t="s">
        <v>196</v>
      </c>
      <c r="J4" s="34">
        <v>1</v>
      </c>
      <c r="K4" s="127">
        <v>278</v>
      </c>
      <c r="L4" s="51">
        <v>241</v>
      </c>
      <c r="M4" s="127">
        <v>155</v>
      </c>
      <c r="N4" s="52">
        <v>3</v>
      </c>
      <c r="O4" s="51">
        <v>162</v>
      </c>
      <c r="P4" s="34">
        <v>119</v>
      </c>
      <c r="Q4" s="52">
        <v>5</v>
      </c>
      <c r="R4" s="51">
        <v>39</v>
      </c>
      <c r="S4" s="34">
        <v>15</v>
      </c>
      <c r="T4" s="52">
        <v>1</v>
      </c>
      <c r="U4" s="128">
        <v>24</v>
      </c>
      <c r="V4" s="128">
        <v>32</v>
      </c>
      <c r="W4" s="128">
        <v>16</v>
      </c>
      <c r="X4" s="128">
        <v>0</v>
      </c>
      <c r="Y4" s="34">
        <v>0</v>
      </c>
      <c r="Z4" s="127">
        <v>0</v>
      </c>
      <c r="AA4" s="51">
        <v>0</v>
      </c>
      <c r="AB4" s="34">
        <v>0</v>
      </c>
      <c r="AC4" s="52">
        <v>0</v>
      </c>
      <c r="AD4" s="52">
        <v>0</v>
      </c>
      <c r="AE4" s="52">
        <v>0</v>
      </c>
      <c r="AF4" s="127">
        <v>0</v>
      </c>
      <c r="AG4" s="51">
        <v>0</v>
      </c>
      <c r="AH4" s="34">
        <v>0</v>
      </c>
      <c r="AI4" s="52">
        <v>0</v>
      </c>
      <c r="AJ4" s="151" t="s">
        <v>195</v>
      </c>
      <c r="AK4" s="127" t="s">
        <v>386</v>
      </c>
      <c r="AL4" s="168">
        <v>54</v>
      </c>
      <c r="AM4" s="51">
        <v>11</v>
      </c>
      <c r="AN4" s="51">
        <v>60</v>
      </c>
      <c r="AO4" s="127">
        <v>10</v>
      </c>
      <c r="AP4" s="51">
        <v>1</v>
      </c>
      <c r="AQ4" s="34">
        <v>44</v>
      </c>
      <c r="AR4" s="34">
        <v>47</v>
      </c>
      <c r="AS4" s="34">
        <v>77</v>
      </c>
      <c r="AT4" s="34">
        <v>124</v>
      </c>
      <c r="AU4" s="34">
        <v>14</v>
      </c>
      <c r="AV4" s="34"/>
      <c r="AW4" s="34"/>
      <c r="AX4" s="164"/>
      <c r="AY4" s="52"/>
      <c r="AZ4" s="127"/>
      <c r="BA4" s="51"/>
      <c r="BB4" s="34"/>
      <c r="BC4" s="34"/>
      <c r="BD4" s="34"/>
      <c r="BE4" s="34"/>
      <c r="BF4" s="34"/>
      <c r="BG4" s="127"/>
      <c r="BH4" s="51">
        <v>55</v>
      </c>
      <c r="BI4" s="34">
        <v>37</v>
      </c>
      <c r="BJ4" s="52">
        <v>9</v>
      </c>
      <c r="BK4" s="128">
        <v>442</v>
      </c>
      <c r="BL4" s="127">
        <v>10</v>
      </c>
      <c r="BM4" s="51"/>
      <c r="BN4" s="34"/>
      <c r="BO4" s="127"/>
      <c r="BP4" s="100"/>
      <c r="BQ4" s="34"/>
      <c r="BR4" s="52"/>
      <c r="BS4" s="160">
        <v>0</v>
      </c>
      <c r="BT4" s="157">
        <v>0</v>
      </c>
      <c r="BU4" s="39">
        <v>44.2</v>
      </c>
      <c r="BV4" s="39"/>
      <c r="BW4">
        <v>1</v>
      </c>
      <c r="BX4" s="2" t="s">
        <v>241</v>
      </c>
      <c r="BY4" t="s">
        <v>238</v>
      </c>
      <c r="BZ4" s="34">
        <v>54</v>
      </c>
      <c r="CA4" s="34"/>
      <c r="CB4" s="2" t="s">
        <v>238</v>
      </c>
    </row>
    <row r="5" spans="2:80" x14ac:dyDescent="0.3">
      <c r="B5" s="130" t="s">
        <v>195</v>
      </c>
      <c r="C5" s="34" t="s">
        <v>362</v>
      </c>
      <c r="D5" s="34" t="s">
        <v>363</v>
      </c>
      <c r="E5" s="34" t="s">
        <v>127</v>
      </c>
      <c r="F5" s="34"/>
      <c r="G5" s="34"/>
      <c r="H5" s="34"/>
      <c r="I5" s="34"/>
      <c r="J5" s="34">
        <v>2</v>
      </c>
      <c r="K5" s="127">
        <v>213</v>
      </c>
      <c r="L5" s="51">
        <v>171</v>
      </c>
      <c r="M5" s="127">
        <v>125</v>
      </c>
      <c r="N5" s="52">
        <v>5</v>
      </c>
      <c r="O5" s="51">
        <v>115</v>
      </c>
      <c r="P5" s="34">
        <v>91</v>
      </c>
      <c r="Q5" s="52">
        <v>4</v>
      </c>
      <c r="R5" s="51">
        <v>11</v>
      </c>
      <c r="S5" s="34">
        <v>7</v>
      </c>
      <c r="T5" s="52">
        <v>2</v>
      </c>
      <c r="U5" s="128">
        <v>16</v>
      </c>
      <c r="V5" s="128">
        <v>24</v>
      </c>
      <c r="W5" s="128">
        <v>0</v>
      </c>
      <c r="X5" s="128">
        <v>-4</v>
      </c>
      <c r="Y5" s="34">
        <v>0</v>
      </c>
      <c r="Z5" s="127">
        <v>0</v>
      </c>
      <c r="AA5" s="51">
        <v>0</v>
      </c>
      <c r="AB5" s="34">
        <v>0</v>
      </c>
      <c r="AC5" s="52">
        <v>0</v>
      </c>
      <c r="AD5" s="52">
        <v>0</v>
      </c>
      <c r="AE5" s="52">
        <v>0</v>
      </c>
      <c r="AF5" s="127">
        <v>0</v>
      </c>
      <c r="AG5" s="51">
        <v>0</v>
      </c>
      <c r="AH5" s="34">
        <v>0</v>
      </c>
      <c r="AI5" s="52">
        <v>0</v>
      </c>
      <c r="AJ5" s="151" t="s">
        <v>195</v>
      </c>
      <c r="AK5" s="127" t="s">
        <v>362</v>
      </c>
      <c r="AL5" s="168">
        <v>54</v>
      </c>
      <c r="AM5" s="51">
        <v>19</v>
      </c>
      <c r="AN5" s="51">
        <v>79</v>
      </c>
      <c r="AO5" s="127">
        <v>52</v>
      </c>
      <c r="AP5" s="51">
        <v>0</v>
      </c>
      <c r="AQ5" s="34">
        <v>40</v>
      </c>
      <c r="AR5" s="34">
        <v>0</v>
      </c>
      <c r="AS5" s="34">
        <v>27</v>
      </c>
      <c r="AT5" s="34">
        <v>18</v>
      </c>
      <c r="AU5" s="34">
        <v>8</v>
      </c>
      <c r="AV5" s="34"/>
      <c r="AW5" s="34"/>
      <c r="AX5" s="164"/>
      <c r="AY5" s="52"/>
      <c r="AZ5" s="127"/>
      <c r="BA5" s="51"/>
      <c r="BB5" s="34"/>
      <c r="BC5" s="34"/>
      <c r="BD5" s="34"/>
      <c r="BE5" s="34"/>
      <c r="BF5" s="34"/>
      <c r="BG5" s="127"/>
      <c r="BH5" s="51">
        <v>58</v>
      </c>
      <c r="BI5" s="34">
        <v>39</v>
      </c>
      <c r="BJ5" s="52">
        <v>4</v>
      </c>
      <c r="BK5" s="128">
        <v>297</v>
      </c>
      <c r="BL5" s="127">
        <v>10</v>
      </c>
      <c r="BM5" s="51"/>
      <c r="BN5" s="34"/>
      <c r="BO5" s="127"/>
      <c r="BP5" s="100"/>
      <c r="BQ5" s="34"/>
      <c r="BR5" s="52"/>
      <c r="BS5" s="160">
        <v>0</v>
      </c>
      <c r="BT5" s="157">
        <v>0</v>
      </c>
      <c r="BU5" s="39">
        <v>29.7</v>
      </c>
      <c r="BV5" s="39"/>
      <c r="BW5">
        <v>2</v>
      </c>
      <c r="BX5" s="2" t="s">
        <v>241</v>
      </c>
      <c r="BY5" t="s">
        <v>240</v>
      </c>
      <c r="BZ5" s="34">
        <v>54</v>
      </c>
      <c r="CA5" s="34"/>
      <c r="CB5" s="2" t="s">
        <v>240</v>
      </c>
    </row>
    <row r="6" spans="2:80" x14ac:dyDescent="0.3">
      <c r="B6" s="130" t="s">
        <v>195</v>
      </c>
      <c r="C6" s="34" t="s">
        <v>381</v>
      </c>
      <c r="D6" s="34" t="s">
        <v>382</v>
      </c>
      <c r="E6" s="34" t="s">
        <v>127</v>
      </c>
      <c r="F6" s="34"/>
      <c r="G6" s="34"/>
      <c r="H6" s="34"/>
      <c r="I6" s="34"/>
      <c r="J6" s="34">
        <v>3</v>
      </c>
      <c r="K6" s="127">
        <v>161</v>
      </c>
      <c r="L6" s="51">
        <v>54</v>
      </c>
      <c r="M6" s="127">
        <v>34</v>
      </c>
      <c r="N6" s="52">
        <v>1</v>
      </c>
      <c r="O6" s="51">
        <v>182</v>
      </c>
      <c r="P6" s="34">
        <v>126</v>
      </c>
      <c r="Q6" s="52">
        <v>8</v>
      </c>
      <c r="R6" s="51">
        <v>6</v>
      </c>
      <c r="S6" s="34">
        <v>5</v>
      </c>
      <c r="T6" s="52">
        <v>1</v>
      </c>
      <c r="U6" s="128">
        <v>16</v>
      </c>
      <c r="V6" s="128">
        <v>16</v>
      </c>
      <c r="W6" s="128">
        <v>0</v>
      </c>
      <c r="X6" s="128">
        <v>-4</v>
      </c>
      <c r="Y6" s="34">
        <v>0</v>
      </c>
      <c r="Z6" s="127">
        <v>0</v>
      </c>
      <c r="AA6" s="51">
        <v>0</v>
      </c>
      <c r="AB6" s="34">
        <v>0</v>
      </c>
      <c r="AC6" s="52">
        <v>0</v>
      </c>
      <c r="AD6" s="52">
        <v>0</v>
      </c>
      <c r="AE6" s="52">
        <v>0</v>
      </c>
      <c r="AF6" s="127">
        <v>0</v>
      </c>
      <c r="AG6" s="51">
        <v>0</v>
      </c>
      <c r="AH6" s="34">
        <v>0</v>
      </c>
      <c r="AI6" s="52">
        <v>0</v>
      </c>
      <c r="AJ6" s="151" t="s">
        <v>195</v>
      </c>
      <c r="AK6" s="127" t="s">
        <v>381</v>
      </c>
      <c r="AL6" s="168">
        <v>55</v>
      </c>
      <c r="AM6" s="51">
        <v>42</v>
      </c>
      <c r="AN6" s="51">
        <v>0</v>
      </c>
      <c r="AO6" s="127">
        <v>0</v>
      </c>
      <c r="AP6" s="51">
        <v>60</v>
      </c>
      <c r="AQ6" s="34">
        <v>2</v>
      </c>
      <c r="AR6" s="34">
        <v>22</v>
      </c>
      <c r="AS6" s="34">
        <v>17</v>
      </c>
      <c r="AT6" s="34">
        <v>14</v>
      </c>
      <c r="AU6" s="34">
        <v>30</v>
      </c>
      <c r="AV6" s="34"/>
      <c r="AW6" s="34"/>
      <c r="AX6" s="164"/>
      <c r="AY6" s="52"/>
      <c r="AZ6" s="127"/>
      <c r="BA6" s="51"/>
      <c r="BB6" s="34"/>
      <c r="BC6" s="34"/>
      <c r="BD6" s="34"/>
      <c r="BE6" s="34"/>
      <c r="BF6" s="34"/>
      <c r="BG6" s="127"/>
      <c r="BH6" s="51">
        <v>22</v>
      </c>
      <c r="BI6" s="34">
        <v>75</v>
      </c>
      <c r="BJ6" s="52">
        <v>2</v>
      </c>
      <c r="BK6" s="128">
        <v>242</v>
      </c>
      <c r="BL6" s="127">
        <v>10</v>
      </c>
      <c r="BM6" s="51"/>
      <c r="BN6" s="34"/>
      <c r="BO6" s="127"/>
      <c r="BP6" s="100"/>
      <c r="BQ6" s="34"/>
      <c r="BR6" s="52"/>
      <c r="BS6" s="160">
        <v>0</v>
      </c>
      <c r="BT6" s="157">
        <v>0</v>
      </c>
      <c r="BU6" s="39">
        <v>24.2</v>
      </c>
      <c r="BV6" s="39"/>
      <c r="BW6">
        <v>3</v>
      </c>
      <c r="BX6" s="2" t="s">
        <v>343</v>
      </c>
      <c r="BY6" t="s">
        <v>240</v>
      </c>
      <c r="BZ6" s="34">
        <v>55</v>
      </c>
      <c r="CA6" s="34"/>
      <c r="CB6" s="2" t="s">
        <v>240</v>
      </c>
    </row>
    <row r="7" spans="2:80" x14ac:dyDescent="0.3">
      <c r="B7" s="130" t="s">
        <v>195</v>
      </c>
      <c r="C7" s="34" t="s">
        <v>359</v>
      </c>
      <c r="D7" s="34" t="s">
        <v>360</v>
      </c>
      <c r="E7" s="34" t="s">
        <v>132</v>
      </c>
      <c r="F7" s="34" t="s">
        <v>147</v>
      </c>
      <c r="G7" s="34" t="s">
        <v>129</v>
      </c>
      <c r="H7" s="34" t="s">
        <v>135</v>
      </c>
      <c r="I7" s="34" t="s">
        <v>197</v>
      </c>
      <c r="J7" s="34">
        <v>3</v>
      </c>
      <c r="K7" s="127">
        <v>166</v>
      </c>
      <c r="L7" s="51">
        <v>71</v>
      </c>
      <c r="M7" s="127">
        <v>56</v>
      </c>
      <c r="N7" s="52">
        <v>0</v>
      </c>
      <c r="O7" s="51">
        <v>88</v>
      </c>
      <c r="P7" s="34">
        <v>89</v>
      </c>
      <c r="Q7" s="52">
        <v>7</v>
      </c>
      <c r="R7" s="51">
        <v>47</v>
      </c>
      <c r="S7" s="34">
        <v>27</v>
      </c>
      <c r="T7" s="52">
        <v>2</v>
      </c>
      <c r="U7" s="128">
        <v>8</v>
      </c>
      <c r="V7" s="128">
        <v>8</v>
      </c>
      <c r="W7" s="128">
        <v>0</v>
      </c>
      <c r="X7" s="128">
        <v>0</v>
      </c>
      <c r="Y7" s="34">
        <v>0</v>
      </c>
      <c r="Z7" s="127">
        <v>0</v>
      </c>
      <c r="AA7" s="51">
        <v>0</v>
      </c>
      <c r="AB7" s="34">
        <v>0</v>
      </c>
      <c r="AC7" s="52">
        <v>0</v>
      </c>
      <c r="AD7" s="52">
        <v>0</v>
      </c>
      <c r="AE7" s="52">
        <v>0</v>
      </c>
      <c r="AF7" s="127">
        <v>0</v>
      </c>
      <c r="AG7" s="51">
        <v>0</v>
      </c>
      <c r="AH7" s="34">
        <v>0</v>
      </c>
      <c r="AI7" s="52">
        <v>0</v>
      </c>
      <c r="AJ7" s="151" t="s">
        <v>195</v>
      </c>
      <c r="AK7" s="127" t="s">
        <v>359</v>
      </c>
      <c r="AL7" s="168">
        <v>2</v>
      </c>
      <c r="AM7" s="51">
        <v>21</v>
      </c>
      <c r="AN7" s="51"/>
      <c r="AO7" s="127">
        <v>38</v>
      </c>
      <c r="AP7" s="51">
        <v>26</v>
      </c>
      <c r="AQ7" s="34">
        <v>26</v>
      </c>
      <c r="AR7" s="34">
        <v>52</v>
      </c>
      <c r="AS7" s="34">
        <v>27</v>
      </c>
      <c r="AT7" s="34">
        <v>2</v>
      </c>
      <c r="AU7" s="34">
        <v>12</v>
      </c>
      <c r="AV7" s="34"/>
      <c r="AW7" s="34"/>
      <c r="AX7" s="164"/>
      <c r="AY7" s="52"/>
      <c r="AZ7" s="127"/>
      <c r="BA7" s="51"/>
      <c r="BB7" s="34"/>
      <c r="BC7" s="34"/>
      <c r="BD7" s="34"/>
      <c r="BE7" s="34"/>
      <c r="BF7" s="34"/>
      <c r="BG7" s="127"/>
      <c r="BH7" s="51">
        <v>34</v>
      </c>
      <c r="BI7" s="34">
        <v>43</v>
      </c>
      <c r="BJ7" s="52">
        <v>23</v>
      </c>
      <c r="BK7" s="128">
        <v>206</v>
      </c>
      <c r="BL7" s="127">
        <v>9</v>
      </c>
      <c r="BM7" s="51"/>
      <c r="BN7" s="34"/>
      <c r="BO7" s="127"/>
      <c r="BP7" s="100"/>
      <c r="BQ7" s="34"/>
      <c r="BR7" s="52"/>
      <c r="BS7" s="160">
        <v>0</v>
      </c>
      <c r="BT7" s="157">
        <v>0</v>
      </c>
      <c r="BU7" s="39">
        <v>22.888888888888889</v>
      </c>
      <c r="BV7" s="39"/>
      <c r="BW7">
        <v>4</v>
      </c>
      <c r="BX7" s="2" t="s">
        <v>341</v>
      </c>
      <c r="BZ7" s="34">
        <v>2</v>
      </c>
      <c r="CA7" s="34"/>
      <c r="CB7" s="2"/>
    </row>
    <row r="8" spans="2:80" x14ac:dyDescent="0.3">
      <c r="B8" s="130" t="s">
        <v>195</v>
      </c>
      <c r="C8" s="34" t="s">
        <v>379</v>
      </c>
      <c r="D8" s="34" t="s">
        <v>380</v>
      </c>
      <c r="E8" s="34" t="s">
        <v>132</v>
      </c>
      <c r="F8" s="34"/>
      <c r="G8" s="34"/>
      <c r="H8" s="34"/>
      <c r="I8" s="34"/>
      <c r="J8" s="34">
        <v>4</v>
      </c>
      <c r="K8" s="127">
        <v>144</v>
      </c>
      <c r="L8" s="51">
        <v>0</v>
      </c>
      <c r="M8" s="127">
        <v>0</v>
      </c>
      <c r="N8" s="52">
        <v>0</v>
      </c>
      <c r="O8" s="51">
        <v>67</v>
      </c>
      <c r="P8" s="34">
        <v>74</v>
      </c>
      <c r="Q8" s="52">
        <v>2</v>
      </c>
      <c r="R8" s="51">
        <v>144</v>
      </c>
      <c r="S8" s="34">
        <v>75</v>
      </c>
      <c r="T8" s="52">
        <v>4</v>
      </c>
      <c r="U8" s="128">
        <v>16</v>
      </c>
      <c r="V8" s="128">
        <v>8</v>
      </c>
      <c r="W8" s="128">
        <v>0</v>
      </c>
      <c r="X8" s="128">
        <v>0</v>
      </c>
      <c r="Y8" s="34">
        <v>0</v>
      </c>
      <c r="Z8" s="127">
        <v>0</v>
      </c>
      <c r="AA8" s="51">
        <v>0</v>
      </c>
      <c r="AB8" s="34">
        <v>0</v>
      </c>
      <c r="AC8" s="52">
        <v>0</v>
      </c>
      <c r="AD8" s="52">
        <v>0</v>
      </c>
      <c r="AE8" s="52">
        <v>0</v>
      </c>
      <c r="AF8" s="127">
        <v>0</v>
      </c>
      <c r="AG8" s="51">
        <v>0</v>
      </c>
      <c r="AH8" s="34">
        <v>0</v>
      </c>
      <c r="AI8" s="52">
        <v>0</v>
      </c>
      <c r="AJ8" s="151" t="s">
        <v>195</v>
      </c>
      <c r="AK8" s="127" t="s">
        <v>379</v>
      </c>
      <c r="AL8" s="168">
        <v>22</v>
      </c>
      <c r="AM8" s="51">
        <v>36</v>
      </c>
      <c r="AN8" s="51">
        <v>39</v>
      </c>
      <c r="AO8" s="127">
        <v>30</v>
      </c>
      <c r="AP8" s="51">
        <v>56</v>
      </c>
      <c r="AQ8" s="34">
        <v>2</v>
      </c>
      <c r="AR8" s="34">
        <v>3</v>
      </c>
      <c r="AS8" s="34">
        <v>8</v>
      </c>
      <c r="AT8" s="34">
        <v>8</v>
      </c>
      <c r="AU8" s="34">
        <v>7</v>
      </c>
      <c r="AV8" s="34"/>
      <c r="AW8" s="34"/>
      <c r="AX8" s="164"/>
      <c r="AY8" s="52"/>
      <c r="AZ8" s="127"/>
      <c r="BA8" s="51"/>
      <c r="BB8" s="34"/>
      <c r="BC8" s="34"/>
      <c r="BD8" s="34"/>
      <c r="BE8" s="34"/>
      <c r="BF8" s="34"/>
      <c r="BG8" s="127"/>
      <c r="BH8" s="51">
        <v>0</v>
      </c>
      <c r="BI8" s="34">
        <v>32</v>
      </c>
      <c r="BJ8" s="52">
        <v>68</v>
      </c>
      <c r="BK8" s="128">
        <v>211</v>
      </c>
      <c r="BL8" s="127">
        <v>10</v>
      </c>
      <c r="BM8" s="51"/>
      <c r="BN8" s="34"/>
      <c r="BO8" s="127"/>
      <c r="BP8" s="100"/>
      <c r="BQ8" s="34"/>
      <c r="BR8" s="52"/>
      <c r="BS8" s="160">
        <v>0</v>
      </c>
      <c r="BT8" s="157">
        <v>0</v>
      </c>
      <c r="BU8" s="39">
        <v>21.1</v>
      </c>
      <c r="BV8" s="39"/>
      <c r="BW8">
        <v>5</v>
      </c>
      <c r="BX8" s="2" t="s">
        <v>341</v>
      </c>
      <c r="BY8" t="s">
        <v>238</v>
      </c>
      <c r="BZ8" s="34">
        <v>22</v>
      </c>
      <c r="CA8" s="34"/>
      <c r="CB8" s="2" t="s">
        <v>238</v>
      </c>
    </row>
    <row r="9" spans="2:80" x14ac:dyDescent="0.3">
      <c r="B9" s="130" t="s">
        <v>195</v>
      </c>
      <c r="C9" s="34" t="s">
        <v>361</v>
      </c>
      <c r="D9" s="34" t="s">
        <v>361</v>
      </c>
      <c r="E9" s="34" t="s">
        <v>127</v>
      </c>
      <c r="F9" s="34"/>
      <c r="G9" s="34"/>
      <c r="H9" s="34"/>
      <c r="I9" s="34"/>
      <c r="J9" s="34">
        <v>5</v>
      </c>
      <c r="K9" s="127">
        <v>77</v>
      </c>
      <c r="L9" s="51">
        <v>0</v>
      </c>
      <c r="M9" s="127">
        <v>0</v>
      </c>
      <c r="N9" s="52">
        <v>0</v>
      </c>
      <c r="O9" s="51">
        <v>26</v>
      </c>
      <c r="P9" s="34">
        <v>22</v>
      </c>
      <c r="Q9" s="52">
        <v>1</v>
      </c>
      <c r="R9" s="51">
        <v>115</v>
      </c>
      <c r="S9" s="34">
        <v>60</v>
      </c>
      <c r="T9" s="52">
        <v>4</v>
      </c>
      <c r="U9" s="128">
        <v>12</v>
      </c>
      <c r="V9" s="128">
        <v>0</v>
      </c>
      <c r="W9" s="128">
        <v>0</v>
      </c>
      <c r="X9" s="128">
        <v>-2</v>
      </c>
      <c r="Y9" s="34">
        <v>0</v>
      </c>
      <c r="Z9" s="127">
        <v>0</v>
      </c>
      <c r="AA9" s="51">
        <v>0</v>
      </c>
      <c r="AB9" s="34">
        <v>0</v>
      </c>
      <c r="AC9" s="52">
        <v>0</v>
      </c>
      <c r="AD9" s="52">
        <v>0</v>
      </c>
      <c r="AE9" s="52">
        <v>0</v>
      </c>
      <c r="AF9" s="127">
        <v>0</v>
      </c>
      <c r="AG9" s="51">
        <v>0</v>
      </c>
      <c r="AH9" s="34">
        <v>0</v>
      </c>
      <c r="AI9" s="52">
        <v>0</v>
      </c>
      <c r="AJ9" s="151" t="s">
        <v>195</v>
      </c>
      <c r="AK9" s="127" t="s">
        <v>361</v>
      </c>
      <c r="AL9" s="168"/>
      <c r="AM9" s="51">
        <v>32</v>
      </c>
      <c r="AN9" s="51">
        <v>8</v>
      </c>
      <c r="AO9" s="127">
        <v>4</v>
      </c>
      <c r="AP9" s="51">
        <v>18</v>
      </c>
      <c r="AQ9" s="34">
        <v>0</v>
      </c>
      <c r="AR9" s="34">
        <v>34</v>
      </c>
      <c r="AS9" s="34">
        <v>34</v>
      </c>
      <c r="AT9" s="34">
        <v>2</v>
      </c>
      <c r="AU9" s="34">
        <v>9</v>
      </c>
      <c r="AV9" s="34"/>
      <c r="AW9" s="34"/>
      <c r="AX9" s="164"/>
      <c r="AY9" s="52"/>
      <c r="AZ9" s="127"/>
      <c r="BA9" s="51"/>
      <c r="BB9" s="34"/>
      <c r="BC9" s="34"/>
      <c r="BD9" s="34"/>
      <c r="BE9" s="34"/>
      <c r="BF9" s="34"/>
      <c r="BG9" s="127"/>
      <c r="BH9" s="51">
        <v>0</v>
      </c>
      <c r="BI9" s="34">
        <v>18</v>
      </c>
      <c r="BJ9" s="52">
        <v>82</v>
      </c>
      <c r="BK9" s="128">
        <v>141</v>
      </c>
      <c r="BL9" s="127">
        <v>9</v>
      </c>
      <c r="BM9" s="51"/>
      <c r="BN9" s="34"/>
      <c r="BO9" s="127"/>
      <c r="BP9" s="100"/>
      <c r="BQ9" s="34"/>
      <c r="BR9" s="52"/>
      <c r="BS9" s="160">
        <v>0</v>
      </c>
      <c r="BT9" s="157">
        <v>0</v>
      </c>
      <c r="BU9" s="39">
        <v>15.66666666666667</v>
      </c>
      <c r="BV9" s="39"/>
      <c r="BW9">
        <v>6</v>
      </c>
      <c r="BX9" s="2"/>
      <c r="BZ9" s="34"/>
      <c r="CA9" s="34"/>
      <c r="CB9" s="2"/>
    </row>
    <row r="10" spans="2:80" x14ac:dyDescent="0.3">
      <c r="B10" s="130" t="s">
        <v>195</v>
      </c>
      <c r="C10" s="34" t="s">
        <v>375</v>
      </c>
      <c r="D10" s="34" t="s">
        <v>376</v>
      </c>
      <c r="E10" s="34" t="s">
        <v>127</v>
      </c>
      <c r="F10" s="34" t="s">
        <v>147</v>
      </c>
      <c r="G10" s="34" t="s">
        <v>129</v>
      </c>
      <c r="H10" s="34" t="s">
        <v>135</v>
      </c>
      <c r="I10" s="34" t="s">
        <v>197</v>
      </c>
      <c r="J10" s="34">
        <v>2</v>
      </c>
      <c r="K10" s="127">
        <v>51</v>
      </c>
      <c r="L10" s="51">
        <v>0</v>
      </c>
      <c r="M10" s="127">
        <v>4</v>
      </c>
      <c r="N10" s="52">
        <v>1</v>
      </c>
      <c r="O10" s="51">
        <v>32</v>
      </c>
      <c r="P10" s="34">
        <v>31</v>
      </c>
      <c r="Q10" s="52">
        <v>2</v>
      </c>
      <c r="R10" s="51">
        <v>35</v>
      </c>
      <c r="S10" s="34">
        <v>20</v>
      </c>
      <c r="T10" s="52">
        <v>2</v>
      </c>
      <c r="U10" s="128">
        <v>4</v>
      </c>
      <c r="V10" s="128">
        <v>0</v>
      </c>
      <c r="W10" s="128">
        <v>0</v>
      </c>
      <c r="X10" s="128">
        <v>-2</v>
      </c>
      <c r="Y10" s="34">
        <v>222</v>
      </c>
      <c r="Z10" s="127">
        <v>256</v>
      </c>
      <c r="AA10" s="51">
        <v>10</v>
      </c>
      <c r="AB10" s="34">
        <v>25</v>
      </c>
      <c r="AC10" s="52">
        <v>2</v>
      </c>
      <c r="AD10" s="52">
        <v>90</v>
      </c>
      <c r="AE10" s="52">
        <v>154</v>
      </c>
      <c r="AF10" s="127">
        <v>12</v>
      </c>
      <c r="AG10" s="51">
        <v>1</v>
      </c>
      <c r="AH10" s="34">
        <v>12</v>
      </c>
      <c r="AI10" s="52">
        <v>1</v>
      </c>
      <c r="AJ10" s="151" t="s">
        <v>195</v>
      </c>
      <c r="AK10" s="127" t="s">
        <v>375</v>
      </c>
      <c r="AL10" s="168">
        <v>1</v>
      </c>
      <c r="AM10" s="51">
        <v>0</v>
      </c>
      <c r="AN10" s="51"/>
      <c r="AO10" s="127">
        <v>30</v>
      </c>
      <c r="AP10" s="51">
        <v>10</v>
      </c>
      <c r="AQ10" s="34">
        <v>3</v>
      </c>
      <c r="AR10" s="34">
        <v>12</v>
      </c>
      <c r="AS10" s="34">
        <v>1</v>
      </c>
      <c r="AT10" s="34">
        <v>8</v>
      </c>
      <c r="AU10" s="34">
        <v>2</v>
      </c>
      <c r="AV10" s="34" t="s">
        <v>195</v>
      </c>
      <c r="AW10" s="34" t="s">
        <v>375</v>
      </c>
      <c r="AX10" s="164">
        <v>1</v>
      </c>
      <c r="AY10" s="52">
        <v>2</v>
      </c>
      <c r="AZ10" s="127">
        <v>2</v>
      </c>
      <c r="BA10" s="51">
        <v>2</v>
      </c>
      <c r="BB10" s="34">
        <v>0</v>
      </c>
      <c r="BC10" s="34">
        <v>2</v>
      </c>
      <c r="BD10" s="34">
        <v>1</v>
      </c>
      <c r="BE10" s="34">
        <v>2</v>
      </c>
      <c r="BF10" s="34">
        <v>2</v>
      </c>
      <c r="BG10" s="127">
        <v>0</v>
      </c>
      <c r="BH10" s="51">
        <v>0</v>
      </c>
      <c r="BI10" s="34">
        <v>48</v>
      </c>
      <c r="BJ10" s="52">
        <v>52</v>
      </c>
      <c r="BK10" s="128">
        <v>67</v>
      </c>
      <c r="BL10" s="127">
        <v>10</v>
      </c>
      <c r="BM10" s="51">
        <v>27</v>
      </c>
      <c r="BN10" s="34">
        <v>68</v>
      </c>
      <c r="BO10" s="127">
        <v>5</v>
      </c>
      <c r="BP10" s="100">
        <v>7</v>
      </c>
      <c r="BQ10" s="34">
        <v>86</v>
      </c>
      <c r="BR10" s="52">
        <v>7</v>
      </c>
      <c r="BS10" s="160">
        <v>14</v>
      </c>
      <c r="BT10" s="157">
        <v>37</v>
      </c>
      <c r="BU10" s="39"/>
      <c r="BV10" s="39">
        <v>1.513513513513514</v>
      </c>
      <c r="BW10">
        <v>7</v>
      </c>
      <c r="BX10" s="2" t="s">
        <v>397</v>
      </c>
      <c r="BY10" t="s">
        <v>239</v>
      </c>
      <c r="BZ10" s="34">
        <v>1</v>
      </c>
      <c r="CA10" s="34">
        <v>1</v>
      </c>
      <c r="CB10" s="2"/>
    </row>
    <row r="11" spans="2:80" x14ac:dyDescent="0.3">
      <c r="B11" s="130" t="s">
        <v>195</v>
      </c>
      <c r="C11" s="34" t="s">
        <v>383</v>
      </c>
      <c r="D11" s="34" t="s">
        <v>383</v>
      </c>
      <c r="E11" s="34" t="s">
        <v>127</v>
      </c>
      <c r="F11" s="34" t="s">
        <v>139</v>
      </c>
      <c r="G11" s="34" t="s">
        <v>129</v>
      </c>
      <c r="H11" s="34" t="s">
        <v>130</v>
      </c>
      <c r="I11" s="34" t="s">
        <v>198</v>
      </c>
      <c r="J11" s="34">
        <v>11</v>
      </c>
      <c r="K11" s="127">
        <v>5</v>
      </c>
      <c r="L11" s="51">
        <v>0</v>
      </c>
      <c r="M11" s="127">
        <v>0</v>
      </c>
      <c r="N11" s="52">
        <v>0</v>
      </c>
      <c r="O11" s="51">
        <v>0</v>
      </c>
      <c r="P11" s="34">
        <v>0</v>
      </c>
      <c r="Q11" s="52">
        <v>0</v>
      </c>
      <c r="R11" s="51">
        <v>2</v>
      </c>
      <c r="S11" s="34">
        <v>6</v>
      </c>
      <c r="T11" s="52">
        <v>0</v>
      </c>
      <c r="U11" s="128">
        <v>0</v>
      </c>
      <c r="V11" s="128">
        <v>0</v>
      </c>
      <c r="W11" s="128">
        <v>0</v>
      </c>
      <c r="X11" s="128">
        <v>0</v>
      </c>
      <c r="Y11" s="34">
        <v>180</v>
      </c>
      <c r="Z11" s="127">
        <v>225</v>
      </c>
      <c r="AA11" s="51">
        <v>17</v>
      </c>
      <c r="AB11" s="34">
        <v>5</v>
      </c>
      <c r="AC11" s="52">
        <v>8</v>
      </c>
      <c r="AD11" s="52">
        <v>111</v>
      </c>
      <c r="AE11" s="52">
        <v>35</v>
      </c>
      <c r="AF11" s="127">
        <v>79</v>
      </c>
      <c r="AG11" s="51">
        <v>2</v>
      </c>
      <c r="AH11" s="34">
        <v>2</v>
      </c>
      <c r="AI11" s="52">
        <v>9</v>
      </c>
      <c r="AJ11" s="151" t="s">
        <v>195</v>
      </c>
      <c r="AK11" s="127" t="s">
        <v>383</v>
      </c>
      <c r="AL11" s="168"/>
      <c r="AM11" s="51"/>
      <c r="AN11" s="51"/>
      <c r="AO11" s="127"/>
      <c r="AP11" s="51"/>
      <c r="AQ11" s="34"/>
      <c r="AR11" s="34"/>
      <c r="AS11" s="34"/>
      <c r="AT11" s="34"/>
      <c r="AU11" s="34">
        <v>2</v>
      </c>
      <c r="AV11" s="34" t="s">
        <v>195</v>
      </c>
      <c r="AW11" s="34" t="s">
        <v>383</v>
      </c>
      <c r="AX11" s="164"/>
      <c r="AY11" s="52"/>
      <c r="AZ11" s="127">
        <v>1</v>
      </c>
      <c r="BA11" s="51">
        <v>1</v>
      </c>
      <c r="BB11" s="34">
        <v>3</v>
      </c>
      <c r="BC11" s="34">
        <v>3</v>
      </c>
      <c r="BD11" s="34">
        <v>4</v>
      </c>
      <c r="BE11" s="34">
        <v>0</v>
      </c>
      <c r="BF11" s="34">
        <v>1</v>
      </c>
      <c r="BG11" s="127">
        <v>0</v>
      </c>
      <c r="BH11" s="51">
        <v>0</v>
      </c>
      <c r="BI11" s="34">
        <v>0</v>
      </c>
      <c r="BJ11" s="52">
        <v>100</v>
      </c>
      <c r="BK11" s="128">
        <v>2</v>
      </c>
      <c r="BL11" s="127">
        <v>8</v>
      </c>
      <c r="BM11" s="51">
        <v>57</v>
      </c>
      <c r="BN11" s="34">
        <v>17</v>
      </c>
      <c r="BO11" s="127">
        <v>27</v>
      </c>
      <c r="BP11" s="100">
        <v>15</v>
      </c>
      <c r="BQ11" s="34">
        <v>15</v>
      </c>
      <c r="BR11" s="52">
        <v>69</v>
      </c>
      <c r="BS11" s="160">
        <v>13</v>
      </c>
      <c r="BT11" s="157">
        <v>30</v>
      </c>
      <c r="BU11" s="39"/>
      <c r="BV11" s="39">
        <v>1.7333333333333329</v>
      </c>
      <c r="BW11">
        <v>8</v>
      </c>
      <c r="BX11" s="2" t="s">
        <v>396</v>
      </c>
      <c r="BY11" t="s">
        <v>237</v>
      </c>
      <c r="BZ11" s="34"/>
      <c r="CA11" s="34"/>
      <c r="CB11" s="2"/>
    </row>
    <row r="12" spans="2:80" x14ac:dyDescent="0.3">
      <c r="B12" s="130" t="s">
        <v>195</v>
      </c>
      <c r="C12" s="34" t="s">
        <v>355</v>
      </c>
      <c r="D12" s="34" t="s">
        <v>356</v>
      </c>
      <c r="E12" s="34" t="s">
        <v>127</v>
      </c>
      <c r="F12" s="34" t="s">
        <v>137</v>
      </c>
      <c r="G12" s="34" t="s">
        <v>129</v>
      </c>
      <c r="H12" s="34" t="s">
        <v>135</v>
      </c>
      <c r="I12" s="34" t="s">
        <v>196</v>
      </c>
      <c r="J12" s="34">
        <v>9</v>
      </c>
      <c r="K12" s="127">
        <v>10</v>
      </c>
      <c r="L12" s="51">
        <v>0</v>
      </c>
      <c r="M12" s="127">
        <v>0</v>
      </c>
      <c r="N12" s="52">
        <v>0</v>
      </c>
      <c r="O12" s="51">
        <v>3</v>
      </c>
      <c r="P12" s="34">
        <v>6</v>
      </c>
      <c r="Q12" s="52">
        <v>0</v>
      </c>
      <c r="R12" s="51">
        <v>5</v>
      </c>
      <c r="S12" s="34">
        <v>5</v>
      </c>
      <c r="T12" s="52">
        <v>2</v>
      </c>
      <c r="U12" s="128">
        <v>0</v>
      </c>
      <c r="V12" s="128">
        <v>0</v>
      </c>
      <c r="W12" s="128">
        <v>0</v>
      </c>
      <c r="X12" s="128">
        <v>0</v>
      </c>
      <c r="Y12" s="34">
        <v>84</v>
      </c>
      <c r="Z12" s="127">
        <v>135</v>
      </c>
      <c r="AA12" s="51">
        <v>3</v>
      </c>
      <c r="AB12" s="34">
        <v>9</v>
      </c>
      <c r="AC12" s="52">
        <v>2</v>
      </c>
      <c r="AD12" s="52">
        <v>21</v>
      </c>
      <c r="AE12" s="52">
        <v>88</v>
      </c>
      <c r="AF12" s="127">
        <v>26</v>
      </c>
      <c r="AG12" s="51">
        <v>2</v>
      </c>
      <c r="AH12" s="34">
        <v>3</v>
      </c>
      <c r="AI12" s="52">
        <v>1</v>
      </c>
      <c r="AJ12" s="151" t="s">
        <v>195</v>
      </c>
      <c r="AK12" s="127" t="s">
        <v>355</v>
      </c>
      <c r="AL12" s="168"/>
      <c r="AM12" s="51"/>
      <c r="AN12" s="51"/>
      <c r="AO12" s="127">
        <v>1</v>
      </c>
      <c r="AP12" s="51"/>
      <c r="AQ12" s="34"/>
      <c r="AR12" s="34"/>
      <c r="AS12" s="34"/>
      <c r="AT12" s="34"/>
      <c r="AU12" s="34">
        <v>7</v>
      </c>
      <c r="AV12" s="34" t="s">
        <v>195</v>
      </c>
      <c r="AW12" s="34" t="s">
        <v>355</v>
      </c>
      <c r="AX12" s="164"/>
      <c r="AY12" s="52"/>
      <c r="AZ12" s="127"/>
      <c r="BA12" s="51">
        <v>1</v>
      </c>
      <c r="BB12" s="34">
        <v>2</v>
      </c>
      <c r="BC12" s="34"/>
      <c r="BD12" s="34"/>
      <c r="BE12" s="34">
        <v>3</v>
      </c>
      <c r="BF12" s="34"/>
      <c r="BG12" s="127">
        <v>0</v>
      </c>
      <c r="BH12" s="51">
        <v>0</v>
      </c>
      <c r="BI12" s="34">
        <v>38</v>
      </c>
      <c r="BJ12" s="52">
        <v>62</v>
      </c>
      <c r="BK12" s="128">
        <v>8</v>
      </c>
      <c r="BL12" s="127">
        <v>4</v>
      </c>
      <c r="BM12" s="51">
        <v>21</v>
      </c>
      <c r="BN12" s="34">
        <v>64</v>
      </c>
      <c r="BO12" s="127">
        <v>14</v>
      </c>
      <c r="BP12" s="100">
        <v>33</v>
      </c>
      <c r="BQ12" s="34">
        <v>50</v>
      </c>
      <c r="BR12" s="52">
        <v>17</v>
      </c>
      <c r="BS12" s="160">
        <v>6</v>
      </c>
      <c r="BT12" s="157">
        <v>14</v>
      </c>
      <c r="BU12" s="39"/>
      <c r="BV12" s="39">
        <v>1.714285714285714</v>
      </c>
      <c r="BW12">
        <v>9</v>
      </c>
      <c r="BX12" s="2" t="s">
        <v>342</v>
      </c>
      <c r="BZ12" s="34"/>
      <c r="CA12" s="34"/>
      <c r="CB12" s="2" t="s">
        <v>237</v>
      </c>
    </row>
    <row r="13" spans="2:80" x14ac:dyDescent="0.3">
      <c r="B13" s="130" t="s">
        <v>195</v>
      </c>
      <c r="C13" s="34" t="s">
        <v>384</v>
      </c>
      <c r="D13" s="34" t="s">
        <v>385</v>
      </c>
      <c r="E13" s="34" t="s">
        <v>127</v>
      </c>
      <c r="F13" s="34" t="s">
        <v>142</v>
      </c>
      <c r="G13" s="34" t="s">
        <v>134</v>
      </c>
      <c r="H13" s="34" t="s">
        <v>130</v>
      </c>
      <c r="I13" s="34" t="s">
        <v>198</v>
      </c>
      <c r="J13" s="34">
        <v>9</v>
      </c>
      <c r="K13" s="127">
        <v>12</v>
      </c>
      <c r="L13" s="51">
        <v>0</v>
      </c>
      <c r="M13" s="127">
        <v>0</v>
      </c>
      <c r="N13" s="52">
        <v>0</v>
      </c>
      <c r="O13" s="51">
        <v>14</v>
      </c>
      <c r="P13" s="34">
        <v>11</v>
      </c>
      <c r="Q13" s="52">
        <v>0</v>
      </c>
      <c r="R13" s="51">
        <v>1</v>
      </c>
      <c r="S13" s="34">
        <v>4</v>
      </c>
      <c r="T13" s="52">
        <v>1</v>
      </c>
      <c r="U13" s="128">
        <v>0</v>
      </c>
      <c r="V13" s="128">
        <v>0</v>
      </c>
      <c r="W13" s="128">
        <v>0</v>
      </c>
      <c r="X13" s="128">
        <v>-4</v>
      </c>
      <c r="Y13" s="34">
        <v>186</v>
      </c>
      <c r="Z13" s="127">
        <v>251</v>
      </c>
      <c r="AA13" s="51">
        <v>20</v>
      </c>
      <c r="AB13" s="34">
        <v>8</v>
      </c>
      <c r="AC13" s="52">
        <v>3</v>
      </c>
      <c r="AD13" s="52">
        <v>140</v>
      </c>
      <c r="AE13" s="52">
        <v>70</v>
      </c>
      <c r="AF13" s="127">
        <v>41</v>
      </c>
      <c r="AG13" s="51">
        <v>7</v>
      </c>
      <c r="AH13" s="34">
        <v>3</v>
      </c>
      <c r="AI13" s="52">
        <v>0</v>
      </c>
      <c r="AJ13" s="151" t="s">
        <v>195</v>
      </c>
      <c r="AK13" s="127" t="s">
        <v>384</v>
      </c>
      <c r="AL13" s="168"/>
      <c r="AM13" s="51"/>
      <c r="AN13" s="51"/>
      <c r="AO13" s="127"/>
      <c r="AP13" s="51">
        <v>0</v>
      </c>
      <c r="AQ13" s="34"/>
      <c r="AR13" s="34"/>
      <c r="AS13" s="34"/>
      <c r="AT13" s="34">
        <v>0</v>
      </c>
      <c r="AU13" s="34">
        <v>15</v>
      </c>
      <c r="AV13" s="34" t="s">
        <v>195</v>
      </c>
      <c r="AW13" s="34" t="s">
        <v>384</v>
      </c>
      <c r="AX13" s="164">
        <v>2</v>
      </c>
      <c r="AY13" s="52">
        <v>0</v>
      </c>
      <c r="AZ13" s="127">
        <v>3</v>
      </c>
      <c r="BA13" s="51"/>
      <c r="BB13" s="34">
        <v>1</v>
      </c>
      <c r="BC13" s="34">
        <v>1</v>
      </c>
      <c r="BD13" s="34">
        <v>2</v>
      </c>
      <c r="BE13" s="34"/>
      <c r="BF13" s="34">
        <v>1</v>
      </c>
      <c r="BG13" s="127">
        <v>0</v>
      </c>
      <c r="BH13" s="51">
        <v>0</v>
      </c>
      <c r="BI13" s="34">
        <v>93</v>
      </c>
      <c r="BJ13" s="52">
        <v>7</v>
      </c>
      <c r="BK13" s="128">
        <v>15</v>
      </c>
      <c r="BL13" s="127">
        <v>8</v>
      </c>
      <c r="BM13" s="51">
        <v>65</v>
      </c>
      <c r="BN13" s="34">
        <v>26</v>
      </c>
      <c r="BO13" s="127">
        <v>10</v>
      </c>
      <c r="BP13" s="100">
        <v>70</v>
      </c>
      <c r="BQ13" s="34">
        <v>30</v>
      </c>
      <c r="BR13" s="52">
        <v>0</v>
      </c>
      <c r="BS13" s="160">
        <v>10</v>
      </c>
      <c r="BT13" s="157">
        <v>31</v>
      </c>
      <c r="BU13" s="39"/>
      <c r="BV13" s="39">
        <v>1.290322580645161</v>
      </c>
      <c r="BW13">
        <v>10</v>
      </c>
      <c r="BX13" s="2" t="s">
        <v>395</v>
      </c>
      <c r="BZ13" s="34"/>
      <c r="CA13" s="34">
        <v>2</v>
      </c>
      <c r="CB13" s="2" t="s">
        <v>237</v>
      </c>
    </row>
    <row r="14" spans="2:80" x14ac:dyDescent="0.3">
      <c r="B14" s="130" t="s">
        <v>195</v>
      </c>
      <c r="C14" s="34" t="s">
        <v>388</v>
      </c>
      <c r="D14" s="34" t="s">
        <v>389</v>
      </c>
      <c r="E14" s="34" t="s">
        <v>127</v>
      </c>
      <c r="F14" s="34" t="s">
        <v>137</v>
      </c>
      <c r="G14" s="34" t="s">
        <v>129</v>
      </c>
      <c r="H14" s="34" t="s">
        <v>135</v>
      </c>
      <c r="I14" s="34" t="s">
        <v>196</v>
      </c>
      <c r="J14" s="34"/>
      <c r="K14" s="127">
        <v>0</v>
      </c>
      <c r="L14" s="51">
        <v>0</v>
      </c>
      <c r="M14" s="127">
        <v>0</v>
      </c>
      <c r="N14" s="52">
        <v>0</v>
      </c>
      <c r="O14" s="51">
        <v>0</v>
      </c>
      <c r="P14" s="34">
        <v>0</v>
      </c>
      <c r="Q14" s="52">
        <v>0</v>
      </c>
      <c r="R14" s="51">
        <v>0</v>
      </c>
      <c r="S14" s="34">
        <v>0</v>
      </c>
      <c r="T14" s="52">
        <v>0</v>
      </c>
      <c r="U14" s="128">
        <v>0</v>
      </c>
      <c r="V14" s="128">
        <v>0</v>
      </c>
      <c r="W14" s="128">
        <v>0</v>
      </c>
      <c r="X14" s="128">
        <v>0</v>
      </c>
      <c r="Y14" s="34">
        <v>221</v>
      </c>
      <c r="Z14" s="127">
        <v>294</v>
      </c>
      <c r="AA14" s="51">
        <v>0</v>
      </c>
      <c r="AB14" s="34">
        <v>31</v>
      </c>
      <c r="AC14" s="52">
        <v>6</v>
      </c>
      <c r="AD14" s="52">
        <v>0</v>
      </c>
      <c r="AE14" s="52">
        <v>262</v>
      </c>
      <c r="AF14" s="127">
        <v>32</v>
      </c>
      <c r="AG14" s="51">
        <v>0</v>
      </c>
      <c r="AH14" s="34">
        <v>9</v>
      </c>
      <c r="AI14" s="52">
        <v>5</v>
      </c>
      <c r="AJ14" s="151"/>
      <c r="AK14" s="127"/>
      <c r="AL14" s="168"/>
      <c r="AM14" s="51"/>
      <c r="AN14" s="51"/>
      <c r="AO14" s="127"/>
      <c r="AP14" s="51"/>
      <c r="AQ14" s="34"/>
      <c r="AR14" s="34"/>
      <c r="AS14" s="34"/>
      <c r="AT14" s="34"/>
      <c r="AU14" s="34"/>
      <c r="AV14" s="34" t="s">
        <v>195</v>
      </c>
      <c r="AW14" s="34" t="s">
        <v>388</v>
      </c>
      <c r="AX14" s="164">
        <v>4</v>
      </c>
      <c r="AY14" s="52">
        <v>1</v>
      </c>
      <c r="AZ14" s="127">
        <v>3</v>
      </c>
      <c r="BA14" s="51">
        <v>2</v>
      </c>
      <c r="BB14" s="34">
        <v>1</v>
      </c>
      <c r="BC14" s="34">
        <v>0</v>
      </c>
      <c r="BD14" s="34">
        <v>2</v>
      </c>
      <c r="BE14" s="34">
        <v>0</v>
      </c>
      <c r="BF14" s="34">
        <v>0</v>
      </c>
      <c r="BG14" s="127">
        <v>1</v>
      </c>
      <c r="BH14" s="51"/>
      <c r="BI14" s="34"/>
      <c r="BJ14" s="52"/>
      <c r="BK14" s="128">
        <v>0</v>
      </c>
      <c r="BL14" s="127">
        <v>10</v>
      </c>
      <c r="BM14" s="51">
        <v>0</v>
      </c>
      <c r="BN14" s="34">
        <v>84</v>
      </c>
      <c r="BO14" s="127">
        <v>16</v>
      </c>
      <c r="BP14" s="51">
        <v>0</v>
      </c>
      <c r="BQ14" s="34">
        <v>64</v>
      </c>
      <c r="BR14" s="52">
        <v>36</v>
      </c>
      <c r="BS14" s="160">
        <v>14</v>
      </c>
      <c r="BT14" s="157">
        <v>37</v>
      </c>
      <c r="BU14" s="39"/>
      <c r="BV14" s="39">
        <v>1.513513513513514</v>
      </c>
      <c r="BW14">
        <v>11</v>
      </c>
      <c r="BX14" s="2" t="s">
        <v>394</v>
      </c>
      <c r="BY14" t="s">
        <v>237</v>
      </c>
      <c r="BZ14" s="34"/>
      <c r="CA14" s="34">
        <v>4</v>
      </c>
      <c r="CB14" s="2" t="s">
        <v>237</v>
      </c>
    </row>
    <row r="15" spans="2:80" x14ac:dyDescent="0.3">
      <c r="B15" s="130" t="s">
        <v>195</v>
      </c>
      <c r="C15" s="34" t="s">
        <v>377</v>
      </c>
      <c r="D15" s="34" t="s">
        <v>378</v>
      </c>
      <c r="E15" s="34" t="s">
        <v>127</v>
      </c>
      <c r="F15" s="34" t="s">
        <v>137</v>
      </c>
      <c r="G15" s="34" t="s">
        <v>129</v>
      </c>
      <c r="H15" s="34" t="s">
        <v>135</v>
      </c>
      <c r="I15" s="34" t="s">
        <v>196</v>
      </c>
      <c r="J15" s="34">
        <v>4</v>
      </c>
      <c r="K15" s="127">
        <v>54</v>
      </c>
      <c r="L15" s="51">
        <v>0</v>
      </c>
      <c r="M15" s="127">
        <v>0</v>
      </c>
      <c r="N15" s="52">
        <v>0</v>
      </c>
      <c r="O15" s="51">
        <v>45</v>
      </c>
      <c r="P15" s="34">
        <v>46</v>
      </c>
      <c r="Q15" s="52">
        <v>4</v>
      </c>
      <c r="R15" s="51">
        <v>13</v>
      </c>
      <c r="S15" s="34">
        <v>9</v>
      </c>
      <c r="T15" s="52">
        <v>1</v>
      </c>
      <c r="U15" s="128">
        <v>0</v>
      </c>
      <c r="V15" s="128">
        <v>0</v>
      </c>
      <c r="W15" s="128">
        <v>0</v>
      </c>
      <c r="X15" s="128">
        <v>0</v>
      </c>
      <c r="Y15" s="34">
        <v>0</v>
      </c>
      <c r="Z15" s="127">
        <v>0</v>
      </c>
      <c r="AA15" s="51">
        <v>0</v>
      </c>
      <c r="AB15" s="34">
        <v>0</v>
      </c>
      <c r="AC15" s="52">
        <v>0</v>
      </c>
      <c r="AD15" s="52">
        <v>0</v>
      </c>
      <c r="AE15" s="52">
        <v>0</v>
      </c>
      <c r="AF15" s="127">
        <v>0</v>
      </c>
      <c r="AG15" s="51">
        <v>0</v>
      </c>
      <c r="AH15" s="34">
        <v>0</v>
      </c>
      <c r="AI15" s="52">
        <v>0</v>
      </c>
      <c r="AJ15" s="151" t="s">
        <v>195</v>
      </c>
      <c r="AK15" s="127" t="s">
        <v>377</v>
      </c>
      <c r="AL15" s="168">
        <v>7</v>
      </c>
      <c r="AM15" s="51">
        <v>20</v>
      </c>
      <c r="AN15" s="51">
        <v>7</v>
      </c>
      <c r="AO15" s="127"/>
      <c r="AP15" s="51">
        <v>5</v>
      </c>
      <c r="AQ15" s="34">
        <v>15</v>
      </c>
      <c r="AR15" s="34"/>
      <c r="AS15" s="34"/>
      <c r="AT15" s="34"/>
      <c r="AU15" s="34">
        <v>4</v>
      </c>
      <c r="AV15" s="34"/>
      <c r="AW15" s="34"/>
      <c r="AX15" s="164"/>
      <c r="AY15" s="52"/>
      <c r="AZ15" s="127"/>
      <c r="BA15" s="51"/>
      <c r="BB15" s="34"/>
      <c r="BC15" s="34"/>
      <c r="BD15" s="34"/>
      <c r="BE15" s="34"/>
      <c r="BF15" s="34"/>
      <c r="BG15" s="127"/>
      <c r="BH15" s="51">
        <v>0</v>
      </c>
      <c r="BI15" s="34">
        <v>78</v>
      </c>
      <c r="BJ15" s="52">
        <v>22</v>
      </c>
      <c r="BK15" s="128">
        <v>58</v>
      </c>
      <c r="BL15" s="127">
        <v>6</v>
      </c>
      <c r="BM15" s="51"/>
      <c r="BN15" s="34"/>
      <c r="BO15" s="127"/>
      <c r="BP15" s="100"/>
      <c r="BQ15" s="34"/>
      <c r="BR15" s="52"/>
      <c r="BS15" s="160">
        <v>0</v>
      </c>
      <c r="BT15" s="157">
        <v>0</v>
      </c>
      <c r="BU15" s="39"/>
      <c r="BV15" s="39"/>
      <c r="BW15">
        <v>12</v>
      </c>
      <c r="BX15" s="2"/>
      <c r="BZ15" s="34">
        <v>7</v>
      </c>
      <c r="CA15" s="34"/>
      <c r="CB15" s="2"/>
    </row>
    <row r="16" spans="2:80" x14ac:dyDescent="0.3">
      <c r="B16" s="130" t="s">
        <v>195</v>
      </c>
      <c r="C16" s="34" t="s">
        <v>357</v>
      </c>
      <c r="D16" s="34" t="s">
        <v>358</v>
      </c>
      <c r="E16" s="34" t="s">
        <v>127</v>
      </c>
      <c r="F16" s="34" t="s">
        <v>147</v>
      </c>
      <c r="G16" s="34" t="s">
        <v>129</v>
      </c>
      <c r="H16" s="34" t="s">
        <v>135</v>
      </c>
      <c r="I16" s="34" t="s">
        <v>197</v>
      </c>
      <c r="J16" s="34">
        <v>8</v>
      </c>
      <c r="K16" s="127">
        <v>1</v>
      </c>
      <c r="L16" s="51">
        <v>0</v>
      </c>
      <c r="M16" s="127">
        <v>0</v>
      </c>
      <c r="N16" s="52">
        <v>0</v>
      </c>
      <c r="O16" s="51">
        <v>0</v>
      </c>
      <c r="P16" s="34">
        <v>0</v>
      </c>
      <c r="Q16" s="52">
        <v>0</v>
      </c>
      <c r="R16" s="51">
        <v>1</v>
      </c>
      <c r="S16" s="34">
        <v>1</v>
      </c>
      <c r="T16" s="52">
        <v>0</v>
      </c>
      <c r="U16" s="128">
        <v>0</v>
      </c>
      <c r="V16" s="128">
        <v>0</v>
      </c>
      <c r="W16" s="128">
        <v>0</v>
      </c>
      <c r="X16" s="128">
        <v>0</v>
      </c>
      <c r="Y16" s="34">
        <v>0</v>
      </c>
      <c r="Z16" s="127">
        <v>0</v>
      </c>
      <c r="AA16" s="51">
        <v>0</v>
      </c>
      <c r="AB16" s="34">
        <v>0</v>
      </c>
      <c r="AC16" s="52">
        <v>0</v>
      </c>
      <c r="AD16" s="52">
        <v>0</v>
      </c>
      <c r="AE16" s="52">
        <v>0</v>
      </c>
      <c r="AF16" s="127">
        <v>0</v>
      </c>
      <c r="AG16" s="51">
        <v>0</v>
      </c>
      <c r="AH16" s="34">
        <v>0</v>
      </c>
      <c r="AI16" s="52">
        <v>0</v>
      </c>
      <c r="AJ16" s="151" t="s">
        <v>195</v>
      </c>
      <c r="AK16" s="127" t="s">
        <v>357</v>
      </c>
      <c r="AL16" s="168"/>
      <c r="AM16" s="51"/>
      <c r="AN16" s="51"/>
      <c r="AO16" s="127"/>
      <c r="AP16" s="51"/>
      <c r="AQ16" s="34"/>
      <c r="AR16" s="34">
        <v>1</v>
      </c>
      <c r="AS16" s="34"/>
      <c r="AT16" s="34"/>
      <c r="AU16" s="34"/>
      <c r="AV16" s="34"/>
      <c r="AW16" s="34"/>
      <c r="AX16" s="164"/>
      <c r="AY16" s="52"/>
      <c r="AZ16" s="127"/>
      <c r="BA16" s="51"/>
      <c r="BB16" s="34"/>
      <c r="BC16" s="34"/>
      <c r="BD16" s="34"/>
      <c r="BE16" s="34"/>
      <c r="BF16" s="34"/>
      <c r="BG16" s="127"/>
      <c r="BH16" s="51">
        <v>0</v>
      </c>
      <c r="BI16" s="34">
        <v>0</v>
      </c>
      <c r="BJ16" s="52">
        <v>100</v>
      </c>
      <c r="BK16" s="128">
        <v>1</v>
      </c>
      <c r="BL16" s="127">
        <v>1</v>
      </c>
      <c r="BM16" s="51"/>
      <c r="BN16" s="34"/>
      <c r="BO16" s="127"/>
      <c r="BP16" s="100"/>
      <c r="BQ16" s="34"/>
      <c r="BR16" s="52"/>
      <c r="BS16" s="160">
        <v>0</v>
      </c>
      <c r="BT16" s="157">
        <v>0</v>
      </c>
      <c r="BU16" s="39"/>
      <c r="BV16" s="39"/>
      <c r="BX16" s="2"/>
      <c r="BZ16" s="34"/>
      <c r="CA16" s="34"/>
      <c r="CB16" s="2"/>
    </row>
    <row r="17" spans="2:80" x14ac:dyDescent="0.3">
      <c r="B17" s="130" t="s">
        <v>195</v>
      </c>
      <c r="C17" s="34" t="s">
        <v>364</v>
      </c>
      <c r="D17" s="34" t="s">
        <v>365</v>
      </c>
      <c r="E17" s="34" t="s">
        <v>127</v>
      </c>
      <c r="F17" s="34" t="s">
        <v>139</v>
      </c>
      <c r="G17" s="34" t="s">
        <v>129</v>
      </c>
      <c r="H17" s="34" t="s">
        <v>130</v>
      </c>
      <c r="I17" s="34" t="s">
        <v>198</v>
      </c>
      <c r="J17" s="34">
        <v>5</v>
      </c>
      <c r="K17" s="127">
        <v>11</v>
      </c>
      <c r="L17" s="51">
        <v>0</v>
      </c>
      <c r="M17" s="127">
        <v>0</v>
      </c>
      <c r="N17" s="52">
        <v>0</v>
      </c>
      <c r="O17" s="51">
        <v>11</v>
      </c>
      <c r="P17" s="34">
        <v>10</v>
      </c>
      <c r="Q17" s="52">
        <v>1</v>
      </c>
      <c r="R17" s="51">
        <v>1</v>
      </c>
      <c r="S17" s="34">
        <v>2</v>
      </c>
      <c r="T17" s="52">
        <v>1</v>
      </c>
      <c r="U17" s="128">
        <v>0</v>
      </c>
      <c r="V17" s="128">
        <v>0</v>
      </c>
      <c r="W17" s="128">
        <v>0</v>
      </c>
      <c r="X17" s="128">
        <v>-2</v>
      </c>
      <c r="Y17" s="34">
        <v>171</v>
      </c>
      <c r="Z17" s="127">
        <v>279</v>
      </c>
      <c r="AA17" s="51">
        <v>5</v>
      </c>
      <c r="AB17" s="34">
        <v>13</v>
      </c>
      <c r="AC17" s="52">
        <v>11</v>
      </c>
      <c r="AD17" s="52">
        <v>44</v>
      </c>
      <c r="AE17" s="52">
        <v>113</v>
      </c>
      <c r="AF17" s="127">
        <v>122</v>
      </c>
      <c r="AG17" s="51">
        <v>0</v>
      </c>
      <c r="AH17" s="34">
        <v>3</v>
      </c>
      <c r="AI17" s="52">
        <v>1</v>
      </c>
      <c r="AJ17" s="151" t="s">
        <v>195</v>
      </c>
      <c r="AK17" s="127" t="s">
        <v>364</v>
      </c>
      <c r="AL17" s="168"/>
      <c r="AM17" s="51">
        <v>1</v>
      </c>
      <c r="AN17" s="51"/>
      <c r="AO17" s="127">
        <v>0</v>
      </c>
      <c r="AP17" s="51"/>
      <c r="AQ17" s="34"/>
      <c r="AR17" s="34"/>
      <c r="AS17" s="34"/>
      <c r="AT17" s="34">
        <v>11</v>
      </c>
      <c r="AU17" s="34"/>
      <c r="AV17" s="34" t="s">
        <v>195</v>
      </c>
      <c r="AW17" s="34" t="s">
        <v>364</v>
      </c>
      <c r="AX17" s="164">
        <v>1</v>
      </c>
      <c r="AY17" s="52">
        <v>2</v>
      </c>
      <c r="AZ17" s="127">
        <v>0</v>
      </c>
      <c r="BA17" s="51">
        <v>0</v>
      </c>
      <c r="BB17" s="34"/>
      <c r="BC17" s="34">
        <v>1</v>
      </c>
      <c r="BD17" s="34">
        <v>0</v>
      </c>
      <c r="BE17" s="34">
        <v>0</v>
      </c>
      <c r="BF17" s="34">
        <v>0</v>
      </c>
      <c r="BG17" s="127"/>
      <c r="BH17" s="51">
        <v>0</v>
      </c>
      <c r="BI17" s="34">
        <v>92</v>
      </c>
      <c r="BJ17" s="52">
        <v>8</v>
      </c>
      <c r="BK17" s="128">
        <v>12</v>
      </c>
      <c r="BL17" s="127">
        <v>8</v>
      </c>
      <c r="BM17" s="51">
        <v>17</v>
      </c>
      <c r="BN17" s="34">
        <v>45</v>
      </c>
      <c r="BO17" s="127">
        <v>38</v>
      </c>
      <c r="BP17" s="100">
        <v>0</v>
      </c>
      <c r="BQ17" s="34">
        <v>75</v>
      </c>
      <c r="BR17" s="52">
        <v>25</v>
      </c>
      <c r="BS17" s="160">
        <v>4</v>
      </c>
      <c r="BT17" s="157">
        <v>29</v>
      </c>
      <c r="BU17" s="39"/>
      <c r="BV17" s="39">
        <v>0.55172413793103448</v>
      </c>
      <c r="BX17" s="2"/>
      <c r="BZ17" s="34"/>
      <c r="CA17" s="34">
        <v>1</v>
      </c>
      <c r="CB17" s="2"/>
    </row>
    <row r="18" spans="2:80" x14ac:dyDescent="0.3">
      <c r="B18" s="130" t="s">
        <v>195</v>
      </c>
      <c r="C18" s="34" t="s">
        <v>366</v>
      </c>
      <c r="D18" s="34" t="s">
        <v>367</v>
      </c>
      <c r="E18" s="34" t="s">
        <v>132</v>
      </c>
      <c r="F18" s="34" t="s">
        <v>199</v>
      </c>
      <c r="G18" s="34" t="s">
        <v>134</v>
      </c>
      <c r="H18" s="34" t="s">
        <v>135</v>
      </c>
      <c r="I18" s="34" t="s">
        <v>200</v>
      </c>
      <c r="J18" s="34"/>
      <c r="K18" s="127">
        <v>0</v>
      </c>
      <c r="L18" s="51">
        <v>0</v>
      </c>
      <c r="M18" s="127">
        <v>0</v>
      </c>
      <c r="N18" s="52">
        <v>0</v>
      </c>
      <c r="O18" s="51">
        <v>0</v>
      </c>
      <c r="P18" s="34">
        <v>0</v>
      </c>
      <c r="Q18" s="52">
        <v>0</v>
      </c>
      <c r="R18" s="51">
        <v>0</v>
      </c>
      <c r="S18" s="34">
        <v>0</v>
      </c>
      <c r="T18" s="52">
        <v>0</v>
      </c>
      <c r="U18" s="128">
        <v>0</v>
      </c>
      <c r="V18" s="128">
        <v>0</v>
      </c>
      <c r="W18" s="128">
        <v>0</v>
      </c>
      <c r="X18" s="128">
        <v>0</v>
      </c>
      <c r="Y18" s="34">
        <v>18</v>
      </c>
      <c r="Z18" s="127">
        <v>18</v>
      </c>
      <c r="AA18" s="51">
        <v>1</v>
      </c>
      <c r="AB18" s="34">
        <v>1</v>
      </c>
      <c r="AC18" s="52">
        <v>1</v>
      </c>
      <c r="AD18" s="52">
        <v>5</v>
      </c>
      <c r="AE18" s="52">
        <v>9</v>
      </c>
      <c r="AF18" s="127">
        <v>4</v>
      </c>
      <c r="AG18" s="51">
        <v>0</v>
      </c>
      <c r="AH18" s="34">
        <v>0</v>
      </c>
      <c r="AI18" s="52">
        <v>1</v>
      </c>
      <c r="AJ18" s="151"/>
      <c r="AK18" s="127"/>
      <c r="AL18" s="168"/>
      <c r="AM18" s="51"/>
      <c r="AN18" s="51"/>
      <c r="AO18" s="127"/>
      <c r="AP18" s="51"/>
      <c r="AQ18" s="34"/>
      <c r="AR18" s="34"/>
      <c r="AS18" s="34"/>
      <c r="AT18" s="34"/>
      <c r="AU18" s="34"/>
      <c r="AV18" s="34" t="s">
        <v>195</v>
      </c>
      <c r="AW18" s="34" t="s">
        <v>366</v>
      </c>
      <c r="AX18" s="164"/>
      <c r="AY18" s="52"/>
      <c r="AZ18" s="127"/>
      <c r="BA18" s="51"/>
      <c r="BB18" s="34"/>
      <c r="BC18" s="34"/>
      <c r="BD18" s="34"/>
      <c r="BE18" s="34">
        <v>1</v>
      </c>
      <c r="BF18" s="34"/>
      <c r="BG18" s="127"/>
      <c r="BH18" s="51"/>
      <c r="BI18" s="34"/>
      <c r="BJ18" s="52"/>
      <c r="BK18" s="128">
        <v>0</v>
      </c>
      <c r="BL18" s="127">
        <v>1</v>
      </c>
      <c r="BM18" s="51">
        <v>33</v>
      </c>
      <c r="BN18" s="34">
        <v>33</v>
      </c>
      <c r="BO18" s="127">
        <v>33</v>
      </c>
      <c r="BP18" s="100">
        <v>0</v>
      </c>
      <c r="BQ18" s="34">
        <v>0</v>
      </c>
      <c r="BR18" s="52">
        <v>100</v>
      </c>
      <c r="BS18" s="160">
        <v>1</v>
      </c>
      <c r="BT18" s="157">
        <v>3</v>
      </c>
      <c r="BU18" s="39"/>
      <c r="BV18" s="39">
        <v>1.333333333333333</v>
      </c>
      <c r="BX18" s="2"/>
      <c r="BZ18" s="34"/>
      <c r="CA18" s="34"/>
      <c r="CB18" s="2"/>
    </row>
    <row r="19" spans="2:80" x14ac:dyDescent="0.3">
      <c r="B19" s="130" t="s">
        <v>195</v>
      </c>
      <c r="C19" s="34" t="s">
        <v>368</v>
      </c>
      <c r="D19" s="34" t="s">
        <v>368</v>
      </c>
      <c r="E19" s="34" t="s">
        <v>127</v>
      </c>
      <c r="F19" s="34" t="s">
        <v>145</v>
      </c>
      <c r="G19" s="34" t="s">
        <v>129</v>
      </c>
      <c r="H19" s="34" t="s">
        <v>130</v>
      </c>
      <c r="I19" s="34" t="s">
        <v>201</v>
      </c>
      <c r="J19" s="34"/>
      <c r="K19" s="127">
        <v>0</v>
      </c>
      <c r="L19" s="51">
        <v>0</v>
      </c>
      <c r="M19" s="127">
        <v>0</v>
      </c>
      <c r="N19" s="52">
        <v>0</v>
      </c>
      <c r="O19" s="51">
        <v>0</v>
      </c>
      <c r="P19" s="34">
        <v>0</v>
      </c>
      <c r="Q19" s="52">
        <v>0</v>
      </c>
      <c r="R19" s="51">
        <v>0</v>
      </c>
      <c r="S19" s="34">
        <v>0</v>
      </c>
      <c r="T19" s="52">
        <v>0</v>
      </c>
      <c r="U19" s="128">
        <v>0</v>
      </c>
      <c r="V19" s="128">
        <v>0</v>
      </c>
      <c r="W19" s="128">
        <v>0</v>
      </c>
      <c r="X19" s="128">
        <v>0</v>
      </c>
      <c r="Y19" s="34">
        <v>42</v>
      </c>
      <c r="Z19" s="127">
        <v>63</v>
      </c>
      <c r="AA19" s="51">
        <v>3</v>
      </c>
      <c r="AB19" s="34">
        <v>3</v>
      </c>
      <c r="AC19" s="52">
        <v>1</v>
      </c>
      <c r="AD19" s="52">
        <v>34</v>
      </c>
      <c r="AE19" s="52">
        <v>16</v>
      </c>
      <c r="AF19" s="127">
        <v>13</v>
      </c>
      <c r="AG19" s="51">
        <v>0</v>
      </c>
      <c r="AH19" s="34">
        <v>0</v>
      </c>
      <c r="AI19" s="52">
        <v>0</v>
      </c>
      <c r="AJ19" s="151"/>
      <c r="AK19" s="127"/>
      <c r="AL19" s="168"/>
      <c r="AM19" s="51"/>
      <c r="AN19" s="51"/>
      <c r="AO19" s="127"/>
      <c r="AP19" s="51"/>
      <c r="AQ19" s="34"/>
      <c r="AR19" s="34"/>
      <c r="AS19" s="34"/>
      <c r="AT19" s="34"/>
      <c r="AU19" s="34"/>
      <c r="AV19" s="34" t="s">
        <v>195</v>
      </c>
      <c r="AW19" s="34" t="s">
        <v>368</v>
      </c>
      <c r="AX19" s="164">
        <v>0</v>
      </c>
      <c r="AY19" s="52">
        <v>0</v>
      </c>
      <c r="AZ19" s="127"/>
      <c r="BA19" s="51"/>
      <c r="BB19" s="34"/>
      <c r="BC19" s="34"/>
      <c r="BD19" s="34"/>
      <c r="BE19" s="34"/>
      <c r="BF19" s="34"/>
      <c r="BG19" s="127"/>
      <c r="BH19" s="51"/>
      <c r="BI19" s="34"/>
      <c r="BJ19" s="52"/>
      <c r="BK19" s="128">
        <v>0</v>
      </c>
      <c r="BL19" s="127">
        <v>2</v>
      </c>
      <c r="BM19" s="51">
        <v>43</v>
      </c>
      <c r="BN19" s="34">
        <v>43</v>
      </c>
      <c r="BO19" s="127">
        <v>14</v>
      </c>
      <c r="BP19" s="100"/>
      <c r="BQ19" s="34"/>
      <c r="BR19" s="52"/>
      <c r="BS19" s="160">
        <v>0</v>
      </c>
      <c r="BT19" s="157">
        <v>7</v>
      </c>
      <c r="BU19" s="39"/>
      <c r="BV19" s="39"/>
      <c r="BX19" s="2"/>
      <c r="BZ19" s="34"/>
      <c r="CA19" s="34">
        <v>0</v>
      </c>
      <c r="CB19" s="2"/>
    </row>
    <row r="20" spans="2:80" ht="15" thickBot="1" x14ac:dyDescent="0.35">
      <c r="B20" s="130" t="s">
        <v>195</v>
      </c>
      <c r="C20" s="34" t="s">
        <v>369</v>
      </c>
      <c r="D20" s="34" t="s">
        <v>370</v>
      </c>
      <c r="E20" s="34" t="s">
        <v>127</v>
      </c>
      <c r="F20" s="34" t="s">
        <v>139</v>
      </c>
      <c r="G20" s="34" t="s">
        <v>129</v>
      </c>
      <c r="H20" s="34" t="s">
        <v>130</v>
      </c>
      <c r="I20" s="34" t="s">
        <v>198</v>
      </c>
      <c r="J20" s="34"/>
      <c r="K20" s="127">
        <v>0</v>
      </c>
      <c r="L20" s="51">
        <v>0</v>
      </c>
      <c r="M20" s="127">
        <v>0</v>
      </c>
      <c r="N20" s="52">
        <v>0</v>
      </c>
      <c r="O20" s="51">
        <v>0</v>
      </c>
      <c r="P20" s="34">
        <v>0</v>
      </c>
      <c r="Q20" s="52">
        <v>0</v>
      </c>
      <c r="R20" s="51">
        <v>0</v>
      </c>
      <c r="S20" s="34">
        <v>0</v>
      </c>
      <c r="T20" s="52">
        <v>0</v>
      </c>
      <c r="U20" s="128">
        <v>0</v>
      </c>
      <c r="V20" s="128">
        <v>0</v>
      </c>
      <c r="W20" s="128">
        <v>0</v>
      </c>
      <c r="X20" s="128">
        <v>0</v>
      </c>
      <c r="Y20" s="34">
        <v>18</v>
      </c>
      <c r="Z20" s="127">
        <v>27</v>
      </c>
      <c r="AA20" s="51">
        <v>1</v>
      </c>
      <c r="AB20" s="34">
        <v>2</v>
      </c>
      <c r="AC20" s="52">
        <v>0</v>
      </c>
      <c r="AD20" s="52">
        <v>2</v>
      </c>
      <c r="AE20" s="52">
        <v>25</v>
      </c>
      <c r="AF20" s="127">
        <v>0</v>
      </c>
      <c r="AG20" s="55">
        <v>0</v>
      </c>
      <c r="AH20" s="71">
        <v>0</v>
      </c>
      <c r="AI20" s="56">
        <v>0</v>
      </c>
      <c r="AJ20" s="151"/>
      <c r="AK20" s="127"/>
      <c r="AL20" s="168"/>
      <c r="AM20" s="51"/>
      <c r="AN20" s="51"/>
      <c r="AO20" s="127"/>
      <c r="AP20" s="51"/>
      <c r="AQ20" s="34"/>
      <c r="AR20" s="34"/>
      <c r="AS20" s="34"/>
      <c r="AT20" s="34"/>
      <c r="AU20" s="34"/>
      <c r="AV20" s="34" t="s">
        <v>195</v>
      </c>
      <c r="AW20" s="34" t="s">
        <v>369</v>
      </c>
      <c r="AX20" s="164"/>
      <c r="AY20" s="52"/>
      <c r="AZ20" s="127"/>
      <c r="BA20" s="51">
        <v>0</v>
      </c>
      <c r="BB20" s="34"/>
      <c r="BC20" s="34"/>
      <c r="BD20" s="34"/>
      <c r="BE20" s="34"/>
      <c r="BF20" s="34">
        <v>0</v>
      </c>
      <c r="BG20" s="127"/>
      <c r="BH20" s="51"/>
      <c r="BI20" s="34"/>
      <c r="BJ20" s="52"/>
      <c r="BK20" s="128">
        <v>0</v>
      </c>
      <c r="BL20" s="127">
        <v>2</v>
      </c>
      <c r="BM20" s="51">
        <v>33</v>
      </c>
      <c r="BN20" s="34">
        <v>67</v>
      </c>
      <c r="BO20" s="127">
        <v>0</v>
      </c>
      <c r="BP20" s="100"/>
      <c r="BQ20" s="34"/>
      <c r="BR20" s="52"/>
      <c r="BS20" s="160">
        <v>0</v>
      </c>
      <c r="BT20" s="157">
        <v>3</v>
      </c>
      <c r="BU20" s="39"/>
      <c r="BV20" s="39"/>
      <c r="BX20" s="2"/>
      <c r="BZ20" s="34"/>
      <c r="CA20" s="34"/>
      <c r="CB20" s="2"/>
    </row>
    <row r="21" spans="2:80" x14ac:dyDescent="0.3">
      <c r="B21" s="130" t="s">
        <v>195</v>
      </c>
      <c r="C21" s="34" t="s">
        <v>371</v>
      </c>
      <c r="D21" s="34" t="s">
        <v>372</v>
      </c>
      <c r="E21" s="34" t="s">
        <v>127</v>
      </c>
      <c r="F21" s="34" t="s">
        <v>137</v>
      </c>
      <c r="G21" s="34" t="s">
        <v>129</v>
      </c>
      <c r="H21" s="34" t="s">
        <v>135</v>
      </c>
      <c r="I21" s="34" t="s">
        <v>196</v>
      </c>
      <c r="J21" s="34"/>
      <c r="K21" s="127">
        <v>0</v>
      </c>
      <c r="L21" s="51">
        <v>0</v>
      </c>
      <c r="M21" s="127">
        <v>0</v>
      </c>
      <c r="N21" s="52">
        <v>0</v>
      </c>
      <c r="O21" s="51">
        <v>0</v>
      </c>
      <c r="P21" s="34">
        <v>0</v>
      </c>
      <c r="Q21" s="52">
        <v>0</v>
      </c>
      <c r="R21" s="51">
        <v>0</v>
      </c>
      <c r="S21" s="34">
        <v>0</v>
      </c>
      <c r="T21" s="52">
        <v>0</v>
      </c>
      <c r="U21" s="128">
        <v>0</v>
      </c>
      <c r="V21" s="128">
        <v>0</v>
      </c>
      <c r="W21" s="128">
        <v>0</v>
      </c>
      <c r="X21" s="128">
        <v>0</v>
      </c>
      <c r="Y21" s="34">
        <v>6</v>
      </c>
      <c r="Z21" s="127">
        <v>10</v>
      </c>
      <c r="AA21" s="51">
        <v>0</v>
      </c>
      <c r="AB21" s="34">
        <v>0</v>
      </c>
      <c r="AC21" s="52">
        <v>1</v>
      </c>
      <c r="AD21" s="52">
        <v>0</v>
      </c>
      <c r="AE21" s="52">
        <v>0</v>
      </c>
      <c r="AF21" s="127">
        <v>10</v>
      </c>
      <c r="AG21" s="162">
        <v>0</v>
      </c>
      <c r="AH21" s="162">
        <v>0</v>
      </c>
      <c r="AI21" s="163">
        <v>0</v>
      </c>
      <c r="AJ21" s="151"/>
      <c r="AK21" s="127"/>
      <c r="AL21" s="168"/>
      <c r="AM21" s="51"/>
      <c r="AN21" s="51"/>
      <c r="AO21" s="127"/>
      <c r="AP21" s="51"/>
      <c r="AQ21" s="34"/>
      <c r="AR21" s="34"/>
      <c r="AS21" s="34"/>
      <c r="AT21" s="34"/>
      <c r="AU21" s="34"/>
      <c r="AV21" s="34" t="s">
        <v>195</v>
      </c>
      <c r="AW21" s="34" t="s">
        <v>371</v>
      </c>
      <c r="AX21" s="164"/>
      <c r="AY21" s="52"/>
      <c r="AZ21" s="127">
        <v>0</v>
      </c>
      <c r="BA21" s="51"/>
      <c r="BB21" s="34"/>
      <c r="BC21" s="34"/>
      <c r="BD21" s="34"/>
      <c r="BE21" s="34"/>
      <c r="BF21" s="34"/>
      <c r="BG21" s="127"/>
      <c r="BH21" s="51"/>
      <c r="BI21" s="34"/>
      <c r="BJ21" s="52"/>
      <c r="BK21" s="128">
        <v>0</v>
      </c>
      <c r="BL21" s="127">
        <v>1</v>
      </c>
      <c r="BM21" s="51">
        <v>0</v>
      </c>
      <c r="BN21" s="34">
        <v>0</v>
      </c>
      <c r="BO21" s="127">
        <v>100</v>
      </c>
      <c r="BP21" s="100"/>
      <c r="BQ21" s="34"/>
      <c r="BR21" s="52"/>
      <c r="BS21" s="160">
        <v>0</v>
      </c>
      <c r="BT21" s="157">
        <v>1</v>
      </c>
      <c r="BU21" s="39"/>
      <c r="BV21" s="39"/>
      <c r="BX21" s="2"/>
      <c r="BZ21" s="34"/>
      <c r="CA21" s="34"/>
      <c r="CB21" s="2"/>
    </row>
    <row r="22" spans="2:80" ht="15" thickBot="1" x14ac:dyDescent="0.35">
      <c r="B22" s="145" t="s">
        <v>195</v>
      </c>
      <c r="C22" s="71" t="s">
        <v>373</v>
      </c>
      <c r="D22" s="71" t="s">
        <v>374</v>
      </c>
      <c r="E22" s="71" t="s">
        <v>127</v>
      </c>
      <c r="F22" s="71" t="s">
        <v>128</v>
      </c>
      <c r="G22" s="71" t="s">
        <v>129</v>
      </c>
      <c r="H22" s="71" t="s">
        <v>130</v>
      </c>
      <c r="I22" s="71" t="s">
        <v>202</v>
      </c>
      <c r="J22" s="71"/>
      <c r="K22" s="131">
        <v>0</v>
      </c>
      <c r="L22" s="55">
        <v>0</v>
      </c>
      <c r="M22" s="131">
        <v>0</v>
      </c>
      <c r="N22" s="56">
        <v>0</v>
      </c>
      <c r="O22" s="55">
        <v>0</v>
      </c>
      <c r="P22" s="71">
        <v>0</v>
      </c>
      <c r="Q22" s="56">
        <v>0</v>
      </c>
      <c r="R22" s="55">
        <v>0</v>
      </c>
      <c r="S22" s="71">
        <v>0</v>
      </c>
      <c r="T22" s="56">
        <v>0</v>
      </c>
      <c r="U22" s="132">
        <v>0</v>
      </c>
      <c r="V22" s="132">
        <v>0</v>
      </c>
      <c r="W22" s="132">
        <v>0</v>
      </c>
      <c r="X22" s="132">
        <v>0</v>
      </c>
      <c r="Y22" s="71">
        <v>12</v>
      </c>
      <c r="Z22" s="131">
        <v>31</v>
      </c>
      <c r="AA22" s="55">
        <v>0</v>
      </c>
      <c r="AB22" s="71">
        <v>1</v>
      </c>
      <c r="AC22" s="56">
        <v>1</v>
      </c>
      <c r="AD22" s="56">
        <v>0</v>
      </c>
      <c r="AE22" s="56">
        <v>9</v>
      </c>
      <c r="AF22" s="131">
        <v>22</v>
      </c>
      <c r="AG22" s="34">
        <v>0</v>
      </c>
      <c r="AH22" s="34">
        <v>0</v>
      </c>
      <c r="AI22" s="127">
        <v>0</v>
      </c>
      <c r="AJ22" s="152"/>
      <c r="AK22" s="131"/>
      <c r="AL22" s="169"/>
      <c r="AM22" s="55"/>
      <c r="AN22" s="55"/>
      <c r="AO22" s="131"/>
      <c r="AP22" s="55"/>
      <c r="AQ22" s="71"/>
      <c r="AR22" s="71"/>
      <c r="AS22" s="71"/>
      <c r="AT22" s="71"/>
      <c r="AU22" s="71"/>
      <c r="AV22" s="71" t="s">
        <v>195</v>
      </c>
      <c r="AW22" s="71" t="s">
        <v>373</v>
      </c>
      <c r="AX22" s="165">
        <v>0</v>
      </c>
      <c r="AY22" s="56"/>
      <c r="AZ22" s="131"/>
      <c r="BA22" s="55"/>
      <c r="BB22" s="71"/>
      <c r="BC22" s="71"/>
      <c r="BD22" s="71"/>
      <c r="BE22" s="71"/>
      <c r="BF22" s="71"/>
      <c r="BG22" s="131"/>
      <c r="BH22" s="55"/>
      <c r="BI22" s="71"/>
      <c r="BJ22" s="56"/>
      <c r="BK22" s="132">
        <v>0</v>
      </c>
      <c r="BL22" s="131">
        <v>1</v>
      </c>
      <c r="BM22" s="55">
        <v>0</v>
      </c>
      <c r="BN22" s="71">
        <v>50</v>
      </c>
      <c r="BO22" s="131">
        <v>50</v>
      </c>
      <c r="BP22" s="102"/>
      <c r="BQ22" s="71"/>
      <c r="BR22" s="56"/>
      <c r="BS22" s="161">
        <v>0</v>
      </c>
      <c r="BT22" s="157">
        <v>2</v>
      </c>
      <c r="BU22" s="159"/>
      <c r="BV22" s="159"/>
      <c r="BX22" s="2"/>
      <c r="BZ22" s="71"/>
      <c r="CA22" s="71">
        <v>0</v>
      </c>
      <c r="CB22" s="2"/>
    </row>
    <row r="24" spans="2:80" ht="15" thickBot="1" x14ac:dyDescent="0.35"/>
    <row r="25" spans="2:80" ht="28.8" x14ac:dyDescent="0.3">
      <c r="B25" s="129" t="s">
        <v>0</v>
      </c>
      <c r="C25" s="111" t="s">
        <v>1</v>
      </c>
      <c r="D25" s="129" t="s">
        <v>0</v>
      </c>
      <c r="E25" s="111" t="s">
        <v>1</v>
      </c>
      <c r="F25" s="111" t="s">
        <v>121</v>
      </c>
      <c r="G25" s="111" t="s">
        <v>122</v>
      </c>
      <c r="H25" s="111" t="s">
        <v>123</v>
      </c>
      <c r="I25" s="111" t="s">
        <v>124</v>
      </c>
      <c r="J25" s="111" t="s">
        <v>125</v>
      </c>
      <c r="K25" s="111" t="s">
        <v>190</v>
      </c>
      <c r="L25" s="111" t="s">
        <v>2</v>
      </c>
      <c r="M25" s="112" t="s">
        <v>5</v>
      </c>
      <c r="N25" s="110" t="s">
        <v>62</v>
      </c>
      <c r="O25" s="112" t="s">
        <v>63</v>
      </c>
      <c r="P25" s="113" t="s">
        <v>64</v>
      </c>
      <c r="Q25" s="110" t="s">
        <v>65</v>
      </c>
      <c r="R25" s="111" t="s">
        <v>66</v>
      </c>
      <c r="S25" s="113" t="s">
        <v>67</v>
      </c>
      <c r="T25" s="110" t="s">
        <v>68</v>
      </c>
      <c r="U25" s="111" t="s">
        <v>69</v>
      </c>
      <c r="V25" s="113" t="s">
        <v>70</v>
      </c>
      <c r="W25" s="114" t="s">
        <v>71</v>
      </c>
      <c r="X25" s="114" t="s">
        <v>72</v>
      </c>
      <c r="Y25" s="114" t="s">
        <v>73</v>
      </c>
      <c r="Z25" s="114" t="s">
        <v>74</v>
      </c>
      <c r="AA25" s="111" t="s">
        <v>7</v>
      </c>
      <c r="AB25" s="112" t="s">
        <v>8</v>
      </c>
      <c r="AC25" s="110" t="s">
        <v>75</v>
      </c>
      <c r="AD25" s="111" t="s">
        <v>76</v>
      </c>
      <c r="AE25" s="113" t="s">
        <v>77</v>
      </c>
      <c r="AF25" s="113" t="s">
        <v>78</v>
      </c>
      <c r="AG25" s="113" t="s">
        <v>79</v>
      </c>
      <c r="AH25" s="112" t="s">
        <v>80</v>
      </c>
      <c r="AI25" s="117" t="s">
        <v>81</v>
      </c>
      <c r="AJ25" s="115" t="s">
        <v>82</v>
      </c>
      <c r="AK25" s="118" t="s">
        <v>83</v>
      </c>
      <c r="AL25" s="150" t="s">
        <v>84</v>
      </c>
      <c r="AM25" s="119" t="s">
        <v>11</v>
      </c>
      <c r="AN25" s="120" t="s">
        <v>85</v>
      </c>
      <c r="AO25" s="120" t="s">
        <v>86</v>
      </c>
      <c r="AP25" s="120" t="s">
        <v>87</v>
      </c>
      <c r="AQ25" s="119" t="s">
        <v>15</v>
      </c>
      <c r="AR25" s="120" t="s">
        <v>88</v>
      </c>
      <c r="AS25" s="121" t="s">
        <v>89</v>
      </c>
      <c r="AT25" s="121" t="s">
        <v>90</v>
      </c>
      <c r="AU25" s="121" t="s">
        <v>91</v>
      </c>
      <c r="AV25" s="122" t="s">
        <v>390</v>
      </c>
      <c r="AW25" s="123" t="s">
        <v>92</v>
      </c>
      <c r="AX25" s="115" t="s">
        <v>21</v>
      </c>
      <c r="AY25" s="115" t="s">
        <v>93</v>
      </c>
      <c r="AZ25" s="115" t="s">
        <v>94</v>
      </c>
      <c r="BA25" s="118" t="s">
        <v>95</v>
      </c>
      <c r="BB25" s="116" t="s">
        <v>25</v>
      </c>
      <c r="BC25" s="117" t="s">
        <v>96</v>
      </c>
      <c r="BD25" s="115" t="s">
        <v>97</v>
      </c>
      <c r="BE25" s="115" t="s">
        <v>98</v>
      </c>
      <c r="BF25" s="115" t="s">
        <v>99</v>
      </c>
      <c r="BG25" s="116" t="s">
        <v>391</v>
      </c>
      <c r="BH25" s="153" t="s">
        <v>31</v>
      </c>
      <c r="BI25" s="154" t="s">
        <v>32</v>
      </c>
      <c r="BJ25" s="155" t="s">
        <v>33</v>
      </c>
      <c r="BK25" s="156" t="s">
        <v>4</v>
      </c>
      <c r="BL25" s="155" t="s">
        <v>208</v>
      </c>
      <c r="BM25" s="120" t="s">
        <v>37</v>
      </c>
      <c r="BN25" s="121" t="s">
        <v>38</v>
      </c>
      <c r="BO25" s="122" t="s">
        <v>39</v>
      </c>
      <c r="BP25" s="135" t="s">
        <v>34</v>
      </c>
      <c r="BQ25" s="135" t="s">
        <v>35</v>
      </c>
      <c r="BR25" s="135" t="s">
        <v>36</v>
      </c>
      <c r="BS25" s="117" t="s">
        <v>9</v>
      </c>
      <c r="BT25" s="116" t="s">
        <v>10</v>
      </c>
      <c r="BU25" s="124" t="s">
        <v>334</v>
      </c>
      <c r="BV25" s="134" t="s">
        <v>335</v>
      </c>
      <c r="BW25" t="s">
        <v>406</v>
      </c>
      <c r="BX25" s="170" t="s">
        <v>393</v>
      </c>
      <c r="BY25" s="173" t="s">
        <v>407</v>
      </c>
      <c r="BZ25" s="170" t="s">
        <v>85</v>
      </c>
      <c r="CA25" s="115" t="s">
        <v>93</v>
      </c>
      <c r="CB25" s="174" t="s">
        <v>344</v>
      </c>
    </row>
    <row r="26" spans="2:80" x14ac:dyDescent="0.3">
      <c r="B26" s="130" t="s">
        <v>100</v>
      </c>
      <c r="C26" s="34" t="s">
        <v>105</v>
      </c>
      <c r="D26" s="130" t="s">
        <v>100</v>
      </c>
      <c r="E26" s="34" t="s">
        <v>105</v>
      </c>
      <c r="F26" s="34" t="s">
        <v>105</v>
      </c>
      <c r="G26" s="34" t="s">
        <v>132</v>
      </c>
      <c r="H26" s="34" t="s">
        <v>133</v>
      </c>
      <c r="I26" s="34" t="s">
        <v>134</v>
      </c>
      <c r="J26" s="34" t="s">
        <v>135</v>
      </c>
      <c r="K26" s="34"/>
      <c r="L26" s="34">
        <v>1</v>
      </c>
      <c r="M26" s="127">
        <v>99</v>
      </c>
      <c r="N26" s="51">
        <v>76</v>
      </c>
      <c r="O26" s="127">
        <v>54</v>
      </c>
      <c r="P26" s="52">
        <v>2</v>
      </c>
      <c r="Q26" s="51">
        <v>53</v>
      </c>
      <c r="R26" s="34">
        <v>39</v>
      </c>
      <c r="S26" s="52">
        <v>4</v>
      </c>
      <c r="T26" s="51">
        <v>19</v>
      </c>
      <c r="U26" s="34">
        <v>10</v>
      </c>
      <c r="V26" s="52">
        <v>1</v>
      </c>
      <c r="W26" s="128">
        <v>12</v>
      </c>
      <c r="X26" s="128">
        <v>8</v>
      </c>
      <c r="Y26" s="128">
        <v>0</v>
      </c>
      <c r="Z26" s="128">
        <v>-2</v>
      </c>
      <c r="AA26" s="34">
        <v>18</v>
      </c>
      <c r="AB26" s="127">
        <v>26</v>
      </c>
      <c r="AC26" s="51">
        <v>0</v>
      </c>
      <c r="AD26" s="34">
        <v>3</v>
      </c>
      <c r="AE26" s="52">
        <v>0</v>
      </c>
      <c r="AF26" s="52">
        <v>0</v>
      </c>
      <c r="AG26" s="52">
        <v>26</v>
      </c>
      <c r="AH26" s="127">
        <v>0</v>
      </c>
      <c r="AI26" s="51">
        <v>0</v>
      </c>
      <c r="AJ26" s="34">
        <v>1</v>
      </c>
      <c r="AK26" s="52">
        <v>0</v>
      </c>
      <c r="AL26" s="151" t="s">
        <v>100</v>
      </c>
      <c r="AM26" s="127" t="s">
        <v>105</v>
      </c>
      <c r="AN26" s="168">
        <v>0</v>
      </c>
      <c r="AO26" s="51"/>
      <c r="AP26" s="51"/>
      <c r="AQ26" s="127">
        <v>32</v>
      </c>
      <c r="AR26" s="51">
        <v>1</v>
      </c>
      <c r="AS26" s="34">
        <v>34</v>
      </c>
      <c r="AT26" s="34">
        <v>5</v>
      </c>
      <c r="AU26" s="34">
        <v>67</v>
      </c>
      <c r="AV26" s="52">
        <v>9</v>
      </c>
      <c r="AW26" s="128" t="s">
        <v>100</v>
      </c>
      <c r="AX26" s="34" t="s">
        <v>105</v>
      </c>
      <c r="AY26" s="164"/>
      <c r="AZ26" s="34"/>
      <c r="BA26" s="52"/>
      <c r="BB26" s="127"/>
      <c r="BC26" s="51"/>
      <c r="BD26" s="34"/>
      <c r="BE26" s="34"/>
      <c r="BF26" s="34">
        <v>1</v>
      </c>
      <c r="BG26" s="127"/>
      <c r="BH26" s="51">
        <v>51</v>
      </c>
      <c r="BI26" s="34">
        <v>36</v>
      </c>
      <c r="BJ26" s="52">
        <v>13</v>
      </c>
      <c r="BK26" s="136">
        <v>148</v>
      </c>
      <c r="BL26" s="52">
        <v>7</v>
      </c>
      <c r="BM26" s="51">
        <v>0</v>
      </c>
      <c r="BN26" s="34">
        <v>100</v>
      </c>
      <c r="BO26" s="52">
        <v>0</v>
      </c>
      <c r="BP26" s="136">
        <v>0</v>
      </c>
      <c r="BQ26" s="136">
        <v>100</v>
      </c>
      <c r="BR26" s="137">
        <v>0</v>
      </c>
      <c r="BS26" s="51">
        <v>1</v>
      </c>
      <c r="BT26" s="127">
        <v>3</v>
      </c>
      <c r="BU26" s="158">
        <v>21.142857142857139</v>
      </c>
      <c r="BV26" s="39">
        <v>1.333333333333333</v>
      </c>
      <c r="BW26">
        <v>1</v>
      </c>
      <c r="BX26" s="2" t="s">
        <v>399</v>
      </c>
      <c r="BY26" t="s">
        <v>238</v>
      </c>
      <c r="BZ26" s="34">
        <v>0</v>
      </c>
      <c r="CA26" s="34"/>
      <c r="CB26" s="2" t="s">
        <v>238</v>
      </c>
    </row>
    <row r="27" spans="2:80" x14ac:dyDescent="0.3">
      <c r="B27" s="130" t="s">
        <v>100</v>
      </c>
      <c r="C27" s="34" t="s">
        <v>114</v>
      </c>
      <c r="D27" s="130" t="s">
        <v>100</v>
      </c>
      <c r="E27" s="34" t="s">
        <v>114</v>
      </c>
      <c r="F27" s="34" t="s">
        <v>165</v>
      </c>
      <c r="G27" s="34" t="s">
        <v>127</v>
      </c>
      <c r="H27" s="34"/>
      <c r="I27" s="34"/>
      <c r="J27" s="34"/>
      <c r="K27" s="34"/>
      <c r="L27" s="34">
        <v>2</v>
      </c>
      <c r="M27" s="127">
        <v>162</v>
      </c>
      <c r="N27" s="51">
        <v>125</v>
      </c>
      <c r="O27" s="127">
        <v>107</v>
      </c>
      <c r="P27" s="52">
        <v>4</v>
      </c>
      <c r="Q27" s="51">
        <v>62</v>
      </c>
      <c r="R27" s="34">
        <v>63</v>
      </c>
      <c r="S27" s="52">
        <v>5</v>
      </c>
      <c r="T27" s="51">
        <v>0</v>
      </c>
      <c r="U27" s="34">
        <v>0</v>
      </c>
      <c r="V27" s="52">
        <v>0</v>
      </c>
      <c r="W27" s="128">
        <v>8</v>
      </c>
      <c r="X27" s="128">
        <v>0</v>
      </c>
      <c r="Y27" s="128">
        <v>0</v>
      </c>
      <c r="Z27" s="128">
        <v>0</v>
      </c>
      <c r="AA27" s="34">
        <v>0</v>
      </c>
      <c r="AB27" s="127">
        <v>0</v>
      </c>
      <c r="AC27" s="51">
        <v>0</v>
      </c>
      <c r="AD27" s="34">
        <v>0</v>
      </c>
      <c r="AE27" s="52">
        <v>0</v>
      </c>
      <c r="AF27" s="52">
        <v>0</v>
      </c>
      <c r="AG27" s="52">
        <v>0</v>
      </c>
      <c r="AH27" s="127">
        <v>0</v>
      </c>
      <c r="AI27" s="51">
        <v>0</v>
      </c>
      <c r="AJ27" s="34">
        <v>0</v>
      </c>
      <c r="AK27" s="52">
        <v>0</v>
      </c>
      <c r="AL27" s="151" t="s">
        <v>100</v>
      </c>
      <c r="AM27" s="127" t="s">
        <v>114</v>
      </c>
      <c r="AN27" s="168">
        <v>27</v>
      </c>
      <c r="AO27" s="51">
        <v>8</v>
      </c>
      <c r="AP27" s="51">
        <v>21</v>
      </c>
      <c r="AQ27" s="127">
        <v>9</v>
      </c>
      <c r="AR27" s="51">
        <v>48</v>
      </c>
      <c r="AS27" s="34">
        <v>2</v>
      </c>
      <c r="AT27" s="34">
        <v>49</v>
      </c>
      <c r="AU27" s="34">
        <v>5</v>
      </c>
      <c r="AV27" s="52">
        <v>18</v>
      </c>
      <c r="AW27" s="128"/>
      <c r="AX27" s="34"/>
      <c r="AY27" s="164"/>
      <c r="AZ27" s="34"/>
      <c r="BA27" s="52"/>
      <c r="BB27" s="127"/>
      <c r="BC27" s="51"/>
      <c r="BD27" s="34"/>
      <c r="BE27" s="34"/>
      <c r="BF27" s="34"/>
      <c r="BG27" s="127"/>
      <c r="BH27" s="51">
        <v>67</v>
      </c>
      <c r="BI27" s="34">
        <v>33</v>
      </c>
      <c r="BJ27" s="52">
        <v>0</v>
      </c>
      <c r="BK27" s="136">
        <v>187</v>
      </c>
      <c r="BL27" s="52">
        <v>9</v>
      </c>
      <c r="BM27" s="51"/>
      <c r="BN27" s="34"/>
      <c r="BO27" s="52"/>
      <c r="BP27" s="136"/>
      <c r="BQ27" s="136"/>
      <c r="BR27" s="137"/>
      <c r="BS27" s="51">
        <v>0</v>
      </c>
      <c r="BT27" s="127">
        <v>0</v>
      </c>
      <c r="BU27" s="158">
        <v>20.777777777777779</v>
      </c>
      <c r="BV27" s="39"/>
      <c r="BW27">
        <v>2</v>
      </c>
      <c r="BX27" s="2" t="s">
        <v>400</v>
      </c>
      <c r="BZ27" s="34">
        <v>27</v>
      </c>
      <c r="CA27" s="34"/>
      <c r="CB27" s="2"/>
    </row>
    <row r="28" spans="2:80" x14ac:dyDescent="0.3">
      <c r="B28" s="130" t="s">
        <v>100</v>
      </c>
      <c r="C28" s="34" t="s">
        <v>116</v>
      </c>
      <c r="D28" s="130" t="s">
        <v>100</v>
      </c>
      <c r="E28" s="34" t="s">
        <v>116</v>
      </c>
      <c r="F28" s="34" t="s">
        <v>166</v>
      </c>
      <c r="G28" s="34" t="s">
        <v>127</v>
      </c>
      <c r="H28" s="34" t="s">
        <v>145</v>
      </c>
      <c r="I28" s="34" t="s">
        <v>129</v>
      </c>
      <c r="J28" s="34" t="s">
        <v>130</v>
      </c>
      <c r="K28" s="34"/>
      <c r="L28" s="34">
        <v>2</v>
      </c>
      <c r="M28" s="127">
        <v>156</v>
      </c>
      <c r="N28" s="51">
        <v>57</v>
      </c>
      <c r="O28" s="127">
        <v>51</v>
      </c>
      <c r="P28" s="52">
        <v>5</v>
      </c>
      <c r="Q28" s="51">
        <v>121</v>
      </c>
      <c r="R28" s="34">
        <v>100</v>
      </c>
      <c r="S28" s="52">
        <v>2</v>
      </c>
      <c r="T28" s="51">
        <v>12</v>
      </c>
      <c r="U28" s="34">
        <v>8</v>
      </c>
      <c r="V28" s="52">
        <v>1</v>
      </c>
      <c r="W28" s="128">
        <v>8</v>
      </c>
      <c r="X28" s="128">
        <v>8</v>
      </c>
      <c r="Y28" s="128">
        <v>0</v>
      </c>
      <c r="Z28" s="128">
        <v>-2</v>
      </c>
      <c r="AA28" s="34">
        <v>0</v>
      </c>
      <c r="AB28" s="127">
        <v>0</v>
      </c>
      <c r="AC28" s="51">
        <v>0</v>
      </c>
      <c r="AD28" s="34">
        <v>0</v>
      </c>
      <c r="AE28" s="52">
        <v>0</v>
      </c>
      <c r="AF28" s="52">
        <v>0</v>
      </c>
      <c r="AG28" s="52">
        <v>0</v>
      </c>
      <c r="AH28" s="127">
        <v>0</v>
      </c>
      <c r="AI28" s="51">
        <v>0</v>
      </c>
      <c r="AJ28" s="34">
        <v>0</v>
      </c>
      <c r="AK28" s="52">
        <v>0</v>
      </c>
      <c r="AL28" s="151" t="s">
        <v>100</v>
      </c>
      <c r="AM28" s="127" t="s">
        <v>116</v>
      </c>
      <c r="AN28" s="168">
        <v>0</v>
      </c>
      <c r="AO28" s="51">
        <v>34</v>
      </c>
      <c r="AP28" s="51">
        <v>74</v>
      </c>
      <c r="AQ28" s="127">
        <v>9</v>
      </c>
      <c r="AR28" s="51">
        <v>7</v>
      </c>
      <c r="AS28" s="34">
        <v>21</v>
      </c>
      <c r="AT28" s="34">
        <v>15</v>
      </c>
      <c r="AU28" s="34">
        <v>10</v>
      </c>
      <c r="AV28" s="52">
        <v>20</v>
      </c>
      <c r="AW28" s="128"/>
      <c r="AX28" s="34"/>
      <c r="AY28" s="164"/>
      <c r="AZ28" s="34"/>
      <c r="BA28" s="52"/>
      <c r="BB28" s="127"/>
      <c r="BC28" s="51"/>
      <c r="BD28" s="34"/>
      <c r="BE28" s="34"/>
      <c r="BF28" s="34"/>
      <c r="BG28" s="127"/>
      <c r="BH28" s="51">
        <v>30</v>
      </c>
      <c r="BI28" s="34">
        <v>64</v>
      </c>
      <c r="BJ28" s="52">
        <v>6</v>
      </c>
      <c r="BK28" s="136">
        <v>190</v>
      </c>
      <c r="BL28" s="52">
        <v>9</v>
      </c>
      <c r="BM28" s="51"/>
      <c r="BN28" s="34"/>
      <c r="BO28" s="52"/>
      <c r="BP28" s="136"/>
      <c r="BQ28" s="136"/>
      <c r="BR28" s="137"/>
      <c r="BS28" s="51">
        <v>0</v>
      </c>
      <c r="BT28" s="127">
        <v>0</v>
      </c>
      <c r="BU28" s="158">
        <v>21.111111111111111</v>
      </c>
      <c r="BV28" s="39"/>
      <c r="BW28">
        <v>3</v>
      </c>
      <c r="BX28" s="2" t="s">
        <v>401</v>
      </c>
      <c r="BZ28" s="34">
        <v>0</v>
      </c>
      <c r="CA28" s="34"/>
      <c r="CB28" s="2"/>
    </row>
    <row r="29" spans="2:80" x14ac:dyDescent="0.3">
      <c r="B29" s="130" t="s">
        <v>100</v>
      </c>
      <c r="C29" s="34" t="s">
        <v>102</v>
      </c>
      <c r="D29" s="130" t="s">
        <v>100</v>
      </c>
      <c r="E29" s="34" t="s">
        <v>102</v>
      </c>
      <c r="F29" s="34" t="s">
        <v>156</v>
      </c>
      <c r="G29" s="34" t="s">
        <v>127</v>
      </c>
      <c r="H29" s="34" t="s">
        <v>147</v>
      </c>
      <c r="I29" s="34" t="s">
        <v>129</v>
      </c>
      <c r="J29" s="34" t="s">
        <v>135</v>
      </c>
      <c r="K29" s="34"/>
      <c r="L29" s="34">
        <v>4</v>
      </c>
      <c r="M29" s="127">
        <v>135</v>
      </c>
      <c r="N29" s="51">
        <v>6</v>
      </c>
      <c r="O29" s="127">
        <v>16</v>
      </c>
      <c r="P29" s="52">
        <v>0</v>
      </c>
      <c r="Q29" s="51">
        <v>150</v>
      </c>
      <c r="R29" s="34">
        <v>115</v>
      </c>
      <c r="S29" s="52">
        <v>6</v>
      </c>
      <c r="T29" s="51">
        <v>17</v>
      </c>
      <c r="U29" s="34">
        <v>7</v>
      </c>
      <c r="V29" s="52">
        <v>1</v>
      </c>
      <c r="W29" s="128">
        <v>12</v>
      </c>
      <c r="X29" s="128">
        <v>8</v>
      </c>
      <c r="Y29" s="128">
        <v>0</v>
      </c>
      <c r="Z29" s="128">
        <v>-2</v>
      </c>
      <c r="AA29" s="34">
        <v>42</v>
      </c>
      <c r="AB29" s="127">
        <v>56</v>
      </c>
      <c r="AC29" s="51">
        <v>2</v>
      </c>
      <c r="AD29" s="34">
        <v>5</v>
      </c>
      <c r="AE29" s="52">
        <v>0</v>
      </c>
      <c r="AF29" s="52">
        <v>17</v>
      </c>
      <c r="AG29" s="52">
        <v>39</v>
      </c>
      <c r="AH29" s="127">
        <v>0</v>
      </c>
      <c r="AI29" s="51">
        <v>0</v>
      </c>
      <c r="AJ29" s="34">
        <v>1</v>
      </c>
      <c r="AK29" s="52">
        <v>0</v>
      </c>
      <c r="AL29" s="151" t="s">
        <v>100</v>
      </c>
      <c r="AM29" s="127" t="s">
        <v>102</v>
      </c>
      <c r="AN29" s="168"/>
      <c r="AO29" s="51">
        <v>0</v>
      </c>
      <c r="AP29" s="51">
        <v>37</v>
      </c>
      <c r="AQ29" s="127">
        <v>50</v>
      </c>
      <c r="AR29" s="51">
        <v>22</v>
      </c>
      <c r="AS29" s="34">
        <v>12</v>
      </c>
      <c r="AT29" s="34">
        <v>3</v>
      </c>
      <c r="AU29" s="34">
        <v>8</v>
      </c>
      <c r="AV29" s="52">
        <v>41</v>
      </c>
      <c r="AW29" s="128" t="s">
        <v>100</v>
      </c>
      <c r="AX29" s="34" t="s">
        <v>102</v>
      </c>
      <c r="AY29" s="164"/>
      <c r="AZ29" s="34">
        <v>0</v>
      </c>
      <c r="BA29" s="52"/>
      <c r="BB29" s="127"/>
      <c r="BC29" s="51"/>
      <c r="BD29" s="34">
        <v>0</v>
      </c>
      <c r="BE29" s="34">
        <v>0</v>
      </c>
      <c r="BF29" s="34"/>
      <c r="BG29" s="127">
        <v>1</v>
      </c>
      <c r="BH29" s="51">
        <v>3</v>
      </c>
      <c r="BI29" s="34">
        <v>87</v>
      </c>
      <c r="BJ29" s="52">
        <v>10</v>
      </c>
      <c r="BK29" s="136">
        <v>173</v>
      </c>
      <c r="BL29" s="52">
        <v>8</v>
      </c>
      <c r="BM29" s="51">
        <v>29</v>
      </c>
      <c r="BN29" s="34">
        <v>71</v>
      </c>
      <c r="BO29" s="52">
        <v>0</v>
      </c>
      <c r="BP29" s="136">
        <v>0</v>
      </c>
      <c r="BQ29" s="136">
        <v>100</v>
      </c>
      <c r="BR29" s="137">
        <v>0</v>
      </c>
      <c r="BS29" s="51">
        <v>1</v>
      </c>
      <c r="BT29" s="127">
        <v>7</v>
      </c>
      <c r="BU29" s="158">
        <v>21.625</v>
      </c>
      <c r="BV29" s="39">
        <v>0.5714285714285714</v>
      </c>
      <c r="BW29">
        <v>4</v>
      </c>
      <c r="BX29" s="171" t="s">
        <v>402</v>
      </c>
      <c r="BZ29" s="34"/>
      <c r="CA29" s="34"/>
      <c r="CB29" s="2" t="s">
        <v>238</v>
      </c>
    </row>
    <row r="30" spans="2:80" x14ac:dyDescent="0.3">
      <c r="B30" s="130" t="s">
        <v>100</v>
      </c>
      <c r="C30" s="34" t="s">
        <v>111</v>
      </c>
      <c r="D30" s="130" t="s">
        <v>100</v>
      </c>
      <c r="E30" s="34" t="s">
        <v>111</v>
      </c>
      <c r="F30" s="34" t="s">
        <v>161</v>
      </c>
      <c r="G30" s="34" t="s">
        <v>127</v>
      </c>
      <c r="H30" s="34" t="s">
        <v>145</v>
      </c>
      <c r="I30" s="34" t="s">
        <v>129</v>
      </c>
      <c r="J30" s="34" t="s">
        <v>130</v>
      </c>
      <c r="K30" s="34"/>
      <c r="L30" s="34">
        <v>1</v>
      </c>
      <c r="M30" s="127">
        <v>133</v>
      </c>
      <c r="N30" s="51">
        <v>96</v>
      </c>
      <c r="O30" s="127">
        <v>87</v>
      </c>
      <c r="P30" s="52">
        <v>4</v>
      </c>
      <c r="Q30" s="51">
        <v>49</v>
      </c>
      <c r="R30" s="34">
        <v>40</v>
      </c>
      <c r="S30" s="52">
        <v>4</v>
      </c>
      <c r="T30" s="51">
        <v>18</v>
      </c>
      <c r="U30" s="34">
        <v>10</v>
      </c>
      <c r="V30" s="52">
        <v>0</v>
      </c>
      <c r="W30" s="128">
        <v>4</v>
      </c>
      <c r="X30" s="128">
        <v>8</v>
      </c>
      <c r="Y30" s="128">
        <v>16</v>
      </c>
      <c r="Z30" s="128">
        <v>-4</v>
      </c>
      <c r="AA30" s="34">
        <v>0</v>
      </c>
      <c r="AB30" s="127">
        <v>0</v>
      </c>
      <c r="AC30" s="51">
        <v>0</v>
      </c>
      <c r="AD30" s="34">
        <v>0</v>
      </c>
      <c r="AE30" s="52">
        <v>0</v>
      </c>
      <c r="AF30" s="52">
        <v>0</v>
      </c>
      <c r="AG30" s="52">
        <v>0</v>
      </c>
      <c r="AH30" s="127">
        <v>0</v>
      </c>
      <c r="AI30" s="51">
        <v>0</v>
      </c>
      <c r="AJ30" s="34">
        <v>0</v>
      </c>
      <c r="AK30" s="52">
        <v>0</v>
      </c>
      <c r="AL30" s="151" t="s">
        <v>100</v>
      </c>
      <c r="AM30" s="127" t="s">
        <v>111</v>
      </c>
      <c r="AN30" s="168">
        <v>13</v>
      </c>
      <c r="AO30" s="51">
        <v>3</v>
      </c>
      <c r="AP30" s="51">
        <v>13</v>
      </c>
      <c r="AQ30" s="127">
        <v>100</v>
      </c>
      <c r="AR30" s="51">
        <v>9</v>
      </c>
      <c r="AS30" s="34">
        <v>18</v>
      </c>
      <c r="AT30" s="34">
        <v>7</v>
      </c>
      <c r="AU30" s="34">
        <v>0</v>
      </c>
      <c r="AV30" s="52">
        <v>0</v>
      </c>
      <c r="AW30" s="128"/>
      <c r="AX30" s="34"/>
      <c r="AY30" s="164"/>
      <c r="AZ30" s="34"/>
      <c r="BA30" s="52"/>
      <c r="BB30" s="127"/>
      <c r="BC30" s="51"/>
      <c r="BD30" s="34"/>
      <c r="BE30" s="34"/>
      <c r="BF30" s="34"/>
      <c r="BG30" s="127"/>
      <c r="BH30" s="51">
        <v>59</v>
      </c>
      <c r="BI30" s="34">
        <v>30</v>
      </c>
      <c r="BJ30" s="52">
        <v>11</v>
      </c>
      <c r="BK30" s="136">
        <v>163</v>
      </c>
      <c r="BL30" s="52">
        <v>9</v>
      </c>
      <c r="BM30" s="51"/>
      <c r="BN30" s="34"/>
      <c r="BO30" s="52"/>
      <c r="BP30" s="136"/>
      <c r="BQ30" s="136"/>
      <c r="BR30" s="137"/>
      <c r="BS30" s="51">
        <v>0</v>
      </c>
      <c r="BT30" s="127">
        <v>0</v>
      </c>
      <c r="BU30" s="158">
        <v>18.111111111111111</v>
      </c>
      <c r="BV30" s="39"/>
      <c r="BW30">
        <v>5</v>
      </c>
      <c r="BX30" s="2" t="s">
        <v>403</v>
      </c>
      <c r="BZ30" s="34">
        <v>13</v>
      </c>
      <c r="CA30" s="34"/>
      <c r="CB30" s="2"/>
    </row>
    <row r="31" spans="2:80" x14ac:dyDescent="0.3">
      <c r="B31" s="130" t="s">
        <v>100</v>
      </c>
      <c r="C31" s="34" t="s">
        <v>110</v>
      </c>
      <c r="D31" s="130" t="s">
        <v>100</v>
      </c>
      <c r="E31" s="34" t="s">
        <v>110</v>
      </c>
      <c r="F31" s="34" t="s">
        <v>160</v>
      </c>
      <c r="G31" s="34" t="s">
        <v>127</v>
      </c>
      <c r="H31" s="34" t="s">
        <v>147</v>
      </c>
      <c r="I31" s="34" t="s">
        <v>129</v>
      </c>
      <c r="J31" s="34" t="s">
        <v>135</v>
      </c>
      <c r="K31" s="34"/>
      <c r="L31" s="34">
        <v>5</v>
      </c>
      <c r="M31" s="127">
        <v>103</v>
      </c>
      <c r="N31" s="51">
        <v>0</v>
      </c>
      <c r="O31" s="127">
        <v>0</v>
      </c>
      <c r="P31" s="52">
        <v>0</v>
      </c>
      <c r="Q31" s="51">
        <v>125</v>
      </c>
      <c r="R31" s="34">
        <v>77</v>
      </c>
      <c r="S31" s="52">
        <v>2</v>
      </c>
      <c r="T31" s="51">
        <v>64</v>
      </c>
      <c r="U31" s="34">
        <v>32</v>
      </c>
      <c r="V31" s="52">
        <v>2</v>
      </c>
      <c r="W31" s="128">
        <v>16</v>
      </c>
      <c r="X31" s="128">
        <v>8</v>
      </c>
      <c r="Y31" s="128">
        <v>0</v>
      </c>
      <c r="Z31" s="128">
        <v>0</v>
      </c>
      <c r="AA31" s="34">
        <v>0</v>
      </c>
      <c r="AB31" s="127">
        <v>0</v>
      </c>
      <c r="AC31" s="51">
        <v>0</v>
      </c>
      <c r="AD31" s="34">
        <v>0</v>
      </c>
      <c r="AE31" s="52">
        <v>0</v>
      </c>
      <c r="AF31" s="52">
        <v>0</v>
      </c>
      <c r="AG31" s="52">
        <v>0</v>
      </c>
      <c r="AH31" s="127">
        <v>0</v>
      </c>
      <c r="AI31" s="51">
        <v>0</v>
      </c>
      <c r="AJ31" s="34">
        <v>0</v>
      </c>
      <c r="AK31" s="52">
        <v>0</v>
      </c>
      <c r="AL31" s="151" t="s">
        <v>100</v>
      </c>
      <c r="AM31" s="127" t="s">
        <v>110</v>
      </c>
      <c r="AN31" s="168"/>
      <c r="AO31" s="51"/>
      <c r="AP31" s="51"/>
      <c r="AQ31" s="127">
        <v>16</v>
      </c>
      <c r="AR31" s="51">
        <v>36</v>
      </c>
      <c r="AS31" s="34">
        <v>17</v>
      </c>
      <c r="AT31" s="34">
        <v>31</v>
      </c>
      <c r="AU31" s="34">
        <v>53</v>
      </c>
      <c r="AV31" s="52">
        <v>36</v>
      </c>
      <c r="AW31" s="128"/>
      <c r="AX31" s="34"/>
      <c r="AY31" s="164"/>
      <c r="AZ31" s="34"/>
      <c r="BA31" s="52"/>
      <c r="BB31" s="127"/>
      <c r="BC31" s="51"/>
      <c r="BD31" s="34"/>
      <c r="BE31" s="34"/>
      <c r="BF31" s="34"/>
      <c r="BG31" s="127"/>
      <c r="BH31" s="51">
        <v>0</v>
      </c>
      <c r="BI31" s="34">
        <v>66</v>
      </c>
      <c r="BJ31" s="52">
        <v>34</v>
      </c>
      <c r="BK31" s="136">
        <v>189</v>
      </c>
      <c r="BL31" s="52">
        <v>6</v>
      </c>
      <c r="BM31" s="51"/>
      <c r="BN31" s="34"/>
      <c r="BO31" s="52"/>
      <c r="BP31" s="136"/>
      <c r="BQ31" s="136"/>
      <c r="BR31" s="137"/>
      <c r="BS31" s="51">
        <v>0</v>
      </c>
      <c r="BT31" s="127">
        <v>0</v>
      </c>
      <c r="BU31" s="158">
        <v>31.5</v>
      </c>
      <c r="BV31" s="39"/>
      <c r="BW31">
        <v>6</v>
      </c>
      <c r="BX31" s="2" t="s">
        <v>404</v>
      </c>
      <c r="BY31" t="s">
        <v>240</v>
      </c>
      <c r="BZ31" s="34"/>
      <c r="CA31" s="34"/>
      <c r="CB31" s="2" t="s">
        <v>240</v>
      </c>
    </row>
    <row r="32" spans="2:80" x14ac:dyDescent="0.3">
      <c r="B32" s="130" t="s">
        <v>100</v>
      </c>
      <c r="C32" s="34" t="s">
        <v>104</v>
      </c>
      <c r="D32" s="130" t="s">
        <v>100</v>
      </c>
      <c r="E32" s="34" t="s">
        <v>104</v>
      </c>
      <c r="F32" s="34" t="s">
        <v>104</v>
      </c>
      <c r="G32" s="34" t="s">
        <v>127</v>
      </c>
      <c r="H32" s="34" t="s">
        <v>137</v>
      </c>
      <c r="I32" s="34" t="s">
        <v>129</v>
      </c>
      <c r="J32" s="34" t="s">
        <v>135</v>
      </c>
      <c r="K32" s="34"/>
      <c r="L32" s="34">
        <v>7</v>
      </c>
      <c r="M32" s="127">
        <v>91</v>
      </c>
      <c r="N32" s="51">
        <v>0</v>
      </c>
      <c r="O32" s="127">
        <v>0</v>
      </c>
      <c r="P32" s="52">
        <v>0</v>
      </c>
      <c r="Q32" s="51">
        <v>42</v>
      </c>
      <c r="R32" s="34">
        <v>49</v>
      </c>
      <c r="S32" s="52">
        <v>0</v>
      </c>
      <c r="T32" s="51">
        <v>69</v>
      </c>
      <c r="U32" s="34">
        <v>47</v>
      </c>
      <c r="V32" s="52">
        <v>4</v>
      </c>
      <c r="W32" s="128">
        <v>4</v>
      </c>
      <c r="X32" s="128">
        <v>0</v>
      </c>
      <c r="Y32" s="128">
        <v>0</v>
      </c>
      <c r="Z32" s="128">
        <v>0</v>
      </c>
      <c r="AA32" s="34">
        <v>0</v>
      </c>
      <c r="AB32" s="127">
        <v>0</v>
      </c>
      <c r="AC32" s="51">
        <v>0</v>
      </c>
      <c r="AD32" s="34">
        <v>0</v>
      </c>
      <c r="AE32" s="52">
        <v>0</v>
      </c>
      <c r="AF32" s="52">
        <v>0</v>
      </c>
      <c r="AG32" s="52">
        <v>0</v>
      </c>
      <c r="AH32" s="127">
        <v>0</v>
      </c>
      <c r="AI32" s="51">
        <v>0</v>
      </c>
      <c r="AJ32" s="34">
        <v>0</v>
      </c>
      <c r="AK32" s="52">
        <v>0</v>
      </c>
      <c r="AL32" s="151" t="s">
        <v>100</v>
      </c>
      <c r="AM32" s="127" t="s">
        <v>104</v>
      </c>
      <c r="AN32" s="168">
        <v>32</v>
      </c>
      <c r="AO32" s="51">
        <v>21</v>
      </c>
      <c r="AP32" s="51"/>
      <c r="AQ32" s="127"/>
      <c r="AR32" s="51">
        <v>9</v>
      </c>
      <c r="AS32" s="34"/>
      <c r="AT32" s="34"/>
      <c r="AU32" s="34">
        <v>28</v>
      </c>
      <c r="AV32" s="52">
        <v>21</v>
      </c>
      <c r="AW32" s="128"/>
      <c r="AX32" s="34"/>
      <c r="AY32" s="164"/>
      <c r="AZ32" s="34"/>
      <c r="BA32" s="52"/>
      <c r="BB32" s="127"/>
      <c r="BC32" s="51"/>
      <c r="BD32" s="34"/>
      <c r="BE32" s="34"/>
      <c r="BF32" s="34"/>
      <c r="BG32" s="127"/>
      <c r="BH32" s="51">
        <v>0</v>
      </c>
      <c r="BI32" s="34">
        <v>38</v>
      </c>
      <c r="BJ32" s="52">
        <v>62</v>
      </c>
      <c r="BK32" s="136">
        <v>111</v>
      </c>
      <c r="BL32" s="52">
        <v>5</v>
      </c>
      <c r="BM32" s="51"/>
      <c r="BN32" s="34"/>
      <c r="BO32" s="52"/>
      <c r="BP32" s="136"/>
      <c r="BQ32" s="136"/>
      <c r="BR32" s="137"/>
      <c r="BS32" s="51">
        <v>0</v>
      </c>
      <c r="BT32" s="127">
        <v>0</v>
      </c>
      <c r="BU32" s="158">
        <v>22.2</v>
      </c>
      <c r="BV32" s="39"/>
      <c r="BW32">
        <v>7</v>
      </c>
      <c r="BX32" s="2" t="s">
        <v>405</v>
      </c>
      <c r="BZ32" s="34">
        <v>32</v>
      </c>
      <c r="CA32" s="34"/>
      <c r="CB32" s="2"/>
    </row>
    <row r="33" spans="2:80" x14ac:dyDescent="0.3">
      <c r="B33" s="130" t="s">
        <v>100</v>
      </c>
      <c r="C33" s="34" t="s">
        <v>112</v>
      </c>
      <c r="D33" s="130" t="s">
        <v>100</v>
      </c>
      <c r="E33" s="34" t="s">
        <v>112</v>
      </c>
      <c r="F33" s="34" t="s">
        <v>162</v>
      </c>
      <c r="G33" s="34" t="s">
        <v>127</v>
      </c>
      <c r="H33" s="34" t="s">
        <v>163</v>
      </c>
      <c r="I33" s="34" t="s">
        <v>134</v>
      </c>
      <c r="J33" s="34" t="s">
        <v>130</v>
      </c>
      <c r="K33" s="34"/>
      <c r="L33" s="34">
        <v>7</v>
      </c>
      <c r="M33" s="127">
        <v>35</v>
      </c>
      <c r="N33" s="51">
        <v>0</v>
      </c>
      <c r="O33" s="127">
        <v>0</v>
      </c>
      <c r="P33" s="52">
        <v>0</v>
      </c>
      <c r="Q33" s="51">
        <v>14</v>
      </c>
      <c r="R33" s="34">
        <v>12</v>
      </c>
      <c r="S33" s="52">
        <v>0</v>
      </c>
      <c r="T33" s="51">
        <v>19</v>
      </c>
      <c r="U33" s="34">
        <v>25</v>
      </c>
      <c r="V33" s="52">
        <v>3</v>
      </c>
      <c r="W33" s="128">
        <v>0</v>
      </c>
      <c r="X33" s="128">
        <v>0</v>
      </c>
      <c r="Y33" s="128">
        <v>0</v>
      </c>
      <c r="Z33" s="128">
        <v>0</v>
      </c>
      <c r="AA33" s="34">
        <v>114</v>
      </c>
      <c r="AB33" s="127">
        <v>175</v>
      </c>
      <c r="AC33" s="51">
        <v>15</v>
      </c>
      <c r="AD33" s="34">
        <v>4</v>
      </c>
      <c r="AE33" s="52">
        <v>0</v>
      </c>
      <c r="AF33" s="52">
        <v>123</v>
      </c>
      <c r="AG33" s="52">
        <v>52</v>
      </c>
      <c r="AH33" s="127">
        <v>0</v>
      </c>
      <c r="AI33" s="51">
        <v>6</v>
      </c>
      <c r="AJ33" s="34">
        <v>2</v>
      </c>
      <c r="AK33" s="52">
        <v>0</v>
      </c>
      <c r="AL33" s="151" t="s">
        <v>100</v>
      </c>
      <c r="AM33" s="127" t="s">
        <v>112</v>
      </c>
      <c r="AN33" s="168"/>
      <c r="AO33" s="51"/>
      <c r="AP33" s="51"/>
      <c r="AQ33" s="127"/>
      <c r="AR33" s="51">
        <v>13</v>
      </c>
      <c r="AS33" s="34">
        <v>17</v>
      </c>
      <c r="AT33" s="34">
        <v>2</v>
      </c>
      <c r="AU33" s="34"/>
      <c r="AV33" s="52">
        <v>1</v>
      </c>
      <c r="AW33" s="128" t="s">
        <v>100</v>
      </c>
      <c r="AX33" s="34" t="s">
        <v>112</v>
      </c>
      <c r="AY33" s="164"/>
      <c r="AZ33" s="34"/>
      <c r="BA33" s="52">
        <v>2</v>
      </c>
      <c r="BB33" s="127">
        <v>2</v>
      </c>
      <c r="BC33" s="51">
        <v>2</v>
      </c>
      <c r="BD33" s="34">
        <v>0</v>
      </c>
      <c r="BE33" s="34">
        <v>0</v>
      </c>
      <c r="BF33" s="34"/>
      <c r="BG33" s="127">
        <v>2</v>
      </c>
      <c r="BH33" s="51">
        <v>0</v>
      </c>
      <c r="BI33" s="34">
        <v>42</v>
      </c>
      <c r="BJ33" s="52">
        <v>58</v>
      </c>
      <c r="BK33" s="136">
        <v>33</v>
      </c>
      <c r="BL33" s="52">
        <v>6</v>
      </c>
      <c r="BM33" s="51">
        <v>79</v>
      </c>
      <c r="BN33" s="34">
        <v>21</v>
      </c>
      <c r="BO33" s="52">
        <v>0</v>
      </c>
      <c r="BP33" s="136">
        <v>75</v>
      </c>
      <c r="BQ33" s="136">
        <v>25</v>
      </c>
      <c r="BR33" s="137">
        <v>0</v>
      </c>
      <c r="BS33" s="51">
        <v>8</v>
      </c>
      <c r="BT33" s="127">
        <v>19</v>
      </c>
      <c r="BU33" s="158"/>
      <c r="BV33" s="39">
        <v>1.6842105263157889</v>
      </c>
      <c r="BW33">
        <v>8</v>
      </c>
      <c r="BX33" s="2" t="s">
        <v>395</v>
      </c>
      <c r="BZ33" s="34"/>
      <c r="CA33" s="34"/>
      <c r="CB33" s="2"/>
    </row>
    <row r="34" spans="2:80" x14ac:dyDescent="0.3">
      <c r="B34" s="130" t="s">
        <v>100</v>
      </c>
      <c r="C34" s="34" t="s">
        <v>117</v>
      </c>
      <c r="D34" s="130" t="s">
        <v>100</v>
      </c>
      <c r="E34" s="34" t="s">
        <v>117</v>
      </c>
      <c r="F34" s="34" t="s">
        <v>117</v>
      </c>
      <c r="G34" s="34" t="s">
        <v>132</v>
      </c>
      <c r="H34" s="34" t="s">
        <v>142</v>
      </c>
      <c r="I34" s="34" t="s">
        <v>134</v>
      </c>
      <c r="J34" s="34" t="s">
        <v>130</v>
      </c>
      <c r="K34" s="34"/>
      <c r="L34" s="34"/>
      <c r="M34" s="127">
        <v>0</v>
      </c>
      <c r="N34" s="51">
        <v>0</v>
      </c>
      <c r="O34" s="127">
        <v>0</v>
      </c>
      <c r="P34" s="52">
        <v>0</v>
      </c>
      <c r="Q34" s="51">
        <v>0</v>
      </c>
      <c r="R34" s="34">
        <v>0</v>
      </c>
      <c r="S34" s="52">
        <v>0</v>
      </c>
      <c r="T34" s="51">
        <v>0</v>
      </c>
      <c r="U34" s="34">
        <v>0</v>
      </c>
      <c r="V34" s="52">
        <v>0</v>
      </c>
      <c r="W34" s="128">
        <v>0</v>
      </c>
      <c r="X34" s="128">
        <v>0</v>
      </c>
      <c r="Y34" s="128">
        <v>0</v>
      </c>
      <c r="Z34" s="128">
        <v>0</v>
      </c>
      <c r="AA34" s="34">
        <v>174</v>
      </c>
      <c r="AB34" s="127">
        <v>271</v>
      </c>
      <c r="AC34" s="51">
        <v>6</v>
      </c>
      <c r="AD34" s="34">
        <v>11</v>
      </c>
      <c r="AE34" s="52">
        <v>12</v>
      </c>
      <c r="AF34" s="52">
        <v>63</v>
      </c>
      <c r="AG34" s="52">
        <v>99</v>
      </c>
      <c r="AH34" s="127">
        <v>109</v>
      </c>
      <c r="AI34" s="51">
        <v>2</v>
      </c>
      <c r="AJ34" s="34">
        <v>0</v>
      </c>
      <c r="AK34" s="52">
        <v>9</v>
      </c>
      <c r="AL34" s="151"/>
      <c r="AM34" s="127"/>
      <c r="AN34" s="168"/>
      <c r="AO34" s="51"/>
      <c r="AP34" s="51"/>
      <c r="AQ34" s="127"/>
      <c r="AR34" s="51"/>
      <c r="AS34" s="34"/>
      <c r="AT34" s="34"/>
      <c r="AU34" s="34"/>
      <c r="AV34" s="52"/>
      <c r="AW34" s="128" t="s">
        <v>100</v>
      </c>
      <c r="AX34" s="34" t="s">
        <v>117</v>
      </c>
      <c r="AY34" s="164">
        <v>2</v>
      </c>
      <c r="AZ34" s="34">
        <v>0</v>
      </c>
      <c r="BA34" s="52">
        <v>0</v>
      </c>
      <c r="BB34" s="127">
        <v>1</v>
      </c>
      <c r="BC34" s="51">
        <v>2</v>
      </c>
      <c r="BD34" s="34"/>
      <c r="BE34" s="34">
        <v>2</v>
      </c>
      <c r="BF34" s="34">
        <v>1</v>
      </c>
      <c r="BG34" s="127">
        <v>3</v>
      </c>
      <c r="BH34" s="51"/>
      <c r="BI34" s="34"/>
      <c r="BJ34" s="52"/>
      <c r="BK34" s="136">
        <v>0</v>
      </c>
      <c r="BL34" s="52">
        <v>8</v>
      </c>
      <c r="BM34" s="51">
        <v>21</v>
      </c>
      <c r="BN34" s="34">
        <v>38</v>
      </c>
      <c r="BO34" s="52">
        <v>41</v>
      </c>
      <c r="BP34" s="136">
        <v>18</v>
      </c>
      <c r="BQ34" s="136">
        <v>0</v>
      </c>
      <c r="BR34" s="137">
        <v>82</v>
      </c>
      <c r="BS34" s="51">
        <v>11</v>
      </c>
      <c r="BT34" s="127">
        <v>29</v>
      </c>
      <c r="BU34" s="158"/>
      <c r="BV34" s="39">
        <v>1.517241379310345</v>
      </c>
      <c r="BW34">
        <v>9</v>
      </c>
      <c r="BX34" s="2" t="s">
        <v>398</v>
      </c>
      <c r="BY34" t="s">
        <v>237</v>
      </c>
      <c r="BZ34" s="34"/>
      <c r="CA34" s="34">
        <v>2</v>
      </c>
      <c r="CB34" s="2" t="s">
        <v>237</v>
      </c>
    </row>
    <row r="35" spans="2:80" x14ac:dyDescent="0.3">
      <c r="B35" s="130" t="s">
        <v>100</v>
      </c>
      <c r="C35" s="34" t="s">
        <v>107</v>
      </c>
      <c r="D35" s="130" t="s">
        <v>100</v>
      </c>
      <c r="E35" s="34" t="s">
        <v>107</v>
      </c>
      <c r="F35" s="34" t="s">
        <v>158</v>
      </c>
      <c r="G35" s="34" t="s">
        <v>127</v>
      </c>
      <c r="H35" s="34" t="s">
        <v>139</v>
      </c>
      <c r="I35" s="34" t="s">
        <v>129</v>
      </c>
      <c r="J35" s="34" t="s">
        <v>130</v>
      </c>
      <c r="K35" s="34"/>
      <c r="L35" s="34">
        <v>9</v>
      </c>
      <c r="M35" s="127">
        <v>20</v>
      </c>
      <c r="N35" s="51">
        <v>0</v>
      </c>
      <c r="O35" s="127">
        <v>0</v>
      </c>
      <c r="P35" s="52">
        <v>0</v>
      </c>
      <c r="Q35" s="51">
        <v>3</v>
      </c>
      <c r="R35" s="34">
        <v>5</v>
      </c>
      <c r="S35" s="52">
        <v>0</v>
      </c>
      <c r="T35" s="51">
        <v>10</v>
      </c>
      <c r="U35" s="34">
        <v>15</v>
      </c>
      <c r="V35" s="52">
        <v>2</v>
      </c>
      <c r="W35" s="128">
        <v>0</v>
      </c>
      <c r="X35" s="128">
        <v>0</v>
      </c>
      <c r="Y35" s="128">
        <v>0</v>
      </c>
      <c r="Z35" s="128">
        <v>0</v>
      </c>
      <c r="AA35" s="34">
        <v>186</v>
      </c>
      <c r="AB35" s="127">
        <v>233</v>
      </c>
      <c r="AC35" s="51">
        <v>18</v>
      </c>
      <c r="AD35" s="34">
        <v>2</v>
      </c>
      <c r="AE35" s="52">
        <v>11</v>
      </c>
      <c r="AF35" s="52">
        <v>119</v>
      </c>
      <c r="AG35" s="52">
        <v>14</v>
      </c>
      <c r="AH35" s="127">
        <v>100</v>
      </c>
      <c r="AI35" s="51">
        <v>5</v>
      </c>
      <c r="AJ35" s="34">
        <v>1</v>
      </c>
      <c r="AK35" s="52">
        <v>4</v>
      </c>
      <c r="AL35" s="151" t="s">
        <v>100</v>
      </c>
      <c r="AM35" s="127" t="s">
        <v>107</v>
      </c>
      <c r="AN35" s="168">
        <v>6</v>
      </c>
      <c r="AO35" s="51"/>
      <c r="AP35" s="51"/>
      <c r="AQ35" s="127"/>
      <c r="AR35" s="51">
        <v>2</v>
      </c>
      <c r="AS35" s="34"/>
      <c r="AT35" s="34"/>
      <c r="AU35" s="34"/>
      <c r="AV35" s="52">
        <v>5</v>
      </c>
      <c r="AW35" s="128" t="s">
        <v>100</v>
      </c>
      <c r="AX35" s="34" t="s">
        <v>107</v>
      </c>
      <c r="AY35" s="164">
        <v>0</v>
      </c>
      <c r="AZ35" s="34">
        <v>1</v>
      </c>
      <c r="BA35" s="52">
        <v>1</v>
      </c>
      <c r="BB35" s="127">
        <v>1</v>
      </c>
      <c r="BC35" s="51">
        <v>1</v>
      </c>
      <c r="BD35" s="34">
        <v>0</v>
      </c>
      <c r="BE35" s="34">
        <v>4</v>
      </c>
      <c r="BF35" s="34">
        <v>1</v>
      </c>
      <c r="BG35" s="127">
        <v>1</v>
      </c>
      <c r="BH35" s="51">
        <v>0</v>
      </c>
      <c r="BI35" s="34">
        <v>23</v>
      </c>
      <c r="BJ35" s="52">
        <v>77</v>
      </c>
      <c r="BK35" s="136">
        <v>13</v>
      </c>
      <c r="BL35" s="52">
        <v>9</v>
      </c>
      <c r="BM35" s="51">
        <v>58</v>
      </c>
      <c r="BN35" s="34">
        <v>6</v>
      </c>
      <c r="BO35" s="52">
        <v>35</v>
      </c>
      <c r="BP35" s="136">
        <v>50</v>
      </c>
      <c r="BQ35" s="136">
        <v>10</v>
      </c>
      <c r="BR35" s="137">
        <v>40</v>
      </c>
      <c r="BS35" s="51">
        <v>10</v>
      </c>
      <c r="BT35" s="127">
        <v>31</v>
      </c>
      <c r="BU35" s="158"/>
      <c r="BV35" s="39">
        <v>1.290322580645161</v>
      </c>
      <c r="BW35">
        <v>10</v>
      </c>
      <c r="BX35" s="2" t="s">
        <v>336</v>
      </c>
      <c r="BZ35" s="34">
        <v>6</v>
      </c>
      <c r="CA35" s="34">
        <v>0</v>
      </c>
      <c r="CB35" s="2"/>
    </row>
    <row r="36" spans="2:80" x14ac:dyDescent="0.3">
      <c r="B36" s="130" t="s">
        <v>100</v>
      </c>
      <c r="C36" s="34" t="s">
        <v>113</v>
      </c>
      <c r="D36" s="130" t="s">
        <v>100</v>
      </c>
      <c r="E36" s="34" t="s">
        <v>113</v>
      </c>
      <c r="F36" s="34" t="s">
        <v>164</v>
      </c>
      <c r="G36" s="34" t="s">
        <v>127</v>
      </c>
      <c r="H36" s="34" t="s">
        <v>137</v>
      </c>
      <c r="I36" s="34" t="s">
        <v>129</v>
      </c>
      <c r="J36" s="34" t="s">
        <v>135</v>
      </c>
      <c r="K36" s="34"/>
      <c r="L36" s="34">
        <v>10</v>
      </c>
      <c r="M36" s="127">
        <v>4</v>
      </c>
      <c r="N36" s="51">
        <v>0</v>
      </c>
      <c r="O36" s="127">
        <v>0</v>
      </c>
      <c r="P36" s="52">
        <v>0</v>
      </c>
      <c r="Q36" s="51">
        <v>0</v>
      </c>
      <c r="R36" s="34">
        <v>0</v>
      </c>
      <c r="S36" s="52">
        <v>0</v>
      </c>
      <c r="T36" s="51">
        <v>3</v>
      </c>
      <c r="U36" s="34">
        <v>5</v>
      </c>
      <c r="V36" s="52">
        <v>0</v>
      </c>
      <c r="W36" s="128">
        <v>0</v>
      </c>
      <c r="X36" s="128">
        <v>0</v>
      </c>
      <c r="Y36" s="128">
        <v>0</v>
      </c>
      <c r="Z36" s="128">
        <v>0</v>
      </c>
      <c r="AA36" s="34">
        <v>168</v>
      </c>
      <c r="AB36" s="127">
        <v>180</v>
      </c>
      <c r="AC36" s="51">
        <v>0</v>
      </c>
      <c r="AD36" s="34">
        <v>25</v>
      </c>
      <c r="AE36" s="52">
        <v>3</v>
      </c>
      <c r="AF36" s="52">
        <v>0</v>
      </c>
      <c r="AG36" s="52">
        <v>151</v>
      </c>
      <c r="AH36" s="127">
        <v>29</v>
      </c>
      <c r="AI36" s="51">
        <v>0</v>
      </c>
      <c r="AJ36" s="34">
        <v>10</v>
      </c>
      <c r="AK36" s="52">
        <v>1</v>
      </c>
      <c r="AL36" s="151" t="s">
        <v>100</v>
      </c>
      <c r="AM36" s="127" t="s">
        <v>113</v>
      </c>
      <c r="AN36" s="168"/>
      <c r="AO36" s="51"/>
      <c r="AP36" s="51"/>
      <c r="AQ36" s="127"/>
      <c r="AR36" s="51">
        <v>2</v>
      </c>
      <c r="AS36" s="34"/>
      <c r="AT36" s="34"/>
      <c r="AU36" s="34"/>
      <c r="AV36" s="52">
        <v>1</v>
      </c>
      <c r="AW36" s="128" t="s">
        <v>100</v>
      </c>
      <c r="AX36" s="34" t="s">
        <v>113</v>
      </c>
      <c r="AY36" s="164"/>
      <c r="AZ36" s="34"/>
      <c r="BA36" s="52">
        <v>4</v>
      </c>
      <c r="BB36" s="127">
        <v>2</v>
      </c>
      <c r="BC36" s="51">
        <v>0</v>
      </c>
      <c r="BD36" s="34">
        <v>2</v>
      </c>
      <c r="BE36" s="34">
        <v>0</v>
      </c>
      <c r="BF36" s="34">
        <v>2</v>
      </c>
      <c r="BG36" s="127">
        <v>1</v>
      </c>
      <c r="BH36" s="51">
        <v>0</v>
      </c>
      <c r="BI36" s="34">
        <v>0</v>
      </c>
      <c r="BJ36" s="52">
        <v>100</v>
      </c>
      <c r="BK36" s="136">
        <v>3</v>
      </c>
      <c r="BL36" s="52">
        <v>7</v>
      </c>
      <c r="BM36" s="51">
        <v>0</v>
      </c>
      <c r="BN36" s="34">
        <v>89</v>
      </c>
      <c r="BO36" s="52">
        <v>11</v>
      </c>
      <c r="BP36" s="136">
        <v>0</v>
      </c>
      <c r="BQ36" s="136">
        <v>91</v>
      </c>
      <c r="BR36" s="137">
        <v>9</v>
      </c>
      <c r="BS36" s="51">
        <v>11</v>
      </c>
      <c r="BT36" s="127">
        <v>28</v>
      </c>
      <c r="BU36" s="158"/>
      <c r="BV36" s="39">
        <v>1.571428571428571</v>
      </c>
      <c r="BW36">
        <v>11</v>
      </c>
      <c r="BX36" s="2" t="s">
        <v>394</v>
      </c>
      <c r="BY36" t="s">
        <v>237</v>
      </c>
      <c r="BZ36" s="34"/>
      <c r="CA36" s="34"/>
      <c r="CB36" s="2"/>
    </row>
    <row r="37" spans="2:80" x14ac:dyDescent="0.3">
      <c r="B37" s="130" t="s">
        <v>100</v>
      </c>
      <c r="C37" s="34" t="s">
        <v>392</v>
      </c>
      <c r="D37" s="130" t="s">
        <v>100</v>
      </c>
      <c r="E37" s="34" t="s">
        <v>392</v>
      </c>
      <c r="F37" s="34"/>
      <c r="G37" s="34"/>
      <c r="H37" s="34"/>
      <c r="I37" s="34"/>
      <c r="J37" s="34"/>
      <c r="K37" s="34"/>
      <c r="L37" s="34"/>
      <c r="M37" s="127">
        <v>0</v>
      </c>
      <c r="N37" s="51">
        <v>0</v>
      </c>
      <c r="O37" s="127">
        <v>0</v>
      </c>
      <c r="P37" s="52">
        <v>0</v>
      </c>
      <c r="Q37" s="51">
        <v>0</v>
      </c>
      <c r="R37" s="34">
        <v>0</v>
      </c>
      <c r="S37" s="52">
        <v>0</v>
      </c>
      <c r="T37" s="51">
        <v>0</v>
      </c>
      <c r="U37" s="34">
        <v>0</v>
      </c>
      <c r="V37" s="52">
        <v>0</v>
      </c>
      <c r="W37" s="128">
        <v>0</v>
      </c>
      <c r="X37" s="128">
        <v>0</v>
      </c>
      <c r="Y37" s="128">
        <v>0</v>
      </c>
      <c r="Z37" s="128">
        <v>0</v>
      </c>
      <c r="AA37" s="34">
        <v>12</v>
      </c>
      <c r="AB37" s="127">
        <v>27</v>
      </c>
      <c r="AC37" s="51">
        <v>1</v>
      </c>
      <c r="AD37" s="34">
        <v>1</v>
      </c>
      <c r="AE37" s="52">
        <v>0</v>
      </c>
      <c r="AF37" s="52">
        <v>10</v>
      </c>
      <c r="AG37" s="52">
        <v>17</v>
      </c>
      <c r="AH37" s="127">
        <v>0</v>
      </c>
      <c r="AI37" s="51">
        <v>1</v>
      </c>
      <c r="AJ37" s="34">
        <v>0</v>
      </c>
      <c r="AK37" s="52">
        <v>0</v>
      </c>
      <c r="AL37" s="151"/>
      <c r="AM37" s="127"/>
      <c r="AN37" s="168"/>
      <c r="AO37" s="51"/>
      <c r="AP37" s="51"/>
      <c r="AQ37" s="127"/>
      <c r="AR37" s="51"/>
      <c r="AS37" s="34"/>
      <c r="AT37" s="34"/>
      <c r="AU37" s="34"/>
      <c r="AV37" s="52"/>
      <c r="AW37" s="128" t="s">
        <v>100</v>
      </c>
      <c r="AX37" s="34" t="s">
        <v>392</v>
      </c>
      <c r="AY37" s="164"/>
      <c r="AZ37" s="34"/>
      <c r="BA37" s="52"/>
      <c r="BB37" s="127"/>
      <c r="BC37" s="51"/>
      <c r="BD37" s="34"/>
      <c r="BE37" s="34"/>
      <c r="BF37" s="34"/>
      <c r="BG37" s="127">
        <v>1</v>
      </c>
      <c r="BH37" s="51"/>
      <c r="BI37" s="34"/>
      <c r="BJ37" s="52"/>
      <c r="BK37" s="136">
        <v>0</v>
      </c>
      <c r="BL37" s="52">
        <v>1</v>
      </c>
      <c r="BM37" s="51">
        <v>50</v>
      </c>
      <c r="BN37" s="34">
        <v>50</v>
      </c>
      <c r="BO37" s="52">
        <v>0</v>
      </c>
      <c r="BP37" s="136">
        <v>100</v>
      </c>
      <c r="BQ37" s="136">
        <v>0</v>
      </c>
      <c r="BR37" s="137">
        <v>0</v>
      </c>
      <c r="BS37" s="51">
        <v>1</v>
      </c>
      <c r="BT37" s="127">
        <v>2</v>
      </c>
      <c r="BU37" s="158"/>
      <c r="BV37" s="39">
        <v>2</v>
      </c>
      <c r="BW37">
        <v>12</v>
      </c>
      <c r="BX37" s="2"/>
      <c r="BZ37" s="34"/>
      <c r="CA37" s="34"/>
      <c r="CB37" s="2"/>
    </row>
    <row r="38" spans="2:80" x14ac:dyDescent="0.3">
      <c r="B38" s="130" t="s">
        <v>100</v>
      </c>
      <c r="C38" s="34" t="s">
        <v>101</v>
      </c>
      <c r="D38" s="130" t="s">
        <v>100</v>
      </c>
      <c r="E38" s="34" t="s">
        <v>101</v>
      </c>
      <c r="F38" s="34" t="s">
        <v>155</v>
      </c>
      <c r="G38" s="34" t="s">
        <v>132</v>
      </c>
      <c r="H38" s="34" t="s">
        <v>133</v>
      </c>
      <c r="I38" s="34" t="s">
        <v>134</v>
      </c>
      <c r="J38" s="34" t="s">
        <v>135</v>
      </c>
      <c r="K38" s="34"/>
      <c r="L38" s="34">
        <v>8</v>
      </c>
      <c r="M38" s="127">
        <v>10</v>
      </c>
      <c r="N38" s="51">
        <v>0</v>
      </c>
      <c r="O38" s="127">
        <v>0</v>
      </c>
      <c r="P38" s="52">
        <v>0</v>
      </c>
      <c r="Q38" s="51">
        <v>0</v>
      </c>
      <c r="R38" s="34">
        <v>0</v>
      </c>
      <c r="S38" s="52">
        <v>0</v>
      </c>
      <c r="T38" s="51">
        <v>16</v>
      </c>
      <c r="U38" s="34">
        <v>11</v>
      </c>
      <c r="V38" s="52">
        <v>0</v>
      </c>
      <c r="W38" s="128">
        <v>0</v>
      </c>
      <c r="X38" s="128">
        <v>0</v>
      </c>
      <c r="Y38" s="128">
        <v>0</v>
      </c>
      <c r="Z38" s="128">
        <v>0</v>
      </c>
      <c r="AA38" s="34">
        <v>24</v>
      </c>
      <c r="AB38" s="127">
        <v>40</v>
      </c>
      <c r="AC38" s="51">
        <v>3</v>
      </c>
      <c r="AD38" s="34">
        <v>1</v>
      </c>
      <c r="AE38" s="52">
        <v>0</v>
      </c>
      <c r="AF38" s="52">
        <v>30</v>
      </c>
      <c r="AG38" s="52">
        <v>10</v>
      </c>
      <c r="AH38" s="127">
        <v>0</v>
      </c>
      <c r="AI38" s="51">
        <v>0</v>
      </c>
      <c r="AJ38" s="34">
        <v>1</v>
      </c>
      <c r="AK38" s="52">
        <v>0</v>
      </c>
      <c r="AL38" s="151" t="s">
        <v>100</v>
      </c>
      <c r="AM38" s="127" t="s">
        <v>101</v>
      </c>
      <c r="AN38" s="168"/>
      <c r="AO38" s="51"/>
      <c r="AP38" s="51"/>
      <c r="AQ38" s="127"/>
      <c r="AR38" s="51"/>
      <c r="AS38" s="34"/>
      <c r="AT38" s="34"/>
      <c r="AU38" s="34">
        <v>16</v>
      </c>
      <c r="AV38" s="52"/>
      <c r="AW38" s="128" t="s">
        <v>100</v>
      </c>
      <c r="AX38" s="34" t="s">
        <v>101</v>
      </c>
      <c r="AY38" s="164"/>
      <c r="AZ38" s="34"/>
      <c r="BA38" s="52"/>
      <c r="BB38" s="127"/>
      <c r="BC38" s="51"/>
      <c r="BD38" s="34"/>
      <c r="BE38" s="34"/>
      <c r="BF38" s="34">
        <v>1</v>
      </c>
      <c r="BG38" s="127"/>
      <c r="BH38" s="51">
        <v>0</v>
      </c>
      <c r="BI38" s="34">
        <v>0</v>
      </c>
      <c r="BJ38" s="52">
        <v>100</v>
      </c>
      <c r="BK38" s="136">
        <v>16</v>
      </c>
      <c r="BL38" s="52">
        <v>1</v>
      </c>
      <c r="BM38" s="51">
        <v>75</v>
      </c>
      <c r="BN38" s="34">
        <v>25</v>
      </c>
      <c r="BO38" s="52">
        <v>0</v>
      </c>
      <c r="BP38" s="136">
        <v>0</v>
      </c>
      <c r="BQ38" s="136">
        <v>100</v>
      </c>
      <c r="BR38" s="137">
        <v>0</v>
      </c>
      <c r="BS38" s="51">
        <v>1</v>
      </c>
      <c r="BT38" s="127">
        <v>4</v>
      </c>
      <c r="BU38" s="158">
        <v>16</v>
      </c>
      <c r="BV38" s="39">
        <v>1</v>
      </c>
      <c r="BX38" s="2"/>
      <c r="BZ38" s="34"/>
      <c r="CA38" s="34"/>
      <c r="CB38" s="2"/>
    </row>
    <row r="39" spans="2:80" x14ac:dyDescent="0.3">
      <c r="B39" s="130" t="s">
        <v>100</v>
      </c>
      <c r="C39" s="34" t="s">
        <v>103</v>
      </c>
      <c r="D39" s="130" t="s">
        <v>100</v>
      </c>
      <c r="E39" s="34" t="s">
        <v>103</v>
      </c>
      <c r="F39" s="34" t="s">
        <v>157</v>
      </c>
      <c r="G39" s="34" t="s">
        <v>127</v>
      </c>
      <c r="H39" s="34" t="s">
        <v>137</v>
      </c>
      <c r="I39" s="34" t="s">
        <v>129</v>
      </c>
      <c r="J39" s="34" t="s">
        <v>135</v>
      </c>
      <c r="K39" s="34"/>
      <c r="L39" s="34">
        <v>8</v>
      </c>
      <c r="M39" s="127">
        <v>15</v>
      </c>
      <c r="N39" s="51">
        <v>0</v>
      </c>
      <c r="O39" s="127">
        <v>0</v>
      </c>
      <c r="P39" s="52">
        <v>0</v>
      </c>
      <c r="Q39" s="51">
        <v>18</v>
      </c>
      <c r="R39" s="34">
        <v>14</v>
      </c>
      <c r="S39" s="52">
        <v>1</v>
      </c>
      <c r="T39" s="51">
        <v>4</v>
      </c>
      <c r="U39" s="34">
        <v>3</v>
      </c>
      <c r="V39" s="52">
        <v>1</v>
      </c>
      <c r="W39" s="128">
        <v>0</v>
      </c>
      <c r="X39" s="128">
        <v>0</v>
      </c>
      <c r="Y39" s="128">
        <v>0</v>
      </c>
      <c r="Z39" s="128">
        <v>0</v>
      </c>
      <c r="AA39" s="34">
        <v>42</v>
      </c>
      <c r="AB39" s="127">
        <v>56</v>
      </c>
      <c r="AC39" s="51">
        <v>0</v>
      </c>
      <c r="AD39" s="34">
        <v>7</v>
      </c>
      <c r="AE39" s="52">
        <v>0</v>
      </c>
      <c r="AF39" s="52">
        <v>0</v>
      </c>
      <c r="AG39" s="52">
        <v>56</v>
      </c>
      <c r="AH39" s="127">
        <v>0</v>
      </c>
      <c r="AI39" s="51">
        <v>0</v>
      </c>
      <c r="AJ39" s="34">
        <v>2</v>
      </c>
      <c r="AK39" s="52">
        <v>0</v>
      </c>
      <c r="AL39" s="151" t="s">
        <v>100</v>
      </c>
      <c r="AM39" s="127" t="s">
        <v>103</v>
      </c>
      <c r="AN39" s="168">
        <v>18</v>
      </c>
      <c r="AO39" s="51">
        <v>4</v>
      </c>
      <c r="AP39" s="51"/>
      <c r="AQ39" s="127"/>
      <c r="AR39" s="51"/>
      <c r="AS39" s="34"/>
      <c r="AT39" s="34"/>
      <c r="AU39" s="34"/>
      <c r="AV39" s="52"/>
      <c r="AW39" s="128" t="s">
        <v>100</v>
      </c>
      <c r="AX39" s="34" t="s">
        <v>103</v>
      </c>
      <c r="AY39" s="164">
        <v>0</v>
      </c>
      <c r="AZ39" s="34">
        <v>2</v>
      </c>
      <c r="BA39" s="52"/>
      <c r="BB39" s="127"/>
      <c r="BC39" s="51"/>
      <c r="BD39" s="34"/>
      <c r="BE39" s="34"/>
      <c r="BF39" s="34"/>
      <c r="BG39" s="127"/>
      <c r="BH39" s="51">
        <v>0</v>
      </c>
      <c r="BI39" s="34">
        <v>82</v>
      </c>
      <c r="BJ39" s="52">
        <v>18</v>
      </c>
      <c r="BK39" s="136">
        <v>22</v>
      </c>
      <c r="BL39" s="52">
        <v>2</v>
      </c>
      <c r="BM39" s="51">
        <v>0</v>
      </c>
      <c r="BN39" s="34">
        <v>100</v>
      </c>
      <c r="BO39" s="52">
        <v>0</v>
      </c>
      <c r="BP39" s="136">
        <v>0</v>
      </c>
      <c r="BQ39" s="136">
        <v>100</v>
      </c>
      <c r="BR39" s="137">
        <v>0</v>
      </c>
      <c r="BS39" s="51">
        <v>2</v>
      </c>
      <c r="BT39" s="127">
        <v>7</v>
      </c>
      <c r="BU39" s="158">
        <v>11</v>
      </c>
      <c r="BV39" s="39">
        <v>1.142857142857143</v>
      </c>
      <c r="BX39" s="2"/>
      <c r="BZ39" s="34">
        <v>18</v>
      </c>
      <c r="CA39" s="34">
        <v>0</v>
      </c>
      <c r="CB39" s="2"/>
    </row>
    <row r="40" spans="2:80" x14ac:dyDescent="0.3">
      <c r="B40" s="130" t="s">
        <v>100</v>
      </c>
      <c r="C40" s="34" t="s">
        <v>106</v>
      </c>
      <c r="D40" s="130" t="s">
        <v>100</v>
      </c>
      <c r="E40" s="34" t="s">
        <v>106</v>
      </c>
      <c r="F40" s="34" t="s">
        <v>106</v>
      </c>
      <c r="G40" s="34" t="s">
        <v>127</v>
      </c>
      <c r="H40" s="34" t="s">
        <v>147</v>
      </c>
      <c r="I40" s="34" t="s">
        <v>129</v>
      </c>
      <c r="J40" s="34" t="s">
        <v>135</v>
      </c>
      <c r="K40" s="34"/>
      <c r="L40" s="34">
        <v>1</v>
      </c>
      <c r="M40" s="127">
        <v>26</v>
      </c>
      <c r="N40" s="51">
        <v>27</v>
      </c>
      <c r="O40" s="127">
        <v>22</v>
      </c>
      <c r="P40" s="52">
        <v>0</v>
      </c>
      <c r="Q40" s="51">
        <v>4</v>
      </c>
      <c r="R40" s="34">
        <v>5</v>
      </c>
      <c r="S40" s="52">
        <v>1</v>
      </c>
      <c r="T40" s="51">
        <v>0</v>
      </c>
      <c r="U40" s="34">
        <v>0</v>
      </c>
      <c r="V40" s="52">
        <v>0</v>
      </c>
      <c r="W40" s="128">
        <v>4</v>
      </c>
      <c r="X40" s="128">
        <v>0</v>
      </c>
      <c r="Y40" s="128">
        <v>0</v>
      </c>
      <c r="Z40" s="128">
        <v>0</v>
      </c>
      <c r="AA40" s="34">
        <v>0</v>
      </c>
      <c r="AB40" s="127">
        <v>0</v>
      </c>
      <c r="AC40" s="51">
        <v>0</v>
      </c>
      <c r="AD40" s="34">
        <v>0</v>
      </c>
      <c r="AE40" s="52">
        <v>0</v>
      </c>
      <c r="AF40" s="52">
        <v>0</v>
      </c>
      <c r="AG40" s="52">
        <v>0</v>
      </c>
      <c r="AH40" s="127">
        <v>0</v>
      </c>
      <c r="AI40" s="51">
        <v>0</v>
      </c>
      <c r="AJ40" s="34">
        <v>0</v>
      </c>
      <c r="AK40" s="52">
        <v>0</v>
      </c>
      <c r="AL40" s="151" t="s">
        <v>100</v>
      </c>
      <c r="AM40" s="127" t="s">
        <v>106</v>
      </c>
      <c r="AN40" s="168"/>
      <c r="AO40" s="51">
        <v>31</v>
      </c>
      <c r="AP40" s="51"/>
      <c r="AQ40" s="127"/>
      <c r="AR40" s="51"/>
      <c r="AS40" s="34"/>
      <c r="AT40" s="34"/>
      <c r="AU40" s="34"/>
      <c r="AV40" s="52"/>
      <c r="AW40" s="128"/>
      <c r="AX40" s="34"/>
      <c r="AY40" s="164"/>
      <c r="AZ40" s="34"/>
      <c r="BA40" s="52"/>
      <c r="BB40" s="127"/>
      <c r="BC40" s="51"/>
      <c r="BD40" s="34"/>
      <c r="BE40" s="34"/>
      <c r="BF40" s="34"/>
      <c r="BG40" s="127"/>
      <c r="BH40" s="51">
        <v>87</v>
      </c>
      <c r="BI40" s="34">
        <v>13</v>
      </c>
      <c r="BJ40" s="52">
        <v>0</v>
      </c>
      <c r="BK40" s="136">
        <v>31</v>
      </c>
      <c r="BL40" s="52">
        <v>1</v>
      </c>
      <c r="BM40" s="51"/>
      <c r="BN40" s="34"/>
      <c r="BO40" s="52"/>
      <c r="BP40" s="136"/>
      <c r="BQ40" s="136"/>
      <c r="BR40" s="137"/>
      <c r="BS40" s="51">
        <v>0</v>
      </c>
      <c r="BT40" s="127">
        <v>0</v>
      </c>
      <c r="BU40" s="158">
        <v>31</v>
      </c>
      <c r="BV40" s="39"/>
      <c r="BX40" s="171" t="s">
        <v>341</v>
      </c>
      <c r="BZ40" s="34"/>
      <c r="CA40" s="34"/>
      <c r="CB40" s="2"/>
    </row>
    <row r="41" spans="2:80" x14ac:dyDescent="0.3">
      <c r="B41" s="130" t="s">
        <v>100</v>
      </c>
      <c r="C41" s="34" t="s">
        <v>108</v>
      </c>
      <c r="D41" s="130" t="s">
        <v>100</v>
      </c>
      <c r="E41" s="34" t="s">
        <v>108</v>
      </c>
      <c r="F41" s="34" t="s">
        <v>108</v>
      </c>
      <c r="G41" s="34" t="s">
        <v>127</v>
      </c>
      <c r="H41" s="34" t="s">
        <v>142</v>
      </c>
      <c r="I41" s="34" t="s">
        <v>134</v>
      </c>
      <c r="J41" s="34" t="s">
        <v>130</v>
      </c>
      <c r="K41" s="34"/>
      <c r="L41" s="34"/>
      <c r="M41" s="127">
        <v>0</v>
      </c>
      <c r="N41" s="51">
        <v>0</v>
      </c>
      <c r="O41" s="127">
        <v>0</v>
      </c>
      <c r="P41" s="52">
        <v>0</v>
      </c>
      <c r="Q41" s="51">
        <v>0</v>
      </c>
      <c r="R41" s="34">
        <v>0</v>
      </c>
      <c r="S41" s="52">
        <v>0</v>
      </c>
      <c r="T41" s="51">
        <v>0</v>
      </c>
      <c r="U41" s="34">
        <v>0</v>
      </c>
      <c r="V41" s="52">
        <v>0</v>
      </c>
      <c r="W41" s="128">
        <v>0</v>
      </c>
      <c r="X41" s="128">
        <v>0</v>
      </c>
      <c r="Y41" s="128">
        <v>0</v>
      </c>
      <c r="Z41" s="128">
        <v>0</v>
      </c>
      <c r="AA41" s="34">
        <v>42</v>
      </c>
      <c r="AB41" s="127">
        <v>53</v>
      </c>
      <c r="AC41" s="51">
        <v>4</v>
      </c>
      <c r="AD41" s="34">
        <v>2</v>
      </c>
      <c r="AE41" s="52">
        <v>1</v>
      </c>
      <c r="AF41" s="52">
        <v>33</v>
      </c>
      <c r="AG41" s="52">
        <v>10</v>
      </c>
      <c r="AH41" s="127">
        <v>10</v>
      </c>
      <c r="AI41" s="51">
        <v>2</v>
      </c>
      <c r="AJ41" s="34">
        <v>1</v>
      </c>
      <c r="AK41" s="52">
        <v>0</v>
      </c>
      <c r="AL41" s="151"/>
      <c r="AM41" s="127"/>
      <c r="AN41" s="168"/>
      <c r="AO41" s="51"/>
      <c r="AP41" s="51"/>
      <c r="AQ41" s="127"/>
      <c r="AR41" s="51"/>
      <c r="AS41" s="34"/>
      <c r="AT41" s="34"/>
      <c r="AU41" s="34"/>
      <c r="AV41" s="52"/>
      <c r="AW41" s="128" t="s">
        <v>100</v>
      </c>
      <c r="AX41" s="34" t="s">
        <v>108</v>
      </c>
      <c r="AY41" s="164">
        <v>2</v>
      </c>
      <c r="AZ41" s="34">
        <v>1</v>
      </c>
      <c r="BA41" s="52"/>
      <c r="BB41" s="127"/>
      <c r="BC41" s="51"/>
      <c r="BD41" s="34"/>
      <c r="BE41" s="34"/>
      <c r="BF41" s="34"/>
      <c r="BG41" s="127"/>
      <c r="BH41" s="51"/>
      <c r="BI41" s="34"/>
      <c r="BJ41" s="52"/>
      <c r="BK41" s="136">
        <v>0</v>
      </c>
      <c r="BL41" s="52">
        <v>2</v>
      </c>
      <c r="BM41" s="51">
        <v>57</v>
      </c>
      <c r="BN41" s="34">
        <v>29</v>
      </c>
      <c r="BO41" s="52">
        <v>14</v>
      </c>
      <c r="BP41" s="136">
        <v>67</v>
      </c>
      <c r="BQ41" s="136">
        <v>33</v>
      </c>
      <c r="BR41" s="137">
        <v>0</v>
      </c>
      <c r="BS41" s="51">
        <v>3</v>
      </c>
      <c r="BT41" s="127">
        <v>7</v>
      </c>
      <c r="BU41" s="158"/>
      <c r="BV41" s="39">
        <v>1.714285714285714</v>
      </c>
      <c r="BX41" s="2"/>
      <c r="BZ41" s="34"/>
      <c r="CA41" s="34">
        <v>2</v>
      </c>
      <c r="CB41" s="2"/>
    </row>
    <row r="42" spans="2:80" ht="15" thickBot="1" x14ac:dyDescent="0.35">
      <c r="B42" s="130" t="s">
        <v>100</v>
      </c>
      <c r="C42" s="34" t="s">
        <v>109</v>
      </c>
      <c r="D42" s="130" t="s">
        <v>100</v>
      </c>
      <c r="E42" s="34" t="s">
        <v>109</v>
      </c>
      <c r="F42" s="34" t="s">
        <v>159</v>
      </c>
      <c r="G42" s="34" t="s">
        <v>127</v>
      </c>
      <c r="H42" s="34" t="s">
        <v>147</v>
      </c>
      <c r="I42" s="34" t="s">
        <v>129</v>
      </c>
      <c r="J42" s="34" t="s">
        <v>135</v>
      </c>
      <c r="K42" s="34"/>
      <c r="L42" s="34">
        <v>6</v>
      </c>
      <c r="M42" s="127">
        <v>6</v>
      </c>
      <c r="N42" s="51">
        <v>0</v>
      </c>
      <c r="O42" s="127">
        <v>0</v>
      </c>
      <c r="P42" s="52">
        <v>0</v>
      </c>
      <c r="Q42" s="51">
        <v>8</v>
      </c>
      <c r="R42" s="34">
        <v>6</v>
      </c>
      <c r="S42" s="52">
        <v>1</v>
      </c>
      <c r="T42" s="51">
        <v>0</v>
      </c>
      <c r="U42" s="34">
        <v>0</v>
      </c>
      <c r="V42" s="52">
        <v>0</v>
      </c>
      <c r="W42" s="128">
        <v>0</v>
      </c>
      <c r="X42" s="128">
        <v>0</v>
      </c>
      <c r="Y42" s="128">
        <v>0</v>
      </c>
      <c r="Z42" s="128">
        <v>0</v>
      </c>
      <c r="AA42" s="34">
        <v>0</v>
      </c>
      <c r="AB42" s="127">
        <v>0</v>
      </c>
      <c r="AC42" s="51">
        <v>0</v>
      </c>
      <c r="AD42" s="34">
        <v>0</v>
      </c>
      <c r="AE42" s="52">
        <v>0</v>
      </c>
      <c r="AF42" s="52">
        <v>0</v>
      </c>
      <c r="AG42" s="52">
        <v>0</v>
      </c>
      <c r="AH42" s="127">
        <v>0</v>
      </c>
      <c r="AI42" s="55">
        <v>0</v>
      </c>
      <c r="AJ42" s="71">
        <v>0</v>
      </c>
      <c r="AK42" s="56">
        <v>0</v>
      </c>
      <c r="AL42" s="151" t="s">
        <v>100</v>
      </c>
      <c r="AM42" s="127" t="s">
        <v>109</v>
      </c>
      <c r="AN42" s="168">
        <v>8</v>
      </c>
      <c r="AO42" s="51"/>
      <c r="AP42" s="51"/>
      <c r="AQ42" s="127"/>
      <c r="AR42" s="51"/>
      <c r="AS42" s="34"/>
      <c r="AT42" s="34"/>
      <c r="AU42" s="34"/>
      <c r="AV42" s="52"/>
      <c r="AW42" s="128"/>
      <c r="AX42" s="34"/>
      <c r="AY42" s="164"/>
      <c r="AZ42" s="34"/>
      <c r="BA42" s="52"/>
      <c r="BB42" s="127"/>
      <c r="BC42" s="51"/>
      <c r="BD42" s="34"/>
      <c r="BE42" s="34"/>
      <c r="BF42" s="34"/>
      <c r="BG42" s="127"/>
      <c r="BH42" s="51">
        <v>0</v>
      </c>
      <c r="BI42" s="34">
        <v>100</v>
      </c>
      <c r="BJ42" s="52">
        <v>0</v>
      </c>
      <c r="BK42" s="136">
        <v>8</v>
      </c>
      <c r="BL42" s="52">
        <v>1</v>
      </c>
      <c r="BM42" s="51"/>
      <c r="BN42" s="34"/>
      <c r="BO42" s="52"/>
      <c r="BP42" s="136"/>
      <c r="BQ42" s="136"/>
      <c r="BR42" s="137"/>
      <c r="BS42" s="51">
        <v>0</v>
      </c>
      <c r="BT42" s="127">
        <v>0</v>
      </c>
      <c r="BU42" s="158"/>
      <c r="BV42" s="39"/>
      <c r="BX42" s="2"/>
      <c r="BZ42" s="34">
        <v>8</v>
      </c>
      <c r="CA42" s="34"/>
      <c r="CB42" s="2"/>
    </row>
    <row r="43" spans="2:80" x14ac:dyDescent="0.3">
      <c r="B43" s="130" t="s">
        <v>100</v>
      </c>
      <c r="C43" s="34" t="s">
        <v>115</v>
      </c>
      <c r="D43" s="130" t="s">
        <v>100</v>
      </c>
      <c r="E43" s="34" t="s">
        <v>115</v>
      </c>
      <c r="F43" s="34" t="s">
        <v>115</v>
      </c>
      <c r="G43" s="34" t="s">
        <v>127</v>
      </c>
      <c r="H43" s="34" t="s">
        <v>133</v>
      </c>
      <c r="I43" s="34" t="s">
        <v>134</v>
      </c>
      <c r="J43" s="34" t="s">
        <v>135</v>
      </c>
      <c r="K43" s="34"/>
      <c r="L43" s="34"/>
      <c r="M43" s="127">
        <v>0</v>
      </c>
      <c r="N43" s="51">
        <v>0</v>
      </c>
      <c r="O43" s="127">
        <v>0</v>
      </c>
      <c r="P43" s="52">
        <v>0</v>
      </c>
      <c r="Q43" s="51">
        <v>0</v>
      </c>
      <c r="R43" s="34">
        <v>0</v>
      </c>
      <c r="S43" s="52">
        <v>0</v>
      </c>
      <c r="T43" s="51">
        <v>0</v>
      </c>
      <c r="U43" s="34">
        <v>0</v>
      </c>
      <c r="V43" s="52">
        <v>0</v>
      </c>
      <c r="W43" s="128">
        <v>0</v>
      </c>
      <c r="X43" s="128">
        <v>0</v>
      </c>
      <c r="Y43" s="128">
        <v>0</v>
      </c>
      <c r="Z43" s="128">
        <v>0</v>
      </c>
      <c r="AA43" s="34">
        <v>18</v>
      </c>
      <c r="AB43" s="127">
        <v>21</v>
      </c>
      <c r="AC43" s="51">
        <v>0</v>
      </c>
      <c r="AD43" s="34">
        <v>3</v>
      </c>
      <c r="AE43" s="52">
        <v>0</v>
      </c>
      <c r="AF43" s="52">
        <v>0</v>
      </c>
      <c r="AG43" s="52">
        <v>21</v>
      </c>
      <c r="AH43" s="127">
        <v>0</v>
      </c>
      <c r="AI43" s="51">
        <v>0</v>
      </c>
      <c r="AJ43" s="34">
        <v>0</v>
      </c>
      <c r="AK43" s="52">
        <v>0</v>
      </c>
      <c r="AL43" s="151"/>
      <c r="AM43" s="127"/>
      <c r="AN43" s="168"/>
      <c r="AO43" s="51"/>
      <c r="AP43" s="51"/>
      <c r="AQ43" s="127"/>
      <c r="AR43" s="51"/>
      <c r="AS43" s="34"/>
      <c r="AT43" s="34"/>
      <c r="AU43" s="34"/>
      <c r="AV43" s="52"/>
      <c r="AW43" s="128" t="s">
        <v>100</v>
      </c>
      <c r="AX43" s="34" t="s">
        <v>115</v>
      </c>
      <c r="AY43" s="164"/>
      <c r="AZ43" s="34"/>
      <c r="BA43" s="52"/>
      <c r="BB43" s="127"/>
      <c r="BC43" s="51"/>
      <c r="BD43" s="34">
        <v>0</v>
      </c>
      <c r="BE43" s="34"/>
      <c r="BF43" s="34"/>
      <c r="BG43" s="127"/>
      <c r="BH43" s="51"/>
      <c r="BI43" s="34"/>
      <c r="BJ43" s="52"/>
      <c r="BK43" s="136">
        <v>0</v>
      </c>
      <c r="BL43" s="52">
        <v>1</v>
      </c>
      <c r="BM43" s="51">
        <v>0</v>
      </c>
      <c r="BN43" s="34">
        <v>100</v>
      </c>
      <c r="BO43" s="52">
        <v>0</v>
      </c>
      <c r="BP43" s="136"/>
      <c r="BQ43" s="136"/>
      <c r="BR43" s="137"/>
      <c r="BS43" s="51">
        <v>0</v>
      </c>
      <c r="BT43" s="127">
        <v>3</v>
      </c>
      <c r="BU43" s="158"/>
      <c r="BV43" s="39"/>
      <c r="BX43" s="2"/>
      <c r="BZ43" s="34"/>
      <c r="CA43" s="34"/>
      <c r="CB43" s="2"/>
    </row>
    <row r="44" spans="2:80" x14ac:dyDescent="0.3">
      <c r="B44" s="130" t="s">
        <v>100</v>
      </c>
      <c r="C44" s="34" t="s">
        <v>118</v>
      </c>
      <c r="D44" s="130" t="s">
        <v>100</v>
      </c>
      <c r="E44" s="34" t="s">
        <v>118</v>
      </c>
      <c r="F44" s="34" t="s">
        <v>118</v>
      </c>
      <c r="G44" s="34" t="s">
        <v>127</v>
      </c>
      <c r="H44" s="34" t="s">
        <v>128</v>
      </c>
      <c r="I44" s="34" t="s">
        <v>129</v>
      </c>
      <c r="J44" s="34" t="s">
        <v>130</v>
      </c>
      <c r="K44" s="34"/>
      <c r="L44" s="34">
        <v>10</v>
      </c>
      <c r="M44" s="127">
        <v>7</v>
      </c>
      <c r="N44" s="51">
        <v>0</v>
      </c>
      <c r="O44" s="127">
        <v>0</v>
      </c>
      <c r="P44" s="52">
        <v>0</v>
      </c>
      <c r="Q44" s="51">
        <v>0</v>
      </c>
      <c r="R44" s="34">
        <v>0</v>
      </c>
      <c r="S44" s="52">
        <v>0</v>
      </c>
      <c r="T44" s="51">
        <v>19</v>
      </c>
      <c r="U44" s="34">
        <v>8</v>
      </c>
      <c r="V44" s="52">
        <v>0</v>
      </c>
      <c r="W44" s="128">
        <v>0</v>
      </c>
      <c r="X44" s="128">
        <v>0</v>
      </c>
      <c r="Y44" s="128">
        <v>0</v>
      </c>
      <c r="Z44" s="128">
        <v>0</v>
      </c>
      <c r="AA44" s="34">
        <v>102</v>
      </c>
      <c r="AB44" s="127">
        <v>166</v>
      </c>
      <c r="AC44" s="51">
        <v>1</v>
      </c>
      <c r="AD44" s="34">
        <v>13</v>
      </c>
      <c r="AE44" s="52">
        <v>3</v>
      </c>
      <c r="AF44" s="52">
        <v>28</v>
      </c>
      <c r="AG44" s="52">
        <v>103</v>
      </c>
      <c r="AH44" s="127">
        <v>35</v>
      </c>
      <c r="AI44" s="51">
        <v>0</v>
      </c>
      <c r="AJ44" s="34">
        <v>5</v>
      </c>
      <c r="AK44" s="52">
        <v>1</v>
      </c>
      <c r="AL44" s="151" t="s">
        <v>100</v>
      </c>
      <c r="AM44" s="127" t="s">
        <v>118</v>
      </c>
      <c r="AN44" s="168">
        <v>19</v>
      </c>
      <c r="AO44" s="51"/>
      <c r="AP44" s="51"/>
      <c r="AQ44" s="127"/>
      <c r="AR44" s="51"/>
      <c r="AS44" s="34"/>
      <c r="AT44" s="34"/>
      <c r="AU44" s="34"/>
      <c r="AV44" s="52"/>
      <c r="AW44" s="128" t="s">
        <v>100</v>
      </c>
      <c r="AX44" s="34" t="s">
        <v>118</v>
      </c>
      <c r="AY44" s="164">
        <v>1</v>
      </c>
      <c r="AZ44" s="34">
        <v>1</v>
      </c>
      <c r="BA44" s="52">
        <v>2</v>
      </c>
      <c r="BB44" s="127">
        <v>1</v>
      </c>
      <c r="BC44" s="51"/>
      <c r="BD44" s="34">
        <v>1</v>
      </c>
      <c r="BE44" s="34">
        <v>0</v>
      </c>
      <c r="BF44" s="34">
        <v>0</v>
      </c>
      <c r="BG44" s="127"/>
      <c r="BH44" s="51">
        <v>0</v>
      </c>
      <c r="BI44" s="34">
        <v>0</v>
      </c>
      <c r="BJ44" s="52">
        <v>100</v>
      </c>
      <c r="BK44" s="136">
        <v>19</v>
      </c>
      <c r="BL44" s="52">
        <v>7</v>
      </c>
      <c r="BM44" s="51">
        <v>6</v>
      </c>
      <c r="BN44" s="34">
        <v>76</v>
      </c>
      <c r="BO44" s="52">
        <v>18</v>
      </c>
      <c r="BP44" s="136">
        <v>0</v>
      </c>
      <c r="BQ44" s="136">
        <v>83</v>
      </c>
      <c r="BR44" s="137">
        <v>17</v>
      </c>
      <c r="BS44" s="51">
        <v>6</v>
      </c>
      <c r="BT44" s="127">
        <v>17</v>
      </c>
      <c r="BU44" s="158"/>
      <c r="BV44" s="39">
        <v>1.411764705882353</v>
      </c>
      <c r="BX44" s="2"/>
      <c r="BZ44" s="34">
        <v>19</v>
      </c>
      <c r="CA44" s="34">
        <v>1</v>
      </c>
      <c r="CB44" s="2"/>
    </row>
    <row r="45" spans="2:80" x14ac:dyDescent="0.3">
      <c r="B45" s="130" t="s">
        <v>100</v>
      </c>
      <c r="C45" s="34" t="s">
        <v>119</v>
      </c>
      <c r="D45" s="130" t="s">
        <v>100</v>
      </c>
      <c r="E45" s="34" t="s">
        <v>119</v>
      </c>
      <c r="F45" s="34" t="s">
        <v>119</v>
      </c>
      <c r="G45" s="34" t="s">
        <v>132</v>
      </c>
      <c r="H45" s="34" t="s">
        <v>167</v>
      </c>
      <c r="I45" s="34" t="s">
        <v>129</v>
      </c>
      <c r="J45" s="34" t="s">
        <v>135</v>
      </c>
      <c r="K45" s="34"/>
      <c r="L45" s="34">
        <v>5</v>
      </c>
      <c r="M45" s="127">
        <v>60</v>
      </c>
      <c r="N45" s="51">
        <v>0</v>
      </c>
      <c r="O45" s="127">
        <v>0</v>
      </c>
      <c r="P45" s="52">
        <v>0</v>
      </c>
      <c r="Q45" s="51">
        <v>18</v>
      </c>
      <c r="R45" s="34">
        <v>34</v>
      </c>
      <c r="S45" s="52">
        <v>1</v>
      </c>
      <c r="T45" s="51">
        <v>42</v>
      </c>
      <c r="U45" s="34">
        <v>28</v>
      </c>
      <c r="V45" s="52">
        <v>2</v>
      </c>
      <c r="W45" s="128">
        <v>0</v>
      </c>
      <c r="X45" s="128">
        <v>0</v>
      </c>
      <c r="Y45" s="128">
        <v>0</v>
      </c>
      <c r="Z45" s="128">
        <v>0</v>
      </c>
      <c r="AA45" s="34">
        <v>106</v>
      </c>
      <c r="AB45" s="127">
        <v>146</v>
      </c>
      <c r="AC45" s="51">
        <v>4</v>
      </c>
      <c r="AD45" s="34">
        <v>13</v>
      </c>
      <c r="AE45" s="52">
        <v>1</v>
      </c>
      <c r="AF45" s="52">
        <v>56</v>
      </c>
      <c r="AG45" s="52">
        <v>84</v>
      </c>
      <c r="AH45" s="127">
        <v>6</v>
      </c>
      <c r="AI45" s="51">
        <v>0</v>
      </c>
      <c r="AJ45" s="34">
        <v>3</v>
      </c>
      <c r="AK45" s="52">
        <v>0</v>
      </c>
      <c r="AL45" s="151" t="s">
        <v>100</v>
      </c>
      <c r="AM45" s="127" t="s">
        <v>119</v>
      </c>
      <c r="AN45" s="168">
        <v>1</v>
      </c>
      <c r="AO45" s="51">
        <v>16</v>
      </c>
      <c r="AP45" s="51"/>
      <c r="AQ45" s="127"/>
      <c r="AR45" s="51">
        <v>10</v>
      </c>
      <c r="AS45" s="34">
        <v>9</v>
      </c>
      <c r="AT45" s="34">
        <v>24</v>
      </c>
      <c r="AU45" s="34"/>
      <c r="AV45" s="52"/>
      <c r="AW45" s="128" t="s">
        <v>100</v>
      </c>
      <c r="AX45" s="34" t="s">
        <v>119</v>
      </c>
      <c r="AY45" s="164">
        <v>0</v>
      </c>
      <c r="AZ45" s="34">
        <v>0</v>
      </c>
      <c r="BA45" s="52">
        <v>0</v>
      </c>
      <c r="BB45" s="127">
        <v>0</v>
      </c>
      <c r="BC45" s="51">
        <v>0</v>
      </c>
      <c r="BD45" s="34">
        <v>0</v>
      </c>
      <c r="BE45" s="34">
        <v>3</v>
      </c>
      <c r="BF45" s="34"/>
      <c r="BG45" s="127"/>
      <c r="BH45" s="51">
        <v>0</v>
      </c>
      <c r="BI45" s="34">
        <v>30</v>
      </c>
      <c r="BJ45" s="52">
        <v>70</v>
      </c>
      <c r="BK45" s="136">
        <v>60</v>
      </c>
      <c r="BL45" s="52">
        <v>7</v>
      </c>
      <c r="BM45" s="51">
        <v>22</v>
      </c>
      <c r="BN45" s="34">
        <v>72</v>
      </c>
      <c r="BO45" s="52">
        <v>6</v>
      </c>
      <c r="BP45" s="136">
        <v>0</v>
      </c>
      <c r="BQ45" s="136">
        <v>100</v>
      </c>
      <c r="BR45" s="137">
        <v>0</v>
      </c>
      <c r="BS45" s="51">
        <v>3</v>
      </c>
      <c r="BT45" s="127">
        <v>18</v>
      </c>
      <c r="BU45" s="158"/>
      <c r="BV45" s="39"/>
      <c r="BX45" s="2"/>
      <c r="BZ45" s="34">
        <v>1</v>
      </c>
      <c r="CA45" s="34">
        <v>0</v>
      </c>
      <c r="CB45" s="2"/>
    </row>
  </sheetData>
  <sortState xmlns:xlrd2="http://schemas.microsoft.com/office/spreadsheetml/2017/richdata2" ref="B4:BX22">
    <sortCondition ref="BW4:BW22"/>
  </sortState>
  <conditionalFormatting sqref="L4:L22">
    <cfRule type="colorScale" priority="134">
      <colorScale>
        <cfvo type="min"/>
        <cfvo type="max"/>
        <color rgb="FFFCFCFF"/>
        <color rgb="FF63BE7B"/>
      </colorScale>
    </cfRule>
  </conditionalFormatting>
  <conditionalFormatting sqref="N4:N22">
    <cfRule type="colorScale" priority="139">
      <colorScale>
        <cfvo type="min"/>
        <cfvo type="max"/>
        <color rgb="FFFCFCFF"/>
        <color rgb="FF63BE7B"/>
      </colorScale>
    </cfRule>
  </conditionalFormatting>
  <conditionalFormatting sqref="N26:N45">
    <cfRule type="colorScale" priority="31">
      <colorScale>
        <cfvo type="min"/>
        <cfvo type="max"/>
        <color rgb="FFFCFCFF"/>
        <color rgb="FF63BE7B"/>
      </colorScale>
    </cfRule>
  </conditionalFormatting>
  <conditionalFormatting sqref="O4:O22">
    <cfRule type="colorScale" priority="136">
      <colorScale>
        <cfvo type="min"/>
        <cfvo type="max"/>
        <color rgb="FFFCFCFF"/>
        <color rgb="FF63BE7B"/>
      </colorScale>
    </cfRule>
  </conditionalFormatting>
  <conditionalFormatting sqref="P26:P45">
    <cfRule type="colorScale" priority="36">
      <colorScale>
        <cfvo type="min"/>
        <cfvo type="max"/>
        <color rgb="FFFCFCFF"/>
        <color rgb="FF63BE7B"/>
      </colorScale>
    </cfRule>
  </conditionalFormatting>
  <conditionalFormatting sqref="Q4:Q22">
    <cfRule type="colorScale" priority="135">
      <colorScale>
        <cfvo type="min"/>
        <cfvo type="max"/>
        <color rgb="FFFCFCFF"/>
        <color rgb="FFF8696B"/>
      </colorScale>
    </cfRule>
    <cfRule type="colorScale" priority="140">
      <colorScale>
        <cfvo type="min"/>
        <cfvo type="max"/>
        <color rgb="FFFCFCFF"/>
        <color rgb="FF63BE7B"/>
      </colorScale>
    </cfRule>
  </conditionalFormatting>
  <conditionalFormatting sqref="Q26:Q45">
    <cfRule type="colorScale" priority="33">
      <colorScale>
        <cfvo type="min"/>
        <cfvo type="max"/>
        <color rgb="FFFCFCFF"/>
        <color rgb="FF63BE7B"/>
      </colorScale>
    </cfRule>
  </conditionalFormatting>
  <conditionalFormatting sqref="R4:R22">
    <cfRule type="colorScale" priority="138">
      <colorScale>
        <cfvo type="min"/>
        <cfvo type="max"/>
        <color rgb="FFFCFCFF"/>
        <color rgb="FF63BE7B"/>
      </colorScale>
    </cfRule>
  </conditionalFormatting>
  <conditionalFormatting sqref="S26:S45">
    <cfRule type="colorScale" priority="32">
      <colorScale>
        <cfvo type="min"/>
        <cfvo type="max"/>
        <color rgb="FFFCFCFF"/>
        <color rgb="FFF8696B"/>
      </colorScale>
    </cfRule>
    <cfRule type="colorScale" priority="37">
      <colorScale>
        <cfvo type="min"/>
        <cfvo type="max"/>
        <color rgb="FFFCFCFF"/>
        <color rgb="FF63BE7B"/>
      </colorScale>
    </cfRule>
  </conditionalFormatting>
  <conditionalFormatting sqref="T4:T22">
    <cfRule type="colorScale" priority="137">
      <colorScale>
        <cfvo type="min"/>
        <cfvo type="max"/>
        <color rgb="FFFCFCFF"/>
        <color rgb="FFF8696B"/>
      </colorScale>
    </cfRule>
    <cfRule type="colorScale" priority="141">
      <colorScale>
        <cfvo type="min"/>
        <cfvo type="max"/>
        <color rgb="FFFCFCFF"/>
        <color rgb="FF63BE7B"/>
      </colorScale>
    </cfRule>
  </conditionalFormatting>
  <conditionalFormatting sqref="T26:T45">
    <cfRule type="colorScale" priority="35">
      <colorScale>
        <cfvo type="min"/>
        <cfvo type="max"/>
        <color rgb="FFFCFCFF"/>
        <color rgb="FF63BE7B"/>
      </colorScale>
    </cfRule>
  </conditionalFormatting>
  <conditionalFormatting sqref="V26:V45">
    <cfRule type="colorScale" priority="34">
      <colorScale>
        <cfvo type="min"/>
        <cfvo type="max"/>
        <color rgb="FFFCFCFF"/>
        <color rgb="FFF8696B"/>
      </colorScale>
    </cfRule>
    <cfRule type="colorScale" priority="38">
      <colorScale>
        <cfvo type="min"/>
        <cfvo type="max"/>
        <color rgb="FFFCFCFF"/>
        <color rgb="FF63BE7B"/>
      </colorScale>
    </cfRule>
  </conditionalFormatting>
  <conditionalFormatting sqref="AG4:AG22">
    <cfRule type="colorScale" priority="126">
      <colorScale>
        <cfvo type="min"/>
        <cfvo type="max"/>
        <color rgb="FFFCFCFF"/>
        <color rgb="FF63BE7B"/>
      </colorScale>
    </cfRule>
  </conditionalFormatting>
  <conditionalFormatting sqref="AH4:AH22">
    <cfRule type="colorScale" priority="125">
      <colorScale>
        <cfvo type="min"/>
        <cfvo type="max"/>
        <color rgb="FFFCFCFF"/>
        <color rgb="FF63BE7B"/>
      </colorScale>
    </cfRule>
  </conditionalFormatting>
  <conditionalFormatting sqref="AI4:AI22">
    <cfRule type="colorScale" priority="124">
      <colorScale>
        <cfvo type="min"/>
        <cfvo type="max"/>
        <color rgb="FFFCFCFF"/>
        <color rgb="FF63BE7B"/>
      </colorScale>
    </cfRule>
  </conditionalFormatting>
  <conditionalFormatting sqref="AI26:AI45">
    <cfRule type="colorScale" priority="23">
      <colorScale>
        <cfvo type="min"/>
        <cfvo type="max"/>
        <color rgb="FFFCFCFF"/>
        <color rgb="FF63BE7B"/>
      </colorScale>
    </cfRule>
  </conditionalFormatting>
  <conditionalFormatting sqref="AJ26:AJ45">
    <cfRule type="colorScale" priority="22">
      <colorScale>
        <cfvo type="min"/>
        <cfvo type="max"/>
        <color rgb="FFFCFCFF"/>
        <color rgb="FF63BE7B"/>
      </colorScale>
    </cfRule>
  </conditionalFormatting>
  <conditionalFormatting sqref="AK26:AK45">
    <cfRule type="colorScale" priority="21">
      <colorScale>
        <cfvo type="min"/>
        <cfvo type="max"/>
        <color rgb="FFFCFCFF"/>
        <color rgb="FF63BE7B"/>
      </colorScale>
    </cfRule>
  </conditionalFormatting>
  <conditionalFormatting sqref="AL4:AL22">
    <cfRule type="colorScale" priority="121">
      <colorScale>
        <cfvo type="min"/>
        <cfvo type="max"/>
        <color rgb="FFFCFCFF"/>
        <color rgb="FF63BE7B"/>
      </colorScale>
    </cfRule>
  </conditionalFormatting>
  <conditionalFormatting sqref="AM4:AM22">
    <cfRule type="colorScale" priority="122">
      <colorScale>
        <cfvo type="min"/>
        <cfvo type="max"/>
        <color rgb="FFFCFCFF"/>
        <color rgb="FF63BE7B"/>
      </colorScale>
    </cfRule>
  </conditionalFormatting>
  <conditionalFormatting sqref="AN4:AN22">
    <cfRule type="colorScale" priority="123">
      <colorScale>
        <cfvo type="min"/>
        <cfvo type="max"/>
        <color rgb="FFFCFCFF"/>
        <color rgb="FF63BE7B"/>
      </colorScale>
    </cfRule>
  </conditionalFormatting>
  <conditionalFormatting sqref="AN26:AN45">
    <cfRule type="colorScale" priority="18">
      <colorScale>
        <cfvo type="min"/>
        <cfvo type="max"/>
        <color rgb="FFFCFCFF"/>
        <color rgb="FF63BE7B"/>
      </colorScale>
    </cfRule>
  </conditionalFormatting>
  <conditionalFormatting sqref="AO4:AO22">
    <cfRule type="colorScale" priority="114">
      <colorScale>
        <cfvo type="min"/>
        <cfvo type="max"/>
        <color rgb="FFFCFCFF"/>
        <color rgb="FF63BE7B"/>
      </colorScale>
    </cfRule>
  </conditionalFormatting>
  <conditionalFormatting sqref="AO26:AO45">
    <cfRule type="colorScale" priority="19">
      <colorScale>
        <cfvo type="min"/>
        <cfvo type="max"/>
        <color rgb="FFFCFCFF"/>
        <color rgb="FF63BE7B"/>
      </colorScale>
    </cfRule>
  </conditionalFormatting>
  <conditionalFormatting sqref="AP4:AP22">
    <cfRule type="colorScale" priority="142">
      <colorScale>
        <cfvo type="min"/>
        <cfvo type="max"/>
        <color rgb="FFFCFCFF"/>
        <color rgb="FF63BE7B"/>
      </colorScale>
    </cfRule>
  </conditionalFormatting>
  <conditionalFormatting sqref="AP26:AP45">
    <cfRule type="colorScale" priority="20">
      <colorScale>
        <cfvo type="min"/>
        <cfvo type="max"/>
        <color rgb="FFFCFCFF"/>
        <color rgb="FF63BE7B"/>
      </colorScale>
    </cfRule>
  </conditionalFormatting>
  <conditionalFormatting sqref="AQ4:AQ22">
    <cfRule type="colorScale" priority="143">
      <colorScale>
        <cfvo type="min"/>
        <cfvo type="max"/>
        <color rgb="FFFCFCFF"/>
        <color rgb="FF63BE7B"/>
      </colorScale>
    </cfRule>
  </conditionalFormatting>
  <conditionalFormatting sqref="AQ26:AQ45">
    <cfRule type="colorScale" priority="11">
      <colorScale>
        <cfvo type="min"/>
        <cfvo type="max"/>
        <color rgb="FFFCFCFF"/>
        <color rgb="FF63BE7B"/>
      </colorScale>
    </cfRule>
  </conditionalFormatting>
  <conditionalFormatting sqref="AR4:AR22">
    <cfRule type="colorScale" priority="144">
      <colorScale>
        <cfvo type="min"/>
        <cfvo type="max"/>
        <color rgb="FFFCFCFF"/>
        <color rgb="FF63BE7B"/>
      </colorScale>
    </cfRule>
  </conditionalFormatting>
  <conditionalFormatting sqref="AR26:AR45">
    <cfRule type="colorScale" priority="39">
      <colorScale>
        <cfvo type="min"/>
        <cfvo type="max"/>
        <color rgb="FFFCFCFF"/>
        <color rgb="FF63BE7B"/>
      </colorScale>
    </cfRule>
  </conditionalFormatting>
  <conditionalFormatting sqref="AS4:AS22">
    <cfRule type="colorScale" priority="145">
      <colorScale>
        <cfvo type="min"/>
        <cfvo type="max"/>
        <color rgb="FFFCFCFF"/>
        <color rgb="FF63BE7B"/>
      </colorScale>
    </cfRule>
  </conditionalFormatting>
  <conditionalFormatting sqref="AS26:AS45">
    <cfRule type="colorScale" priority="40">
      <colorScale>
        <cfvo type="min"/>
        <cfvo type="max"/>
        <color rgb="FFFCFCFF"/>
        <color rgb="FF63BE7B"/>
      </colorScale>
    </cfRule>
  </conditionalFormatting>
  <conditionalFormatting sqref="AT4:AT22">
    <cfRule type="colorScale" priority="113">
      <colorScale>
        <cfvo type="min"/>
        <cfvo type="max"/>
        <color rgb="FFFCFCFF"/>
        <color rgb="FF63BE7B"/>
      </colorScale>
    </cfRule>
  </conditionalFormatting>
  <conditionalFormatting sqref="AT26:AT45">
    <cfRule type="colorScale" priority="41">
      <colorScale>
        <cfvo type="min"/>
        <cfvo type="max"/>
        <color rgb="FFFCFCFF"/>
        <color rgb="FF63BE7B"/>
      </colorScale>
    </cfRule>
  </conditionalFormatting>
  <conditionalFormatting sqref="AU4:AU22">
    <cfRule type="colorScale" priority="112">
      <colorScale>
        <cfvo type="min"/>
        <cfvo type="max"/>
        <color rgb="FFFCFCFF"/>
        <color rgb="FF63BE7B"/>
      </colorScale>
    </cfRule>
  </conditionalFormatting>
  <conditionalFormatting sqref="AU26:AU45">
    <cfRule type="colorScale" priority="42">
      <colorScale>
        <cfvo type="min"/>
        <cfvo type="max"/>
        <color rgb="FFFCFCFF"/>
        <color rgb="FF63BE7B"/>
      </colorScale>
    </cfRule>
  </conditionalFormatting>
  <conditionalFormatting sqref="AV4:AV22">
    <cfRule type="colorScale" priority="146">
      <colorScale>
        <cfvo type="min"/>
        <cfvo type="max"/>
        <color rgb="FFFCFCFF"/>
        <color rgb="FF63BE7B"/>
      </colorScale>
    </cfRule>
  </conditionalFormatting>
  <conditionalFormatting sqref="AV26:AV45">
    <cfRule type="colorScale" priority="17">
      <colorScale>
        <cfvo type="min"/>
        <cfvo type="max"/>
        <color rgb="FFFCFCFF"/>
        <color rgb="FF63BE7B"/>
      </colorScale>
    </cfRule>
  </conditionalFormatting>
  <conditionalFormatting sqref="AW4:AW22">
    <cfRule type="colorScale" priority="147">
      <colorScale>
        <cfvo type="min"/>
        <cfvo type="max"/>
        <color rgb="FFFCFCFF"/>
        <color rgb="FF63BE7B"/>
      </colorScale>
    </cfRule>
  </conditionalFormatting>
  <conditionalFormatting sqref="AW26:AW45">
    <cfRule type="colorScale" priority="56">
      <colorScale>
        <cfvo type="min"/>
        <cfvo type="max"/>
        <color rgb="FFFCFCFF"/>
        <color rgb="FF63BE7B"/>
      </colorScale>
    </cfRule>
  </conditionalFormatting>
  <conditionalFormatting sqref="AX4:AX22">
    <cfRule type="colorScale" priority="148">
      <colorScale>
        <cfvo type="min"/>
        <cfvo type="max"/>
        <color rgb="FFFCFCFF"/>
        <color rgb="FF63BE7B"/>
      </colorScale>
    </cfRule>
  </conditionalFormatting>
  <conditionalFormatting sqref="AX26:AX45">
    <cfRule type="colorScale" priority="43">
      <colorScale>
        <cfvo type="min"/>
        <cfvo type="max"/>
        <color rgb="FFFCFCFF"/>
        <color rgb="FF63BE7B"/>
      </colorScale>
    </cfRule>
  </conditionalFormatting>
  <conditionalFormatting sqref="AY4:AY22">
    <cfRule type="colorScale" priority="160">
      <colorScale>
        <cfvo type="min"/>
        <cfvo type="max"/>
        <color rgb="FFFCFCFF"/>
        <color rgb="FF63BE7B"/>
      </colorScale>
    </cfRule>
  </conditionalFormatting>
  <conditionalFormatting sqref="AY26:AY45">
    <cfRule type="colorScale" priority="44">
      <colorScale>
        <cfvo type="min"/>
        <cfvo type="max"/>
        <color rgb="FFFCFCFF"/>
        <color rgb="FF63BE7B"/>
      </colorScale>
    </cfRule>
  </conditionalFormatting>
  <conditionalFormatting sqref="AZ26:AZ45">
    <cfRule type="colorScale" priority="45">
      <colorScale>
        <cfvo type="min"/>
        <cfvo type="max"/>
        <color rgb="FFFCFCFF"/>
        <color rgb="FF63BE7B"/>
      </colorScale>
    </cfRule>
  </conditionalFormatting>
  <conditionalFormatting sqref="BA4:BA22">
    <cfRule type="colorScale" priority="149">
      <colorScale>
        <cfvo type="min"/>
        <cfvo type="max"/>
        <color rgb="FFFCFCFF"/>
        <color rgb="FF63BE7B"/>
      </colorScale>
    </cfRule>
  </conditionalFormatting>
  <conditionalFormatting sqref="BA26:BA45">
    <cfRule type="colorScale" priority="57">
      <colorScale>
        <cfvo type="min"/>
        <cfvo type="max"/>
        <color rgb="FFFCFCFF"/>
        <color rgb="FF63BE7B"/>
      </colorScale>
    </cfRule>
  </conditionalFormatting>
  <conditionalFormatting sqref="BB4:BB22">
    <cfRule type="colorScale" priority="150">
      <colorScale>
        <cfvo type="min"/>
        <cfvo type="max"/>
        <color rgb="FFFCFCFF"/>
        <color rgb="FF63BE7B"/>
      </colorScale>
    </cfRule>
  </conditionalFormatting>
  <conditionalFormatting sqref="BC4:BC22">
    <cfRule type="colorScale" priority="151">
      <colorScale>
        <cfvo type="min"/>
        <cfvo type="max"/>
        <color rgb="FFFCFCFF"/>
        <color rgb="FF63BE7B"/>
      </colorScale>
    </cfRule>
  </conditionalFormatting>
  <conditionalFormatting sqref="BC26:BC45">
    <cfRule type="colorScale" priority="46">
      <colorScale>
        <cfvo type="min"/>
        <cfvo type="max"/>
        <color rgb="FFFCFCFF"/>
        <color rgb="FF63BE7B"/>
      </colorScale>
    </cfRule>
  </conditionalFormatting>
  <conditionalFormatting sqref="BD4:BD22">
    <cfRule type="colorScale" priority="152">
      <colorScale>
        <cfvo type="min"/>
        <cfvo type="max"/>
        <color rgb="FFFCFCFF"/>
        <color rgb="FF63BE7B"/>
      </colorScale>
    </cfRule>
  </conditionalFormatting>
  <conditionalFormatting sqref="BD26:BD45">
    <cfRule type="colorScale" priority="47">
      <colorScale>
        <cfvo type="min"/>
        <cfvo type="max"/>
        <color rgb="FFFCFCFF"/>
        <color rgb="FF63BE7B"/>
      </colorScale>
    </cfRule>
  </conditionalFormatting>
  <conditionalFormatting sqref="BE4:BE22">
    <cfRule type="colorScale" priority="111">
      <colorScale>
        <cfvo type="min"/>
        <cfvo type="max"/>
        <color rgb="FFFCFCFF"/>
        <color rgb="FF63BE7B"/>
      </colorScale>
    </cfRule>
  </conditionalFormatting>
  <conditionalFormatting sqref="BE26:BE45">
    <cfRule type="colorScale" priority="48">
      <colorScale>
        <cfvo type="min"/>
        <cfvo type="max"/>
        <color rgb="FFFCFCFF"/>
        <color rgb="FF63BE7B"/>
      </colorScale>
    </cfRule>
  </conditionalFormatting>
  <conditionalFormatting sqref="BF4:BF22">
    <cfRule type="colorScale" priority="110">
      <colorScale>
        <cfvo type="min"/>
        <cfvo type="max"/>
        <color rgb="FFFCFCFF"/>
        <color rgb="FF63BE7B"/>
      </colorScale>
    </cfRule>
  </conditionalFormatting>
  <conditionalFormatting sqref="BF26:BF45">
    <cfRule type="colorScale" priority="49">
      <colorScale>
        <cfvo type="min"/>
        <cfvo type="max"/>
        <color rgb="FFFCFCFF"/>
        <color rgb="FF63BE7B"/>
      </colorScale>
    </cfRule>
  </conditionalFormatting>
  <conditionalFormatting sqref="BG4:BG22">
    <cfRule type="colorScale" priority="109">
      <colorScale>
        <cfvo type="min"/>
        <cfvo type="max"/>
        <color rgb="FFFCFCFF"/>
        <color rgb="FF63BE7B"/>
      </colorScale>
    </cfRule>
  </conditionalFormatting>
  <conditionalFormatting sqref="BG26:BG45">
    <cfRule type="colorScale" priority="16">
      <colorScale>
        <cfvo type="min"/>
        <cfvo type="max"/>
        <color rgb="FFFCFCFF"/>
        <color rgb="FF63BE7B"/>
      </colorScale>
    </cfRule>
  </conditionalFormatting>
  <conditionalFormatting sqref="BH26:BH45">
    <cfRule type="colorScale" priority="58">
      <colorScale>
        <cfvo type="min"/>
        <cfvo type="max"/>
        <color rgb="FFFCFCFF"/>
        <color rgb="FF63BE7B"/>
      </colorScale>
    </cfRule>
  </conditionalFormatting>
  <conditionalFormatting sqref="BH4:BI22">
    <cfRule type="colorScale" priority="154">
      <colorScale>
        <cfvo type="min"/>
        <cfvo type="max"/>
        <color rgb="FFFCFCFF"/>
        <color rgb="FF63BE7B"/>
      </colorScale>
    </cfRule>
  </conditionalFormatting>
  <conditionalFormatting sqref="BI26:BI45">
    <cfRule type="colorScale" priority="50">
      <colorScale>
        <cfvo type="min"/>
        <cfvo type="max"/>
        <color rgb="FFFCFCFF"/>
        <color rgb="FF63BE7B"/>
      </colorScale>
    </cfRule>
  </conditionalFormatting>
  <conditionalFormatting sqref="BJ4:BJ22">
    <cfRule type="colorScale" priority="155">
      <colorScale>
        <cfvo type="min"/>
        <cfvo type="max"/>
        <color rgb="FFFCFCFF"/>
        <color rgb="FF63BE7B"/>
      </colorScale>
    </cfRule>
  </conditionalFormatting>
  <conditionalFormatting sqref="BJ26:BK42">
    <cfRule type="colorScale" priority="51">
      <colorScale>
        <cfvo type="min"/>
        <cfvo type="max"/>
        <color rgb="FFFCFCFF"/>
        <color rgb="FF63BE7B"/>
      </colorScale>
    </cfRule>
  </conditionalFormatting>
  <conditionalFormatting sqref="BJ43:BK43">
    <cfRule type="colorScale" priority="9">
      <colorScale>
        <cfvo type="min"/>
        <cfvo type="max"/>
        <color rgb="FFFCFCFF"/>
        <color rgb="FF63BE7B"/>
      </colorScale>
    </cfRule>
  </conditionalFormatting>
  <conditionalFormatting sqref="BJ44:BK44">
    <cfRule type="colorScale" priority="7">
      <colorScale>
        <cfvo type="min"/>
        <cfvo type="max"/>
        <color rgb="FFFCFCFF"/>
        <color rgb="FF63BE7B"/>
      </colorScale>
    </cfRule>
  </conditionalFormatting>
  <conditionalFormatting sqref="BJ45:BK45">
    <cfRule type="colorScale" priority="5">
      <colorScale>
        <cfvo type="min"/>
        <cfvo type="max"/>
        <color rgb="FFFCFCFF"/>
        <color rgb="FF63BE7B"/>
      </colorScale>
    </cfRule>
  </conditionalFormatting>
  <conditionalFormatting sqref="BK4:BK22">
    <cfRule type="colorScale" priority="156">
      <colorScale>
        <cfvo type="min"/>
        <cfvo type="max"/>
        <color rgb="FFFFEF9C"/>
        <color rgb="FF63BE7B"/>
      </colorScale>
    </cfRule>
  </conditionalFormatting>
  <conditionalFormatting sqref="BL4:BL22">
    <cfRule type="colorScale" priority="157">
      <colorScale>
        <cfvo type="min"/>
        <cfvo type="max"/>
        <color rgb="FFFFEF9C"/>
        <color rgb="FF63BE7B"/>
      </colorScale>
    </cfRule>
  </conditionalFormatting>
  <conditionalFormatting sqref="BL26:BL45">
    <cfRule type="colorScale" priority="52">
      <colorScale>
        <cfvo type="min"/>
        <cfvo type="max"/>
        <color rgb="FFFCFCFF"/>
        <color rgb="FF63BE7B"/>
      </colorScale>
    </cfRule>
  </conditionalFormatting>
  <conditionalFormatting sqref="BM26:BM45">
    <cfRule type="colorScale" priority="53">
      <colorScale>
        <cfvo type="min"/>
        <cfvo type="max"/>
        <color rgb="FFFFEF9C"/>
        <color rgb="FF63BE7B"/>
      </colorScale>
    </cfRule>
  </conditionalFormatting>
  <conditionalFormatting sqref="BM5:BP22 BM4">
    <cfRule type="colorScale" priority="158">
      <colorScale>
        <cfvo type="min"/>
        <cfvo type="max"/>
        <color rgb="FFFFEF9C"/>
        <color rgb="FF63BE7B"/>
      </colorScale>
    </cfRule>
  </conditionalFormatting>
  <conditionalFormatting sqref="BN4">
    <cfRule type="colorScale" priority="132">
      <colorScale>
        <cfvo type="min"/>
        <cfvo type="max"/>
        <color rgb="FFFCFCFF"/>
        <color rgb="FF63BE7B"/>
      </colorScale>
    </cfRule>
  </conditionalFormatting>
  <conditionalFormatting sqref="BN4:BN21">
    <cfRule type="colorScale" priority="129">
      <colorScale>
        <cfvo type="min"/>
        <cfvo type="max"/>
        <color rgb="FFFCFCFF"/>
        <color rgb="FF63BE7B"/>
      </colorScale>
    </cfRule>
  </conditionalFormatting>
  <conditionalFormatting sqref="BN26:BN45">
    <cfRule type="colorScale" priority="54">
      <colorScale>
        <cfvo type="min"/>
        <cfvo type="max"/>
        <color rgb="FFFFEF9C"/>
        <color rgb="FF63BE7B"/>
      </colorScale>
    </cfRule>
  </conditionalFormatting>
  <conditionalFormatting sqref="BN4:BP4">
    <cfRule type="colorScale" priority="133">
      <colorScale>
        <cfvo type="min"/>
        <cfvo type="max"/>
        <color rgb="FFFFEF9C"/>
        <color rgb="FF63BE7B"/>
      </colorScale>
    </cfRule>
  </conditionalFormatting>
  <conditionalFormatting sqref="BO4">
    <cfRule type="colorScale" priority="131">
      <colorScale>
        <cfvo type="min"/>
        <cfvo type="max"/>
        <color rgb="FFFCFCFF"/>
        <color rgb="FF63BE7B"/>
      </colorScale>
    </cfRule>
  </conditionalFormatting>
  <conditionalFormatting sqref="BO4:BO21">
    <cfRule type="colorScale" priority="128">
      <colorScale>
        <cfvo type="min"/>
        <cfvo type="max"/>
        <color rgb="FFFCFCFF"/>
        <color rgb="FF63BE7B"/>
      </colorScale>
    </cfRule>
  </conditionalFormatting>
  <conditionalFormatting sqref="BO27:BR42 BO26">
    <cfRule type="colorScale" priority="55">
      <colorScale>
        <cfvo type="min"/>
        <cfvo type="max"/>
        <color rgb="FFFFEF9C"/>
        <color rgb="FF63BE7B"/>
      </colorScale>
    </cfRule>
  </conditionalFormatting>
  <conditionalFormatting sqref="BO43:BR43">
    <cfRule type="colorScale" priority="10">
      <colorScale>
        <cfvo type="min"/>
        <cfvo type="max"/>
        <color rgb="FFFFEF9C"/>
        <color rgb="FF63BE7B"/>
      </colorScale>
    </cfRule>
  </conditionalFormatting>
  <conditionalFormatting sqref="BO44:BR44">
    <cfRule type="colorScale" priority="8">
      <colorScale>
        <cfvo type="min"/>
        <cfvo type="max"/>
        <color rgb="FFFFEF9C"/>
        <color rgb="FF63BE7B"/>
      </colorScale>
    </cfRule>
  </conditionalFormatting>
  <conditionalFormatting sqref="BO45:BR45">
    <cfRule type="colorScale" priority="6">
      <colorScale>
        <cfvo type="min"/>
        <cfvo type="max"/>
        <color rgb="FFFFEF9C"/>
        <color rgb="FF63BE7B"/>
      </colorScale>
    </cfRule>
  </conditionalFormatting>
  <conditionalFormatting sqref="BP4">
    <cfRule type="colorScale" priority="130">
      <colorScale>
        <cfvo type="min"/>
        <cfvo type="max"/>
        <color rgb="FFFCFCFF"/>
        <color rgb="FF63BE7B"/>
      </colorScale>
    </cfRule>
  </conditionalFormatting>
  <conditionalFormatting sqref="BP4:BP21">
    <cfRule type="colorScale" priority="127">
      <colorScale>
        <cfvo type="min"/>
        <cfvo type="max"/>
        <color rgb="FFFCFCFF"/>
        <color rgb="FF63BE7B"/>
      </colorScale>
    </cfRule>
  </conditionalFormatting>
  <conditionalFormatting sqref="BP26">
    <cfRule type="colorScale" priority="29">
      <colorScale>
        <cfvo type="min"/>
        <cfvo type="max"/>
        <color rgb="FFFCFCFF"/>
        <color rgb="FF63BE7B"/>
      </colorScale>
    </cfRule>
  </conditionalFormatting>
  <conditionalFormatting sqref="BP26:BP45">
    <cfRule type="colorScale" priority="26">
      <colorScale>
        <cfvo type="min"/>
        <cfvo type="max"/>
        <color rgb="FFFCFCFF"/>
        <color rgb="FF63BE7B"/>
      </colorScale>
    </cfRule>
  </conditionalFormatting>
  <conditionalFormatting sqref="BP26:BR26">
    <cfRule type="colorScale" priority="30">
      <colorScale>
        <cfvo type="min"/>
        <cfvo type="max"/>
        <color rgb="FFFFEF9C"/>
        <color rgb="FF63BE7B"/>
      </colorScale>
    </cfRule>
  </conditionalFormatting>
  <conditionalFormatting sqref="BQ4:BQ22">
    <cfRule type="colorScale" priority="116">
      <colorScale>
        <cfvo type="min"/>
        <cfvo type="max"/>
        <color rgb="FFFCFCFF"/>
        <color rgb="FF63BE7B"/>
      </colorScale>
    </cfRule>
  </conditionalFormatting>
  <conditionalFormatting sqref="BQ26">
    <cfRule type="colorScale" priority="28">
      <colorScale>
        <cfvo type="min"/>
        <cfvo type="max"/>
        <color rgb="FFFCFCFF"/>
        <color rgb="FF63BE7B"/>
      </colorScale>
    </cfRule>
  </conditionalFormatting>
  <conditionalFormatting sqref="BQ26:BQ45">
    <cfRule type="colorScale" priority="25">
      <colorScale>
        <cfvo type="min"/>
        <cfvo type="max"/>
        <color rgb="FFFCFCFF"/>
        <color rgb="FF63BE7B"/>
      </colorScale>
    </cfRule>
  </conditionalFormatting>
  <conditionalFormatting sqref="BR4:BR22">
    <cfRule type="colorScale" priority="115">
      <colorScale>
        <cfvo type="min"/>
        <cfvo type="max"/>
        <color rgb="FFFCFCFF"/>
        <color rgb="FF63BE7B"/>
      </colorScale>
    </cfRule>
  </conditionalFormatting>
  <conditionalFormatting sqref="BR26">
    <cfRule type="colorScale" priority="27">
      <colorScale>
        <cfvo type="min"/>
        <cfvo type="max"/>
        <color rgb="FFFCFCFF"/>
        <color rgb="FF63BE7B"/>
      </colorScale>
    </cfRule>
  </conditionalFormatting>
  <conditionalFormatting sqref="BR26:BR45">
    <cfRule type="colorScale" priority="24">
      <colorScale>
        <cfvo type="min"/>
        <cfvo type="max"/>
        <color rgb="FFFCFCFF"/>
        <color rgb="FF63BE7B"/>
      </colorScale>
    </cfRule>
  </conditionalFormatting>
  <conditionalFormatting sqref="BS4:BS22">
    <cfRule type="colorScale" priority="118">
      <colorScale>
        <cfvo type="min"/>
        <cfvo type="max"/>
        <color rgb="FFFCFCFF"/>
        <color rgb="FF63BE7B"/>
      </colorScale>
    </cfRule>
  </conditionalFormatting>
  <conditionalFormatting sqref="BS26:BS45">
    <cfRule type="colorScale" priority="13">
      <colorScale>
        <cfvo type="min"/>
        <cfvo type="max"/>
        <color rgb="FFFCFCFF"/>
        <color rgb="FF63BE7B"/>
      </colorScale>
    </cfRule>
  </conditionalFormatting>
  <conditionalFormatting sqref="BT4:BT22">
    <cfRule type="colorScale" priority="117">
      <colorScale>
        <cfvo type="min"/>
        <cfvo type="max"/>
        <color rgb="FFFCFCFF"/>
        <color rgb="FF63BE7B"/>
      </colorScale>
    </cfRule>
  </conditionalFormatting>
  <conditionalFormatting sqref="BT26:BT45">
    <cfRule type="colorScale" priority="12">
      <colorScale>
        <cfvo type="min"/>
        <cfvo type="max"/>
        <color rgb="FFFCFCFF"/>
        <color rgb="FF63BE7B"/>
      </colorScale>
    </cfRule>
  </conditionalFormatting>
  <conditionalFormatting sqref="BU4:BU22">
    <cfRule type="colorScale" priority="108">
      <colorScale>
        <cfvo type="min"/>
        <cfvo type="max"/>
        <color rgb="FFFCFCFF"/>
        <color rgb="FF63BE7B"/>
      </colorScale>
    </cfRule>
  </conditionalFormatting>
  <conditionalFormatting sqref="BU26:BU45">
    <cfRule type="colorScale" priority="15">
      <colorScale>
        <cfvo type="min"/>
        <cfvo type="max"/>
        <color rgb="FFFCFCFF"/>
        <color rgb="FF63BE7B"/>
      </colorScale>
    </cfRule>
  </conditionalFormatting>
  <conditionalFormatting sqref="BV4:BV22">
    <cfRule type="colorScale" priority="107">
      <colorScale>
        <cfvo type="min"/>
        <cfvo type="max"/>
        <color rgb="FFFCFCFF"/>
        <color rgb="FF63BE7B"/>
      </colorScale>
    </cfRule>
  </conditionalFormatting>
  <conditionalFormatting sqref="BV26:BV45">
    <cfRule type="colorScale" priority="14">
      <colorScale>
        <cfvo type="min"/>
        <cfvo type="max"/>
        <color rgb="FFFCFCFF"/>
        <color rgb="FF63BE7B"/>
      </colorScale>
    </cfRule>
  </conditionalFormatting>
  <conditionalFormatting sqref="BZ4:BZ22">
    <cfRule type="colorScale" priority="4">
      <colorScale>
        <cfvo type="min"/>
        <cfvo type="max"/>
        <color rgb="FFFCFCFF"/>
        <color rgb="FF63BE7B"/>
      </colorScale>
    </cfRule>
  </conditionalFormatting>
  <conditionalFormatting sqref="BZ26:BZ45">
    <cfRule type="colorScale" priority="2">
      <colorScale>
        <cfvo type="min"/>
        <cfvo type="max"/>
        <color rgb="FFFCFCFF"/>
        <color rgb="FF63BE7B"/>
      </colorScale>
    </cfRule>
  </conditionalFormatting>
  <conditionalFormatting sqref="CA4:CA22">
    <cfRule type="colorScale" priority="3">
      <colorScale>
        <cfvo type="min"/>
        <cfvo type="max"/>
        <color rgb="FFFCFCFF"/>
        <color rgb="FF63BE7B"/>
      </colorScale>
    </cfRule>
  </conditionalFormatting>
  <conditionalFormatting sqref="CA26:CA45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2006FF-B7D2-4FEF-B109-A66578C434FD}">
  <sheetPr codeName="Sheet4"/>
  <dimension ref="B3:H49"/>
  <sheetViews>
    <sheetView showGridLines="0" workbookViewId="0">
      <selection activeCell="B3" sqref="B3"/>
    </sheetView>
  </sheetViews>
  <sheetFormatPr defaultRowHeight="14.4" x14ac:dyDescent="0.3"/>
  <cols>
    <col min="1" max="1" width="2.88671875" customWidth="1"/>
    <col min="2" max="2" width="19.88671875" bestFit="1" customWidth="1"/>
    <col min="7" max="8" width="10.5546875" bestFit="1" customWidth="1"/>
  </cols>
  <sheetData>
    <row r="3" spans="2:4" x14ac:dyDescent="0.3">
      <c r="B3" s="32" t="s">
        <v>185</v>
      </c>
    </row>
    <row r="4" spans="2:4" x14ac:dyDescent="0.3">
      <c r="C4" t="s">
        <v>186</v>
      </c>
    </row>
    <row r="5" spans="2:4" x14ac:dyDescent="0.3">
      <c r="D5" t="s">
        <v>187</v>
      </c>
    </row>
    <row r="7" spans="2:4" x14ac:dyDescent="0.3">
      <c r="B7" s="32" t="s">
        <v>188</v>
      </c>
    </row>
    <row r="8" spans="2:4" x14ac:dyDescent="0.3">
      <c r="C8" t="s">
        <v>209</v>
      </c>
    </row>
    <row r="9" spans="2:4" x14ac:dyDescent="0.3">
      <c r="D9" t="s">
        <v>211</v>
      </c>
    </row>
    <row r="10" spans="2:4" x14ac:dyDescent="0.3">
      <c r="C10" t="s">
        <v>215</v>
      </c>
    </row>
    <row r="11" spans="2:4" x14ac:dyDescent="0.3">
      <c r="D11" t="s">
        <v>214</v>
      </c>
    </row>
    <row r="12" spans="2:4" x14ac:dyDescent="0.3">
      <c r="C12" t="s">
        <v>216</v>
      </c>
    </row>
    <row r="15" spans="2:4" x14ac:dyDescent="0.3">
      <c r="B15" s="32" t="s">
        <v>189</v>
      </c>
    </row>
    <row r="16" spans="2:4" x14ac:dyDescent="0.3">
      <c r="C16" t="s">
        <v>210</v>
      </c>
    </row>
    <row r="18" spans="2:8" x14ac:dyDescent="0.3">
      <c r="C18" t="s">
        <v>212</v>
      </c>
    </row>
    <row r="19" spans="2:8" x14ac:dyDescent="0.3">
      <c r="D19" t="s">
        <v>213</v>
      </c>
    </row>
    <row r="21" spans="2:8" x14ac:dyDescent="0.3">
      <c r="D21" t="s">
        <v>217</v>
      </c>
      <c r="E21" t="s">
        <v>220</v>
      </c>
      <c r="G21" t="s">
        <v>224</v>
      </c>
      <c r="H21" t="s">
        <v>223</v>
      </c>
    </row>
    <row r="22" spans="2:8" x14ac:dyDescent="0.3">
      <c r="B22" t="s">
        <v>218</v>
      </c>
      <c r="C22" t="s">
        <v>221</v>
      </c>
      <c r="D22" s="33">
        <v>5</v>
      </c>
      <c r="E22" s="33">
        <v>6</v>
      </c>
      <c r="G22" s="133" t="s">
        <v>226</v>
      </c>
    </row>
    <row r="23" spans="2:8" x14ac:dyDescent="0.3">
      <c r="C23" t="s">
        <v>219</v>
      </c>
      <c r="D23" s="33">
        <v>1.5</v>
      </c>
      <c r="E23">
        <v>1</v>
      </c>
      <c r="H23" t="s">
        <v>227</v>
      </c>
    </row>
    <row r="24" spans="2:8" x14ac:dyDescent="0.3">
      <c r="C24" t="s">
        <v>222</v>
      </c>
      <c r="D24" s="33">
        <v>2</v>
      </c>
      <c r="E24">
        <v>3</v>
      </c>
      <c r="G24" s="133" t="s">
        <v>225</v>
      </c>
      <c r="H24" t="s">
        <v>227</v>
      </c>
    </row>
    <row r="25" spans="2:8" x14ac:dyDescent="0.3">
      <c r="D25" s="33">
        <v>1</v>
      </c>
      <c r="E25">
        <v>2</v>
      </c>
    </row>
    <row r="26" spans="2:8" x14ac:dyDescent="0.3">
      <c r="D26" s="33"/>
    </row>
    <row r="27" spans="2:8" x14ac:dyDescent="0.3">
      <c r="C27" t="s">
        <v>217</v>
      </c>
      <c r="D27" t="s">
        <v>229</v>
      </c>
    </row>
    <row r="28" spans="2:8" x14ac:dyDescent="0.3">
      <c r="C28" t="s">
        <v>220</v>
      </c>
      <c r="E28" t="s">
        <v>228</v>
      </c>
    </row>
    <row r="32" spans="2:8" x14ac:dyDescent="0.3">
      <c r="D32" t="s">
        <v>220</v>
      </c>
      <c r="E32" t="s">
        <v>217</v>
      </c>
    </row>
    <row r="33" spans="2:5" x14ac:dyDescent="0.3">
      <c r="B33" t="s">
        <v>230</v>
      </c>
      <c r="C33" t="s">
        <v>221</v>
      </c>
      <c r="D33" s="33">
        <v>6.5</v>
      </c>
      <c r="E33" s="33">
        <v>7.5</v>
      </c>
    </row>
    <row r="34" spans="2:5" x14ac:dyDescent="0.3">
      <c r="C34" t="s">
        <v>219</v>
      </c>
      <c r="D34">
        <v>1.5</v>
      </c>
      <c r="E34" s="33">
        <v>2</v>
      </c>
    </row>
    <row r="35" spans="2:5" x14ac:dyDescent="0.3">
      <c r="C35" t="s">
        <v>222</v>
      </c>
      <c r="D35">
        <v>3.5</v>
      </c>
      <c r="E35" s="33">
        <v>2.5</v>
      </c>
    </row>
    <row r="36" spans="2:5" x14ac:dyDescent="0.3">
      <c r="C36" t="s">
        <v>231</v>
      </c>
      <c r="D36">
        <v>2</v>
      </c>
      <c r="E36" s="33">
        <v>3</v>
      </c>
    </row>
    <row r="38" spans="2:5" x14ac:dyDescent="0.3">
      <c r="C38" t="s">
        <v>217</v>
      </c>
      <c r="D38" t="s">
        <v>232</v>
      </c>
    </row>
    <row r="40" spans="2:5" x14ac:dyDescent="0.3">
      <c r="D40" t="s">
        <v>217</v>
      </c>
      <c r="E40" t="s">
        <v>220</v>
      </c>
    </row>
    <row r="41" spans="2:5" x14ac:dyDescent="0.3">
      <c r="B41" t="s">
        <v>233</v>
      </c>
      <c r="C41" t="s">
        <v>221</v>
      </c>
      <c r="D41">
        <v>161</v>
      </c>
      <c r="E41">
        <v>176</v>
      </c>
    </row>
    <row r="42" spans="2:5" x14ac:dyDescent="0.3">
      <c r="C42" t="s">
        <v>219</v>
      </c>
      <c r="D42">
        <v>46</v>
      </c>
      <c r="E42">
        <v>54</v>
      </c>
    </row>
    <row r="43" spans="2:5" x14ac:dyDescent="0.3">
      <c r="C43" t="s">
        <v>222</v>
      </c>
      <c r="D43">
        <v>74</v>
      </c>
      <c r="E43">
        <v>76</v>
      </c>
    </row>
    <row r="44" spans="2:5" x14ac:dyDescent="0.3">
      <c r="C44" t="s">
        <v>231</v>
      </c>
      <c r="D44">
        <v>41</v>
      </c>
      <c r="E44">
        <v>45</v>
      </c>
    </row>
    <row r="46" spans="2:5" x14ac:dyDescent="0.3">
      <c r="C46" t="s">
        <v>217</v>
      </c>
    </row>
    <row r="47" spans="2:5" x14ac:dyDescent="0.3">
      <c r="C47" t="s">
        <v>220</v>
      </c>
      <c r="E47" t="s">
        <v>234</v>
      </c>
    </row>
    <row r="48" spans="2:5" x14ac:dyDescent="0.3">
      <c r="C48" t="s">
        <v>220</v>
      </c>
      <c r="E48" t="s">
        <v>235</v>
      </c>
    </row>
    <row r="49" spans="5:5" x14ac:dyDescent="0.3">
      <c r="E49" t="s">
        <v>236</v>
      </c>
    </row>
  </sheetData>
  <conditionalFormatting sqref="D23:E25">
    <cfRule type="colorScale" priority="3">
      <colorScale>
        <cfvo type="min"/>
        <cfvo type="max"/>
        <color rgb="FFFCFCFF"/>
        <color rgb="FF63BE7B"/>
      </colorScale>
    </cfRule>
  </conditionalFormatting>
  <conditionalFormatting sqref="D34:E36">
    <cfRule type="colorScale" priority="2">
      <colorScale>
        <cfvo type="min"/>
        <cfvo type="max"/>
        <color rgb="FFFCFCFF"/>
        <color rgb="FF63BE7B"/>
      </colorScale>
    </cfRule>
  </conditionalFormatting>
  <conditionalFormatting sqref="D42:E44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F2B08F-58B9-4607-8C48-DD1C219B9D59}">
  <sheetPr codeName="Sheet8"/>
  <dimension ref="B2:BV47"/>
  <sheetViews>
    <sheetView showGridLines="0" workbookViewId="0">
      <pane xSplit="4" ySplit="3" topLeftCell="E4" activePane="bottomRight" state="frozen"/>
      <selection pane="topRight" activeCell="E1" sqref="E1"/>
      <selection pane="bottomLeft" activeCell="A4" sqref="A4"/>
      <selection pane="bottomRight" activeCell="E3" sqref="E3"/>
    </sheetView>
  </sheetViews>
  <sheetFormatPr defaultRowHeight="14.4" x14ac:dyDescent="0.3"/>
  <cols>
    <col min="1" max="1" width="2.6640625" customWidth="1"/>
    <col min="2" max="2" width="3.5546875" customWidth="1"/>
    <col min="3" max="3" width="17.77734375" bestFit="1" customWidth="1"/>
    <col min="4" max="4" width="19.109375" bestFit="1" customWidth="1"/>
  </cols>
  <sheetData>
    <row r="2" spans="2:74" ht="15" thickBot="1" x14ac:dyDescent="0.35">
      <c r="B2" s="144"/>
      <c r="C2" s="144"/>
      <c r="D2" s="144"/>
      <c r="E2" s="144"/>
      <c r="F2" s="144"/>
      <c r="G2" s="144"/>
      <c r="H2" s="144"/>
      <c r="I2" s="144"/>
      <c r="J2" s="144"/>
      <c r="K2" s="144"/>
      <c r="L2" s="144"/>
      <c r="M2" s="144"/>
      <c r="N2" s="144"/>
      <c r="O2" s="144"/>
      <c r="P2" s="144"/>
      <c r="Q2" s="144"/>
      <c r="R2" s="144"/>
      <c r="S2" s="144"/>
      <c r="T2" s="144"/>
      <c r="U2" s="144"/>
      <c r="V2" s="144"/>
      <c r="W2" s="144"/>
      <c r="X2" s="144"/>
      <c r="Y2" s="144"/>
      <c r="Z2" s="144"/>
      <c r="AA2" s="144"/>
      <c r="AB2" s="144"/>
      <c r="AC2" s="144"/>
      <c r="AD2" s="144"/>
      <c r="AE2" s="144"/>
      <c r="AF2" s="144"/>
      <c r="AG2" s="144"/>
      <c r="AH2" s="144"/>
      <c r="AI2" s="144"/>
      <c r="AJ2" s="144"/>
      <c r="AK2" s="144"/>
      <c r="AL2" s="144"/>
      <c r="AM2" s="144"/>
      <c r="AN2" s="144"/>
      <c r="AO2" s="144"/>
      <c r="AP2" s="144"/>
      <c r="AQ2" s="144"/>
      <c r="AR2" s="144"/>
      <c r="AS2" s="144"/>
      <c r="AT2" s="144"/>
      <c r="AU2" s="144"/>
      <c r="AV2" s="144"/>
      <c r="AW2" s="144"/>
      <c r="AX2" s="144"/>
      <c r="AY2" s="144"/>
      <c r="AZ2" s="144"/>
      <c r="BA2" s="144"/>
      <c r="BB2" s="144"/>
      <c r="BC2" s="144"/>
      <c r="BD2" s="144"/>
      <c r="BE2" s="144"/>
      <c r="BF2" s="144"/>
      <c r="BG2" s="144"/>
      <c r="BH2" s="144"/>
      <c r="BI2" s="144"/>
      <c r="BJ2" s="144"/>
      <c r="BK2" s="144"/>
      <c r="BL2" s="144"/>
      <c r="BM2" s="144"/>
      <c r="BN2" s="144"/>
      <c r="BO2" s="144"/>
      <c r="BP2" s="144"/>
      <c r="BQ2" s="144"/>
      <c r="BR2" s="144"/>
      <c r="BS2" s="144"/>
    </row>
    <row r="3" spans="2:74" ht="28.8" x14ac:dyDescent="0.3">
      <c r="B3" s="129" t="s">
        <v>0</v>
      </c>
      <c r="C3" s="111" t="s">
        <v>1</v>
      </c>
      <c r="D3" s="111" t="s">
        <v>121</v>
      </c>
      <c r="E3" s="111" t="s">
        <v>122</v>
      </c>
      <c r="F3" s="111" t="s">
        <v>123</v>
      </c>
      <c r="G3" s="111" t="s">
        <v>124</v>
      </c>
      <c r="H3" s="111" t="s">
        <v>125</v>
      </c>
      <c r="I3" s="111" t="s">
        <v>190</v>
      </c>
      <c r="J3" s="111" t="s">
        <v>2</v>
      </c>
      <c r="K3" s="112" t="s">
        <v>3</v>
      </c>
      <c r="L3" s="110" t="s">
        <v>4</v>
      </c>
      <c r="M3" s="112" t="s">
        <v>5</v>
      </c>
      <c r="N3" s="113" t="s">
        <v>6</v>
      </c>
      <c r="O3" s="110" t="s">
        <v>62</v>
      </c>
      <c r="P3" s="111" t="s">
        <v>63</v>
      </c>
      <c r="Q3" s="113" t="s">
        <v>64</v>
      </c>
      <c r="R3" s="110" t="s">
        <v>65</v>
      </c>
      <c r="S3" s="111" t="s">
        <v>66</v>
      </c>
      <c r="T3" s="113" t="s">
        <v>67</v>
      </c>
      <c r="U3" s="110" t="s">
        <v>68</v>
      </c>
      <c r="V3" s="111" t="s">
        <v>69</v>
      </c>
      <c r="W3" s="113" t="s">
        <v>70</v>
      </c>
      <c r="X3" s="114" t="s">
        <v>71</v>
      </c>
      <c r="Y3" s="111" t="s">
        <v>72</v>
      </c>
      <c r="Z3" s="111" t="s">
        <v>73</v>
      </c>
      <c r="AA3" s="111" t="s">
        <v>74</v>
      </c>
      <c r="AB3" s="111" t="s">
        <v>7</v>
      </c>
      <c r="AC3" s="111" t="s">
        <v>8</v>
      </c>
      <c r="AD3" s="115" t="s">
        <v>9</v>
      </c>
      <c r="AE3" s="116" t="s">
        <v>10</v>
      </c>
      <c r="AF3" s="117" t="s">
        <v>75</v>
      </c>
      <c r="AG3" s="115" t="s">
        <v>76</v>
      </c>
      <c r="AH3" s="118" t="s">
        <v>77</v>
      </c>
      <c r="AI3" s="123" t="s">
        <v>78</v>
      </c>
      <c r="AJ3" s="116" t="s">
        <v>79</v>
      </c>
      <c r="AK3" s="116" t="s">
        <v>80</v>
      </c>
      <c r="AL3" s="117" t="s">
        <v>81</v>
      </c>
      <c r="AM3" s="115" t="s">
        <v>82</v>
      </c>
      <c r="AN3" s="118" t="s">
        <v>83</v>
      </c>
      <c r="AO3" s="119" t="s">
        <v>84</v>
      </c>
      <c r="AP3" s="120" t="s">
        <v>11</v>
      </c>
      <c r="AQ3" s="121" t="s">
        <v>242</v>
      </c>
      <c r="AR3" s="121" t="s">
        <v>13</v>
      </c>
      <c r="AS3" s="121" t="s">
        <v>243</v>
      </c>
      <c r="AT3" s="147" t="s">
        <v>244</v>
      </c>
      <c r="AU3" s="121" t="s">
        <v>245</v>
      </c>
      <c r="AV3" s="121" t="s">
        <v>246</v>
      </c>
      <c r="AW3" s="121" t="s">
        <v>192</v>
      </c>
      <c r="AX3" s="121" t="s">
        <v>19</v>
      </c>
      <c r="AY3" s="122" t="s">
        <v>247</v>
      </c>
      <c r="AZ3" s="116" t="s">
        <v>92</v>
      </c>
      <c r="BA3" s="117" t="s">
        <v>21</v>
      </c>
      <c r="BB3" s="115" t="s">
        <v>248</v>
      </c>
      <c r="BC3" s="115" t="s">
        <v>23</v>
      </c>
      <c r="BD3" s="115" t="s">
        <v>249</v>
      </c>
      <c r="BE3" s="147" t="s">
        <v>250</v>
      </c>
      <c r="BF3" s="115" t="s">
        <v>251</v>
      </c>
      <c r="BG3" s="115" t="s">
        <v>252</v>
      </c>
      <c r="BH3" s="115" t="s">
        <v>194</v>
      </c>
      <c r="BI3" s="116" t="s">
        <v>29</v>
      </c>
      <c r="BJ3" s="118" t="s">
        <v>253</v>
      </c>
      <c r="BK3" s="120" t="s">
        <v>31</v>
      </c>
      <c r="BL3" s="121" t="s">
        <v>32</v>
      </c>
      <c r="BM3" s="122" t="s">
        <v>33</v>
      </c>
      <c r="BN3" s="135" t="s">
        <v>37</v>
      </c>
      <c r="BO3" s="135" t="s">
        <v>38</v>
      </c>
      <c r="BP3" s="135" t="s">
        <v>39</v>
      </c>
      <c r="BQ3" s="117" t="s">
        <v>34</v>
      </c>
      <c r="BR3" s="115" t="s">
        <v>35</v>
      </c>
      <c r="BS3" s="118" t="s">
        <v>36</v>
      </c>
      <c r="BT3" s="124"/>
      <c r="BU3" s="125"/>
      <c r="BV3" s="126"/>
    </row>
    <row r="4" spans="2:74" x14ac:dyDescent="0.3">
      <c r="B4" s="130" t="s">
        <v>254</v>
      </c>
      <c r="C4" s="34" t="s">
        <v>255</v>
      </c>
      <c r="D4" s="34" t="s">
        <v>255</v>
      </c>
      <c r="E4" s="34" t="s">
        <v>127</v>
      </c>
      <c r="F4" s="34" t="s">
        <v>145</v>
      </c>
      <c r="G4" s="34" t="s">
        <v>129</v>
      </c>
      <c r="H4" s="34" t="s">
        <v>130</v>
      </c>
      <c r="I4" s="34" t="s">
        <v>201</v>
      </c>
      <c r="J4" s="34">
        <v>11</v>
      </c>
      <c r="K4" s="127">
        <v>2</v>
      </c>
      <c r="L4" s="51">
        <v>17</v>
      </c>
      <c r="M4" s="127">
        <v>8</v>
      </c>
      <c r="N4" s="52">
        <v>1</v>
      </c>
      <c r="O4" s="51">
        <v>0</v>
      </c>
      <c r="P4" s="34">
        <v>0</v>
      </c>
      <c r="Q4" s="52">
        <v>0</v>
      </c>
      <c r="R4" s="51">
        <v>9</v>
      </c>
      <c r="S4" s="34">
        <v>3</v>
      </c>
      <c r="T4" s="52">
        <v>0</v>
      </c>
      <c r="U4" s="51">
        <v>8</v>
      </c>
      <c r="V4" s="34">
        <v>5</v>
      </c>
      <c r="W4" s="52">
        <v>1</v>
      </c>
      <c r="X4" s="128">
        <v>0</v>
      </c>
      <c r="Y4" s="34">
        <v>0</v>
      </c>
      <c r="Z4" s="34">
        <v>0</v>
      </c>
      <c r="AA4" s="34">
        <v>0</v>
      </c>
      <c r="AB4" s="34">
        <v>30</v>
      </c>
      <c r="AC4" s="34">
        <v>56</v>
      </c>
      <c r="AD4" s="34">
        <v>1</v>
      </c>
      <c r="AE4" s="127">
        <v>5</v>
      </c>
      <c r="AF4" s="51">
        <v>2</v>
      </c>
      <c r="AG4" s="34">
        <v>2</v>
      </c>
      <c r="AH4" s="52">
        <v>1</v>
      </c>
      <c r="AI4" s="128">
        <v>19</v>
      </c>
      <c r="AJ4" s="127">
        <v>25</v>
      </c>
      <c r="AK4" s="127">
        <v>12</v>
      </c>
      <c r="AL4" s="51">
        <v>1</v>
      </c>
      <c r="AM4" s="34">
        <v>0</v>
      </c>
      <c r="AN4" s="52">
        <v>0</v>
      </c>
      <c r="AO4" s="127" t="s">
        <v>254</v>
      </c>
      <c r="AP4" s="51" t="s">
        <v>255</v>
      </c>
      <c r="AQ4" s="34"/>
      <c r="AR4" s="34">
        <v>17</v>
      </c>
      <c r="AS4" s="34"/>
      <c r="AT4" s="148"/>
      <c r="AU4" s="34"/>
      <c r="AV4" s="34"/>
      <c r="AW4" s="34"/>
      <c r="AX4" s="34"/>
      <c r="AY4" s="52"/>
      <c r="AZ4" s="127" t="s">
        <v>254</v>
      </c>
      <c r="BA4" s="51" t="s">
        <v>255</v>
      </c>
      <c r="BB4" s="34">
        <v>1</v>
      </c>
      <c r="BC4" s="34">
        <v>0</v>
      </c>
      <c r="BD4" s="34"/>
      <c r="BE4" s="148"/>
      <c r="BF4" s="34"/>
      <c r="BG4" s="34"/>
      <c r="BH4" s="34"/>
      <c r="BI4" s="127"/>
      <c r="BJ4" s="52"/>
      <c r="BK4" s="51"/>
      <c r="BL4" s="34">
        <v>53</v>
      </c>
      <c r="BM4" s="52">
        <v>47</v>
      </c>
      <c r="BN4" s="136">
        <v>40</v>
      </c>
      <c r="BO4" s="136">
        <v>40</v>
      </c>
      <c r="BP4" s="137">
        <v>20</v>
      </c>
      <c r="BQ4" s="51">
        <v>100</v>
      </c>
      <c r="BR4" s="34"/>
      <c r="BS4" s="52"/>
      <c r="BT4" s="51"/>
      <c r="BU4" s="34"/>
      <c r="BV4" s="52"/>
    </row>
    <row r="5" spans="2:74" x14ac:dyDescent="0.3">
      <c r="B5" s="130" t="s">
        <v>254</v>
      </c>
      <c r="C5" s="34" t="s">
        <v>256</v>
      </c>
      <c r="D5" s="34" t="s">
        <v>256</v>
      </c>
      <c r="E5" s="34" t="s">
        <v>132</v>
      </c>
      <c r="F5" s="34"/>
      <c r="G5" s="34"/>
      <c r="H5" s="34"/>
      <c r="I5" s="34"/>
      <c r="J5" s="34">
        <v>3</v>
      </c>
      <c r="K5" s="127">
        <v>3</v>
      </c>
      <c r="L5" s="51">
        <v>25</v>
      </c>
      <c r="M5" s="127">
        <v>38</v>
      </c>
      <c r="N5" s="52">
        <v>3</v>
      </c>
      <c r="O5" s="51">
        <v>0</v>
      </c>
      <c r="P5" s="34">
        <v>0</v>
      </c>
      <c r="Q5" s="52">
        <v>0</v>
      </c>
      <c r="R5" s="51">
        <v>12</v>
      </c>
      <c r="S5" s="34">
        <v>24</v>
      </c>
      <c r="T5" s="52">
        <v>2</v>
      </c>
      <c r="U5" s="51">
        <v>13</v>
      </c>
      <c r="V5" s="34">
        <v>14</v>
      </c>
      <c r="W5" s="52">
        <v>0</v>
      </c>
      <c r="X5" s="128">
        <v>0</v>
      </c>
      <c r="Y5" s="34">
        <v>0</v>
      </c>
      <c r="Z5" s="34">
        <v>0</v>
      </c>
      <c r="AA5" s="34">
        <v>0</v>
      </c>
      <c r="AB5" s="34">
        <v>0</v>
      </c>
      <c r="AC5" s="34">
        <v>0</v>
      </c>
      <c r="AD5" s="34">
        <v>0</v>
      </c>
      <c r="AE5" s="127">
        <v>0</v>
      </c>
      <c r="AF5" s="51">
        <v>0</v>
      </c>
      <c r="AG5" s="34">
        <v>0</v>
      </c>
      <c r="AH5" s="52">
        <v>0</v>
      </c>
      <c r="AI5" s="128">
        <v>0</v>
      </c>
      <c r="AJ5" s="127">
        <v>0</v>
      </c>
      <c r="AK5" s="127">
        <v>0</v>
      </c>
      <c r="AL5" s="51">
        <v>0</v>
      </c>
      <c r="AM5" s="34">
        <v>0</v>
      </c>
      <c r="AN5" s="52">
        <v>0</v>
      </c>
      <c r="AO5" s="127" t="s">
        <v>254</v>
      </c>
      <c r="AP5" s="51" t="s">
        <v>256</v>
      </c>
      <c r="AQ5" s="34"/>
      <c r="AR5" s="34">
        <v>1</v>
      </c>
      <c r="AS5" s="34"/>
      <c r="AT5" s="148">
        <v>15</v>
      </c>
      <c r="AU5" s="34"/>
      <c r="AV5" s="34"/>
      <c r="AW5" s="34"/>
      <c r="AX5" s="34"/>
      <c r="AY5" s="52">
        <v>9</v>
      </c>
      <c r="AZ5" s="127"/>
      <c r="BA5" s="51"/>
      <c r="BB5" s="34"/>
      <c r="BC5" s="34"/>
      <c r="BD5" s="34"/>
      <c r="BE5" s="148"/>
      <c r="BF5" s="34"/>
      <c r="BG5" s="34"/>
      <c r="BH5" s="34"/>
      <c r="BI5" s="127"/>
      <c r="BJ5" s="52"/>
      <c r="BK5" s="51"/>
      <c r="BL5" s="34">
        <v>48</v>
      </c>
      <c r="BM5" s="52">
        <v>52</v>
      </c>
      <c r="BN5" s="136"/>
      <c r="BO5" s="136"/>
      <c r="BP5" s="137"/>
      <c r="BQ5" s="51"/>
      <c r="BR5" s="34"/>
      <c r="BS5" s="52"/>
      <c r="BT5" s="51"/>
      <c r="BU5" s="34"/>
      <c r="BV5" s="52"/>
    </row>
    <row r="6" spans="2:74" x14ac:dyDescent="0.3">
      <c r="B6" s="130" t="s">
        <v>254</v>
      </c>
      <c r="C6" s="34" t="s">
        <v>257</v>
      </c>
      <c r="D6" s="34" t="s">
        <v>258</v>
      </c>
      <c r="E6" s="34" t="s">
        <v>132</v>
      </c>
      <c r="F6" s="34" t="s">
        <v>142</v>
      </c>
      <c r="G6" s="34" t="s">
        <v>134</v>
      </c>
      <c r="H6" s="34" t="s">
        <v>130</v>
      </c>
      <c r="I6" s="34" t="s">
        <v>201</v>
      </c>
      <c r="J6" s="34">
        <v>9</v>
      </c>
      <c r="K6" s="127">
        <v>4</v>
      </c>
      <c r="L6" s="51">
        <v>35</v>
      </c>
      <c r="M6" s="127">
        <v>32</v>
      </c>
      <c r="N6" s="52">
        <v>3</v>
      </c>
      <c r="O6" s="51">
        <v>0</v>
      </c>
      <c r="P6" s="34">
        <v>0</v>
      </c>
      <c r="Q6" s="52">
        <v>0</v>
      </c>
      <c r="R6" s="51">
        <v>14</v>
      </c>
      <c r="S6" s="34">
        <v>15</v>
      </c>
      <c r="T6" s="52">
        <v>0</v>
      </c>
      <c r="U6" s="51">
        <v>21</v>
      </c>
      <c r="V6" s="34">
        <v>17</v>
      </c>
      <c r="W6" s="52">
        <v>0</v>
      </c>
      <c r="X6" s="128">
        <v>0</v>
      </c>
      <c r="Y6" s="34">
        <v>0</v>
      </c>
      <c r="Z6" s="34">
        <v>0</v>
      </c>
      <c r="AA6" s="34">
        <v>0</v>
      </c>
      <c r="AB6" s="34">
        <v>90</v>
      </c>
      <c r="AC6" s="34">
        <v>101</v>
      </c>
      <c r="AD6" s="34">
        <v>4</v>
      </c>
      <c r="AE6" s="127">
        <v>15</v>
      </c>
      <c r="AF6" s="51">
        <v>9</v>
      </c>
      <c r="AG6" s="34">
        <v>5</v>
      </c>
      <c r="AH6" s="52">
        <v>1</v>
      </c>
      <c r="AI6" s="128">
        <v>54</v>
      </c>
      <c r="AJ6" s="127">
        <v>37</v>
      </c>
      <c r="AK6" s="127">
        <v>10</v>
      </c>
      <c r="AL6" s="51">
        <v>2</v>
      </c>
      <c r="AM6" s="34">
        <v>1</v>
      </c>
      <c r="AN6" s="52">
        <v>1</v>
      </c>
      <c r="AO6" s="127" t="s">
        <v>254</v>
      </c>
      <c r="AP6" s="51" t="s">
        <v>257</v>
      </c>
      <c r="AQ6" s="34"/>
      <c r="AR6" s="34">
        <v>20</v>
      </c>
      <c r="AS6" s="34"/>
      <c r="AT6" s="148"/>
      <c r="AU6" s="34"/>
      <c r="AV6" s="34"/>
      <c r="AW6" s="34">
        <v>4</v>
      </c>
      <c r="AX6" s="34">
        <v>11</v>
      </c>
      <c r="AY6" s="52"/>
      <c r="AZ6" s="127" t="s">
        <v>254</v>
      </c>
      <c r="BA6" s="51" t="s">
        <v>257</v>
      </c>
      <c r="BB6" s="34"/>
      <c r="BC6" s="34">
        <v>2</v>
      </c>
      <c r="BD6" s="34">
        <v>0</v>
      </c>
      <c r="BE6" s="148"/>
      <c r="BF6" s="34"/>
      <c r="BG6" s="34"/>
      <c r="BH6" s="34">
        <v>2</v>
      </c>
      <c r="BI6" s="127">
        <v>0</v>
      </c>
      <c r="BJ6" s="52"/>
      <c r="BK6" s="51"/>
      <c r="BL6" s="34">
        <v>40</v>
      </c>
      <c r="BM6" s="52">
        <v>60</v>
      </c>
      <c r="BN6" s="136">
        <v>60</v>
      </c>
      <c r="BO6" s="136">
        <v>33</v>
      </c>
      <c r="BP6" s="137">
        <v>7</v>
      </c>
      <c r="BQ6" s="51">
        <v>50</v>
      </c>
      <c r="BR6" s="34">
        <v>25</v>
      </c>
      <c r="BS6" s="52">
        <v>25</v>
      </c>
      <c r="BT6" s="51"/>
      <c r="BU6" s="34"/>
      <c r="BV6" s="52"/>
    </row>
    <row r="7" spans="2:74" x14ac:dyDescent="0.3">
      <c r="B7" s="130" t="s">
        <v>254</v>
      </c>
      <c r="C7" s="34" t="s">
        <v>259</v>
      </c>
      <c r="D7" s="34" t="s">
        <v>260</v>
      </c>
      <c r="E7" s="34" t="s">
        <v>127</v>
      </c>
      <c r="F7" s="34" t="s">
        <v>137</v>
      </c>
      <c r="G7" s="34" t="s">
        <v>129</v>
      </c>
      <c r="H7" s="34" t="s">
        <v>130</v>
      </c>
      <c r="I7" s="34" t="s">
        <v>196</v>
      </c>
      <c r="J7" s="34">
        <v>2</v>
      </c>
      <c r="K7" s="127">
        <v>9</v>
      </c>
      <c r="L7" s="51">
        <v>466</v>
      </c>
      <c r="M7" s="127">
        <v>291</v>
      </c>
      <c r="N7" s="52">
        <v>9</v>
      </c>
      <c r="O7" s="51">
        <v>222</v>
      </c>
      <c r="P7" s="34">
        <v>133</v>
      </c>
      <c r="Q7" s="52">
        <v>3</v>
      </c>
      <c r="R7" s="51">
        <v>202</v>
      </c>
      <c r="S7" s="34">
        <v>144</v>
      </c>
      <c r="T7" s="52">
        <v>3</v>
      </c>
      <c r="U7" s="51">
        <v>42</v>
      </c>
      <c r="V7" s="34">
        <v>18</v>
      </c>
      <c r="W7" s="52">
        <v>2</v>
      </c>
      <c r="X7" s="128">
        <v>24</v>
      </c>
      <c r="Y7" s="34">
        <v>40</v>
      </c>
      <c r="Z7" s="34">
        <v>0</v>
      </c>
      <c r="AA7" s="34">
        <v>0</v>
      </c>
      <c r="AB7" s="34">
        <v>0</v>
      </c>
      <c r="AC7" s="34">
        <v>0</v>
      </c>
      <c r="AD7" s="34">
        <v>0</v>
      </c>
      <c r="AE7" s="127">
        <v>0</v>
      </c>
      <c r="AF7" s="51">
        <v>0</v>
      </c>
      <c r="AG7" s="34">
        <v>0</v>
      </c>
      <c r="AH7" s="52">
        <v>0</v>
      </c>
      <c r="AI7" s="128">
        <v>0</v>
      </c>
      <c r="AJ7" s="127">
        <v>0</v>
      </c>
      <c r="AK7" s="127">
        <v>0</v>
      </c>
      <c r="AL7" s="51">
        <v>0</v>
      </c>
      <c r="AM7" s="34">
        <v>0</v>
      </c>
      <c r="AN7" s="52">
        <v>0</v>
      </c>
      <c r="AO7" s="127" t="s">
        <v>254</v>
      </c>
      <c r="AP7" s="51" t="s">
        <v>259</v>
      </c>
      <c r="AQ7" s="34">
        <v>73</v>
      </c>
      <c r="AR7" s="34">
        <v>23</v>
      </c>
      <c r="AS7" s="34">
        <v>79</v>
      </c>
      <c r="AT7" s="148">
        <v>22</v>
      </c>
      <c r="AU7" s="34">
        <v>62</v>
      </c>
      <c r="AV7" s="34">
        <v>84</v>
      </c>
      <c r="AW7" s="34">
        <v>62</v>
      </c>
      <c r="AX7" s="34">
        <v>17</v>
      </c>
      <c r="AY7" s="52">
        <v>44</v>
      </c>
      <c r="AZ7" s="127"/>
      <c r="BA7" s="51"/>
      <c r="BB7" s="34"/>
      <c r="BC7" s="34"/>
      <c r="BD7" s="34"/>
      <c r="BE7" s="148"/>
      <c r="BF7" s="34"/>
      <c r="BG7" s="34"/>
      <c r="BH7" s="34"/>
      <c r="BI7" s="127"/>
      <c r="BJ7" s="52"/>
      <c r="BK7" s="51">
        <v>48</v>
      </c>
      <c r="BL7" s="34">
        <v>43</v>
      </c>
      <c r="BM7" s="52">
        <v>9</v>
      </c>
      <c r="BN7" s="136"/>
      <c r="BO7" s="136"/>
      <c r="BP7" s="137"/>
      <c r="BQ7" s="51"/>
      <c r="BR7" s="34"/>
      <c r="BS7" s="52"/>
      <c r="BT7" s="51"/>
      <c r="BU7" s="34"/>
      <c r="BV7" s="52"/>
    </row>
    <row r="8" spans="2:74" x14ac:dyDescent="0.3">
      <c r="B8" s="130" t="s">
        <v>254</v>
      </c>
      <c r="C8" s="34" t="s">
        <v>261</v>
      </c>
      <c r="D8" s="34" t="s">
        <v>262</v>
      </c>
      <c r="E8" s="34" t="s">
        <v>127</v>
      </c>
      <c r="F8" s="34" t="s">
        <v>147</v>
      </c>
      <c r="G8" s="34" t="s">
        <v>129</v>
      </c>
      <c r="H8" s="34" t="s">
        <v>130</v>
      </c>
      <c r="I8" s="34" t="s">
        <v>197</v>
      </c>
      <c r="J8" s="34">
        <v>3</v>
      </c>
      <c r="K8" s="127">
        <v>9</v>
      </c>
      <c r="L8" s="51">
        <v>262</v>
      </c>
      <c r="M8" s="127">
        <v>143</v>
      </c>
      <c r="N8" s="52">
        <v>9</v>
      </c>
      <c r="O8" s="51">
        <v>60</v>
      </c>
      <c r="P8" s="34">
        <v>32</v>
      </c>
      <c r="Q8" s="52">
        <v>1</v>
      </c>
      <c r="R8" s="51">
        <v>165</v>
      </c>
      <c r="S8" s="34">
        <v>100</v>
      </c>
      <c r="T8" s="52">
        <v>5</v>
      </c>
      <c r="U8" s="51">
        <v>37</v>
      </c>
      <c r="V8" s="34">
        <v>16</v>
      </c>
      <c r="W8" s="52">
        <v>2</v>
      </c>
      <c r="X8" s="128">
        <v>12</v>
      </c>
      <c r="Y8" s="34">
        <v>24</v>
      </c>
      <c r="Z8" s="34">
        <v>0</v>
      </c>
      <c r="AA8" s="34">
        <v>-2</v>
      </c>
      <c r="AB8" s="34">
        <v>46</v>
      </c>
      <c r="AC8" s="34">
        <v>75</v>
      </c>
      <c r="AD8" s="34">
        <v>2</v>
      </c>
      <c r="AE8" s="127">
        <v>8</v>
      </c>
      <c r="AF8" s="51">
        <v>2</v>
      </c>
      <c r="AG8" s="34">
        <v>5</v>
      </c>
      <c r="AH8" s="52">
        <v>1</v>
      </c>
      <c r="AI8" s="128">
        <v>14</v>
      </c>
      <c r="AJ8" s="127">
        <v>53</v>
      </c>
      <c r="AK8" s="127">
        <v>8</v>
      </c>
      <c r="AL8" s="51">
        <v>1</v>
      </c>
      <c r="AM8" s="34">
        <v>0</v>
      </c>
      <c r="AN8" s="52">
        <v>1</v>
      </c>
      <c r="AO8" s="127" t="s">
        <v>254</v>
      </c>
      <c r="AP8" s="51" t="s">
        <v>261</v>
      </c>
      <c r="AQ8" s="34">
        <v>12</v>
      </c>
      <c r="AR8" s="34">
        <v>5</v>
      </c>
      <c r="AS8" s="34">
        <v>59</v>
      </c>
      <c r="AT8" s="148">
        <v>24</v>
      </c>
      <c r="AU8" s="34">
        <v>76</v>
      </c>
      <c r="AV8" s="34">
        <v>0</v>
      </c>
      <c r="AW8" s="34">
        <v>77</v>
      </c>
      <c r="AX8" s="34">
        <v>5</v>
      </c>
      <c r="AY8" s="52">
        <v>4</v>
      </c>
      <c r="AZ8" s="127" t="s">
        <v>254</v>
      </c>
      <c r="BA8" s="51" t="s">
        <v>261</v>
      </c>
      <c r="BB8" s="34">
        <v>0</v>
      </c>
      <c r="BC8" s="34"/>
      <c r="BD8" s="34"/>
      <c r="BE8" s="148"/>
      <c r="BF8" s="34">
        <v>1</v>
      </c>
      <c r="BG8" s="34">
        <v>0</v>
      </c>
      <c r="BH8" s="34">
        <v>0</v>
      </c>
      <c r="BI8" s="127"/>
      <c r="BJ8" s="52">
        <v>1</v>
      </c>
      <c r="BK8" s="51">
        <v>23</v>
      </c>
      <c r="BL8" s="34">
        <v>63</v>
      </c>
      <c r="BM8" s="52">
        <v>14</v>
      </c>
      <c r="BN8" s="136">
        <v>25</v>
      </c>
      <c r="BO8" s="136">
        <v>62</v>
      </c>
      <c r="BP8" s="137">
        <v>12</v>
      </c>
      <c r="BQ8" s="51">
        <v>50</v>
      </c>
      <c r="BR8" s="34"/>
      <c r="BS8" s="52">
        <v>50</v>
      </c>
      <c r="BT8" s="51"/>
      <c r="BU8" s="34"/>
      <c r="BV8" s="52"/>
    </row>
    <row r="9" spans="2:74" x14ac:dyDescent="0.3">
      <c r="B9" s="130" t="s">
        <v>254</v>
      </c>
      <c r="C9" s="34" t="s">
        <v>263</v>
      </c>
      <c r="D9" s="34" t="s">
        <v>264</v>
      </c>
      <c r="E9" s="34" t="s">
        <v>127</v>
      </c>
      <c r="F9" s="34" t="s">
        <v>139</v>
      </c>
      <c r="G9" s="34" t="s">
        <v>129</v>
      </c>
      <c r="H9" s="34" t="s">
        <v>130</v>
      </c>
      <c r="I9" s="34" t="s">
        <v>198</v>
      </c>
      <c r="J9" s="34">
        <v>5</v>
      </c>
      <c r="K9" s="127">
        <v>9</v>
      </c>
      <c r="L9" s="51">
        <v>6</v>
      </c>
      <c r="M9" s="127">
        <v>6</v>
      </c>
      <c r="N9" s="52">
        <v>2</v>
      </c>
      <c r="O9" s="51">
        <v>0</v>
      </c>
      <c r="P9" s="34">
        <v>0</v>
      </c>
      <c r="Q9" s="52">
        <v>0</v>
      </c>
      <c r="R9" s="51">
        <v>6</v>
      </c>
      <c r="S9" s="34">
        <v>6</v>
      </c>
      <c r="T9" s="52">
        <v>2</v>
      </c>
      <c r="U9" s="51">
        <v>0</v>
      </c>
      <c r="V9" s="34">
        <v>0</v>
      </c>
      <c r="W9" s="52">
        <v>0</v>
      </c>
      <c r="X9" s="128">
        <v>0</v>
      </c>
      <c r="Y9" s="34">
        <v>0</v>
      </c>
      <c r="Z9" s="34">
        <v>0</v>
      </c>
      <c r="AA9" s="34">
        <v>-2</v>
      </c>
      <c r="AB9" s="34">
        <v>201</v>
      </c>
      <c r="AC9" s="34">
        <v>300</v>
      </c>
      <c r="AD9" s="34">
        <v>12</v>
      </c>
      <c r="AE9" s="127">
        <v>35</v>
      </c>
      <c r="AF9" s="51">
        <v>0</v>
      </c>
      <c r="AG9" s="34">
        <v>20</v>
      </c>
      <c r="AH9" s="52">
        <v>15</v>
      </c>
      <c r="AI9" s="128">
        <v>0</v>
      </c>
      <c r="AJ9" s="127">
        <v>159</v>
      </c>
      <c r="AK9" s="127">
        <v>141</v>
      </c>
      <c r="AL9" s="51">
        <v>0</v>
      </c>
      <c r="AM9" s="34">
        <v>5</v>
      </c>
      <c r="AN9" s="52">
        <v>7</v>
      </c>
      <c r="AO9" s="127" t="s">
        <v>254</v>
      </c>
      <c r="AP9" s="51" t="s">
        <v>263</v>
      </c>
      <c r="AQ9" s="34"/>
      <c r="AR9" s="34">
        <v>0</v>
      </c>
      <c r="AS9" s="34"/>
      <c r="AT9" s="148">
        <v>6</v>
      </c>
      <c r="AU9" s="34"/>
      <c r="AV9" s="34"/>
      <c r="AW9" s="34"/>
      <c r="AX9" s="34"/>
      <c r="AY9" s="52"/>
      <c r="AZ9" s="127" t="s">
        <v>254</v>
      </c>
      <c r="BA9" s="51" t="s">
        <v>263</v>
      </c>
      <c r="BB9" s="34">
        <v>1</v>
      </c>
      <c r="BC9" s="34">
        <v>1</v>
      </c>
      <c r="BD9" s="34">
        <v>2</v>
      </c>
      <c r="BE9" s="148">
        <v>1</v>
      </c>
      <c r="BF9" s="34">
        <v>1</v>
      </c>
      <c r="BG9" s="34">
        <v>1</v>
      </c>
      <c r="BH9" s="34">
        <v>3</v>
      </c>
      <c r="BI9" s="127">
        <v>0</v>
      </c>
      <c r="BJ9" s="52">
        <v>2</v>
      </c>
      <c r="BK9" s="51"/>
      <c r="BL9" s="34">
        <v>100</v>
      </c>
      <c r="BM9" s="52"/>
      <c r="BN9" s="136"/>
      <c r="BO9" s="136">
        <v>57</v>
      </c>
      <c r="BP9" s="137">
        <v>43</v>
      </c>
      <c r="BQ9" s="51"/>
      <c r="BR9" s="34">
        <v>42</v>
      </c>
      <c r="BS9" s="52">
        <v>58</v>
      </c>
      <c r="BT9" s="51"/>
      <c r="BU9" s="34"/>
      <c r="BV9" s="52"/>
    </row>
    <row r="10" spans="2:74" x14ac:dyDescent="0.3">
      <c r="B10" s="130" t="s">
        <v>254</v>
      </c>
      <c r="C10" s="34" t="s">
        <v>265</v>
      </c>
      <c r="D10" s="34" t="s">
        <v>266</v>
      </c>
      <c r="E10" s="34" t="s">
        <v>132</v>
      </c>
      <c r="F10" s="34" t="s">
        <v>139</v>
      </c>
      <c r="G10" s="34" t="s">
        <v>129</v>
      </c>
      <c r="H10" s="34" t="s">
        <v>130</v>
      </c>
      <c r="I10" s="34" t="s">
        <v>198</v>
      </c>
      <c r="J10" s="34">
        <v>11</v>
      </c>
      <c r="K10" s="127">
        <v>1</v>
      </c>
      <c r="L10" s="51">
        <v>1</v>
      </c>
      <c r="M10" s="127">
        <v>2</v>
      </c>
      <c r="N10" s="52">
        <v>1</v>
      </c>
      <c r="O10" s="51">
        <v>0</v>
      </c>
      <c r="P10" s="34">
        <v>0</v>
      </c>
      <c r="Q10" s="52">
        <v>0</v>
      </c>
      <c r="R10" s="51">
        <v>0</v>
      </c>
      <c r="S10" s="34">
        <v>0</v>
      </c>
      <c r="T10" s="52">
        <v>0</v>
      </c>
      <c r="U10" s="51">
        <v>1</v>
      </c>
      <c r="V10" s="34">
        <v>2</v>
      </c>
      <c r="W10" s="52">
        <v>0</v>
      </c>
      <c r="X10" s="128">
        <v>0</v>
      </c>
      <c r="Y10" s="34">
        <v>0</v>
      </c>
      <c r="Z10" s="34">
        <v>0</v>
      </c>
      <c r="AA10" s="34">
        <v>0</v>
      </c>
      <c r="AB10" s="34">
        <v>18</v>
      </c>
      <c r="AC10" s="34">
        <v>14</v>
      </c>
      <c r="AD10" s="34">
        <v>2</v>
      </c>
      <c r="AE10" s="127">
        <v>3</v>
      </c>
      <c r="AF10" s="51">
        <v>2</v>
      </c>
      <c r="AG10" s="34">
        <v>0</v>
      </c>
      <c r="AH10" s="52">
        <v>1</v>
      </c>
      <c r="AI10" s="128">
        <v>7</v>
      </c>
      <c r="AJ10" s="127">
        <v>0</v>
      </c>
      <c r="AK10" s="127">
        <v>7</v>
      </c>
      <c r="AL10" s="51">
        <v>1</v>
      </c>
      <c r="AM10" s="34">
        <v>0</v>
      </c>
      <c r="AN10" s="52">
        <v>1</v>
      </c>
      <c r="AO10" s="127" t="s">
        <v>254</v>
      </c>
      <c r="AP10" s="51" t="s">
        <v>265</v>
      </c>
      <c r="AQ10" s="34"/>
      <c r="AR10" s="34"/>
      <c r="AS10" s="34"/>
      <c r="AT10" s="148"/>
      <c r="AU10" s="34"/>
      <c r="AV10" s="34"/>
      <c r="AW10" s="34"/>
      <c r="AX10" s="34"/>
      <c r="AY10" s="52">
        <v>1</v>
      </c>
      <c r="AZ10" s="127" t="s">
        <v>254</v>
      </c>
      <c r="BA10" s="51" t="s">
        <v>265</v>
      </c>
      <c r="BB10" s="34"/>
      <c r="BC10" s="34"/>
      <c r="BD10" s="34"/>
      <c r="BE10" s="148"/>
      <c r="BF10" s="34"/>
      <c r="BG10" s="34"/>
      <c r="BH10" s="34"/>
      <c r="BI10" s="127"/>
      <c r="BJ10" s="52">
        <v>2</v>
      </c>
      <c r="BK10" s="51"/>
      <c r="BL10" s="34"/>
      <c r="BM10" s="52">
        <v>100</v>
      </c>
      <c r="BN10" s="136">
        <v>67</v>
      </c>
      <c r="BO10" s="136"/>
      <c r="BP10" s="137">
        <v>33</v>
      </c>
      <c r="BQ10" s="51">
        <v>50</v>
      </c>
      <c r="BR10" s="34"/>
      <c r="BS10" s="52">
        <v>50</v>
      </c>
      <c r="BT10" s="51"/>
      <c r="BU10" s="34"/>
      <c r="BV10" s="52"/>
    </row>
    <row r="11" spans="2:74" x14ac:dyDescent="0.3">
      <c r="B11" s="130" t="s">
        <v>254</v>
      </c>
      <c r="C11" s="34" t="s">
        <v>267</v>
      </c>
      <c r="D11" s="34" t="s">
        <v>268</v>
      </c>
      <c r="E11" s="34" t="s">
        <v>127</v>
      </c>
      <c r="F11" s="34"/>
      <c r="G11" s="34"/>
      <c r="H11" s="34"/>
      <c r="I11" s="34"/>
      <c r="J11" s="34">
        <v>3</v>
      </c>
      <c r="K11" s="127">
        <v>9</v>
      </c>
      <c r="L11" s="51">
        <v>99</v>
      </c>
      <c r="M11" s="127">
        <v>74</v>
      </c>
      <c r="N11" s="52">
        <v>9</v>
      </c>
      <c r="O11" s="51">
        <v>0</v>
      </c>
      <c r="P11" s="34">
        <v>0</v>
      </c>
      <c r="Q11" s="52">
        <v>0</v>
      </c>
      <c r="R11" s="51">
        <v>50</v>
      </c>
      <c r="S11" s="34">
        <v>45</v>
      </c>
      <c r="T11" s="52">
        <v>4</v>
      </c>
      <c r="U11" s="51">
        <v>49</v>
      </c>
      <c r="V11" s="34">
        <v>31</v>
      </c>
      <c r="W11" s="52">
        <v>4</v>
      </c>
      <c r="X11" s="128">
        <v>0</v>
      </c>
      <c r="Y11" s="34">
        <v>0</v>
      </c>
      <c r="Z11" s="34">
        <v>0</v>
      </c>
      <c r="AA11" s="34">
        <v>-4</v>
      </c>
      <c r="AB11" s="34">
        <v>0</v>
      </c>
      <c r="AC11" s="34">
        <v>0</v>
      </c>
      <c r="AD11" s="34">
        <v>0</v>
      </c>
      <c r="AE11" s="127">
        <v>0</v>
      </c>
      <c r="AF11" s="51">
        <v>0</v>
      </c>
      <c r="AG11" s="34">
        <v>0</v>
      </c>
      <c r="AH11" s="52">
        <v>0</v>
      </c>
      <c r="AI11" s="128">
        <v>0</v>
      </c>
      <c r="AJ11" s="127">
        <v>0</v>
      </c>
      <c r="AK11" s="127">
        <v>0</v>
      </c>
      <c r="AL11" s="51">
        <v>0</v>
      </c>
      <c r="AM11" s="34">
        <v>0</v>
      </c>
      <c r="AN11" s="52">
        <v>0</v>
      </c>
      <c r="AO11" s="127" t="s">
        <v>254</v>
      </c>
      <c r="AP11" s="51" t="s">
        <v>267</v>
      </c>
      <c r="AQ11" s="34">
        <v>0</v>
      </c>
      <c r="AR11" s="34">
        <v>9</v>
      </c>
      <c r="AS11" s="34">
        <v>1</v>
      </c>
      <c r="AT11" s="148">
        <v>0</v>
      </c>
      <c r="AU11" s="34">
        <v>28</v>
      </c>
      <c r="AV11" s="34">
        <v>7</v>
      </c>
      <c r="AW11" s="34">
        <v>16</v>
      </c>
      <c r="AX11" s="34">
        <v>22</v>
      </c>
      <c r="AY11" s="52">
        <v>16</v>
      </c>
      <c r="AZ11" s="127"/>
      <c r="BA11" s="51"/>
      <c r="BB11" s="34"/>
      <c r="BC11" s="34"/>
      <c r="BD11" s="34"/>
      <c r="BE11" s="148"/>
      <c r="BF11" s="34"/>
      <c r="BG11" s="34"/>
      <c r="BH11" s="34"/>
      <c r="BI11" s="127"/>
      <c r="BJ11" s="52"/>
      <c r="BK11" s="51"/>
      <c r="BL11" s="34">
        <v>51</v>
      </c>
      <c r="BM11" s="52">
        <v>49</v>
      </c>
      <c r="BN11" s="136"/>
      <c r="BO11" s="136"/>
      <c r="BP11" s="137"/>
      <c r="BQ11" s="51"/>
      <c r="BR11" s="34"/>
      <c r="BS11" s="52"/>
      <c r="BT11" s="51"/>
      <c r="BU11" s="34"/>
      <c r="BV11" s="52"/>
    </row>
    <row r="12" spans="2:74" x14ac:dyDescent="0.3">
      <c r="B12" s="130" t="s">
        <v>254</v>
      </c>
      <c r="C12" s="34" t="s">
        <v>269</v>
      </c>
      <c r="D12" s="34" t="s">
        <v>270</v>
      </c>
      <c r="E12" s="34" t="s">
        <v>132</v>
      </c>
      <c r="F12" s="34" t="s">
        <v>137</v>
      </c>
      <c r="G12" s="34" t="s">
        <v>129</v>
      </c>
      <c r="H12" s="34" t="s">
        <v>130</v>
      </c>
      <c r="I12" s="34" t="s">
        <v>196</v>
      </c>
      <c r="J12" s="34">
        <v>9</v>
      </c>
      <c r="K12" s="127">
        <v>4</v>
      </c>
      <c r="L12" s="51">
        <v>3</v>
      </c>
      <c r="M12" s="127">
        <v>5</v>
      </c>
      <c r="N12" s="52">
        <v>2</v>
      </c>
      <c r="O12" s="51">
        <v>0</v>
      </c>
      <c r="P12" s="34">
        <v>0</v>
      </c>
      <c r="Q12" s="52">
        <v>0</v>
      </c>
      <c r="R12" s="51">
        <v>1</v>
      </c>
      <c r="S12" s="34">
        <v>3</v>
      </c>
      <c r="T12" s="52">
        <v>1</v>
      </c>
      <c r="U12" s="51">
        <v>2</v>
      </c>
      <c r="V12" s="34">
        <v>2</v>
      </c>
      <c r="W12" s="52">
        <v>1</v>
      </c>
      <c r="X12" s="128">
        <v>0</v>
      </c>
      <c r="Y12" s="34">
        <v>0</v>
      </c>
      <c r="Z12" s="34">
        <v>0</v>
      </c>
      <c r="AA12" s="34">
        <v>0</v>
      </c>
      <c r="AB12" s="34">
        <v>84</v>
      </c>
      <c r="AC12" s="34">
        <v>124</v>
      </c>
      <c r="AD12" s="34">
        <v>7</v>
      </c>
      <c r="AE12" s="127">
        <v>14</v>
      </c>
      <c r="AF12" s="51">
        <v>0</v>
      </c>
      <c r="AG12" s="34">
        <v>14</v>
      </c>
      <c r="AH12" s="52">
        <v>0</v>
      </c>
      <c r="AI12" s="128">
        <v>0</v>
      </c>
      <c r="AJ12" s="127">
        <v>124</v>
      </c>
      <c r="AK12" s="127">
        <v>0</v>
      </c>
      <c r="AL12" s="51">
        <v>0</v>
      </c>
      <c r="AM12" s="34">
        <v>7</v>
      </c>
      <c r="AN12" s="52">
        <v>0</v>
      </c>
      <c r="AO12" s="127" t="s">
        <v>254</v>
      </c>
      <c r="AP12" s="51" t="s">
        <v>269</v>
      </c>
      <c r="AQ12" s="34"/>
      <c r="AR12" s="34">
        <v>1</v>
      </c>
      <c r="AS12" s="34"/>
      <c r="AT12" s="148"/>
      <c r="AU12" s="34"/>
      <c r="AV12" s="34"/>
      <c r="AW12" s="34"/>
      <c r="AX12" s="34"/>
      <c r="AY12" s="52">
        <v>2</v>
      </c>
      <c r="AZ12" s="127" t="s">
        <v>254</v>
      </c>
      <c r="BA12" s="51" t="s">
        <v>269</v>
      </c>
      <c r="BB12" s="34">
        <v>2</v>
      </c>
      <c r="BC12" s="34">
        <v>2</v>
      </c>
      <c r="BD12" s="34">
        <v>1</v>
      </c>
      <c r="BE12" s="148"/>
      <c r="BF12" s="34"/>
      <c r="BG12" s="34"/>
      <c r="BH12" s="34"/>
      <c r="BI12" s="127"/>
      <c r="BJ12" s="52">
        <v>2</v>
      </c>
      <c r="BK12" s="51"/>
      <c r="BL12" s="34">
        <v>33</v>
      </c>
      <c r="BM12" s="52">
        <v>67</v>
      </c>
      <c r="BN12" s="136"/>
      <c r="BO12" s="136">
        <v>100</v>
      </c>
      <c r="BP12" s="137"/>
      <c r="BQ12" s="51"/>
      <c r="BR12" s="34">
        <v>100</v>
      </c>
      <c r="BS12" s="52"/>
      <c r="BT12" s="51"/>
      <c r="BU12" s="34"/>
      <c r="BV12" s="52"/>
    </row>
    <row r="13" spans="2:74" x14ac:dyDescent="0.3">
      <c r="B13" s="130" t="s">
        <v>254</v>
      </c>
      <c r="C13" s="34" t="s">
        <v>271</v>
      </c>
      <c r="D13" s="34" t="s">
        <v>272</v>
      </c>
      <c r="E13" s="34" t="s">
        <v>132</v>
      </c>
      <c r="F13" s="34" t="s">
        <v>167</v>
      </c>
      <c r="G13" s="34" t="s">
        <v>129</v>
      </c>
      <c r="H13" s="34" t="s">
        <v>130</v>
      </c>
      <c r="I13" s="34" t="s">
        <v>197</v>
      </c>
      <c r="J13" s="34">
        <v>3</v>
      </c>
      <c r="K13" s="127">
        <v>2</v>
      </c>
      <c r="L13" s="51">
        <v>19</v>
      </c>
      <c r="M13" s="127">
        <v>18</v>
      </c>
      <c r="N13" s="52">
        <v>1</v>
      </c>
      <c r="O13" s="51">
        <v>2</v>
      </c>
      <c r="P13" s="34">
        <v>2</v>
      </c>
      <c r="Q13" s="52">
        <v>0</v>
      </c>
      <c r="R13" s="51">
        <v>17</v>
      </c>
      <c r="S13" s="34">
        <v>16</v>
      </c>
      <c r="T13" s="52">
        <v>1</v>
      </c>
      <c r="U13" s="51">
        <v>0</v>
      </c>
      <c r="V13" s="34">
        <v>0</v>
      </c>
      <c r="W13" s="52">
        <v>0</v>
      </c>
      <c r="X13" s="128">
        <v>0</v>
      </c>
      <c r="Y13" s="34">
        <v>0</v>
      </c>
      <c r="Z13" s="34">
        <v>0</v>
      </c>
      <c r="AA13" s="34">
        <v>0</v>
      </c>
      <c r="AB13" s="34">
        <v>30</v>
      </c>
      <c r="AC13" s="34">
        <v>50</v>
      </c>
      <c r="AD13" s="34">
        <v>2</v>
      </c>
      <c r="AE13" s="127">
        <v>5</v>
      </c>
      <c r="AF13" s="51">
        <v>0</v>
      </c>
      <c r="AG13" s="34">
        <v>5</v>
      </c>
      <c r="AH13" s="52">
        <v>0</v>
      </c>
      <c r="AI13" s="128">
        <v>0</v>
      </c>
      <c r="AJ13" s="127">
        <v>50</v>
      </c>
      <c r="AK13" s="127">
        <v>0</v>
      </c>
      <c r="AL13" s="51">
        <v>0</v>
      </c>
      <c r="AM13" s="34">
        <v>2</v>
      </c>
      <c r="AN13" s="52">
        <v>0</v>
      </c>
      <c r="AO13" s="127" t="s">
        <v>254</v>
      </c>
      <c r="AP13" s="51" t="s">
        <v>271</v>
      </c>
      <c r="AQ13" s="34"/>
      <c r="AR13" s="34">
        <v>19</v>
      </c>
      <c r="AS13" s="34"/>
      <c r="AT13" s="148"/>
      <c r="AU13" s="34"/>
      <c r="AV13" s="34"/>
      <c r="AW13" s="34"/>
      <c r="AX13" s="34"/>
      <c r="AY13" s="52"/>
      <c r="AZ13" s="127" t="s">
        <v>254</v>
      </c>
      <c r="BA13" s="51" t="s">
        <v>271</v>
      </c>
      <c r="BB13" s="34">
        <v>1</v>
      </c>
      <c r="BC13" s="34">
        <v>1</v>
      </c>
      <c r="BD13" s="34"/>
      <c r="BE13" s="148"/>
      <c r="BF13" s="34"/>
      <c r="BG13" s="34"/>
      <c r="BH13" s="34"/>
      <c r="BI13" s="127"/>
      <c r="BJ13" s="52"/>
      <c r="BK13" s="51">
        <v>11</v>
      </c>
      <c r="BL13" s="34">
        <v>89</v>
      </c>
      <c r="BM13" s="52"/>
      <c r="BN13" s="136"/>
      <c r="BO13" s="136">
        <v>100</v>
      </c>
      <c r="BP13" s="137"/>
      <c r="BQ13" s="51"/>
      <c r="BR13" s="34">
        <v>100</v>
      </c>
      <c r="BS13" s="52"/>
      <c r="BT13" s="51"/>
      <c r="BU13" s="34"/>
      <c r="BV13" s="52"/>
    </row>
    <row r="14" spans="2:74" x14ac:dyDescent="0.3">
      <c r="B14" s="130" t="s">
        <v>254</v>
      </c>
      <c r="C14" s="34" t="s">
        <v>273</v>
      </c>
      <c r="D14" s="34" t="s">
        <v>274</v>
      </c>
      <c r="E14" s="34" t="s">
        <v>132</v>
      </c>
      <c r="F14" s="34" t="s">
        <v>133</v>
      </c>
      <c r="G14" s="34" t="s">
        <v>134</v>
      </c>
      <c r="H14" s="34" t="s">
        <v>135</v>
      </c>
      <c r="I14" s="34" t="s">
        <v>275</v>
      </c>
      <c r="J14" s="34">
        <v>2</v>
      </c>
      <c r="K14" s="127">
        <v>6</v>
      </c>
      <c r="L14" s="51">
        <v>78</v>
      </c>
      <c r="M14" s="127">
        <v>59</v>
      </c>
      <c r="N14" s="52">
        <v>6</v>
      </c>
      <c r="O14" s="51">
        <v>3</v>
      </c>
      <c r="P14" s="34">
        <v>10</v>
      </c>
      <c r="Q14" s="52">
        <v>1</v>
      </c>
      <c r="R14" s="51">
        <v>65</v>
      </c>
      <c r="S14" s="34">
        <v>36</v>
      </c>
      <c r="T14" s="52">
        <v>2</v>
      </c>
      <c r="U14" s="51">
        <v>10</v>
      </c>
      <c r="V14" s="34">
        <v>14</v>
      </c>
      <c r="W14" s="52">
        <v>2</v>
      </c>
      <c r="X14" s="128">
        <v>4</v>
      </c>
      <c r="Y14" s="34">
        <v>0</v>
      </c>
      <c r="Z14" s="34">
        <v>0</v>
      </c>
      <c r="AA14" s="34">
        <v>-2</v>
      </c>
      <c r="AB14" s="34">
        <v>6</v>
      </c>
      <c r="AC14" s="34">
        <v>4</v>
      </c>
      <c r="AD14" s="34">
        <v>1</v>
      </c>
      <c r="AE14" s="127">
        <v>1</v>
      </c>
      <c r="AF14" s="51">
        <v>0</v>
      </c>
      <c r="AG14" s="34">
        <v>1</v>
      </c>
      <c r="AH14" s="52">
        <v>0</v>
      </c>
      <c r="AI14" s="128">
        <v>0</v>
      </c>
      <c r="AJ14" s="127">
        <v>4</v>
      </c>
      <c r="AK14" s="127">
        <v>0</v>
      </c>
      <c r="AL14" s="51">
        <v>0</v>
      </c>
      <c r="AM14" s="34">
        <v>1</v>
      </c>
      <c r="AN14" s="52">
        <v>0</v>
      </c>
      <c r="AO14" s="127" t="s">
        <v>254</v>
      </c>
      <c r="AP14" s="51" t="s">
        <v>273</v>
      </c>
      <c r="AQ14" s="34"/>
      <c r="AR14" s="34"/>
      <c r="AS14" s="34"/>
      <c r="AT14" s="148">
        <v>26</v>
      </c>
      <c r="AU14" s="34">
        <v>0</v>
      </c>
      <c r="AV14" s="34">
        <v>7</v>
      </c>
      <c r="AW14" s="34">
        <v>8</v>
      </c>
      <c r="AX14" s="34">
        <v>34</v>
      </c>
      <c r="AY14" s="52">
        <v>3</v>
      </c>
      <c r="AZ14" s="127" t="s">
        <v>254</v>
      </c>
      <c r="BA14" s="51" t="s">
        <v>273</v>
      </c>
      <c r="BB14" s="34"/>
      <c r="BC14" s="34"/>
      <c r="BD14" s="34"/>
      <c r="BE14" s="148"/>
      <c r="BF14" s="34"/>
      <c r="BG14" s="34"/>
      <c r="BH14" s="34"/>
      <c r="BI14" s="127"/>
      <c r="BJ14" s="52">
        <v>1</v>
      </c>
      <c r="BK14" s="51">
        <v>4</v>
      </c>
      <c r="BL14" s="34">
        <v>83</v>
      </c>
      <c r="BM14" s="52">
        <v>13</v>
      </c>
      <c r="BN14" s="136"/>
      <c r="BO14" s="136">
        <v>100</v>
      </c>
      <c r="BP14" s="137"/>
      <c r="BQ14" s="51"/>
      <c r="BR14" s="34">
        <v>100</v>
      </c>
      <c r="BS14" s="52"/>
      <c r="BT14" s="51"/>
      <c r="BU14" s="34"/>
      <c r="BV14" s="52"/>
    </row>
    <row r="15" spans="2:74" x14ac:dyDescent="0.3">
      <c r="B15" s="130" t="s">
        <v>254</v>
      </c>
      <c r="C15" s="34" t="s">
        <v>276</v>
      </c>
      <c r="D15" s="34" t="s">
        <v>277</v>
      </c>
      <c r="E15" s="34" t="s">
        <v>127</v>
      </c>
      <c r="F15" s="34" t="s">
        <v>139</v>
      </c>
      <c r="G15" s="34" t="s">
        <v>129</v>
      </c>
      <c r="H15" s="34" t="s">
        <v>130</v>
      </c>
      <c r="I15" s="34" t="s">
        <v>198</v>
      </c>
      <c r="J15" s="34">
        <v>10</v>
      </c>
      <c r="K15" s="127">
        <v>9</v>
      </c>
      <c r="L15" s="51">
        <v>1</v>
      </c>
      <c r="M15" s="127">
        <v>2</v>
      </c>
      <c r="N15" s="52">
        <v>2</v>
      </c>
      <c r="O15" s="51">
        <v>0</v>
      </c>
      <c r="P15" s="34">
        <v>0</v>
      </c>
      <c r="Q15" s="52">
        <v>0</v>
      </c>
      <c r="R15" s="51">
        <v>0</v>
      </c>
      <c r="S15" s="34">
        <v>0</v>
      </c>
      <c r="T15" s="52">
        <v>0</v>
      </c>
      <c r="U15" s="51">
        <v>1</v>
      </c>
      <c r="V15" s="34">
        <v>2</v>
      </c>
      <c r="W15" s="52">
        <v>1</v>
      </c>
      <c r="X15" s="128">
        <v>0</v>
      </c>
      <c r="Y15" s="34">
        <v>0</v>
      </c>
      <c r="Z15" s="34">
        <v>0</v>
      </c>
      <c r="AA15" s="34">
        <v>-2</v>
      </c>
      <c r="AB15" s="34">
        <v>210</v>
      </c>
      <c r="AC15" s="34">
        <v>230</v>
      </c>
      <c r="AD15" s="34">
        <v>16</v>
      </c>
      <c r="AE15" s="127">
        <v>35</v>
      </c>
      <c r="AF15" s="51">
        <v>20</v>
      </c>
      <c r="AG15" s="34">
        <v>4</v>
      </c>
      <c r="AH15" s="52">
        <v>11</v>
      </c>
      <c r="AI15" s="128">
        <v>98</v>
      </c>
      <c r="AJ15" s="127">
        <v>31</v>
      </c>
      <c r="AK15" s="127">
        <v>101</v>
      </c>
      <c r="AL15" s="51">
        <v>9</v>
      </c>
      <c r="AM15" s="34">
        <v>1</v>
      </c>
      <c r="AN15" s="52">
        <v>6</v>
      </c>
      <c r="AO15" s="127" t="s">
        <v>254</v>
      </c>
      <c r="AP15" s="51" t="s">
        <v>276</v>
      </c>
      <c r="AQ15" s="34"/>
      <c r="AR15" s="34"/>
      <c r="AS15" s="34"/>
      <c r="AT15" s="148"/>
      <c r="AU15" s="34"/>
      <c r="AV15" s="34"/>
      <c r="AW15" s="34">
        <v>1</v>
      </c>
      <c r="AX15" s="34"/>
      <c r="AY15" s="52">
        <v>0</v>
      </c>
      <c r="AZ15" s="127" t="s">
        <v>254</v>
      </c>
      <c r="BA15" s="51" t="s">
        <v>276</v>
      </c>
      <c r="BB15" s="34">
        <v>1</v>
      </c>
      <c r="BC15" s="34">
        <v>1</v>
      </c>
      <c r="BD15" s="34">
        <v>3</v>
      </c>
      <c r="BE15" s="148">
        <v>3</v>
      </c>
      <c r="BF15" s="34">
        <v>1</v>
      </c>
      <c r="BG15" s="34">
        <v>4</v>
      </c>
      <c r="BH15" s="34">
        <v>1</v>
      </c>
      <c r="BI15" s="127">
        <v>1</v>
      </c>
      <c r="BJ15" s="52">
        <v>1</v>
      </c>
      <c r="BK15" s="51"/>
      <c r="BL15" s="34"/>
      <c r="BM15" s="52">
        <v>100</v>
      </c>
      <c r="BN15" s="136">
        <v>57</v>
      </c>
      <c r="BO15" s="136">
        <v>11</v>
      </c>
      <c r="BP15" s="137">
        <v>31</v>
      </c>
      <c r="BQ15" s="51">
        <v>56</v>
      </c>
      <c r="BR15" s="34">
        <v>6</v>
      </c>
      <c r="BS15" s="52">
        <v>38</v>
      </c>
      <c r="BT15" s="51"/>
      <c r="BU15" s="34"/>
      <c r="BV15" s="52"/>
    </row>
    <row r="16" spans="2:74" x14ac:dyDescent="0.3">
      <c r="B16" s="130" t="s">
        <v>254</v>
      </c>
      <c r="C16" s="34" t="s">
        <v>278</v>
      </c>
      <c r="D16" s="34" t="s">
        <v>279</v>
      </c>
      <c r="E16" s="34" t="s">
        <v>127</v>
      </c>
      <c r="F16" s="34" t="s">
        <v>167</v>
      </c>
      <c r="G16" s="34" t="s">
        <v>129</v>
      </c>
      <c r="H16" s="34" t="s">
        <v>135</v>
      </c>
      <c r="I16" s="34" t="s">
        <v>197</v>
      </c>
      <c r="J16" s="34">
        <v>8</v>
      </c>
      <c r="K16" s="127">
        <v>6</v>
      </c>
      <c r="L16" s="51">
        <v>21</v>
      </c>
      <c r="M16" s="127">
        <v>20</v>
      </c>
      <c r="N16" s="52">
        <v>4</v>
      </c>
      <c r="O16" s="51">
        <v>0</v>
      </c>
      <c r="P16" s="34">
        <v>0</v>
      </c>
      <c r="Q16" s="52">
        <v>0</v>
      </c>
      <c r="R16" s="51">
        <v>5</v>
      </c>
      <c r="S16" s="34">
        <v>3</v>
      </c>
      <c r="T16" s="52">
        <v>0</v>
      </c>
      <c r="U16" s="51">
        <v>16</v>
      </c>
      <c r="V16" s="34">
        <v>19</v>
      </c>
      <c r="W16" s="52">
        <v>3</v>
      </c>
      <c r="X16" s="128">
        <v>0</v>
      </c>
      <c r="Y16" s="34">
        <v>0</v>
      </c>
      <c r="Z16" s="34">
        <v>0</v>
      </c>
      <c r="AA16" s="34">
        <v>0</v>
      </c>
      <c r="AB16" s="34">
        <v>126</v>
      </c>
      <c r="AC16" s="34">
        <v>173</v>
      </c>
      <c r="AD16" s="34">
        <v>7</v>
      </c>
      <c r="AE16" s="127">
        <v>21</v>
      </c>
      <c r="AF16" s="51">
        <v>3</v>
      </c>
      <c r="AG16" s="34">
        <v>17</v>
      </c>
      <c r="AH16" s="52">
        <v>1</v>
      </c>
      <c r="AI16" s="128">
        <v>20</v>
      </c>
      <c r="AJ16" s="127">
        <v>150</v>
      </c>
      <c r="AK16" s="127">
        <v>3</v>
      </c>
      <c r="AL16" s="51">
        <v>2</v>
      </c>
      <c r="AM16" s="34">
        <v>3</v>
      </c>
      <c r="AN16" s="52">
        <v>2</v>
      </c>
      <c r="AO16" s="127" t="s">
        <v>254</v>
      </c>
      <c r="AP16" s="51" t="s">
        <v>278</v>
      </c>
      <c r="AQ16" s="34"/>
      <c r="AR16" s="34"/>
      <c r="AS16" s="34"/>
      <c r="AT16" s="148"/>
      <c r="AU16" s="34">
        <v>2</v>
      </c>
      <c r="AV16" s="34"/>
      <c r="AW16" s="34">
        <v>6</v>
      </c>
      <c r="AX16" s="34">
        <v>5</v>
      </c>
      <c r="AY16" s="52">
        <v>8</v>
      </c>
      <c r="AZ16" s="127" t="s">
        <v>254</v>
      </c>
      <c r="BA16" s="51" t="s">
        <v>278</v>
      </c>
      <c r="BB16" s="34"/>
      <c r="BC16" s="34"/>
      <c r="BD16" s="34"/>
      <c r="BE16" s="148">
        <v>1</v>
      </c>
      <c r="BF16" s="34">
        <v>1</v>
      </c>
      <c r="BG16" s="34">
        <v>2</v>
      </c>
      <c r="BH16" s="34">
        <v>0</v>
      </c>
      <c r="BI16" s="127">
        <v>2</v>
      </c>
      <c r="BJ16" s="52">
        <v>1</v>
      </c>
      <c r="BK16" s="51"/>
      <c r="BL16" s="34">
        <v>24</v>
      </c>
      <c r="BM16" s="52">
        <v>76</v>
      </c>
      <c r="BN16" s="136">
        <v>14</v>
      </c>
      <c r="BO16" s="136">
        <v>81</v>
      </c>
      <c r="BP16" s="137">
        <v>5</v>
      </c>
      <c r="BQ16" s="51">
        <v>29</v>
      </c>
      <c r="BR16" s="34">
        <v>43</v>
      </c>
      <c r="BS16" s="52">
        <v>29</v>
      </c>
      <c r="BT16" s="51"/>
      <c r="BU16" s="34"/>
      <c r="BV16" s="52"/>
    </row>
    <row r="17" spans="2:74" x14ac:dyDescent="0.3">
      <c r="B17" s="130" t="s">
        <v>254</v>
      </c>
      <c r="C17" s="34" t="s">
        <v>280</v>
      </c>
      <c r="D17" s="34" t="s">
        <v>281</v>
      </c>
      <c r="E17" s="34" t="s">
        <v>127</v>
      </c>
      <c r="F17" s="34" t="s">
        <v>142</v>
      </c>
      <c r="G17" s="34" t="s">
        <v>134</v>
      </c>
      <c r="H17" s="34" t="s">
        <v>130</v>
      </c>
      <c r="I17" s="34" t="s">
        <v>198</v>
      </c>
      <c r="J17" s="34"/>
      <c r="K17" s="127">
        <v>1</v>
      </c>
      <c r="L17" s="51">
        <v>0</v>
      </c>
      <c r="M17" s="127">
        <v>0</v>
      </c>
      <c r="N17" s="52">
        <v>0</v>
      </c>
      <c r="O17" s="51">
        <v>0</v>
      </c>
      <c r="P17" s="34">
        <v>0</v>
      </c>
      <c r="Q17" s="52">
        <v>0</v>
      </c>
      <c r="R17" s="51">
        <v>0</v>
      </c>
      <c r="S17" s="34">
        <v>0</v>
      </c>
      <c r="T17" s="52">
        <v>0</v>
      </c>
      <c r="U17" s="51">
        <v>0</v>
      </c>
      <c r="V17" s="34">
        <v>0</v>
      </c>
      <c r="W17" s="52">
        <v>0</v>
      </c>
      <c r="X17" s="128">
        <v>0</v>
      </c>
      <c r="Y17" s="34">
        <v>0</v>
      </c>
      <c r="Z17" s="34">
        <v>0</v>
      </c>
      <c r="AA17" s="34">
        <v>0</v>
      </c>
      <c r="AB17" s="34">
        <v>12</v>
      </c>
      <c r="AC17" s="34">
        <v>14</v>
      </c>
      <c r="AD17" s="34">
        <v>1</v>
      </c>
      <c r="AE17" s="127">
        <v>2</v>
      </c>
      <c r="AF17" s="51">
        <v>2</v>
      </c>
      <c r="AG17" s="34">
        <v>0</v>
      </c>
      <c r="AH17" s="52">
        <v>0</v>
      </c>
      <c r="AI17" s="128">
        <v>14</v>
      </c>
      <c r="AJ17" s="127">
        <v>0</v>
      </c>
      <c r="AK17" s="127">
        <v>0</v>
      </c>
      <c r="AL17" s="51">
        <v>1</v>
      </c>
      <c r="AM17" s="34">
        <v>0</v>
      </c>
      <c r="AN17" s="52">
        <v>0</v>
      </c>
      <c r="AO17" s="127"/>
      <c r="AP17" s="51"/>
      <c r="AQ17" s="34"/>
      <c r="AR17" s="34"/>
      <c r="AS17" s="34"/>
      <c r="AT17" s="148"/>
      <c r="AU17" s="34"/>
      <c r="AV17" s="34"/>
      <c r="AW17" s="34"/>
      <c r="AX17" s="34"/>
      <c r="AY17" s="52"/>
      <c r="AZ17" s="127" t="s">
        <v>254</v>
      </c>
      <c r="BA17" s="51" t="s">
        <v>280</v>
      </c>
      <c r="BB17" s="34">
        <v>1</v>
      </c>
      <c r="BC17" s="34"/>
      <c r="BD17" s="34"/>
      <c r="BE17" s="148"/>
      <c r="BF17" s="34"/>
      <c r="BG17" s="34"/>
      <c r="BH17" s="34"/>
      <c r="BI17" s="127"/>
      <c r="BJ17" s="52"/>
      <c r="BK17" s="51"/>
      <c r="BL17" s="34"/>
      <c r="BM17" s="52"/>
      <c r="BN17" s="136">
        <v>100</v>
      </c>
      <c r="BO17" s="136"/>
      <c r="BP17" s="137"/>
      <c r="BQ17" s="51">
        <v>100</v>
      </c>
      <c r="BR17" s="34"/>
      <c r="BS17" s="52"/>
      <c r="BT17" s="51"/>
      <c r="BU17" s="34"/>
      <c r="BV17" s="52"/>
    </row>
    <row r="18" spans="2:74" x14ac:dyDescent="0.3">
      <c r="B18" s="130" t="s">
        <v>254</v>
      </c>
      <c r="C18" s="34" t="s">
        <v>282</v>
      </c>
      <c r="D18" s="34" t="s">
        <v>283</v>
      </c>
      <c r="E18" s="34" t="s">
        <v>127</v>
      </c>
      <c r="F18" s="34"/>
      <c r="G18" s="34"/>
      <c r="H18" s="34"/>
      <c r="I18" s="34"/>
      <c r="J18" s="34">
        <v>5</v>
      </c>
      <c r="K18" s="127">
        <v>4</v>
      </c>
      <c r="L18" s="51">
        <v>35</v>
      </c>
      <c r="M18" s="127">
        <v>29</v>
      </c>
      <c r="N18" s="52">
        <v>4</v>
      </c>
      <c r="O18" s="51">
        <v>0</v>
      </c>
      <c r="P18" s="34">
        <v>0</v>
      </c>
      <c r="Q18" s="52">
        <v>0</v>
      </c>
      <c r="R18" s="51">
        <v>16</v>
      </c>
      <c r="S18" s="34">
        <v>16</v>
      </c>
      <c r="T18" s="52">
        <v>1</v>
      </c>
      <c r="U18" s="51">
        <v>19</v>
      </c>
      <c r="V18" s="34">
        <v>16</v>
      </c>
      <c r="W18" s="52">
        <v>2</v>
      </c>
      <c r="X18" s="128">
        <v>0</v>
      </c>
      <c r="Y18" s="34">
        <v>0</v>
      </c>
      <c r="Z18" s="34">
        <v>0</v>
      </c>
      <c r="AA18" s="34">
        <v>-2</v>
      </c>
      <c r="AB18" s="34">
        <v>0</v>
      </c>
      <c r="AC18" s="34">
        <v>0</v>
      </c>
      <c r="AD18" s="34">
        <v>0</v>
      </c>
      <c r="AE18" s="127">
        <v>0</v>
      </c>
      <c r="AF18" s="51">
        <v>0</v>
      </c>
      <c r="AG18" s="34">
        <v>0</v>
      </c>
      <c r="AH18" s="52">
        <v>0</v>
      </c>
      <c r="AI18" s="128">
        <v>0</v>
      </c>
      <c r="AJ18" s="127">
        <v>0</v>
      </c>
      <c r="AK18" s="127">
        <v>0</v>
      </c>
      <c r="AL18" s="51">
        <v>0</v>
      </c>
      <c r="AM18" s="34">
        <v>0</v>
      </c>
      <c r="AN18" s="52">
        <v>0</v>
      </c>
      <c r="AO18" s="127" t="s">
        <v>254</v>
      </c>
      <c r="AP18" s="51" t="s">
        <v>282</v>
      </c>
      <c r="AQ18" s="34"/>
      <c r="AR18" s="34"/>
      <c r="AS18" s="34"/>
      <c r="AT18" s="148"/>
      <c r="AU18" s="34">
        <v>19</v>
      </c>
      <c r="AV18" s="34"/>
      <c r="AW18" s="34">
        <v>0</v>
      </c>
      <c r="AX18" s="34">
        <v>10</v>
      </c>
      <c r="AY18" s="52">
        <v>6</v>
      </c>
      <c r="AZ18" s="127"/>
      <c r="BA18" s="51"/>
      <c r="BB18" s="34"/>
      <c r="BC18" s="34"/>
      <c r="BD18" s="34"/>
      <c r="BE18" s="148"/>
      <c r="BF18" s="34"/>
      <c r="BG18" s="34"/>
      <c r="BH18" s="34"/>
      <c r="BI18" s="127"/>
      <c r="BJ18" s="52"/>
      <c r="BK18" s="51"/>
      <c r="BL18" s="34">
        <v>46</v>
      </c>
      <c r="BM18" s="52">
        <v>54</v>
      </c>
      <c r="BN18" s="136"/>
      <c r="BO18" s="136"/>
      <c r="BP18" s="137"/>
      <c r="BQ18" s="51"/>
      <c r="BR18" s="34"/>
      <c r="BS18" s="52"/>
      <c r="BT18" s="51"/>
      <c r="BU18" s="34"/>
      <c r="BV18" s="52"/>
    </row>
    <row r="19" spans="2:74" x14ac:dyDescent="0.3">
      <c r="B19" s="130" t="s">
        <v>254</v>
      </c>
      <c r="C19" s="34" t="s">
        <v>284</v>
      </c>
      <c r="D19" s="34" t="s">
        <v>284</v>
      </c>
      <c r="E19" s="34" t="s">
        <v>132</v>
      </c>
      <c r="F19" s="34" t="s">
        <v>133</v>
      </c>
      <c r="G19" s="34" t="s">
        <v>134</v>
      </c>
      <c r="H19" s="34" t="s">
        <v>135</v>
      </c>
      <c r="I19" s="34" t="s">
        <v>275</v>
      </c>
      <c r="J19" s="34">
        <v>2</v>
      </c>
      <c r="K19" s="127">
        <v>7</v>
      </c>
      <c r="L19" s="51">
        <v>42</v>
      </c>
      <c r="M19" s="127">
        <v>39</v>
      </c>
      <c r="N19" s="52">
        <v>6</v>
      </c>
      <c r="O19" s="51">
        <v>4</v>
      </c>
      <c r="P19" s="34">
        <v>9</v>
      </c>
      <c r="Q19" s="52">
        <v>2</v>
      </c>
      <c r="R19" s="51">
        <v>15</v>
      </c>
      <c r="S19" s="34">
        <v>17</v>
      </c>
      <c r="T19" s="52">
        <v>1</v>
      </c>
      <c r="U19" s="51">
        <v>23</v>
      </c>
      <c r="V19" s="34">
        <v>15</v>
      </c>
      <c r="W19" s="52">
        <v>1</v>
      </c>
      <c r="X19" s="128">
        <v>0</v>
      </c>
      <c r="Y19" s="34">
        <v>0</v>
      </c>
      <c r="Z19" s="34">
        <v>0</v>
      </c>
      <c r="AA19" s="34">
        <v>0</v>
      </c>
      <c r="AB19" s="34">
        <v>24</v>
      </c>
      <c r="AC19" s="34">
        <v>57</v>
      </c>
      <c r="AD19" s="34">
        <v>0</v>
      </c>
      <c r="AE19" s="127">
        <v>4</v>
      </c>
      <c r="AF19" s="51">
        <v>1</v>
      </c>
      <c r="AG19" s="34">
        <v>3</v>
      </c>
      <c r="AH19" s="52">
        <v>0</v>
      </c>
      <c r="AI19" s="128">
        <v>25</v>
      </c>
      <c r="AJ19" s="127">
        <v>32</v>
      </c>
      <c r="AK19" s="127">
        <v>0</v>
      </c>
      <c r="AL19" s="51">
        <v>0</v>
      </c>
      <c r="AM19" s="34">
        <v>0</v>
      </c>
      <c r="AN19" s="52">
        <v>0</v>
      </c>
      <c r="AO19" s="127" t="s">
        <v>254</v>
      </c>
      <c r="AP19" s="51" t="s">
        <v>284</v>
      </c>
      <c r="AQ19" s="34"/>
      <c r="AR19" s="34">
        <v>1</v>
      </c>
      <c r="AS19" s="34"/>
      <c r="AT19" s="148">
        <v>20</v>
      </c>
      <c r="AU19" s="34">
        <v>12</v>
      </c>
      <c r="AV19" s="34">
        <v>5</v>
      </c>
      <c r="AW19" s="34">
        <v>2</v>
      </c>
      <c r="AX19" s="34">
        <v>2</v>
      </c>
      <c r="AY19" s="52"/>
      <c r="AZ19" s="127" t="s">
        <v>254</v>
      </c>
      <c r="BA19" s="51" t="s">
        <v>284</v>
      </c>
      <c r="BB19" s="34"/>
      <c r="BC19" s="34">
        <v>0</v>
      </c>
      <c r="BD19" s="34">
        <v>0</v>
      </c>
      <c r="BE19" s="148">
        <v>0</v>
      </c>
      <c r="BF19" s="34"/>
      <c r="BG19" s="34"/>
      <c r="BH19" s="34"/>
      <c r="BI19" s="127">
        <v>0</v>
      </c>
      <c r="BJ19" s="52"/>
      <c r="BK19" s="51">
        <v>10</v>
      </c>
      <c r="BL19" s="34">
        <v>36</v>
      </c>
      <c r="BM19" s="52">
        <v>55</v>
      </c>
      <c r="BN19" s="136">
        <v>25</v>
      </c>
      <c r="BO19" s="136">
        <v>75</v>
      </c>
      <c r="BP19" s="137"/>
      <c r="BQ19" s="51"/>
      <c r="BR19" s="34"/>
      <c r="BS19" s="52"/>
      <c r="BT19" s="51"/>
      <c r="BU19" s="34"/>
      <c r="BV19" s="52"/>
    </row>
    <row r="20" spans="2:74" x14ac:dyDescent="0.3">
      <c r="B20" s="130" t="s">
        <v>254</v>
      </c>
      <c r="C20" s="34" t="s">
        <v>285</v>
      </c>
      <c r="D20" s="34" t="s">
        <v>286</v>
      </c>
      <c r="E20" s="34" t="s">
        <v>127</v>
      </c>
      <c r="F20" s="34" t="s">
        <v>145</v>
      </c>
      <c r="G20" s="34" t="s">
        <v>129</v>
      </c>
      <c r="H20" s="34" t="s">
        <v>130</v>
      </c>
      <c r="I20" s="34" t="s">
        <v>201</v>
      </c>
      <c r="J20" s="34">
        <v>1</v>
      </c>
      <c r="K20" s="127">
        <v>9</v>
      </c>
      <c r="L20" s="51">
        <v>364</v>
      </c>
      <c r="M20" s="127">
        <v>264</v>
      </c>
      <c r="N20" s="52">
        <v>9</v>
      </c>
      <c r="O20" s="51">
        <v>196</v>
      </c>
      <c r="P20" s="34">
        <v>142</v>
      </c>
      <c r="Q20" s="52">
        <v>3</v>
      </c>
      <c r="R20" s="51">
        <v>158</v>
      </c>
      <c r="S20" s="34">
        <v>128</v>
      </c>
      <c r="T20" s="52">
        <v>4</v>
      </c>
      <c r="U20" s="51">
        <v>10</v>
      </c>
      <c r="V20" s="34">
        <v>4</v>
      </c>
      <c r="W20" s="52">
        <v>1</v>
      </c>
      <c r="X20" s="128">
        <v>24</v>
      </c>
      <c r="Y20" s="34">
        <v>40</v>
      </c>
      <c r="Z20" s="34">
        <v>0</v>
      </c>
      <c r="AA20" s="34">
        <v>-2</v>
      </c>
      <c r="AB20" s="34">
        <v>0</v>
      </c>
      <c r="AC20" s="34">
        <v>0</v>
      </c>
      <c r="AD20" s="34">
        <v>0</v>
      </c>
      <c r="AE20" s="127">
        <v>0</v>
      </c>
      <c r="AF20" s="51">
        <v>0</v>
      </c>
      <c r="AG20" s="34">
        <v>0</v>
      </c>
      <c r="AH20" s="52">
        <v>0</v>
      </c>
      <c r="AI20" s="128">
        <v>0</v>
      </c>
      <c r="AJ20" s="127">
        <v>0</v>
      </c>
      <c r="AK20" s="127">
        <v>0</v>
      </c>
      <c r="AL20" s="51">
        <v>0</v>
      </c>
      <c r="AM20" s="34">
        <v>0</v>
      </c>
      <c r="AN20" s="52">
        <v>0</v>
      </c>
      <c r="AO20" s="127" t="s">
        <v>254</v>
      </c>
      <c r="AP20" s="51" t="s">
        <v>285</v>
      </c>
      <c r="AQ20" s="34">
        <v>82</v>
      </c>
      <c r="AR20" s="34">
        <v>21</v>
      </c>
      <c r="AS20" s="34">
        <v>61</v>
      </c>
      <c r="AT20" s="148">
        <v>50</v>
      </c>
      <c r="AU20" s="34">
        <v>6</v>
      </c>
      <c r="AV20" s="34">
        <v>59</v>
      </c>
      <c r="AW20" s="34">
        <v>0</v>
      </c>
      <c r="AX20" s="34">
        <v>54</v>
      </c>
      <c r="AY20" s="52">
        <v>31</v>
      </c>
      <c r="AZ20" s="127"/>
      <c r="BA20" s="51"/>
      <c r="BB20" s="34"/>
      <c r="BC20" s="34"/>
      <c r="BD20" s="34"/>
      <c r="BE20" s="148"/>
      <c r="BF20" s="34"/>
      <c r="BG20" s="34"/>
      <c r="BH20" s="34"/>
      <c r="BI20" s="127"/>
      <c r="BJ20" s="52"/>
      <c r="BK20" s="51">
        <v>54</v>
      </c>
      <c r="BL20" s="34">
        <v>43</v>
      </c>
      <c r="BM20" s="52">
        <v>3</v>
      </c>
      <c r="BN20" s="136"/>
      <c r="BO20" s="136"/>
      <c r="BP20" s="137"/>
      <c r="BQ20" s="51"/>
      <c r="BR20" s="34"/>
      <c r="BS20" s="52"/>
      <c r="BT20" s="51"/>
      <c r="BU20" s="34"/>
      <c r="BV20" s="52"/>
    </row>
    <row r="21" spans="2:74" x14ac:dyDescent="0.3">
      <c r="B21" s="130" t="s">
        <v>254</v>
      </c>
      <c r="C21" s="34" t="s">
        <v>287</v>
      </c>
      <c r="D21" s="34" t="s">
        <v>287</v>
      </c>
      <c r="E21" s="34" t="s">
        <v>127</v>
      </c>
      <c r="F21" s="34" t="s">
        <v>145</v>
      </c>
      <c r="G21" s="34" t="s">
        <v>129</v>
      </c>
      <c r="H21" s="34" t="s">
        <v>130</v>
      </c>
      <c r="I21" s="34" t="s">
        <v>201</v>
      </c>
      <c r="J21" s="34">
        <v>9</v>
      </c>
      <c r="K21" s="127">
        <v>5</v>
      </c>
      <c r="L21" s="51">
        <v>13</v>
      </c>
      <c r="M21" s="127">
        <v>9</v>
      </c>
      <c r="N21" s="52">
        <v>2</v>
      </c>
      <c r="O21" s="51">
        <v>0</v>
      </c>
      <c r="P21" s="34">
        <v>0</v>
      </c>
      <c r="Q21" s="52">
        <v>0</v>
      </c>
      <c r="R21" s="51">
        <v>0</v>
      </c>
      <c r="S21" s="34">
        <v>0</v>
      </c>
      <c r="T21" s="52">
        <v>0</v>
      </c>
      <c r="U21" s="51">
        <v>13</v>
      </c>
      <c r="V21" s="34">
        <v>10</v>
      </c>
      <c r="W21" s="52">
        <v>1</v>
      </c>
      <c r="X21" s="128">
        <v>0</v>
      </c>
      <c r="Y21" s="34">
        <v>0</v>
      </c>
      <c r="Z21" s="34">
        <v>0</v>
      </c>
      <c r="AA21" s="34">
        <v>-2</v>
      </c>
      <c r="AB21" s="34">
        <v>102</v>
      </c>
      <c r="AC21" s="34">
        <v>171</v>
      </c>
      <c r="AD21" s="34">
        <v>8</v>
      </c>
      <c r="AE21" s="127">
        <v>17</v>
      </c>
      <c r="AF21" s="51">
        <v>4</v>
      </c>
      <c r="AG21" s="34">
        <v>11</v>
      </c>
      <c r="AH21" s="52">
        <v>2</v>
      </c>
      <c r="AI21" s="128">
        <v>41</v>
      </c>
      <c r="AJ21" s="127">
        <v>99</v>
      </c>
      <c r="AK21" s="127">
        <v>31</v>
      </c>
      <c r="AL21" s="51">
        <v>2</v>
      </c>
      <c r="AM21" s="34">
        <v>5</v>
      </c>
      <c r="AN21" s="52">
        <v>1</v>
      </c>
      <c r="AO21" s="127" t="s">
        <v>254</v>
      </c>
      <c r="AP21" s="51" t="s">
        <v>287</v>
      </c>
      <c r="AQ21" s="34"/>
      <c r="AR21" s="34"/>
      <c r="AS21" s="34"/>
      <c r="AT21" s="148"/>
      <c r="AU21" s="34"/>
      <c r="AV21" s="34"/>
      <c r="AW21" s="34">
        <v>0</v>
      </c>
      <c r="AX21" s="34">
        <v>13</v>
      </c>
      <c r="AY21" s="52"/>
      <c r="AZ21" s="127" t="s">
        <v>254</v>
      </c>
      <c r="BA21" s="51" t="s">
        <v>287</v>
      </c>
      <c r="BB21" s="34"/>
      <c r="BC21" s="34"/>
      <c r="BD21" s="34"/>
      <c r="BE21" s="148">
        <v>3</v>
      </c>
      <c r="BF21" s="34">
        <v>1</v>
      </c>
      <c r="BG21" s="34">
        <v>2</v>
      </c>
      <c r="BH21" s="34">
        <v>0</v>
      </c>
      <c r="BI21" s="127">
        <v>2</v>
      </c>
      <c r="BJ21" s="52"/>
      <c r="BK21" s="51"/>
      <c r="BL21" s="34"/>
      <c r="BM21" s="52">
        <v>100</v>
      </c>
      <c r="BN21" s="136">
        <v>24</v>
      </c>
      <c r="BO21" s="136">
        <v>65</v>
      </c>
      <c r="BP21" s="137">
        <v>12</v>
      </c>
      <c r="BQ21" s="51">
        <v>25</v>
      </c>
      <c r="BR21" s="34">
        <v>62</v>
      </c>
      <c r="BS21" s="52">
        <v>12</v>
      </c>
      <c r="BT21" s="51"/>
      <c r="BU21" s="34"/>
      <c r="BV21" s="52"/>
    </row>
    <row r="22" spans="2:74" ht="15" thickBot="1" x14ac:dyDescent="0.35">
      <c r="B22" s="145" t="s">
        <v>254</v>
      </c>
      <c r="C22" s="71" t="s">
        <v>288</v>
      </c>
      <c r="D22" s="71" t="s">
        <v>289</v>
      </c>
      <c r="E22" s="71" t="s">
        <v>132</v>
      </c>
      <c r="F22" s="71" t="s">
        <v>142</v>
      </c>
      <c r="G22" s="71" t="s">
        <v>134</v>
      </c>
      <c r="H22" s="71" t="s">
        <v>130</v>
      </c>
      <c r="I22" s="71" t="s">
        <v>201</v>
      </c>
      <c r="J22" s="71">
        <v>8</v>
      </c>
      <c r="K22" s="131">
        <v>4</v>
      </c>
      <c r="L22" s="55">
        <v>2</v>
      </c>
      <c r="M22" s="131">
        <v>5</v>
      </c>
      <c r="N22" s="56">
        <v>1</v>
      </c>
      <c r="O22" s="55">
        <v>0</v>
      </c>
      <c r="P22" s="71">
        <v>0</v>
      </c>
      <c r="Q22" s="56">
        <v>0</v>
      </c>
      <c r="R22" s="55">
        <v>0</v>
      </c>
      <c r="S22" s="71">
        <v>0</v>
      </c>
      <c r="T22" s="56">
        <v>0</v>
      </c>
      <c r="U22" s="55">
        <v>2</v>
      </c>
      <c r="V22" s="71">
        <v>6</v>
      </c>
      <c r="W22" s="56">
        <v>1</v>
      </c>
      <c r="X22" s="132">
        <v>0</v>
      </c>
      <c r="Y22" s="71">
        <v>0</v>
      </c>
      <c r="Z22" s="71">
        <v>0</v>
      </c>
      <c r="AA22" s="71">
        <v>0</v>
      </c>
      <c r="AB22" s="71">
        <v>90</v>
      </c>
      <c r="AC22" s="71">
        <v>146</v>
      </c>
      <c r="AD22" s="71">
        <v>6</v>
      </c>
      <c r="AE22" s="131">
        <v>15</v>
      </c>
      <c r="AF22" s="55">
        <v>9</v>
      </c>
      <c r="AG22" s="71">
        <v>3</v>
      </c>
      <c r="AH22" s="56">
        <v>3</v>
      </c>
      <c r="AI22" s="132">
        <v>75</v>
      </c>
      <c r="AJ22" s="131">
        <v>40</v>
      </c>
      <c r="AK22" s="131">
        <v>31</v>
      </c>
      <c r="AL22" s="55">
        <v>3</v>
      </c>
      <c r="AM22" s="71">
        <v>1</v>
      </c>
      <c r="AN22" s="56">
        <v>2</v>
      </c>
      <c r="AO22" s="131" t="s">
        <v>254</v>
      </c>
      <c r="AP22" s="55" t="s">
        <v>288</v>
      </c>
      <c r="AQ22" s="71"/>
      <c r="AR22" s="71"/>
      <c r="AS22" s="71"/>
      <c r="AT22" s="149"/>
      <c r="AU22" s="71">
        <v>2</v>
      </c>
      <c r="AV22" s="71"/>
      <c r="AW22" s="71"/>
      <c r="AX22" s="71"/>
      <c r="AY22" s="56"/>
      <c r="AZ22" s="131" t="s">
        <v>254</v>
      </c>
      <c r="BA22" s="55" t="s">
        <v>288</v>
      </c>
      <c r="BB22" s="71"/>
      <c r="BC22" s="71"/>
      <c r="BD22" s="71">
        <v>3</v>
      </c>
      <c r="BE22" s="149">
        <v>1</v>
      </c>
      <c r="BF22" s="71">
        <v>1</v>
      </c>
      <c r="BG22" s="71">
        <v>1</v>
      </c>
      <c r="BH22" s="71"/>
      <c r="BI22" s="131"/>
      <c r="BJ22" s="56"/>
      <c r="BK22" s="55"/>
      <c r="BL22" s="71"/>
      <c r="BM22" s="56">
        <v>100</v>
      </c>
      <c r="BN22" s="146">
        <v>60</v>
      </c>
      <c r="BO22" s="146">
        <v>20</v>
      </c>
      <c r="BP22" s="146">
        <v>20</v>
      </c>
      <c r="BQ22" s="55">
        <v>50</v>
      </c>
      <c r="BR22" s="71">
        <v>17</v>
      </c>
      <c r="BS22" s="56">
        <v>33</v>
      </c>
      <c r="BT22" s="51"/>
      <c r="BU22" s="34"/>
      <c r="BV22" s="52"/>
    </row>
    <row r="24" spans="2:74" ht="15" thickBot="1" x14ac:dyDescent="0.35"/>
    <row r="25" spans="2:74" ht="28.8" x14ac:dyDescent="0.3">
      <c r="B25" s="138" t="s">
        <v>0</v>
      </c>
      <c r="C25" s="139" t="s">
        <v>1</v>
      </c>
      <c r="D25" s="139" t="s">
        <v>121</v>
      </c>
      <c r="E25" s="139" t="s">
        <v>122</v>
      </c>
      <c r="F25" s="139" t="s">
        <v>123</v>
      </c>
      <c r="G25" s="139" t="s">
        <v>124</v>
      </c>
      <c r="H25" s="139" t="s">
        <v>125</v>
      </c>
      <c r="I25" s="139" t="s">
        <v>190</v>
      </c>
      <c r="J25" s="139" t="s">
        <v>2</v>
      </c>
      <c r="K25" s="140" t="s">
        <v>3</v>
      </c>
      <c r="L25" s="141" t="s">
        <v>4</v>
      </c>
      <c r="M25" s="140" t="s">
        <v>5</v>
      </c>
      <c r="N25" s="142" t="s">
        <v>6</v>
      </c>
      <c r="O25" s="141" t="s">
        <v>62</v>
      </c>
      <c r="P25" s="139" t="s">
        <v>63</v>
      </c>
      <c r="Q25" s="142" t="s">
        <v>64</v>
      </c>
      <c r="R25" s="141" t="s">
        <v>65</v>
      </c>
      <c r="S25" s="139" t="s">
        <v>66</v>
      </c>
      <c r="T25" s="142" t="s">
        <v>67</v>
      </c>
      <c r="U25" s="141" t="s">
        <v>68</v>
      </c>
      <c r="V25" s="139" t="s">
        <v>69</v>
      </c>
      <c r="W25" s="142" t="s">
        <v>70</v>
      </c>
      <c r="X25" s="143" t="s">
        <v>71</v>
      </c>
      <c r="Y25" s="139" t="s">
        <v>72</v>
      </c>
      <c r="Z25" s="139" t="s">
        <v>73</v>
      </c>
      <c r="AA25" s="139" t="s">
        <v>74</v>
      </c>
      <c r="AB25" s="139" t="s">
        <v>7</v>
      </c>
      <c r="AC25" s="111" t="s">
        <v>8</v>
      </c>
      <c r="AD25" s="115" t="s">
        <v>9</v>
      </c>
      <c r="AE25" s="116" t="s">
        <v>10</v>
      </c>
      <c r="AF25" s="117" t="s">
        <v>75</v>
      </c>
      <c r="AG25" s="115" t="s">
        <v>76</v>
      </c>
      <c r="AH25" s="118" t="s">
        <v>77</v>
      </c>
      <c r="AI25" s="115" t="s">
        <v>78</v>
      </c>
      <c r="AJ25" s="116" t="s">
        <v>79</v>
      </c>
      <c r="AK25" s="116" t="s">
        <v>80</v>
      </c>
      <c r="AL25" s="117" t="s">
        <v>81</v>
      </c>
      <c r="AM25" s="115" t="s">
        <v>82</v>
      </c>
      <c r="AN25" s="118" t="s">
        <v>83</v>
      </c>
      <c r="AO25" s="119" t="s">
        <v>84</v>
      </c>
      <c r="AP25" s="120" t="s">
        <v>11</v>
      </c>
      <c r="AQ25" s="121" t="s">
        <v>290</v>
      </c>
      <c r="AR25" s="121" t="s">
        <v>203</v>
      </c>
      <c r="AS25" s="121" t="s">
        <v>191</v>
      </c>
      <c r="AT25" s="121" t="s">
        <v>291</v>
      </c>
      <c r="AU25" s="147" t="s">
        <v>244</v>
      </c>
      <c r="AV25" s="121" t="s">
        <v>17</v>
      </c>
      <c r="AW25" s="121" t="s">
        <v>90</v>
      </c>
      <c r="AX25" s="121" t="s">
        <v>91</v>
      </c>
      <c r="AY25" s="122" t="s">
        <v>204</v>
      </c>
      <c r="AZ25" s="116" t="s">
        <v>92</v>
      </c>
      <c r="BA25" s="117" t="s">
        <v>21</v>
      </c>
      <c r="BB25" s="115" t="s">
        <v>292</v>
      </c>
      <c r="BC25" s="115" t="s">
        <v>205</v>
      </c>
      <c r="BD25" s="115" t="s">
        <v>193</v>
      </c>
      <c r="BE25" s="115" t="s">
        <v>293</v>
      </c>
      <c r="BF25" s="147" t="s">
        <v>250</v>
      </c>
      <c r="BG25" s="115" t="s">
        <v>27</v>
      </c>
      <c r="BH25" s="115" t="s">
        <v>98</v>
      </c>
      <c r="BI25" s="116" t="s">
        <v>99</v>
      </c>
      <c r="BJ25" s="118" t="s">
        <v>206</v>
      </c>
      <c r="BK25" s="120" t="s">
        <v>31</v>
      </c>
      <c r="BL25" s="121" t="s">
        <v>32</v>
      </c>
      <c r="BM25" s="122" t="s">
        <v>33</v>
      </c>
      <c r="BN25" s="135" t="s">
        <v>37</v>
      </c>
      <c r="BO25" s="135" t="s">
        <v>38</v>
      </c>
      <c r="BP25" s="135" t="s">
        <v>39</v>
      </c>
      <c r="BQ25" s="117" t="s">
        <v>34</v>
      </c>
      <c r="BR25" s="115" t="s">
        <v>35</v>
      </c>
      <c r="BS25" s="118" t="s">
        <v>36</v>
      </c>
    </row>
    <row r="26" spans="2:74" x14ac:dyDescent="0.3">
      <c r="B26" s="130" t="s">
        <v>294</v>
      </c>
      <c r="C26" s="34" t="s">
        <v>295</v>
      </c>
      <c r="D26" s="34" t="s">
        <v>296</v>
      </c>
      <c r="E26" s="34" t="s">
        <v>127</v>
      </c>
      <c r="F26" s="34" t="s">
        <v>128</v>
      </c>
      <c r="G26" s="34" t="s">
        <v>129</v>
      </c>
      <c r="H26" s="34" t="s">
        <v>130</v>
      </c>
      <c r="I26" s="34" t="s">
        <v>202</v>
      </c>
      <c r="J26" s="34">
        <v>9</v>
      </c>
      <c r="K26" s="127">
        <v>8</v>
      </c>
      <c r="L26" s="51">
        <v>37</v>
      </c>
      <c r="M26" s="127">
        <v>28</v>
      </c>
      <c r="N26" s="52">
        <v>6</v>
      </c>
      <c r="O26" s="51">
        <v>0</v>
      </c>
      <c r="P26" s="34">
        <v>0</v>
      </c>
      <c r="Q26" s="52">
        <v>0</v>
      </c>
      <c r="R26" s="51">
        <v>1</v>
      </c>
      <c r="S26" s="34">
        <v>1</v>
      </c>
      <c r="T26" s="52">
        <v>0</v>
      </c>
      <c r="U26" s="51">
        <v>36</v>
      </c>
      <c r="V26" s="34">
        <v>27</v>
      </c>
      <c r="W26" s="52">
        <v>2</v>
      </c>
      <c r="X26" s="128">
        <v>0</v>
      </c>
      <c r="Y26" s="34">
        <v>0</v>
      </c>
      <c r="Z26" s="34">
        <v>0</v>
      </c>
      <c r="AA26" s="34">
        <v>-2</v>
      </c>
      <c r="AB26" s="34">
        <v>192</v>
      </c>
      <c r="AC26" s="34">
        <v>274</v>
      </c>
      <c r="AD26" s="34">
        <v>7</v>
      </c>
      <c r="AE26" s="127">
        <v>32</v>
      </c>
      <c r="AF26" s="51">
        <v>12</v>
      </c>
      <c r="AG26" s="34">
        <v>7</v>
      </c>
      <c r="AH26" s="52">
        <v>13</v>
      </c>
      <c r="AI26" s="34">
        <v>96</v>
      </c>
      <c r="AJ26" s="127">
        <v>44</v>
      </c>
      <c r="AK26" s="127">
        <v>134</v>
      </c>
      <c r="AL26" s="51">
        <v>5</v>
      </c>
      <c r="AM26" s="34">
        <v>1</v>
      </c>
      <c r="AN26" s="52">
        <v>1</v>
      </c>
      <c r="AO26" s="127" t="s">
        <v>294</v>
      </c>
      <c r="AP26" s="51" t="s">
        <v>295</v>
      </c>
      <c r="AQ26" s="34"/>
      <c r="AR26" s="34">
        <v>4</v>
      </c>
      <c r="AS26" s="34">
        <v>0</v>
      </c>
      <c r="AT26" s="34">
        <v>5</v>
      </c>
      <c r="AU26" s="148">
        <v>23</v>
      </c>
      <c r="AV26" s="34"/>
      <c r="AW26" s="34">
        <v>2</v>
      </c>
      <c r="AX26" s="34"/>
      <c r="AY26" s="52">
        <v>3</v>
      </c>
      <c r="AZ26" s="127" t="s">
        <v>294</v>
      </c>
      <c r="BA26" s="51" t="s">
        <v>295</v>
      </c>
      <c r="BB26" s="34"/>
      <c r="BC26" s="34">
        <v>2</v>
      </c>
      <c r="BD26" s="34">
        <v>0</v>
      </c>
      <c r="BE26" s="34">
        <v>0</v>
      </c>
      <c r="BF26" s="148">
        <v>0</v>
      </c>
      <c r="BG26" s="34">
        <v>2</v>
      </c>
      <c r="BH26" s="34">
        <v>2</v>
      </c>
      <c r="BI26" s="127">
        <v>0</v>
      </c>
      <c r="BJ26" s="52">
        <v>1</v>
      </c>
      <c r="BK26" s="51"/>
      <c r="BL26" s="34">
        <v>3</v>
      </c>
      <c r="BM26" s="52">
        <v>97</v>
      </c>
      <c r="BN26" s="136">
        <v>38</v>
      </c>
      <c r="BO26" s="136">
        <v>22</v>
      </c>
      <c r="BP26" s="137">
        <v>41</v>
      </c>
      <c r="BQ26" s="51">
        <v>71</v>
      </c>
      <c r="BR26" s="34">
        <v>14</v>
      </c>
      <c r="BS26" s="52">
        <v>14</v>
      </c>
    </row>
    <row r="27" spans="2:74" x14ac:dyDescent="0.3">
      <c r="B27" s="130" t="s">
        <v>294</v>
      </c>
      <c r="C27" s="34" t="s">
        <v>297</v>
      </c>
      <c r="D27" s="34" t="s">
        <v>298</v>
      </c>
      <c r="E27" s="34" t="s">
        <v>132</v>
      </c>
      <c r="F27" s="34" t="s">
        <v>133</v>
      </c>
      <c r="G27" s="34" t="s">
        <v>134</v>
      </c>
      <c r="H27" s="34" t="s">
        <v>135</v>
      </c>
      <c r="I27" s="34" t="s">
        <v>275</v>
      </c>
      <c r="J27" s="34">
        <v>6</v>
      </c>
      <c r="K27" s="127">
        <v>9</v>
      </c>
      <c r="L27" s="51">
        <v>238</v>
      </c>
      <c r="M27" s="127">
        <v>176</v>
      </c>
      <c r="N27" s="52">
        <v>9</v>
      </c>
      <c r="O27" s="51">
        <v>2</v>
      </c>
      <c r="P27" s="34">
        <v>5</v>
      </c>
      <c r="Q27" s="52">
        <v>0</v>
      </c>
      <c r="R27" s="51">
        <v>122</v>
      </c>
      <c r="S27" s="34">
        <v>116</v>
      </c>
      <c r="T27" s="52">
        <v>3</v>
      </c>
      <c r="U27" s="51">
        <v>114</v>
      </c>
      <c r="V27" s="34">
        <v>67</v>
      </c>
      <c r="W27" s="52">
        <v>4</v>
      </c>
      <c r="X27" s="128">
        <v>12</v>
      </c>
      <c r="Y27" s="34">
        <v>8</v>
      </c>
      <c r="Z27" s="34">
        <v>0</v>
      </c>
      <c r="AA27" s="34">
        <v>0</v>
      </c>
      <c r="AB27" s="34">
        <v>180</v>
      </c>
      <c r="AC27" s="34">
        <v>204</v>
      </c>
      <c r="AD27" s="34">
        <v>7</v>
      </c>
      <c r="AE27" s="127">
        <v>30</v>
      </c>
      <c r="AF27" s="51">
        <v>5</v>
      </c>
      <c r="AG27" s="34">
        <v>25</v>
      </c>
      <c r="AH27" s="52">
        <v>0</v>
      </c>
      <c r="AI27" s="34">
        <v>40</v>
      </c>
      <c r="AJ27" s="127">
        <v>164</v>
      </c>
      <c r="AK27" s="127">
        <v>0</v>
      </c>
      <c r="AL27" s="51">
        <v>0</v>
      </c>
      <c r="AM27" s="34">
        <v>7</v>
      </c>
      <c r="AN27" s="52">
        <v>0</v>
      </c>
      <c r="AO27" s="127" t="s">
        <v>294</v>
      </c>
      <c r="AP27" s="51" t="s">
        <v>297</v>
      </c>
      <c r="AQ27" s="34">
        <v>16</v>
      </c>
      <c r="AR27" s="34">
        <v>36</v>
      </c>
      <c r="AS27" s="34">
        <v>2</v>
      </c>
      <c r="AT27" s="34">
        <v>54</v>
      </c>
      <c r="AU27" s="148">
        <v>21</v>
      </c>
      <c r="AV27" s="34">
        <v>19</v>
      </c>
      <c r="AW27" s="34">
        <v>34</v>
      </c>
      <c r="AX27" s="34">
        <v>29</v>
      </c>
      <c r="AY27" s="52">
        <v>27</v>
      </c>
      <c r="AZ27" s="127" t="s">
        <v>294</v>
      </c>
      <c r="BA27" s="51" t="s">
        <v>297</v>
      </c>
      <c r="BB27" s="34">
        <v>1</v>
      </c>
      <c r="BC27" s="34"/>
      <c r="BD27" s="34">
        <v>0</v>
      </c>
      <c r="BE27" s="34">
        <v>0</v>
      </c>
      <c r="BF27" s="148">
        <v>1</v>
      </c>
      <c r="BG27" s="34">
        <v>2</v>
      </c>
      <c r="BH27" s="34">
        <v>2</v>
      </c>
      <c r="BI27" s="127">
        <v>1</v>
      </c>
      <c r="BJ27" s="52">
        <v>0</v>
      </c>
      <c r="BK27" s="51">
        <v>1</v>
      </c>
      <c r="BL27" s="34">
        <v>51</v>
      </c>
      <c r="BM27" s="52">
        <v>48</v>
      </c>
      <c r="BN27" s="136">
        <v>17</v>
      </c>
      <c r="BO27" s="136">
        <v>83</v>
      </c>
      <c r="BP27" s="137"/>
      <c r="BQ27" s="51"/>
      <c r="BR27" s="34">
        <v>100</v>
      </c>
      <c r="BS27" s="52"/>
    </row>
    <row r="28" spans="2:74" x14ac:dyDescent="0.3">
      <c r="B28" s="130" t="s">
        <v>294</v>
      </c>
      <c r="C28" s="34" t="s">
        <v>299</v>
      </c>
      <c r="D28" s="34" t="s">
        <v>300</v>
      </c>
      <c r="E28" s="34" t="s">
        <v>132</v>
      </c>
      <c r="F28" s="34"/>
      <c r="G28" s="34"/>
      <c r="H28" s="34"/>
      <c r="I28" s="34"/>
      <c r="J28" s="34">
        <v>6</v>
      </c>
      <c r="K28" s="127">
        <v>4</v>
      </c>
      <c r="L28" s="51">
        <v>33</v>
      </c>
      <c r="M28" s="127">
        <v>31</v>
      </c>
      <c r="N28" s="52">
        <v>4</v>
      </c>
      <c r="O28" s="51">
        <v>1</v>
      </c>
      <c r="P28" s="34">
        <v>1</v>
      </c>
      <c r="Q28" s="52">
        <v>0</v>
      </c>
      <c r="R28" s="51">
        <v>24</v>
      </c>
      <c r="S28" s="34">
        <v>21</v>
      </c>
      <c r="T28" s="52">
        <v>2</v>
      </c>
      <c r="U28" s="51">
        <v>8</v>
      </c>
      <c r="V28" s="34">
        <v>9</v>
      </c>
      <c r="W28" s="52">
        <v>2</v>
      </c>
      <c r="X28" s="128">
        <v>0</v>
      </c>
      <c r="Y28" s="34">
        <v>0</v>
      </c>
      <c r="Z28" s="34">
        <v>0</v>
      </c>
      <c r="AA28" s="34">
        <v>0</v>
      </c>
      <c r="AB28" s="34">
        <v>0</v>
      </c>
      <c r="AC28" s="34">
        <v>0</v>
      </c>
      <c r="AD28" s="34">
        <v>0</v>
      </c>
      <c r="AE28" s="127">
        <v>0</v>
      </c>
      <c r="AF28" s="51">
        <v>0</v>
      </c>
      <c r="AG28" s="34">
        <v>0</v>
      </c>
      <c r="AH28" s="52">
        <v>0</v>
      </c>
      <c r="AI28" s="34">
        <v>0</v>
      </c>
      <c r="AJ28" s="127">
        <v>0</v>
      </c>
      <c r="AK28" s="127">
        <v>0</v>
      </c>
      <c r="AL28" s="51">
        <v>0</v>
      </c>
      <c r="AM28" s="34">
        <v>0</v>
      </c>
      <c r="AN28" s="52">
        <v>0</v>
      </c>
      <c r="AO28" s="127" t="s">
        <v>294</v>
      </c>
      <c r="AP28" s="51" t="s">
        <v>299</v>
      </c>
      <c r="AQ28" s="34"/>
      <c r="AR28" s="34">
        <v>20</v>
      </c>
      <c r="AS28" s="34">
        <v>7</v>
      </c>
      <c r="AT28" s="34">
        <v>1</v>
      </c>
      <c r="AU28" s="148">
        <v>5</v>
      </c>
      <c r="AV28" s="34"/>
      <c r="AW28" s="34"/>
      <c r="AX28" s="34"/>
      <c r="AY28" s="52"/>
      <c r="AZ28" s="127"/>
      <c r="BA28" s="51"/>
      <c r="BB28" s="34"/>
      <c r="BC28" s="34"/>
      <c r="BD28" s="34"/>
      <c r="BE28" s="34"/>
      <c r="BF28" s="148"/>
      <c r="BG28" s="34"/>
      <c r="BH28" s="34"/>
      <c r="BI28" s="127"/>
      <c r="BJ28" s="52"/>
      <c r="BK28" s="51">
        <v>3</v>
      </c>
      <c r="BL28" s="34">
        <v>73</v>
      </c>
      <c r="BM28" s="52">
        <v>24</v>
      </c>
      <c r="BN28" s="136"/>
      <c r="BO28" s="136"/>
      <c r="BP28" s="137"/>
      <c r="BQ28" s="51"/>
      <c r="BR28" s="34"/>
      <c r="BS28" s="52"/>
    </row>
    <row r="29" spans="2:74" x14ac:dyDescent="0.3">
      <c r="B29" s="130" t="s">
        <v>294</v>
      </c>
      <c r="C29" s="34" t="s">
        <v>301</v>
      </c>
      <c r="D29" s="34" t="s">
        <v>302</v>
      </c>
      <c r="E29" s="34" t="s">
        <v>127</v>
      </c>
      <c r="F29" s="34" t="s">
        <v>139</v>
      </c>
      <c r="G29" s="34" t="s">
        <v>129</v>
      </c>
      <c r="H29" s="34" t="s">
        <v>130</v>
      </c>
      <c r="I29" s="34" t="s">
        <v>201</v>
      </c>
      <c r="J29" s="34">
        <v>6</v>
      </c>
      <c r="K29" s="127">
        <v>6</v>
      </c>
      <c r="L29" s="51">
        <v>85</v>
      </c>
      <c r="M29" s="127">
        <v>71</v>
      </c>
      <c r="N29" s="52">
        <v>6</v>
      </c>
      <c r="O29" s="51">
        <v>4</v>
      </c>
      <c r="P29" s="34">
        <v>5</v>
      </c>
      <c r="Q29" s="52">
        <v>0</v>
      </c>
      <c r="R29" s="51">
        <v>48</v>
      </c>
      <c r="S29" s="34">
        <v>44</v>
      </c>
      <c r="T29" s="52">
        <v>2</v>
      </c>
      <c r="U29" s="51">
        <v>33</v>
      </c>
      <c r="V29" s="34">
        <v>23</v>
      </c>
      <c r="W29" s="52">
        <v>4</v>
      </c>
      <c r="X29" s="128">
        <v>4</v>
      </c>
      <c r="Y29" s="34">
        <v>8</v>
      </c>
      <c r="Z29" s="34">
        <v>0</v>
      </c>
      <c r="AA29" s="34">
        <v>-2</v>
      </c>
      <c r="AB29" s="34">
        <v>0</v>
      </c>
      <c r="AC29" s="34">
        <v>0</v>
      </c>
      <c r="AD29" s="34">
        <v>0</v>
      </c>
      <c r="AE29" s="127">
        <v>0</v>
      </c>
      <c r="AF29" s="51">
        <v>0</v>
      </c>
      <c r="AG29" s="34">
        <v>0</v>
      </c>
      <c r="AH29" s="52">
        <v>0</v>
      </c>
      <c r="AI29" s="34">
        <v>0</v>
      </c>
      <c r="AJ29" s="127">
        <v>0</v>
      </c>
      <c r="AK29" s="127">
        <v>0</v>
      </c>
      <c r="AL29" s="51">
        <v>0</v>
      </c>
      <c r="AM29" s="34">
        <v>0</v>
      </c>
      <c r="AN29" s="52">
        <v>0</v>
      </c>
      <c r="AO29" s="127" t="s">
        <v>294</v>
      </c>
      <c r="AP29" s="51" t="s">
        <v>301</v>
      </c>
      <c r="AQ29" s="34">
        <v>4</v>
      </c>
      <c r="AR29" s="34">
        <v>8</v>
      </c>
      <c r="AS29" s="34"/>
      <c r="AT29" s="34"/>
      <c r="AU29" s="148">
        <v>18</v>
      </c>
      <c r="AV29" s="34">
        <v>0</v>
      </c>
      <c r="AW29" s="34">
        <v>4</v>
      </c>
      <c r="AX29" s="34"/>
      <c r="AY29" s="52">
        <v>51</v>
      </c>
      <c r="AZ29" s="127"/>
      <c r="BA29" s="51"/>
      <c r="BB29" s="34"/>
      <c r="BC29" s="34"/>
      <c r="BD29" s="34"/>
      <c r="BE29" s="34"/>
      <c r="BF29" s="148"/>
      <c r="BG29" s="34"/>
      <c r="BH29" s="34"/>
      <c r="BI29" s="127"/>
      <c r="BJ29" s="52"/>
      <c r="BK29" s="51">
        <v>5</v>
      </c>
      <c r="BL29" s="34">
        <v>56</v>
      </c>
      <c r="BM29" s="52">
        <v>39</v>
      </c>
      <c r="BN29" s="136"/>
      <c r="BO29" s="136"/>
      <c r="BP29" s="137"/>
      <c r="BQ29" s="51"/>
      <c r="BR29" s="34"/>
      <c r="BS29" s="52"/>
    </row>
    <row r="30" spans="2:74" x14ac:dyDescent="0.3">
      <c r="B30" s="130" t="s">
        <v>294</v>
      </c>
      <c r="C30" s="34" t="s">
        <v>303</v>
      </c>
      <c r="D30" s="34" t="s">
        <v>304</v>
      </c>
      <c r="E30" s="34" t="s">
        <v>132</v>
      </c>
      <c r="F30" s="34" t="s">
        <v>142</v>
      </c>
      <c r="G30" s="34" t="s">
        <v>134</v>
      </c>
      <c r="H30" s="34" t="s">
        <v>130</v>
      </c>
      <c r="I30" s="34" t="s">
        <v>201</v>
      </c>
      <c r="J30" s="34">
        <v>10</v>
      </c>
      <c r="K30" s="127">
        <v>1</v>
      </c>
      <c r="L30" s="51">
        <v>4</v>
      </c>
      <c r="M30" s="127">
        <v>4</v>
      </c>
      <c r="N30" s="52">
        <v>1</v>
      </c>
      <c r="O30" s="51">
        <v>0</v>
      </c>
      <c r="P30" s="34">
        <v>0</v>
      </c>
      <c r="Q30" s="52">
        <v>0</v>
      </c>
      <c r="R30" s="51">
        <v>0</v>
      </c>
      <c r="S30" s="34">
        <v>0</v>
      </c>
      <c r="T30" s="52">
        <v>0</v>
      </c>
      <c r="U30" s="51">
        <v>4</v>
      </c>
      <c r="V30" s="34">
        <v>4</v>
      </c>
      <c r="W30" s="52">
        <v>1</v>
      </c>
      <c r="X30" s="128">
        <v>0</v>
      </c>
      <c r="Y30" s="34">
        <v>0</v>
      </c>
      <c r="Z30" s="34">
        <v>0</v>
      </c>
      <c r="AA30" s="34">
        <v>0</v>
      </c>
      <c r="AB30" s="34">
        <v>24</v>
      </c>
      <c r="AC30" s="34">
        <v>50</v>
      </c>
      <c r="AD30" s="34">
        <v>2</v>
      </c>
      <c r="AE30" s="127">
        <v>4</v>
      </c>
      <c r="AF30" s="51">
        <v>2</v>
      </c>
      <c r="AG30" s="34">
        <v>0</v>
      </c>
      <c r="AH30" s="52">
        <v>2</v>
      </c>
      <c r="AI30" s="34">
        <v>12</v>
      </c>
      <c r="AJ30" s="127">
        <v>0</v>
      </c>
      <c r="AK30" s="127">
        <v>38</v>
      </c>
      <c r="AL30" s="51">
        <v>1</v>
      </c>
      <c r="AM30" s="34">
        <v>0</v>
      </c>
      <c r="AN30" s="52">
        <v>1</v>
      </c>
      <c r="AO30" s="127" t="s">
        <v>294</v>
      </c>
      <c r="AP30" s="51" t="s">
        <v>303</v>
      </c>
      <c r="AQ30" s="34">
        <v>4</v>
      </c>
      <c r="AR30" s="34"/>
      <c r="AS30" s="34"/>
      <c r="AT30" s="34"/>
      <c r="AU30" s="148"/>
      <c r="AV30" s="34"/>
      <c r="AW30" s="34"/>
      <c r="AX30" s="34"/>
      <c r="AY30" s="52"/>
      <c r="AZ30" s="127" t="s">
        <v>294</v>
      </c>
      <c r="BA30" s="51" t="s">
        <v>303</v>
      </c>
      <c r="BB30" s="34">
        <v>2</v>
      </c>
      <c r="BC30" s="34"/>
      <c r="BD30" s="34"/>
      <c r="BE30" s="34"/>
      <c r="BF30" s="148"/>
      <c r="BG30" s="34"/>
      <c r="BH30" s="34"/>
      <c r="BI30" s="127"/>
      <c r="BJ30" s="52"/>
      <c r="BK30" s="51"/>
      <c r="BL30" s="34"/>
      <c r="BM30" s="52">
        <v>100</v>
      </c>
      <c r="BN30" s="136">
        <v>50</v>
      </c>
      <c r="BO30" s="136"/>
      <c r="BP30" s="137">
        <v>50</v>
      </c>
      <c r="BQ30" s="51">
        <v>50</v>
      </c>
      <c r="BR30" s="34"/>
      <c r="BS30" s="52">
        <v>50</v>
      </c>
    </row>
    <row r="31" spans="2:74" x14ac:dyDescent="0.3">
      <c r="B31" s="130" t="s">
        <v>294</v>
      </c>
      <c r="C31" s="34" t="s">
        <v>305</v>
      </c>
      <c r="D31" s="34" t="s">
        <v>306</v>
      </c>
      <c r="E31" s="34" t="s">
        <v>132</v>
      </c>
      <c r="F31" s="34" t="s">
        <v>137</v>
      </c>
      <c r="G31" s="34" t="s">
        <v>129</v>
      </c>
      <c r="H31" s="34" t="s">
        <v>135</v>
      </c>
      <c r="I31" s="34" t="s">
        <v>196</v>
      </c>
      <c r="J31" s="34">
        <v>1</v>
      </c>
      <c r="K31" s="127">
        <v>9</v>
      </c>
      <c r="L31" s="51">
        <v>308</v>
      </c>
      <c r="M31" s="127">
        <v>259</v>
      </c>
      <c r="N31" s="52">
        <v>9</v>
      </c>
      <c r="O31" s="51">
        <v>170</v>
      </c>
      <c r="P31" s="34">
        <v>141</v>
      </c>
      <c r="Q31" s="52">
        <v>2</v>
      </c>
      <c r="R31" s="51">
        <v>126</v>
      </c>
      <c r="S31" s="34">
        <v>117</v>
      </c>
      <c r="T31" s="52">
        <v>4</v>
      </c>
      <c r="U31" s="51">
        <v>12</v>
      </c>
      <c r="V31" s="34">
        <v>14</v>
      </c>
      <c r="W31" s="52">
        <v>2</v>
      </c>
      <c r="X31" s="128">
        <v>20</v>
      </c>
      <c r="Y31" s="34">
        <v>32</v>
      </c>
      <c r="Z31" s="34">
        <v>0</v>
      </c>
      <c r="AA31" s="34">
        <v>-2</v>
      </c>
      <c r="AB31" s="34">
        <v>0</v>
      </c>
      <c r="AC31" s="34">
        <v>0</v>
      </c>
      <c r="AD31" s="34">
        <v>0</v>
      </c>
      <c r="AE31" s="127">
        <v>0</v>
      </c>
      <c r="AF31" s="51">
        <v>0</v>
      </c>
      <c r="AG31" s="34">
        <v>0</v>
      </c>
      <c r="AH31" s="52">
        <v>0</v>
      </c>
      <c r="AI31" s="34">
        <v>0</v>
      </c>
      <c r="AJ31" s="127">
        <v>0</v>
      </c>
      <c r="AK31" s="127">
        <v>0</v>
      </c>
      <c r="AL31" s="51">
        <v>0</v>
      </c>
      <c r="AM31" s="34">
        <v>0</v>
      </c>
      <c r="AN31" s="52">
        <v>0</v>
      </c>
      <c r="AO31" s="127" t="s">
        <v>294</v>
      </c>
      <c r="AP31" s="51" t="s">
        <v>305</v>
      </c>
      <c r="AQ31" s="34">
        <v>56</v>
      </c>
      <c r="AR31" s="34">
        <v>37</v>
      </c>
      <c r="AS31" s="34">
        <v>65</v>
      </c>
      <c r="AT31" s="34">
        <v>51</v>
      </c>
      <c r="AU31" s="148">
        <v>19</v>
      </c>
      <c r="AV31" s="34">
        <v>57</v>
      </c>
      <c r="AW31" s="34">
        <v>21</v>
      </c>
      <c r="AX31" s="34">
        <v>0</v>
      </c>
      <c r="AY31" s="52">
        <v>2</v>
      </c>
      <c r="AZ31" s="127"/>
      <c r="BA31" s="51"/>
      <c r="BB31" s="34"/>
      <c r="BC31" s="34"/>
      <c r="BD31" s="34"/>
      <c r="BE31" s="34"/>
      <c r="BF31" s="148"/>
      <c r="BG31" s="34"/>
      <c r="BH31" s="34"/>
      <c r="BI31" s="127"/>
      <c r="BJ31" s="52"/>
      <c r="BK31" s="51">
        <v>55</v>
      </c>
      <c r="BL31" s="34">
        <v>41</v>
      </c>
      <c r="BM31" s="52">
        <v>4</v>
      </c>
      <c r="BN31" s="136"/>
      <c r="BO31" s="136"/>
      <c r="BP31" s="137"/>
      <c r="BQ31" s="51"/>
      <c r="BR31" s="34"/>
      <c r="BS31" s="52"/>
    </row>
    <row r="32" spans="2:74" x14ac:dyDescent="0.3">
      <c r="B32" s="130" t="s">
        <v>294</v>
      </c>
      <c r="C32" s="34" t="s">
        <v>307</v>
      </c>
      <c r="D32" s="34" t="s">
        <v>308</v>
      </c>
      <c r="E32" s="34" t="s">
        <v>127</v>
      </c>
      <c r="F32" s="34" t="s">
        <v>139</v>
      </c>
      <c r="G32" s="34" t="s">
        <v>129</v>
      </c>
      <c r="H32" s="34" t="s">
        <v>130</v>
      </c>
      <c r="I32" s="34" t="s">
        <v>201</v>
      </c>
      <c r="J32" s="34">
        <v>11</v>
      </c>
      <c r="K32" s="127">
        <v>4</v>
      </c>
      <c r="L32" s="51">
        <v>1</v>
      </c>
      <c r="M32" s="127">
        <v>1</v>
      </c>
      <c r="N32" s="52">
        <v>1</v>
      </c>
      <c r="O32" s="51">
        <v>0</v>
      </c>
      <c r="P32" s="34">
        <v>0</v>
      </c>
      <c r="Q32" s="52">
        <v>0</v>
      </c>
      <c r="R32" s="51">
        <v>0</v>
      </c>
      <c r="S32" s="34">
        <v>0</v>
      </c>
      <c r="T32" s="52">
        <v>0</v>
      </c>
      <c r="U32" s="51">
        <v>1</v>
      </c>
      <c r="V32" s="34">
        <v>1</v>
      </c>
      <c r="W32" s="52">
        <v>0</v>
      </c>
      <c r="X32" s="128">
        <v>0</v>
      </c>
      <c r="Y32" s="34">
        <v>0</v>
      </c>
      <c r="Z32" s="34">
        <v>0</v>
      </c>
      <c r="AA32" s="34">
        <v>0</v>
      </c>
      <c r="AB32" s="34">
        <v>84</v>
      </c>
      <c r="AC32" s="34">
        <v>87</v>
      </c>
      <c r="AD32" s="34">
        <v>6</v>
      </c>
      <c r="AE32" s="127">
        <v>14</v>
      </c>
      <c r="AF32" s="51">
        <v>10</v>
      </c>
      <c r="AG32" s="34">
        <v>3</v>
      </c>
      <c r="AH32" s="52">
        <v>1</v>
      </c>
      <c r="AI32" s="34">
        <v>70</v>
      </c>
      <c r="AJ32" s="127">
        <v>11</v>
      </c>
      <c r="AK32" s="127">
        <v>6</v>
      </c>
      <c r="AL32" s="51">
        <v>3</v>
      </c>
      <c r="AM32" s="34">
        <v>2</v>
      </c>
      <c r="AN32" s="52">
        <v>1</v>
      </c>
      <c r="AO32" s="127" t="s">
        <v>294</v>
      </c>
      <c r="AP32" s="51" t="s">
        <v>307</v>
      </c>
      <c r="AQ32" s="34"/>
      <c r="AR32" s="34"/>
      <c r="AS32" s="34"/>
      <c r="AT32" s="34"/>
      <c r="AU32" s="148"/>
      <c r="AV32" s="34"/>
      <c r="AW32" s="34">
        <v>1</v>
      </c>
      <c r="AX32" s="34"/>
      <c r="AY32" s="52"/>
      <c r="AZ32" s="127" t="s">
        <v>294</v>
      </c>
      <c r="BA32" s="51" t="s">
        <v>307</v>
      </c>
      <c r="BB32" s="34"/>
      <c r="BC32" s="34"/>
      <c r="BD32" s="34"/>
      <c r="BE32" s="34"/>
      <c r="BF32" s="148"/>
      <c r="BG32" s="34">
        <v>2</v>
      </c>
      <c r="BH32" s="34">
        <v>1</v>
      </c>
      <c r="BI32" s="127">
        <v>1</v>
      </c>
      <c r="BJ32" s="52">
        <v>2</v>
      </c>
      <c r="BK32" s="51"/>
      <c r="BL32" s="34"/>
      <c r="BM32" s="52">
        <v>100</v>
      </c>
      <c r="BN32" s="136">
        <v>71</v>
      </c>
      <c r="BO32" s="136">
        <v>21</v>
      </c>
      <c r="BP32" s="137">
        <v>7</v>
      </c>
      <c r="BQ32" s="51">
        <v>50</v>
      </c>
      <c r="BR32" s="34">
        <v>33</v>
      </c>
      <c r="BS32" s="52">
        <v>17</v>
      </c>
    </row>
    <row r="33" spans="2:71" x14ac:dyDescent="0.3">
      <c r="B33" s="130" t="s">
        <v>294</v>
      </c>
      <c r="C33" s="34" t="s">
        <v>309</v>
      </c>
      <c r="D33" s="34" t="s">
        <v>310</v>
      </c>
      <c r="E33" s="34" t="s">
        <v>127</v>
      </c>
      <c r="F33" s="34" t="s">
        <v>142</v>
      </c>
      <c r="G33" s="34" t="s">
        <v>134</v>
      </c>
      <c r="H33" s="34" t="s">
        <v>130</v>
      </c>
      <c r="I33" s="34" t="s">
        <v>201</v>
      </c>
      <c r="J33" s="34"/>
      <c r="K33" s="127">
        <v>4</v>
      </c>
      <c r="L33" s="51">
        <v>0</v>
      </c>
      <c r="M33" s="127">
        <v>0</v>
      </c>
      <c r="N33" s="52">
        <v>0</v>
      </c>
      <c r="O33" s="51">
        <v>0</v>
      </c>
      <c r="P33" s="34">
        <v>0</v>
      </c>
      <c r="Q33" s="52">
        <v>0</v>
      </c>
      <c r="R33" s="51">
        <v>0</v>
      </c>
      <c r="S33" s="34">
        <v>0</v>
      </c>
      <c r="T33" s="52">
        <v>0</v>
      </c>
      <c r="U33" s="51">
        <v>0</v>
      </c>
      <c r="V33" s="34">
        <v>0</v>
      </c>
      <c r="W33" s="52">
        <v>0</v>
      </c>
      <c r="X33" s="128">
        <v>0</v>
      </c>
      <c r="Y33" s="34">
        <v>0</v>
      </c>
      <c r="Z33" s="34">
        <v>0</v>
      </c>
      <c r="AA33" s="34">
        <v>0</v>
      </c>
      <c r="AB33" s="34">
        <v>84</v>
      </c>
      <c r="AC33" s="34">
        <v>118</v>
      </c>
      <c r="AD33" s="34">
        <v>5</v>
      </c>
      <c r="AE33" s="127">
        <v>14</v>
      </c>
      <c r="AF33" s="51">
        <v>8</v>
      </c>
      <c r="AG33" s="34">
        <v>3</v>
      </c>
      <c r="AH33" s="52">
        <v>3</v>
      </c>
      <c r="AI33" s="34">
        <v>65</v>
      </c>
      <c r="AJ33" s="127">
        <v>27</v>
      </c>
      <c r="AK33" s="127">
        <v>26</v>
      </c>
      <c r="AL33" s="51">
        <v>2</v>
      </c>
      <c r="AM33" s="34">
        <v>1</v>
      </c>
      <c r="AN33" s="52">
        <v>2</v>
      </c>
      <c r="AO33" s="127"/>
      <c r="AP33" s="51"/>
      <c r="AQ33" s="34"/>
      <c r="AR33" s="34"/>
      <c r="AS33" s="34"/>
      <c r="AT33" s="34"/>
      <c r="AU33" s="148"/>
      <c r="AV33" s="34"/>
      <c r="AW33" s="34"/>
      <c r="AX33" s="34"/>
      <c r="AY33" s="52"/>
      <c r="AZ33" s="127" t="s">
        <v>294</v>
      </c>
      <c r="BA33" s="51" t="s">
        <v>309</v>
      </c>
      <c r="BB33" s="34">
        <v>2</v>
      </c>
      <c r="BC33" s="34">
        <v>1</v>
      </c>
      <c r="BD33" s="34">
        <v>0</v>
      </c>
      <c r="BE33" s="34"/>
      <c r="BF33" s="148"/>
      <c r="BG33" s="34"/>
      <c r="BH33" s="34"/>
      <c r="BI33" s="127"/>
      <c r="BJ33" s="52">
        <v>2</v>
      </c>
      <c r="BK33" s="51"/>
      <c r="BL33" s="34"/>
      <c r="BM33" s="52"/>
      <c r="BN33" s="136">
        <v>57</v>
      </c>
      <c r="BO33" s="136">
        <v>21</v>
      </c>
      <c r="BP33" s="137">
        <v>21</v>
      </c>
      <c r="BQ33" s="51">
        <v>40</v>
      </c>
      <c r="BR33" s="34">
        <v>20</v>
      </c>
      <c r="BS33" s="52">
        <v>40</v>
      </c>
    </row>
    <row r="34" spans="2:71" x14ac:dyDescent="0.3">
      <c r="B34" s="130" t="s">
        <v>294</v>
      </c>
      <c r="C34" s="34" t="s">
        <v>311</v>
      </c>
      <c r="D34" s="34" t="s">
        <v>311</v>
      </c>
      <c r="E34" s="34" t="s">
        <v>132</v>
      </c>
      <c r="F34" s="34" t="s">
        <v>199</v>
      </c>
      <c r="G34" s="34" t="s">
        <v>134</v>
      </c>
      <c r="H34" s="34" t="s">
        <v>135</v>
      </c>
      <c r="I34" s="34" t="s">
        <v>200</v>
      </c>
      <c r="J34" s="34">
        <v>9</v>
      </c>
      <c r="K34" s="127">
        <v>9</v>
      </c>
      <c r="L34" s="51">
        <v>21</v>
      </c>
      <c r="M34" s="127">
        <v>29</v>
      </c>
      <c r="N34" s="52">
        <v>7</v>
      </c>
      <c r="O34" s="51">
        <v>0</v>
      </c>
      <c r="P34" s="34">
        <v>0</v>
      </c>
      <c r="Q34" s="52">
        <v>0</v>
      </c>
      <c r="R34" s="51">
        <v>0</v>
      </c>
      <c r="S34" s="34">
        <v>0</v>
      </c>
      <c r="T34" s="52">
        <v>0</v>
      </c>
      <c r="U34" s="51">
        <v>21</v>
      </c>
      <c r="V34" s="34">
        <v>31</v>
      </c>
      <c r="W34" s="52">
        <v>2</v>
      </c>
      <c r="X34" s="128">
        <v>0</v>
      </c>
      <c r="Y34" s="34">
        <v>0</v>
      </c>
      <c r="Z34" s="34">
        <v>0</v>
      </c>
      <c r="AA34" s="34">
        <v>-4</v>
      </c>
      <c r="AB34" s="34">
        <v>186</v>
      </c>
      <c r="AC34" s="34">
        <v>207</v>
      </c>
      <c r="AD34" s="34">
        <v>8</v>
      </c>
      <c r="AE34" s="127">
        <v>31</v>
      </c>
      <c r="AF34" s="51">
        <v>0</v>
      </c>
      <c r="AG34" s="34">
        <v>28</v>
      </c>
      <c r="AH34" s="52">
        <v>3</v>
      </c>
      <c r="AI34" s="34">
        <v>0</v>
      </c>
      <c r="AJ34" s="127">
        <v>193</v>
      </c>
      <c r="AK34" s="127">
        <v>14</v>
      </c>
      <c r="AL34" s="51">
        <v>0</v>
      </c>
      <c r="AM34" s="34">
        <v>8</v>
      </c>
      <c r="AN34" s="52">
        <v>0</v>
      </c>
      <c r="AO34" s="127" t="s">
        <v>294</v>
      </c>
      <c r="AP34" s="51" t="s">
        <v>311</v>
      </c>
      <c r="AQ34" s="34">
        <v>6</v>
      </c>
      <c r="AR34" s="34">
        <v>1</v>
      </c>
      <c r="AS34" s="34">
        <v>3</v>
      </c>
      <c r="AT34" s="34">
        <v>0</v>
      </c>
      <c r="AU34" s="148">
        <v>7</v>
      </c>
      <c r="AV34" s="34"/>
      <c r="AW34" s="34">
        <v>4</v>
      </c>
      <c r="AX34" s="34"/>
      <c r="AY34" s="52">
        <v>0</v>
      </c>
      <c r="AZ34" s="127" t="s">
        <v>294</v>
      </c>
      <c r="BA34" s="51" t="s">
        <v>311</v>
      </c>
      <c r="BB34" s="34">
        <v>1</v>
      </c>
      <c r="BC34" s="34">
        <v>0</v>
      </c>
      <c r="BD34" s="34">
        <v>1</v>
      </c>
      <c r="BE34" s="34">
        <v>0</v>
      </c>
      <c r="BF34" s="148">
        <v>2</v>
      </c>
      <c r="BG34" s="34">
        <v>2</v>
      </c>
      <c r="BH34" s="34">
        <v>1</v>
      </c>
      <c r="BI34" s="127">
        <v>0</v>
      </c>
      <c r="BJ34" s="52">
        <v>1</v>
      </c>
      <c r="BK34" s="51"/>
      <c r="BL34" s="34"/>
      <c r="BM34" s="52">
        <v>100</v>
      </c>
      <c r="BN34" s="136"/>
      <c r="BO34" s="136">
        <v>90</v>
      </c>
      <c r="BP34" s="137">
        <v>10</v>
      </c>
      <c r="BQ34" s="51"/>
      <c r="BR34" s="34">
        <v>100</v>
      </c>
      <c r="BS34" s="52"/>
    </row>
    <row r="35" spans="2:71" x14ac:dyDescent="0.3">
      <c r="B35" s="130" t="s">
        <v>294</v>
      </c>
      <c r="C35" s="34" t="s">
        <v>312</v>
      </c>
      <c r="D35" s="34" t="s">
        <v>312</v>
      </c>
      <c r="E35" s="34" t="s">
        <v>127</v>
      </c>
      <c r="F35" s="34" t="s">
        <v>147</v>
      </c>
      <c r="G35" s="34" t="s">
        <v>129</v>
      </c>
      <c r="H35" s="34" t="s">
        <v>135</v>
      </c>
      <c r="I35" s="34" t="s">
        <v>197</v>
      </c>
      <c r="J35" s="34">
        <v>5</v>
      </c>
      <c r="K35" s="127">
        <v>4</v>
      </c>
      <c r="L35" s="51">
        <v>48</v>
      </c>
      <c r="M35" s="127">
        <v>42</v>
      </c>
      <c r="N35" s="52">
        <v>4</v>
      </c>
      <c r="O35" s="51">
        <v>2</v>
      </c>
      <c r="P35" s="34">
        <v>2</v>
      </c>
      <c r="Q35" s="52">
        <v>0</v>
      </c>
      <c r="R35" s="51">
        <v>42</v>
      </c>
      <c r="S35" s="34">
        <v>34</v>
      </c>
      <c r="T35" s="52">
        <v>3</v>
      </c>
      <c r="U35" s="51">
        <v>4</v>
      </c>
      <c r="V35" s="34">
        <v>7</v>
      </c>
      <c r="W35" s="52">
        <v>0</v>
      </c>
      <c r="X35" s="128">
        <v>4</v>
      </c>
      <c r="Y35" s="34">
        <v>0</v>
      </c>
      <c r="Z35" s="34">
        <v>0</v>
      </c>
      <c r="AA35" s="34">
        <v>0</v>
      </c>
      <c r="AB35" s="34">
        <v>48</v>
      </c>
      <c r="AC35" s="34">
        <v>50</v>
      </c>
      <c r="AD35" s="34">
        <v>2</v>
      </c>
      <c r="AE35" s="127">
        <v>8</v>
      </c>
      <c r="AF35" s="51">
        <v>3</v>
      </c>
      <c r="AG35" s="34">
        <v>5</v>
      </c>
      <c r="AH35" s="52">
        <v>0</v>
      </c>
      <c r="AI35" s="34">
        <v>19</v>
      </c>
      <c r="AJ35" s="127">
        <v>31</v>
      </c>
      <c r="AK35" s="127">
        <v>0</v>
      </c>
      <c r="AL35" s="51">
        <v>0</v>
      </c>
      <c r="AM35" s="34">
        <v>2</v>
      </c>
      <c r="AN35" s="52">
        <v>0</v>
      </c>
      <c r="AO35" s="127" t="s">
        <v>294</v>
      </c>
      <c r="AP35" s="51" t="s">
        <v>312</v>
      </c>
      <c r="AQ35" s="34"/>
      <c r="AR35" s="34"/>
      <c r="AS35" s="34">
        <v>38</v>
      </c>
      <c r="AT35" s="34">
        <v>2</v>
      </c>
      <c r="AU35" s="148">
        <v>4</v>
      </c>
      <c r="AV35" s="34">
        <v>4</v>
      </c>
      <c r="AW35" s="34"/>
      <c r="AX35" s="34"/>
      <c r="AY35" s="52"/>
      <c r="AZ35" s="127" t="s">
        <v>294</v>
      </c>
      <c r="BA35" s="51" t="s">
        <v>312</v>
      </c>
      <c r="BB35" s="34"/>
      <c r="BC35" s="34"/>
      <c r="BD35" s="34"/>
      <c r="BE35" s="34">
        <v>1</v>
      </c>
      <c r="BF35" s="148">
        <v>1</v>
      </c>
      <c r="BG35" s="34"/>
      <c r="BH35" s="34"/>
      <c r="BI35" s="127"/>
      <c r="BJ35" s="52"/>
      <c r="BK35" s="51">
        <v>4</v>
      </c>
      <c r="BL35" s="34">
        <v>88</v>
      </c>
      <c r="BM35" s="52">
        <v>8</v>
      </c>
      <c r="BN35" s="136">
        <v>38</v>
      </c>
      <c r="BO35" s="136">
        <v>62</v>
      </c>
      <c r="BP35" s="137"/>
      <c r="BQ35" s="51"/>
      <c r="BR35" s="34">
        <v>100</v>
      </c>
      <c r="BS35" s="52"/>
    </row>
    <row r="36" spans="2:71" x14ac:dyDescent="0.3">
      <c r="B36" s="130" t="s">
        <v>294</v>
      </c>
      <c r="C36" s="34" t="s">
        <v>313</v>
      </c>
      <c r="D36" s="34" t="s">
        <v>314</v>
      </c>
      <c r="E36" s="34" t="s">
        <v>127</v>
      </c>
      <c r="F36" s="34" t="s">
        <v>145</v>
      </c>
      <c r="G36" s="34" t="s">
        <v>129</v>
      </c>
      <c r="H36" s="34" t="s">
        <v>130</v>
      </c>
      <c r="I36" s="34" t="s">
        <v>201</v>
      </c>
      <c r="J36" s="34">
        <v>2</v>
      </c>
      <c r="K36" s="127">
        <v>7</v>
      </c>
      <c r="L36" s="51">
        <v>133</v>
      </c>
      <c r="M36" s="127">
        <v>113</v>
      </c>
      <c r="N36" s="52">
        <v>7</v>
      </c>
      <c r="O36" s="51">
        <v>29</v>
      </c>
      <c r="P36" s="34">
        <v>27</v>
      </c>
      <c r="Q36" s="52">
        <v>2</v>
      </c>
      <c r="R36" s="51">
        <v>100</v>
      </c>
      <c r="S36" s="34">
        <v>85</v>
      </c>
      <c r="T36" s="52">
        <v>4</v>
      </c>
      <c r="U36" s="51">
        <v>4</v>
      </c>
      <c r="V36" s="34">
        <v>5</v>
      </c>
      <c r="W36" s="52">
        <v>1</v>
      </c>
      <c r="X36" s="128">
        <v>8</v>
      </c>
      <c r="Y36" s="34">
        <v>8</v>
      </c>
      <c r="Z36" s="34">
        <v>0</v>
      </c>
      <c r="AA36" s="34">
        <v>-2</v>
      </c>
      <c r="AB36" s="34">
        <v>0</v>
      </c>
      <c r="AC36" s="34">
        <v>0</v>
      </c>
      <c r="AD36" s="34">
        <v>0</v>
      </c>
      <c r="AE36" s="127">
        <v>0</v>
      </c>
      <c r="AF36" s="51">
        <v>0</v>
      </c>
      <c r="AG36" s="34">
        <v>0</v>
      </c>
      <c r="AH36" s="52">
        <v>0</v>
      </c>
      <c r="AI36" s="34">
        <v>0</v>
      </c>
      <c r="AJ36" s="127">
        <v>0</v>
      </c>
      <c r="AK36" s="127">
        <v>0</v>
      </c>
      <c r="AL36" s="51">
        <v>0</v>
      </c>
      <c r="AM36" s="34">
        <v>0</v>
      </c>
      <c r="AN36" s="52">
        <v>0</v>
      </c>
      <c r="AO36" s="127" t="s">
        <v>294</v>
      </c>
      <c r="AP36" s="51" t="s">
        <v>313</v>
      </c>
      <c r="AQ36" s="34"/>
      <c r="AR36" s="34"/>
      <c r="AS36" s="34">
        <v>0</v>
      </c>
      <c r="AT36" s="34">
        <v>26</v>
      </c>
      <c r="AU36" s="148">
        <v>50</v>
      </c>
      <c r="AV36" s="34">
        <v>21</v>
      </c>
      <c r="AW36" s="34">
        <v>34</v>
      </c>
      <c r="AX36" s="34">
        <v>1</v>
      </c>
      <c r="AY36" s="52">
        <v>1</v>
      </c>
      <c r="AZ36" s="127"/>
      <c r="BA36" s="51"/>
      <c r="BB36" s="34"/>
      <c r="BC36" s="34"/>
      <c r="BD36" s="34"/>
      <c r="BE36" s="34"/>
      <c r="BF36" s="148"/>
      <c r="BG36" s="34"/>
      <c r="BH36" s="34"/>
      <c r="BI36" s="127"/>
      <c r="BJ36" s="52"/>
      <c r="BK36" s="51">
        <v>22</v>
      </c>
      <c r="BL36" s="34">
        <v>75</v>
      </c>
      <c r="BM36" s="52">
        <v>3</v>
      </c>
      <c r="BN36" s="136"/>
      <c r="BO36" s="136"/>
      <c r="BP36" s="137"/>
      <c r="BQ36" s="51"/>
      <c r="BR36" s="34"/>
      <c r="BS36" s="52"/>
    </row>
    <row r="37" spans="2:71" x14ac:dyDescent="0.3">
      <c r="B37" s="130" t="s">
        <v>294</v>
      </c>
      <c r="C37" s="34" t="s">
        <v>315</v>
      </c>
      <c r="D37" s="34" t="s">
        <v>316</v>
      </c>
      <c r="E37" s="34" t="s">
        <v>127</v>
      </c>
      <c r="F37" s="34" t="s">
        <v>139</v>
      </c>
      <c r="G37" s="34" t="s">
        <v>129</v>
      </c>
      <c r="H37" s="34" t="s">
        <v>130</v>
      </c>
      <c r="I37" s="34" t="s">
        <v>201</v>
      </c>
      <c r="J37" s="34">
        <v>2</v>
      </c>
      <c r="K37" s="127">
        <v>6</v>
      </c>
      <c r="L37" s="51">
        <v>94</v>
      </c>
      <c r="M37" s="127">
        <v>72</v>
      </c>
      <c r="N37" s="52">
        <v>6</v>
      </c>
      <c r="O37" s="51">
        <v>50</v>
      </c>
      <c r="P37" s="34">
        <v>39</v>
      </c>
      <c r="Q37" s="52">
        <v>4</v>
      </c>
      <c r="R37" s="51">
        <v>44</v>
      </c>
      <c r="S37" s="34">
        <v>33</v>
      </c>
      <c r="T37" s="52">
        <v>2</v>
      </c>
      <c r="U37" s="51">
        <v>0</v>
      </c>
      <c r="V37" s="34">
        <v>0</v>
      </c>
      <c r="W37" s="52">
        <v>0</v>
      </c>
      <c r="X37" s="128">
        <v>4</v>
      </c>
      <c r="Y37" s="34">
        <v>8</v>
      </c>
      <c r="Z37" s="34">
        <v>0</v>
      </c>
      <c r="AA37" s="34">
        <v>-4</v>
      </c>
      <c r="AB37" s="34">
        <v>79</v>
      </c>
      <c r="AC37" s="34">
        <v>104</v>
      </c>
      <c r="AD37" s="34">
        <v>7</v>
      </c>
      <c r="AE37" s="127">
        <v>14</v>
      </c>
      <c r="AF37" s="51">
        <v>2</v>
      </c>
      <c r="AG37" s="34">
        <v>9</v>
      </c>
      <c r="AH37" s="52">
        <v>3</v>
      </c>
      <c r="AI37" s="34">
        <v>13</v>
      </c>
      <c r="AJ37" s="127">
        <v>67</v>
      </c>
      <c r="AK37" s="127">
        <v>24</v>
      </c>
      <c r="AL37" s="51">
        <v>2</v>
      </c>
      <c r="AM37" s="34">
        <v>4</v>
      </c>
      <c r="AN37" s="52">
        <v>1</v>
      </c>
      <c r="AO37" s="127" t="s">
        <v>294</v>
      </c>
      <c r="AP37" s="51" t="s">
        <v>315</v>
      </c>
      <c r="AQ37" s="34">
        <v>0</v>
      </c>
      <c r="AR37" s="34">
        <v>4</v>
      </c>
      <c r="AS37" s="34"/>
      <c r="AT37" s="34"/>
      <c r="AU37" s="148">
        <v>0</v>
      </c>
      <c r="AV37" s="34">
        <v>2</v>
      </c>
      <c r="AW37" s="34">
        <v>25</v>
      </c>
      <c r="AX37" s="34">
        <v>63</v>
      </c>
      <c r="AY37" s="52"/>
      <c r="AZ37" s="127" t="s">
        <v>294</v>
      </c>
      <c r="BA37" s="51" t="s">
        <v>315</v>
      </c>
      <c r="BB37" s="34"/>
      <c r="BC37" s="34">
        <v>1</v>
      </c>
      <c r="BD37" s="34"/>
      <c r="BE37" s="34"/>
      <c r="BF37" s="148">
        <v>2</v>
      </c>
      <c r="BG37" s="34">
        <v>0</v>
      </c>
      <c r="BH37" s="34">
        <v>0</v>
      </c>
      <c r="BI37" s="127">
        <v>4</v>
      </c>
      <c r="BJ37" s="52"/>
      <c r="BK37" s="51">
        <v>53</v>
      </c>
      <c r="BL37" s="34">
        <v>47</v>
      </c>
      <c r="BM37" s="52"/>
      <c r="BN37" s="136">
        <v>14</v>
      </c>
      <c r="BO37" s="136">
        <v>64</v>
      </c>
      <c r="BP37" s="137">
        <v>21</v>
      </c>
      <c r="BQ37" s="51">
        <v>29</v>
      </c>
      <c r="BR37" s="34">
        <v>57</v>
      </c>
      <c r="BS37" s="52">
        <v>14</v>
      </c>
    </row>
    <row r="38" spans="2:71" x14ac:dyDescent="0.3">
      <c r="B38" s="130" t="s">
        <v>294</v>
      </c>
      <c r="C38" s="34" t="s">
        <v>317</v>
      </c>
      <c r="D38" s="34" t="s">
        <v>317</v>
      </c>
      <c r="E38" s="34" t="s">
        <v>127</v>
      </c>
      <c r="F38" s="34" t="s">
        <v>145</v>
      </c>
      <c r="G38" s="34" t="s">
        <v>129</v>
      </c>
      <c r="H38" s="34" t="s">
        <v>130</v>
      </c>
      <c r="I38" s="34" t="s">
        <v>201</v>
      </c>
      <c r="J38" s="34">
        <v>11</v>
      </c>
      <c r="K38" s="127">
        <v>7</v>
      </c>
      <c r="L38" s="51">
        <v>1</v>
      </c>
      <c r="M38" s="127">
        <v>2</v>
      </c>
      <c r="N38" s="52">
        <v>2</v>
      </c>
      <c r="O38" s="51">
        <v>0</v>
      </c>
      <c r="P38" s="34">
        <v>0</v>
      </c>
      <c r="Q38" s="52">
        <v>0</v>
      </c>
      <c r="R38" s="51">
        <v>0</v>
      </c>
      <c r="S38" s="34">
        <v>0</v>
      </c>
      <c r="T38" s="52">
        <v>0</v>
      </c>
      <c r="U38" s="51">
        <v>1</v>
      </c>
      <c r="V38" s="34">
        <v>2</v>
      </c>
      <c r="W38" s="52">
        <v>0</v>
      </c>
      <c r="X38" s="128">
        <v>0</v>
      </c>
      <c r="Y38" s="34">
        <v>0</v>
      </c>
      <c r="Z38" s="34">
        <v>0</v>
      </c>
      <c r="AA38" s="34">
        <v>-2</v>
      </c>
      <c r="AB38" s="34">
        <v>138</v>
      </c>
      <c r="AC38" s="34">
        <v>232</v>
      </c>
      <c r="AD38" s="34">
        <v>6</v>
      </c>
      <c r="AE38" s="127">
        <v>23</v>
      </c>
      <c r="AF38" s="51">
        <v>10</v>
      </c>
      <c r="AG38" s="34">
        <v>7</v>
      </c>
      <c r="AH38" s="52">
        <v>6</v>
      </c>
      <c r="AI38" s="34">
        <v>77</v>
      </c>
      <c r="AJ38" s="127">
        <v>94</v>
      </c>
      <c r="AK38" s="127">
        <v>61</v>
      </c>
      <c r="AL38" s="51">
        <v>1</v>
      </c>
      <c r="AM38" s="34">
        <v>3</v>
      </c>
      <c r="AN38" s="52">
        <v>2</v>
      </c>
      <c r="AO38" s="127" t="s">
        <v>294</v>
      </c>
      <c r="AP38" s="51" t="s">
        <v>317</v>
      </c>
      <c r="AQ38" s="34">
        <v>0</v>
      </c>
      <c r="AR38" s="34"/>
      <c r="AS38" s="34">
        <v>1</v>
      </c>
      <c r="AT38" s="34"/>
      <c r="AU38" s="148"/>
      <c r="AV38" s="34"/>
      <c r="AW38" s="34"/>
      <c r="AX38" s="34"/>
      <c r="AY38" s="52"/>
      <c r="AZ38" s="127" t="s">
        <v>294</v>
      </c>
      <c r="BA38" s="51" t="s">
        <v>317</v>
      </c>
      <c r="BB38" s="34">
        <v>0</v>
      </c>
      <c r="BC38" s="34">
        <v>0</v>
      </c>
      <c r="BD38" s="34">
        <v>2</v>
      </c>
      <c r="BE38" s="34">
        <v>2</v>
      </c>
      <c r="BF38" s="148"/>
      <c r="BG38" s="34">
        <v>2</v>
      </c>
      <c r="BH38" s="34">
        <v>0</v>
      </c>
      <c r="BI38" s="127">
        <v>0</v>
      </c>
      <c r="BJ38" s="52"/>
      <c r="BK38" s="51"/>
      <c r="BL38" s="34"/>
      <c r="BM38" s="52">
        <v>100</v>
      </c>
      <c r="BN38" s="136">
        <v>43</v>
      </c>
      <c r="BO38" s="136">
        <v>30</v>
      </c>
      <c r="BP38" s="137">
        <v>26</v>
      </c>
      <c r="BQ38" s="51">
        <v>17</v>
      </c>
      <c r="BR38" s="34">
        <v>50</v>
      </c>
      <c r="BS38" s="52">
        <v>33</v>
      </c>
    </row>
    <row r="39" spans="2:71" x14ac:dyDescent="0.3">
      <c r="B39" s="130" t="s">
        <v>294</v>
      </c>
      <c r="C39" s="34" t="s">
        <v>318</v>
      </c>
      <c r="D39" s="34" t="s">
        <v>318</v>
      </c>
      <c r="E39" s="34" t="s">
        <v>132</v>
      </c>
      <c r="F39" s="34" t="s">
        <v>142</v>
      </c>
      <c r="G39" s="34" t="s">
        <v>134</v>
      </c>
      <c r="H39" s="34" t="s">
        <v>130</v>
      </c>
      <c r="I39" s="34" t="s">
        <v>201</v>
      </c>
      <c r="J39" s="34">
        <v>11</v>
      </c>
      <c r="K39" s="127">
        <v>2</v>
      </c>
      <c r="L39" s="51">
        <v>1</v>
      </c>
      <c r="M39" s="127">
        <v>1</v>
      </c>
      <c r="N39" s="52">
        <v>1</v>
      </c>
      <c r="O39" s="51">
        <v>0</v>
      </c>
      <c r="P39" s="34">
        <v>0</v>
      </c>
      <c r="Q39" s="52">
        <v>0</v>
      </c>
      <c r="R39" s="51">
        <v>0</v>
      </c>
      <c r="S39" s="34">
        <v>0</v>
      </c>
      <c r="T39" s="52">
        <v>0</v>
      </c>
      <c r="U39" s="51">
        <v>1</v>
      </c>
      <c r="V39" s="34">
        <v>1</v>
      </c>
      <c r="W39" s="52">
        <v>0</v>
      </c>
      <c r="X39" s="128">
        <v>0</v>
      </c>
      <c r="Y39" s="34">
        <v>0</v>
      </c>
      <c r="Z39" s="34">
        <v>0</v>
      </c>
      <c r="AA39" s="34">
        <v>0</v>
      </c>
      <c r="AB39" s="34">
        <v>42</v>
      </c>
      <c r="AC39" s="34">
        <v>79</v>
      </c>
      <c r="AD39" s="34">
        <v>1</v>
      </c>
      <c r="AE39" s="127">
        <v>7</v>
      </c>
      <c r="AF39" s="51">
        <v>2</v>
      </c>
      <c r="AG39" s="34">
        <v>2</v>
      </c>
      <c r="AH39" s="52">
        <v>3</v>
      </c>
      <c r="AI39" s="34">
        <v>23</v>
      </c>
      <c r="AJ39" s="127">
        <v>21</v>
      </c>
      <c r="AK39" s="127">
        <v>35</v>
      </c>
      <c r="AL39" s="51">
        <v>0</v>
      </c>
      <c r="AM39" s="34">
        <v>0</v>
      </c>
      <c r="AN39" s="52">
        <v>1</v>
      </c>
      <c r="AO39" s="127" t="s">
        <v>294</v>
      </c>
      <c r="AP39" s="51" t="s">
        <v>318</v>
      </c>
      <c r="AQ39" s="34"/>
      <c r="AR39" s="34"/>
      <c r="AS39" s="34"/>
      <c r="AT39" s="34">
        <v>1</v>
      </c>
      <c r="AU39" s="148"/>
      <c r="AV39" s="34"/>
      <c r="AW39" s="34"/>
      <c r="AX39" s="34"/>
      <c r="AY39" s="52"/>
      <c r="AZ39" s="127" t="s">
        <v>294</v>
      </c>
      <c r="BA39" s="51" t="s">
        <v>318</v>
      </c>
      <c r="BB39" s="34"/>
      <c r="BC39" s="34"/>
      <c r="BD39" s="34"/>
      <c r="BE39" s="34">
        <v>1</v>
      </c>
      <c r="BF39" s="148">
        <v>0</v>
      </c>
      <c r="BG39" s="34"/>
      <c r="BH39" s="34"/>
      <c r="BI39" s="127"/>
      <c r="BJ39" s="52"/>
      <c r="BK39" s="51"/>
      <c r="BL39" s="34"/>
      <c r="BM39" s="52">
        <v>100</v>
      </c>
      <c r="BN39" s="136">
        <v>29</v>
      </c>
      <c r="BO39" s="136">
        <v>29</v>
      </c>
      <c r="BP39" s="137">
        <v>43</v>
      </c>
      <c r="BQ39" s="51"/>
      <c r="BR39" s="34"/>
      <c r="BS39" s="52">
        <v>100</v>
      </c>
    </row>
    <row r="40" spans="2:71" x14ac:dyDescent="0.3">
      <c r="B40" s="130" t="s">
        <v>294</v>
      </c>
      <c r="C40" s="34" t="s">
        <v>319</v>
      </c>
      <c r="D40" s="34" t="s">
        <v>320</v>
      </c>
      <c r="E40" s="34" t="s">
        <v>127</v>
      </c>
      <c r="F40" s="34" t="s">
        <v>167</v>
      </c>
      <c r="G40" s="34" t="s">
        <v>129</v>
      </c>
      <c r="H40" s="34" t="s">
        <v>135</v>
      </c>
      <c r="I40" s="34" t="s">
        <v>197</v>
      </c>
      <c r="J40" s="34">
        <v>1</v>
      </c>
      <c r="K40" s="127">
        <v>4</v>
      </c>
      <c r="L40" s="51">
        <v>64</v>
      </c>
      <c r="M40" s="127">
        <v>40</v>
      </c>
      <c r="N40" s="52">
        <v>4</v>
      </c>
      <c r="O40" s="51">
        <v>36</v>
      </c>
      <c r="P40" s="34">
        <v>22</v>
      </c>
      <c r="Q40" s="52">
        <v>2</v>
      </c>
      <c r="R40" s="51">
        <v>28</v>
      </c>
      <c r="S40" s="34">
        <v>18</v>
      </c>
      <c r="T40" s="52">
        <v>2</v>
      </c>
      <c r="U40" s="51">
        <v>0</v>
      </c>
      <c r="V40" s="34">
        <v>0</v>
      </c>
      <c r="W40" s="52">
        <v>0</v>
      </c>
      <c r="X40" s="128">
        <v>4</v>
      </c>
      <c r="Y40" s="34">
        <v>8</v>
      </c>
      <c r="Z40" s="34">
        <v>0</v>
      </c>
      <c r="AA40" s="34">
        <v>-4</v>
      </c>
      <c r="AB40" s="34">
        <v>0</v>
      </c>
      <c r="AC40" s="34">
        <v>0</v>
      </c>
      <c r="AD40" s="34">
        <v>0</v>
      </c>
      <c r="AE40" s="127">
        <v>0</v>
      </c>
      <c r="AF40" s="51">
        <v>0</v>
      </c>
      <c r="AG40" s="34">
        <v>0</v>
      </c>
      <c r="AH40" s="52">
        <v>0</v>
      </c>
      <c r="AI40" s="34">
        <v>0</v>
      </c>
      <c r="AJ40" s="127">
        <v>0</v>
      </c>
      <c r="AK40" s="127">
        <v>0</v>
      </c>
      <c r="AL40" s="51">
        <v>0</v>
      </c>
      <c r="AM40" s="34">
        <v>0</v>
      </c>
      <c r="AN40" s="52">
        <v>0</v>
      </c>
      <c r="AO40" s="127" t="s">
        <v>294</v>
      </c>
      <c r="AP40" s="51" t="s">
        <v>319</v>
      </c>
      <c r="AQ40" s="34"/>
      <c r="AR40" s="34"/>
      <c r="AS40" s="34"/>
      <c r="AT40" s="34"/>
      <c r="AU40" s="148"/>
      <c r="AV40" s="34">
        <v>5</v>
      </c>
      <c r="AW40" s="34">
        <v>0</v>
      </c>
      <c r="AX40" s="34">
        <v>59</v>
      </c>
      <c r="AY40" s="52">
        <v>0</v>
      </c>
      <c r="AZ40" s="127"/>
      <c r="BA40" s="51"/>
      <c r="BB40" s="34"/>
      <c r="BC40" s="34"/>
      <c r="BD40" s="34"/>
      <c r="BE40" s="34"/>
      <c r="BF40" s="148"/>
      <c r="BG40" s="34"/>
      <c r="BH40" s="34"/>
      <c r="BI40" s="127"/>
      <c r="BJ40" s="52"/>
      <c r="BK40" s="51">
        <v>56</v>
      </c>
      <c r="BL40" s="34">
        <v>44</v>
      </c>
      <c r="BM40" s="52"/>
      <c r="BN40" s="136"/>
      <c r="BO40" s="136"/>
      <c r="BP40" s="137"/>
      <c r="BQ40" s="51"/>
      <c r="BR40" s="34"/>
      <c r="BS40" s="52"/>
    </row>
    <row r="41" spans="2:71" x14ac:dyDescent="0.3">
      <c r="B41" s="130" t="s">
        <v>294</v>
      </c>
      <c r="C41" s="34" t="s">
        <v>321</v>
      </c>
      <c r="D41" s="34"/>
      <c r="E41" s="34"/>
      <c r="F41" s="34"/>
      <c r="G41" s="34"/>
      <c r="H41" s="34"/>
      <c r="I41" s="34"/>
      <c r="J41" s="34">
        <v>2</v>
      </c>
      <c r="K41" s="127">
        <v>2</v>
      </c>
      <c r="L41" s="51">
        <v>22</v>
      </c>
      <c r="M41" s="127">
        <v>22</v>
      </c>
      <c r="N41" s="52">
        <v>2</v>
      </c>
      <c r="O41" s="51">
        <v>10</v>
      </c>
      <c r="P41" s="34">
        <v>14</v>
      </c>
      <c r="Q41" s="52">
        <v>2</v>
      </c>
      <c r="R41" s="51">
        <v>12</v>
      </c>
      <c r="S41" s="34">
        <v>9</v>
      </c>
      <c r="T41" s="52">
        <v>1</v>
      </c>
      <c r="U41" s="51">
        <v>0</v>
      </c>
      <c r="V41" s="34">
        <v>0</v>
      </c>
      <c r="W41" s="52">
        <v>0</v>
      </c>
      <c r="X41" s="128">
        <v>0</v>
      </c>
      <c r="Y41" s="34">
        <v>0</v>
      </c>
      <c r="Z41" s="34">
        <v>0</v>
      </c>
      <c r="AA41" s="34">
        <v>0</v>
      </c>
      <c r="AB41" s="34">
        <v>0</v>
      </c>
      <c r="AC41" s="34">
        <v>0</v>
      </c>
      <c r="AD41" s="34">
        <v>0</v>
      </c>
      <c r="AE41" s="127">
        <v>0</v>
      </c>
      <c r="AF41" s="51">
        <v>0</v>
      </c>
      <c r="AG41" s="34">
        <v>0</v>
      </c>
      <c r="AH41" s="52">
        <v>0</v>
      </c>
      <c r="AI41" s="34">
        <v>0</v>
      </c>
      <c r="AJ41" s="127">
        <v>0</v>
      </c>
      <c r="AK41" s="127">
        <v>0</v>
      </c>
      <c r="AL41" s="51">
        <v>0</v>
      </c>
      <c r="AM41" s="34">
        <v>0</v>
      </c>
      <c r="AN41" s="52">
        <v>0</v>
      </c>
      <c r="AO41" s="127" t="s">
        <v>294</v>
      </c>
      <c r="AP41" s="51" t="s">
        <v>321</v>
      </c>
      <c r="AQ41" s="34"/>
      <c r="AR41" s="34"/>
      <c r="AS41" s="34"/>
      <c r="AT41" s="34"/>
      <c r="AU41" s="148"/>
      <c r="AV41" s="34"/>
      <c r="AW41" s="34"/>
      <c r="AX41" s="34">
        <v>12</v>
      </c>
      <c r="AY41" s="52">
        <v>10</v>
      </c>
      <c r="AZ41" s="127"/>
      <c r="BA41" s="51"/>
      <c r="BB41" s="34"/>
      <c r="BC41" s="34"/>
      <c r="BD41" s="34"/>
      <c r="BE41" s="34"/>
      <c r="BF41" s="148"/>
      <c r="BG41" s="34"/>
      <c r="BH41" s="34"/>
      <c r="BI41" s="127"/>
      <c r="BJ41" s="52"/>
      <c r="BK41" s="51">
        <v>45</v>
      </c>
      <c r="BL41" s="34">
        <v>55</v>
      </c>
      <c r="BM41" s="52"/>
      <c r="BN41" s="136"/>
      <c r="BO41" s="136"/>
      <c r="BP41" s="137"/>
      <c r="BQ41" s="51"/>
      <c r="BR41" s="34"/>
      <c r="BS41" s="52"/>
    </row>
    <row r="42" spans="2:71" x14ac:dyDescent="0.3">
      <c r="B42" s="130" t="s">
        <v>294</v>
      </c>
      <c r="C42" s="34" t="s">
        <v>322</v>
      </c>
      <c r="D42" s="34" t="s">
        <v>323</v>
      </c>
      <c r="E42" s="34" t="s">
        <v>127</v>
      </c>
      <c r="F42" s="34" t="s">
        <v>167</v>
      </c>
      <c r="G42" s="34" t="s">
        <v>129</v>
      </c>
      <c r="H42" s="34" t="s">
        <v>135</v>
      </c>
      <c r="I42" s="34" t="s">
        <v>197</v>
      </c>
      <c r="J42" s="34">
        <v>1</v>
      </c>
      <c r="K42" s="127">
        <v>6</v>
      </c>
      <c r="L42" s="51">
        <v>47</v>
      </c>
      <c r="M42" s="127">
        <v>39</v>
      </c>
      <c r="N42" s="52">
        <v>6</v>
      </c>
      <c r="O42" s="51">
        <v>47</v>
      </c>
      <c r="P42" s="34">
        <v>43</v>
      </c>
      <c r="Q42" s="52">
        <v>6</v>
      </c>
      <c r="R42" s="51">
        <v>0</v>
      </c>
      <c r="S42" s="34">
        <v>0</v>
      </c>
      <c r="T42" s="52">
        <v>0</v>
      </c>
      <c r="U42" s="51">
        <v>0</v>
      </c>
      <c r="V42" s="34">
        <v>0</v>
      </c>
      <c r="W42" s="52">
        <v>0</v>
      </c>
      <c r="X42" s="128">
        <v>0</v>
      </c>
      <c r="Y42" s="34">
        <v>0</v>
      </c>
      <c r="Z42" s="34">
        <v>0</v>
      </c>
      <c r="AA42" s="34">
        <v>-4</v>
      </c>
      <c r="AB42" s="34">
        <v>0</v>
      </c>
      <c r="AC42" s="34">
        <v>0</v>
      </c>
      <c r="AD42" s="34">
        <v>0</v>
      </c>
      <c r="AE42" s="127">
        <v>0</v>
      </c>
      <c r="AF42" s="51">
        <v>0</v>
      </c>
      <c r="AG42" s="34">
        <v>0</v>
      </c>
      <c r="AH42" s="52">
        <v>0</v>
      </c>
      <c r="AI42" s="34">
        <v>0</v>
      </c>
      <c r="AJ42" s="127">
        <v>0</v>
      </c>
      <c r="AK42" s="127">
        <v>0</v>
      </c>
      <c r="AL42" s="51">
        <v>0</v>
      </c>
      <c r="AM42" s="34">
        <v>0</v>
      </c>
      <c r="AN42" s="52">
        <v>0</v>
      </c>
      <c r="AO42" s="127" t="s">
        <v>294</v>
      </c>
      <c r="AP42" s="51" t="s">
        <v>322</v>
      </c>
      <c r="AQ42" s="34">
        <v>12</v>
      </c>
      <c r="AR42" s="34">
        <v>7</v>
      </c>
      <c r="AS42" s="34">
        <v>0</v>
      </c>
      <c r="AT42" s="34">
        <v>15</v>
      </c>
      <c r="AU42" s="148">
        <v>0</v>
      </c>
      <c r="AV42" s="34">
        <v>13</v>
      </c>
      <c r="AW42" s="34"/>
      <c r="AX42" s="34"/>
      <c r="AY42" s="52"/>
      <c r="AZ42" s="127"/>
      <c r="BA42" s="51"/>
      <c r="BB42" s="34"/>
      <c r="BC42" s="34"/>
      <c r="BD42" s="34"/>
      <c r="BE42" s="34"/>
      <c r="BF42" s="148"/>
      <c r="BG42" s="34"/>
      <c r="BH42" s="34"/>
      <c r="BI42" s="127"/>
      <c r="BJ42" s="52"/>
      <c r="BK42" s="51">
        <v>100</v>
      </c>
      <c r="BL42" s="34"/>
      <c r="BM42" s="52"/>
      <c r="BN42" s="136"/>
      <c r="BO42" s="136"/>
      <c r="BP42" s="137"/>
      <c r="BQ42" s="51"/>
      <c r="BR42" s="34"/>
      <c r="BS42" s="52"/>
    </row>
    <row r="43" spans="2:71" x14ac:dyDescent="0.3">
      <c r="B43" s="130" t="s">
        <v>294</v>
      </c>
      <c r="C43" s="34" t="s">
        <v>324</v>
      </c>
      <c r="D43" s="34" t="s">
        <v>325</v>
      </c>
      <c r="E43" s="34" t="s">
        <v>127</v>
      </c>
      <c r="F43" s="34" t="s">
        <v>139</v>
      </c>
      <c r="G43" s="34" t="s">
        <v>129</v>
      </c>
      <c r="H43" s="34" t="s">
        <v>130</v>
      </c>
      <c r="I43" s="34" t="s">
        <v>201</v>
      </c>
      <c r="J43" s="34">
        <v>5</v>
      </c>
      <c r="K43" s="127">
        <v>3</v>
      </c>
      <c r="L43" s="51">
        <v>7</v>
      </c>
      <c r="M43" s="127">
        <v>9</v>
      </c>
      <c r="N43" s="52">
        <v>3</v>
      </c>
      <c r="O43" s="51">
        <v>0</v>
      </c>
      <c r="P43" s="34">
        <v>0</v>
      </c>
      <c r="Q43" s="52">
        <v>0</v>
      </c>
      <c r="R43" s="51">
        <v>7</v>
      </c>
      <c r="S43" s="34">
        <v>9</v>
      </c>
      <c r="T43" s="52">
        <v>3</v>
      </c>
      <c r="U43" s="51">
        <v>0</v>
      </c>
      <c r="V43" s="34">
        <v>0</v>
      </c>
      <c r="W43" s="52">
        <v>0</v>
      </c>
      <c r="X43" s="128">
        <v>0</v>
      </c>
      <c r="Y43" s="34">
        <v>0</v>
      </c>
      <c r="Z43" s="34">
        <v>0</v>
      </c>
      <c r="AA43" s="34">
        <v>0</v>
      </c>
      <c r="AB43" s="34">
        <v>12</v>
      </c>
      <c r="AC43" s="34">
        <v>16</v>
      </c>
      <c r="AD43" s="34">
        <v>1</v>
      </c>
      <c r="AE43" s="127">
        <v>2</v>
      </c>
      <c r="AF43" s="51">
        <v>0</v>
      </c>
      <c r="AG43" s="34">
        <v>1</v>
      </c>
      <c r="AH43" s="52">
        <v>1</v>
      </c>
      <c r="AI43" s="34">
        <v>0</v>
      </c>
      <c r="AJ43" s="127">
        <v>3</v>
      </c>
      <c r="AK43" s="127">
        <v>13</v>
      </c>
      <c r="AL43" s="51">
        <v>0</v>
      </c>
      <c r="AM43" s="34">
        <v>1</v>
      </c>
      <c r="AN43" s="52">
        <v>0</v>
      </c>
      <c r="AO43" s="127" t="s">
        <v>294</v>
      </c>
      <c r="AP43" s="51" t="s">
        <v>324</v>
      </c>
      <c r="AQ43" s="34">
        <v>1</v>
      </c>
      <c r="AR43" s="34"/>
      <c r="AS43" s="34">
        <v>2</v>
      </c>
      <c r="AT43" s="34">
        <v>4</v>
      </c>
      <c r="AU43" s="148"/>
      <c r="AV43" s="34"/>
      <c r="AW43" s="34"/>
      <c r="AX43" s="34"/>
      <c r="AY43" s="52"/>
      <c r="AZ43" s="127" t="s">
        <v>294</v>
      </c>
      <c r="BA43" s="51" t="s">
        <v>324</v>
      </c>
      <c r="BB43" s="34"/>
      <c r="BC43" s="34"/>
      <c r="BD43" s="34">
        <v>1</v>
      </c>
      <c r="BE43" s="34"/>
      <c r="BF43" s="148"/>
      <c r="BG43" s="34"/>
      <c r="BH43" s="34"/>
      <c r="BI43" s="127"/>
      <c r="BJ43" s="52"/>
      <c r="BK43" s="51"/>
      <c r="BL43" s="34">
        <v>100</v>
      </c>
      <c r="BM43" s="52"/>
      <c r="BN43" s="136"/>
      <c r="BO43" s="136">
        <v>50</v>
      </c>
      <c r="BP43" s="137">
        <v>50</v>
      </c>
      <c r="BQ43" s="51"/>
      <c r="BR43" s="34">
        <v>100</v>
      </c>
      <c r="BS43" s="52"/>
    </row>
    <row r="44" spans="2:71" x14ac:dyDescent="0.3">
      <c r="B44" s="130" t="s">
        <v>294</v>
      </c>
      <c r="C44" s="34" t="s">
        <v>326</v>
      </c>
      <c r="D44" s="34" t="s">
        <v>327</v>
      </c>
      <c r="E44" s="34" t="s">
        <v>132</v>
      </c>
      <c r="F44" s="34" t="s">
        <v>167</v>
      </c>
      <c r="G44" s="34" t="s">
        <v>129</v>
      </c>
      <c r="H44" s="34" t="s">
        <v>135</v>
      </c>
      <c r="I44" s="34" t="s">
        <v>197</v>
      </c>
      <c r="J44" s="34">
        <v>3</v>
      </c>
      <c r="K44" s="127">
        <v>4</v>
      </c>
      <c r="L44" s="51">
        <v>52</v>
      </c>
      <c r="M44" s="127">
        <v>39</v>
      </c>
      <c r="N44" s="52">
        <v>4</v>
      </c>
      <c r="O44" s="51">
        <v>22</v>
      </c>
      <c r="P44" s="34">
        <v>19</v>
      </c>
      <c r="Q44" s="52">
        <v>2</v>
      </c>
      <c r="R44" s="51">
        <v>30</v>
      </c>
      <c r="S44" s="34">
        <v>21</v>
      </c>
      <c r="T44" s="52">
        <v>2</v>
      </c>
      <c r="U44" s="51">
        <v>0</v>
      </c>
      <c r="V44" s="34">
        <v>0</v>
      </c>
      <c r="W44" s="52">
        <v>0</v>
      </c>
      <c r="X44" s="128">
        <v>4</v>
      </c>
      <c r="Y44" s="34">
        <v>0</v>
      </c>
      <c r="Z44" s="34">
        <v>0</v>
      </c>
      <c r="AA44" s="34">
        <v>-2</v>
      </c>
      <c r="AB44" s="34">
        <v>0</v>
      </c>
      <c r="AC44" s="34">
        <v>0</v>
      </c>
      <c r="AD44" s="34">
        <v>0</v>
      </c>
      <c r="AE44" s="127">
        <v>0</v>
      </c>
      <c r="AF44" s="51">
        <v>0</v>
      </c>
      <c r="AG44" s="34">
        <v>0</v>
      </c>
      <c r="AH44" s="52">
        <v>0</v>
      </c>
      <c r="AI44" s="34">
        <v>0</v>
      </c>
      <c r="AJ44" s="127">
        <v>0</v>
      </c>
      <c r="AK44" s="127">
        <v>0</v>
      </c>
      <c r="AL44" s="51">
        <v>0</v>
      </c>
      <c r="AM44" s="34">
        <v>0</v>
      </c>
      <c r="AN44" s="52">
        <v>0</v>
      </c>
      <c r="AO44" s="127" t="s">
        <v>294</v>
      </c>
      <c r="AP44" s="51" t="s">
        <v>326</v>
      </c>
      <c r="AQ44" s="34">
        <v>30</v>
      </c>
      <c r="AR44" s="34">
        <v>0</v>
      </c>
      <c r="AS44" s="34">
        <v>14</v>
      </c>
      <c r="AT44" s="34"/>
      <c r="AU44" s="148"/>
      <c r="AV44" s="34"/>
      <c r="AW44" s="34"/>
      <c r="AX44" s="34"/>
      <c r="AY44" s="52">
        <v>8</v>
      </c>
      <c r="AZ44" s="127"/>
      <c r="BA44" s="51"/>
      <c r="BB44" s="34"/>
      <c r="BC44" s="34"/>
      <c r="BD44" s="34"/>
      <c r="BE44" s="34"/>
      <c r="BF44" s="148"/>
      <c r="BG44" s="34"/>
      <c r="BH44" s="34"/>
      <c r="BI44" s="127"/>
      <c r="BJ44" s="52"/>
      <c r="BK44" s="51">
        <v>42</v>
      </c>
      <c r="BL44" s="34">
        <v>58</v>
      </c>
      <c r="BM44" s="52"/>
      <c r="BN44" s="136"/>
      <c r="BO44" s="136"/>
      <c r="BP44" s="137"/>
      <c r="BQ44" s="51"/>
      <c r="BR44" s="34"/>
      <c r="BS44" s="52"/>
    </row>
    <row r="45" spans="2:71" x14ac:dyDescent="0.3">
      <c r="B45" s="130" t="s">
        <v>294</v>
      </c>
      <c r="C45" s="34" t="s">
        <v>328</v>
      </c>
      <c r="D45" s="34" t="s">
        <v>329</v>
      </c>
      <c r="E45" s="34" t="s">
        <v>127</v>
      </c>
      <c r="F45" s="34" t="s">
        <v>139</v>
      </c>
      <c r="G45" s="34" t="s">
        <v>129</v>
      </c>
      <c r="H45" s="34" t="s">
        <v>130</v>
      </c>
      <c r="I45" s="34" t="s">
        <v>201</v>
      </c>
      <c r="J45" s="34">
        <v>8</v>
      </c>
      <c r="K45" s="127">
        <v>3</v>
      </c>
      <c r="L45" s="51">
        <v>39</v>
      </c>
      <c r="M45" s="127">
        <v>27</v>
      </c>
      <c r="N45" s="52">
        <v>3</v>
      </c>
      <c r="O45" s="51">
        <v>0</v>
      </c>
      <c r="P45" s="34">
        <v>0</v>
      </c>
      <c r="Q45" s="52">
        <v>0</v>
      </c>
      <c r="R45" s="51">
        <v>3</v>
      </c>
      <c r="S45" s="34">
        <v>5</v>
      </c>
      <c r="T45" s="52">
        <v>0</v>
      </c>
      <c r="U45" s="51">
        <v>36</v>
      </c>
      <c r="V45" s="34">
        <v>23</v>
      </c>
      <c r="W45" s="52">
        <v>2</v>
      </c>
      <c r="X45" s="128">
        <v>0</v>
      </c>
      <c r="Y45" s="34">
        <v>0</v>
      </c>
      <c r="Z45" s="34">
        <v>0</v>
      </c>
      <c r="AA45" s="34">
        <v>0</v>
      </c>
      <c r="AB45" s="34">
        <v>0</v>
      </c>
      <c r="AC45" s="34">
        <v>0</v>
      </c>
      <c r="AD45" s="34">
        <v>0</v>
      </c>
      <c r="AE45" s="127">
        <v>0</v>
      </c>
      <c r="AF45" s="51">
        <v>0</v>
      </c>
      <c r="AG45" s="34">
        <v>0</v>
      </c>
      <c r="AH45" s="52">
        <v>0</v>
      </c>
      <c r="AI45" s="34">
        <v>0</v>
      </c>
      <c r="AJ45" s="127">
        <v>0</v>
      </c>
      <c r="AK45" s="127">
        <v>0</v>
      </c>
      <c r="AL45" s="51">
        <v>0</v>
      </c>
      <c r="AM45" s="34">
        <v>0</v>
      </c>
      <c r="AN45" s="52">
        <v>0</v>
      </c>
      <c r="AO45" s="127" t="s">
        <v>294</v>
      </c>
      <c r="AP45" s="51" t="s">
        <v>328</v>
      </c>
      <c r="AQ45" s="34"/>
      <c r="AR45" s="34"/>
      <c r="AS45" s="34"/>
      <c r="AT45" s="34"/>
      <c r="AU45" s="148"/>
      <c r="AV45" s="34"/>
      <c r="AW45" s="34">
        <v>5</v>
      </c>
      <c r="AX45" s="34">
        <v>11</v>
      </c>
      <c r="AY45" s="52">
        <v>23</v>
      </c>
      <c r="AZ45" s="127"/>
      <c r="BA45" s="51"/>
      <c r="BB45" s="34"/>
      <c r="BC45" s="34"/>
      <c r="BD45" s="34"/>
      <c r="BE45" s="34"/>
      <c r="BF45" s="148"/>
      <c r="BG45" s="34"/>
      <c r="BH45" s="34"/>
      <c r="BI45" s="127"/>
      <c r="BJ45" s="52"/>
      <c r="BK45" s="51"/>
      <c r="BL45" s="34">
        <v>8</v>
      </c>
      <c r="BM45" s="52">
        <v>92</v>
      </c>
      <c r="BN45" s="136"/>
      <c r="BO45" s="136"/>
      <c r="BP45" s="137"/>
      <c r="BQ45" s="51"/>
      <c r="BR45" s="34"/>
      <c r="BS45" s="52"/>
    </row>
    <row r="46" spans="2:71" x14ac:dyDescent="0.3">
      <c r="B46" s="130" t="s">
        <v>294</v>
      </c>
      <c r="C46" s="34" t="s">
        <v>330</v>
      </c>
      <c r="D46" s="34" t="s">
        <v>331</v>
      </c>
      <c r="E46" s="34" t="s">
        <v>127</v>
      </c>
      <c r="F46" s="34" t="s">
        <v>137</v>
      </c>
      <c r="G46" s="34" t="s">
        <v>129</v>
      </c>
      <c r="H46" s="34" t="s">
        <v>135</v>
      </c>
      <c r="I46" s="34" t="s">
        <v>196</v>
      </c>
      <c r="J46" s="34">
        <v>4</v>
      </c>
      <c r="K46" s="127">
        <v>4</v>
      </c>
      <c r="L46" s="51">
        <v>53</v>
      </c>
      <c r="M46" s="127">
        <v>61</v>
      </c>
      <c r="N46" s="52">
        <v>4</v>
      </c>
      <c r="O46" s="51">
        <v>14</v>
      </c>
      <c r="P46" s="34">
        <v>17</v>
      </c>
      <c r="Q46" s="52">
        <v>0</v>
      </c>
      <c r="R46" s="51">
        <v>30</v>
      </c>
      <c r="S46" s="34">
        <v>40</v>
      </c>
      <c r="T46" s="52">
        <v>2</v>
      </c>
      <c r="U46" s="51">
        <v>9</v>
      </c>
      <c r="V46" s="34">
        <v>5</v>
      </c>
      <c r="W46" s="52">
        <v>2</v>
      </c>
      <c r="X46" s="128">
        <v>4</v>
      </c>
      <c r="Y46" s="34">
        <v>0</v>
      </c>
      <c r="Z46" s="34">
        <v>0</v>
      </c>
      <c r="AA46" s="34">
        <v>0</v>
      </c>
      <c r="AB46" s="34">
        <v>0</v>
      </c>
      <c r="AC46" s="34">
        <v>0</v>
      </c>
      <c r="AD46" s="34">
        <v>0</v>
      </c>
      <c r="AE46" s="127">
        <v>0</v>
      </c>
      <c r="AF46" s="51">
        <v>0</v>
      </c>
      <c r="AG46" s="34">
        <v>0</v>
      </c>
      <c r="AH46" s="52">
        <v>0</v>
      </c>
      <c r="AI46" s="34">
        <v>0</v>
      </c>
      <c r="AJ46" s="127">
        <v>0</v>
      </c>
      <c r="AK46" s="127">
        <v>0</v>
      </c>
      <c r="AL46" s="51">
        <v>0</v>
      </c>
      <c r="AM46" s="34">
        <v>0</v>
      </c>
      <c r="AN46" s="52">
        <v>0</v>
      </c>
      <c r="AO46" s="127" t="s">
        <v>294</v>
      </c>
      <c r="AP46" s="51" t="s">
        <v>330</v>
      </c>
      <c r="AQ46" s="34">
        <v>4</v>
      </c>
      <c r="AR46" s="34">
        <v>30</v>
      </c>
      <c r="AS46" s="34"/>
      <c r="AT46" s="34"/>
      <c r="AU46" s="148"/>
      <c r="AV46" s="34"/>
      <c r="AW46" s="34">
        <v>10</v>
      </c>
      <c r="AX46" s="34">
        <v>9</v>
      </c>
      <c r="AY46" s="52"/>
      <c r="AZ46" s="127"/>
      <c r="BA46" s="51"/>
      <c r="BB46" s="34"/>
      <c r="BC46" s="34"/>
      <c r="BD46" s="34"/>
      <c r="BE46" s="34"/>
      <c r="BF46" s="148"/>
      <c r="BG46" s="34"/>
      <c r="BH46" s="34"/>
      <c r="BI46" s="127"/>
      <c r="BJ46" s="52"/>
      <c r="BK46" s="51">
        <v>26</v>
      </c>
      <c r="BL46" s="34">
        <v>57</v>
      </c>
      <c r="BM46" s="52">
        <v>17</v>
      </c>
      <c r="BN46" s="136"/>
      <c r="BO46" s="136"/>
      <c r="BP46" s="137"/>
      <c r="BQ46" s="51"/>
      <c r="BR46" s="34"/>
      <c r="BS46" s="52"/>
    </row>
    <row r="47" spans="2:71" ht="15" thickBot="1" x14ac:dyDescent="0.35">
      <c r="B47" s="130" t="s">
        <v>294</v>
      </c>
      <c r="C47" s="34" t="s">
        <v>332</v>
      </c>
      <c r="D47" s="34" t="s">
        <v>333</v>
      </c>
      <c r="E47" s="34" t="s">
        <v>127</v>
      </c>
      <c r="F47" s="34" t="s">
        <v>167</v>
      </c>
      <c r="G47" s="34" t="s">
        <v>129</v>
      </c>
      <c r="H47" s="34" t="s">
        <v>135</v>
      </c>
      <c r="I47" s="34" t="s">
        <v>197</v>
      </c>
      <c r="J47" s="34">
        <v>4</v>
      </c>
      <c r="K47" s="127">
        <v>2</v>
      </c>
      <c r="L47" s="51">
        <v>3</v>
      </c>
      <c r="M47" s="127">
        <v>8</v>
      </c>
      <c r="N47" s="52">
        <v>2</v>
      </c>
      <c r="O47" s="51">
        <v>1</v>
      </c>
      <c r="P47" s="34">
        <v>4</v>
      </c>
      <c r="Q47" s="52">
        <v>1</v>
      </c>
      <c r="R47" s="51">
        <v>2</v>
      </c>
      <c r="S47" s="34">
        <v>4</v>
      </c>
      <c r="T47" s="52">
        <v>1</v>
      </c>
      <c r="U47" s="51">
        <v>0</v>
      </c>
      <c r="V47" s="34">
        <v>0</v>
      </c>
      <c r="W47" s="52">
        <v>0</v>
      </c>
      <c r="X47" s="128">
        <v>0</v>
      </c>
      <c r="Y47" s="34">
        <v>0</v>
      </c>
      <c r="Z47" s="34">
        <v>0</v>
      </c>
      <c r="AA47" s="34">
        <v>0</v>
      </c>
      <c r="AB47" s="34">
        <v>0</v>
      </c>
      <c r="AC47" s="34">
        <v>0</v>
      </c>
      <c r="AD47" s="34">
        <v>0</v>
      </c>
      <c r="AE47" s="127">
        <v>0</v>
      </c>
      <c r="AF47" s="51">
        <v>0</v>
      </c>
      <c r="AG47" s="34">
        <v>0</v>
      </c>
      <c r="AH47" s="52">
        <v>0</v>
      </c>
      <c r="AI47" s="34">
        <v>0</v>
      </c>
      <c r="AJ47" s="127">
        <v>0</v>
      </c>
      <c r="AK47" s="127">
        <v>0</v>
      </c>
      <c r="AL47" s="55">
        <v>0</v>
      </c>
      <c r="AM47" s="71">
        <v>0</v>
      </c>
      <c r="AN47" s="56">
        <v>0</v>
      </c>
      <c r="AO47" s="127" t="s">
        <v>294</v>
      </c>
      <c r="AP47" s="51" t="s">
        <v>332</v>
      </c>
      <c r="AQ47" s="34"/>
      <c r="AR47" s="34"/>
      <c r="AS47" s="34"/>
      <c r="AT47" s="34">
        <v>2</v>
      </c>
      <c r="AU47" s="148">
        <v>1</v>
      </c>
      <c r="AV47" s="34"/>
      <c r="AW47" s="34"/>
      <c r="AX47" s="34"/>
      <c r="AY47" s="52"/>
      <c r="AZ47" s="127"/>
      <c r="BA47" s="51"/>
      <c r="BB47" s="34"/>
      <c r="BC47" s="34"/>
      <c r="BD47" s="34"/>
      <c r="BE47" s="34"/>
      <c r="BF47" s="148"/>
      <c r="BG47" s="34"/>
      <c r="BH47" s="34"/>
      <c r="BI47" s="127"/>
      <c r="BJ47" s="52"/>
      <c r="BK47" s="51">
        <v>33</v>
      </c>
      <c r="BL47" s="34">
        <v>67</v>
      </c>
      <c r="BM47" s="52"/>
      <c r="BN47" s="136"/>
      <c r="BO47" s="136"/>
      <c r="BP47" s="137"/>
      <c r="BQ47" s="51"/>
      <c r="BR47" s="34"/>
      <c r="BS47" s="52"/>
    </row>
  </sheetData>
  <conditionalFormatting sqref="L4:L22">
    <cfRule type="colorScale" priority="65">
      <colorScale>
        <cfvo type="min"/>
        <cfvo type="max"/>
        <color rgb="FFFCFCFF"/>
        <color rgb="FF63BE7B"/>
      </colorScale>
    </cfRule>
  </conditionalFormatting>
  <conditionalFormatting sqref="L26:L47">
    <cfRule type="colorScale" priority="44">
      <colorScale>
        <cfvo type="min"/>
        <cfvo type="max"/>
        <color rgb="FFFCFCFF"/>
        <color rgb="FF63BE7B"/>
      </colorScale>
    </cfRule>
  </conditionalFormatting>
  <conditionalFormatting sqref="N4:N22">
    <cfRule type="colorScale" priority="72">
      <colorScale>
        <cfvo type="min"/>
        <cfvo type="max"/>
        <color rgb="FFFCFCFF"/>
        <color rgb="FF63BE7B"/>
      </colorScale>
    </cfRule>
  </conditionalFormatting>
  <conditionalFormatting sqref="N26:N47">
    <cfRule type="colorScale" priority="55">
      <colorScale>
        <cfvo type="min"/>
        <cfvo type="max"/>
        <color rgb="FFFCFCFF"/>
        <color rgb="FF63BE7B"/>
      </colorScale>
    </cfRule>
  </conditionalFormatting>
  <conditionalFormatting sqref="O4:O22">
    <cfRule type="colorScale" priority="67">
      <colorScale>
        <cfvo type="min"/>
        <cfvo type="max"/>
        <color rgb="FFFCFCFF"/>
        <color rgb="FF63BE7B"/>
      </colorScale>
    </cfRule>
  </conditionalFormatting>
  <conditionalFormatting sqref="O26:O47">
    <cfRule type="colorScale" priority="46">
      <colorScale>
        <cfvo type="min"/>
        <cfvo type="max"/>
        <color rgb="FFFCFCFF"/>
        <color rgb="FF63BE7B"/>
      </colorScale>
    </cfRule>
  </conditionalFormatting>
  <conditionalFormatting sqref="Q4:Q22">
    <cfRule type="colorScale" priority="66">
      <colorScale>
        <cfvo type="min"/>
        <cfvo type="max"/>
        <color rgb="FFFCFCFF"/>
        <color rgb="FFF8696B"/>
      </colorScale>
    </cfRule>
    <cfRule type="colorScale" priority="73">
      <colorScale>
        <cfvo type="min"/>
        <cfvo type="max"/>
        <color rgb="FFFCFCFF"/>
        <color rgb="FF63BE7B"/>
      </colorScale>
    </cfRule>
  </conditionalFormatting>
  <conditionalFormatting sqref="Q26:Q47">
    <cfRule type="colorScale" priority="45">
      <colorScale>
        <cfvo type="min"/>
        <cfvo type="max"/>
        <color rgb="FFFCFCFF"/>
        <color rgb="FFF8696B"/>
      </colorScale>
    </cfRule>
    <cfRule type="colorScale" priority="56">
      <colorScale>
        <cfvo type="min"/>
        <cfvo type="max"/>
        <color rgb="FFFCFCFF"/>
        <color rgb="FF63BE7B"/>
      </colorScale>
    </cfRule>
  </conditionalFormatting>
  <conditionalFormatting sqref="R4:R22">
    <cfRule type="colorScale" priority="70">
      <colorScale>
        <cfvo type="min"/>
        <cfvo type="max"/>
        <color rgb="FFFCFCFF"/>
        <color rgb="FF63BE7B"/>
      </colorScale>
    </cfRule>
  </conditionalFormatting>
  <conditionalFormatting sqref="R26:R47">
    <cfRule type="colorScale" priority="49">
      <colorScale>
        <cfvo type="min"/>
        <cfvo type="max"/>
        <color rgb="FFFCFCFF"/>
        <color rgb="FF63BE7B"/>
      </colorScale>
    </cfRule>
  </conditionalFormatting>
  <conditionalFormatting sqref="T4:T22">
    <cfRule type="colorScale" priority="69">
      <colorScale>
        <cfvo type="min"/>
        <cfvo type="max"/>
        <color rgb="FFFCFCFF"/>
        <color rgb="FFF8696B"/>
      </colorScale>
    </cfRule>
    <cfRule type="colorScale" priority="74">
      <colorScale>
        <cfvo type="min"/>
        <cfvo type="max"/>
        <color rgb="FFFCFCFF"/>
        <color rgb="FF63BE7B"/>
      </colorScale>
    </cfRule>
  </conditionalFormatting>
  <conditionalFormatting sqref="T26:T47">
    <cfRule type="colorScale" priority="48">
      <colorScale>
        <cfvo type="min"/>
        <cfvo type="max"/>
        <color rgb="FFFCFCFF"/>
        <color rgb="FFF8696B"/>
      </colorScale>
    </cfRule>
    <cfRule type="colorScale" priority="54">
      <colorScale>
        <cfvo type="min"/>
        <cfvo type="max"/>
        <color rgb="FFFCFCFF"/>
        <color rgb="FF63BE7B"/>
      </colorScale>
    </cfRule>
  </conditionalFormatting>
  <conditionalFormatting sqref="U4:U22">
    <cfRule type="colorScale" priority="71">
      <colorScale>
        <cfvo type="min"/>
        <cfvo type="max"/>
        <color rgb="FFFCFCFF"/>
        <color rgb="FF63BE7B"/>
      </colorScale>
    </cfRule>
  </conditionalFormatting>
  <conditionalFormatting sqref="U26:U47">
    <cfRule type="colorScale" priority="50">
      <colorScale>
        <cfvo type="min"/>
        <cfvo type="max"/>
        <color rgb="FFFCFCFF"/>
        <color rgb="FF63BE7B"/>
      </colorScale>
    </cfRule>
  </conditionalFormatting>
  <conditionalFormatting sqref="W4:W22">
    <cfRule type="colorScale" priority="68">
      <colorScale>
        <cfvo type="min"/>
        <cfvo type="max"/>
        <color rgb="FFFCFCFF"/>
        <color rgb="FFF8696B"/>
      </colorScale>
    </cfRule>
  </conditionalFormatting>
  <conditionalFormatting sqref="W26:W47">
    <cfRule type="colorScale" priority="47">
      <colorScale>
        <cfvo type="min"/>
        <cfvo type="max"/>
        <color rgb="FFFCFCFF"/>
        <color rgb="FFF8696B"/>
      </colorScale>
    </cfRule>
  </conditionalFormatting>
  <conditionalFormatting sqref="AD4:AD22">
    <cfRule type="colorScale" priority="75">
      <colorScale>
        <cfvo type="min"/>
        <cfvo type="max"/>
        <color rgb="FFFCFCFF"/>
        <color rgb="FF63BE7B"/>
      </colorScale>
    </cfRule>
  </conditionalFormatting>
  <conditionalFormatting sqref="AD26:AD47">
    <cfRule type="colorScale" priority="4">
      <colorScale>
        <cfvo type="min"/>
        <cfvo type="max"/>
        <color rgb="FFFCFCFF"/>
        <color rgb="FF63BE7B"/>
      </colorScale>
    </cfRule>
  </conditionalFormatting>
  <conditionalFormatting sqref="AD45:AD47">
    <cfRule type="colorScale" priority="57">
      <colorScale>
        <cfvo type="min"/>
        <cfvo type="max"/>
        <color rgb="FFFCFCFF"/>
        <color rgb="FF63BE7B"/>
      </colorScale>
    </cfRule>
  </conditionalFormatting>
  <conditionalFormatting sqref="AE4:AE22">
    <cfRule type="colorScale" priority="8">
      <colorScale>
        <cfvo type="min"/>
        <cfvo type="max"/>
        <color rgb="FFFCFCFF"/>
        <color rgb="FF63BE7B"/>
      </colorScale>
    </cfRule>
  </conditionalFormatting>
  <conditionalFormatting sqref="AE26:AE47">
    <cfRule type="colorScale" priority="3">
      <colorScale>
        <cfvo type="min"/>
        <cfvo type="max"/>
        <color rgb="FFFCFCFF"/>
        <color rgb="FF63BE7B"/>
      </colorScale>
    </cfRule>
  </conditionalFormatting>
  <conditionalFormatting sqref="AF4:AF22">
    <cfRule type="colorScale" priority="7">
      <colorScale>
        <cfvo type="min"/>
        <cfvo type="max"/>
        <color rgb="FFFCFCFF"/>
        <color rgb="FF63BE7B"/>
      </colorScale>
    </cfRule>
  </conditionalFormatting>
  <conditionalFormatting sqref="AF26:AF47">
    <cfRule type="colorScale" priority="2">
      <colorScale>
        <cfvo type="min"/>
        <cfvo type="max"/>
        <color rgb="FFFCFCFF"/>
        <color rgb="FF63BE7B"/>
      </colorScale>
    </cfRule>
  </conditionalFormatting>
  <conditionalFormatting sqref="AG4:AG22">
    <cfRule type="colorScale" priority="76">
      <colorScale>
        <cfvo type="min"/>
        <cfvo type="max"/>
        <color rgb="FFFCFCFF"/>
        <color rgb="FF63BE7B"/>
      </colorScale>
    </cfRule>
  </conditionalFormatting>
  <conditionalFormatting sqref="AG26:AG47">
    <cfRule type="colorScale" priority="5">
      <colorScale>
        <cfvo type="min"/>
        <cfvo type="max"/>
        <color rgb="FFFCFCFF"/>
        <color rgb="FF63BE7B"/>
      </colorScale>
    </cfRule>
  </conditionalFormatting>
  <conditionalFormatting sqref="AG45:AG47">
    <cfRule type="colorScale" priority="53">
      <colorScale>
        <cfvo type="min"/>
        <cfvo type="max"/>
        <color rgb="FFFCFCFF"/>
        <color rgb="FF63BE7B"/>
      </colorScale>
    </cfRule>
  </conditionalFormatting>
  <conditionalFormatting sqref="AH4:AH22">
    <cfRule type="colorScale" priority="6">
      <colorScale>
        <cfvo type="min"/>
        <cfvo type="max"/>
        <color rgb="FFFCFCFF"/>
        <color rgb="FF63BE7B"/>
      </colorScale>
    </cfRule>
  </conditionalFormatting>
  <conditionalFormatting sqref="AH26:AH47">
    <cfRule type="colorScale" priority="1">
      <colorScale>
        <cfvo type="min"/>
        <cfvo type="max"/>
        <color rgb="FFFCFCFF"/>
        <color rgb="FF63BE7B"/>
      </colorScale>
    </cfRule>
  </conditionalFormatting>
  <conditionalFormatting sqref="AL4:AL22">
    <cfRule type="colorScale" priority="77">
      <colorScale>
        <cfvo type="min"/>
        <cfvo type="max"/>
        <color rgb="FFFCFCFF"/>
        <color rgb="FF63BE7B"/>
      </colorScale>
    </cfRule>
  </conditionalFormatting>
  <conditionalFormatting sqref="AL26:AL47">
    <cfRule type="colorScale" priority="52">
      <colorScale>
        <cfvo type="min"/>
        <cfvo type="max"/>
        <color rgb="FFFCFCFF"/>
        <color rgb="FF63BE7B"/>
      </colorScale>
    </cfRule>
  </conditionalFormatting>
  <conditionalFormatting sqref="AM4:AM22">
    <cfRule type="colorScale" priority="78">
      <colorScale>
        <cfvo type="min"/>
        <cfvo type="max"/>
        <color rgb="FFFCFCFF"/>
        <color rgb="FF63BE7B"/>
      </colorScale>
    </cfRule>
  </conditionalFormatting>
  <conditionalFormatting sqref="AM26:AM47">
    <cfRule type="colorScale" priority="43">
      <colorScale>
        <cfvo type="min"/>
        <cfvo type="max"/>
        <color rgb="FFFCFCFF"/>
        <color rgb="FF63BE7B"/>
      </colorScale>
    </cfRule>
    <cfRule type="colorScale" priority="51">
      <colorScale>
        <cfvo type="min"/>
        <cfvo type="max"/>
        <color rgb="FFFCFCFF"/>
        <color rgb="FF63BE7B"/>
      </colorScale>
    </cfRule>
  </conditionalFormatting>
  <conditionalFormatting sqref="AN4:AN22">
    <cfRule type="colorScale" priority="79">
      <colorScale>
        <cfvo type="min"/>
        <cfvo type="max"/>
        <color rgb="FFFCFCFF"/>
        <color rgb="FF63BE7B"/>
      </colorScale>
    </cfRule>
  </conditionalFormatting>
  <conditionalFormatting sqref="AN26:AN47">
    <cfRule type="colorScale" priority="42">
      <colorScale>
        <cfvo type="min"/>
        <cfvo type="max"/>
        <color rgb="FFFCFCFF"/>
        <color rgb="FF63BE7B"/>
      </colorScale>
    </cfRule>
  </conditionalFormatting>
  <conditionalFormatting sqref="AP4:AP22">
    <cfRule type="colorScale" priority="80">
      <colorScale>
        <cfvo type="min"/>
        <cfvo type="max"/>
        <color rgb="FFFCFCFF"/>
        <color rgb="FF63BE7B"/>
      </colorScale>
    </cfRule>
  </conditionalFormatting>
  <conditionalFormatting sqref="AP26:AP47">
    <cfRule type="colorScale" priority="41">
      <colorScale>
        <cfvo type="min"/>
        <cfvo type="max"/>
        <color rgb="FFFCFCFF"/>
        <color rgb="FF63BE7B"/>
      </colorScale>
    </cfRule>
  </conditionalFormatting>
  <conditionalFormatting sqref="AQ4:AQ22">
    <cfRule type="colorScale" priority="81">
      <colorScale>
        <cfvo type="min"/>
        <cfvo type="max"/>
        <color rgb="FFFCFCFF"/>
        <color rgb="FF63BE7B"/>
      </colorScale>
    </cfRule>
  </conditionalFormatting>
  <conditionalFormatting sqref="AQ26:AQ47">
    <cfRule type="colorScale" priority="40">
      <colorScale>
        <cfvo type="min"/>
        <cfvo type="max"/>
        <color rgb="FFFCFCFF"/>
        <color rgb="FF63BE7B"/>
      </colorScale>
    </cfRule>
  </conditionalFormatting>
  <conditionalFormatting sqref="AR4:AR22">
    <cfRule type="colorScale" priority="82">
      <colorScale>
        <cfvo type="min"/>
        <cfvo type="max"/>
        <color rgb="FFFCFCFF"/>
        <color rgb="FF63BE7B"/>
      </colorScale>
    </cfRule>
  </conditionalFormatting>
  <conditionalFormatting sqref="AR26:AR47">
    <cfRule type="colorScale" priority="39">
      <colorScale>
        <cfvo type="min"/>
        <cfvo type="max"/>
        <color rgb="FFFCFCFF"/>
        <color rgb="FF63BE7B"/>
      </colorScale>
    </cfRule>
  </conditionalFormatting>
  <conditionalFormatting sqref="AS4:AS22">
    <cfRule type="colorScale" priority="83">
      <colorScale>
        <cfvo type="min"/>
        <cfvo type="max"/>
        <color rgb="FFFCFCFF"/>
        <color rgb="FF63BE7B"/>
      </colorScale>
    </cfRule>
  </conditionalFormatting>
  <conditionalFormatting sqref="AS26:AS47">
    <cfRule type="colorScale" priority="20">
      <colorScale>
        <cfvo type="min"/>
        <cfvo type="max"/>
        <color rgb="FFFCFCFF"/>
        <color rgb="FF63BE7B"/>
      </colorScale>
    </cfRule>
  </conditionalFormatting>
  <conditionalFormatting sqref="AT4:AT22">
    <cfRule type="colorScale" priority="84">
      <colorScale>
        <cfvo type="min"/>
        <cfvo type="max"/>
        <color rgb="FFFCFCFF"/>
        <color rgb="FF63BE7B"/>
      </colorScale>
    </cfRule>
  </conditionalFormatting>
  <conditionalFormatting sqref="AT26:AT47">
    <cfRule type="colorScale" priority="38">
      <colorScale>
        <cfvo type="min"/>
        <cfvo type="max"/>
        <color rgb="FFFCFCFF"/>
        <color rgb="FF63BE7B"/>
      </colorScale>
    </cfRule>
  </conditionalFormatting>
  <conditionalFormatting sqref="AU4:AU22">
    <cfRule type="colorScale" priority="105">
      <colorScale>
        <cfvo type="min"/>
        <cfvo type="max"/>
        <color rgb="FFFCFCFF"/>
        <color rgb="FF63BE7B"/>
      </colorScale>
    </cfRule>
  </conditionalFormatting>
  <conditionalFormatting sqref="AU26:AU47">
    <cfRule type="colorScale" priority="12">
      <colorScale>
        <cfvo type="min"/>
        <cfvo type="max"/>
        <color rgb="FFFCFCFF"/>
        <color rgb="FF63BE7B"/>
      </colorScale>
    </cfRule>
  </conditionalFormatting>
  <conditionalFormatting sqref="AV4:AV22">
    <cfRule type="colorScale" priority="85">
      <colorScale>
        <cfvo type="min"/>
        <cfvo type="max"/>
        <color rgb="FFFCFCFF"/>
        <color rgb="FF63BE7B"/>
      </colorScale>
    </cfRule>
  </conditionalFormatting>
  <conditionalFormatting sqref="AV26:AV47">
    <cfRule type="colorScale" priority="37">
      <colorScale>
        <cfvo type="min"/>
        <cfvo type="max"/>
        <color rgb="FFFCFCFF"/>
        <color rgb="FF63BE7B"/>
      </colorScale>
    </cfRule>
  </conditionalFormatting>
  <conditionalFormatting sqref="AW4:AW22">
    <cfRule type="colorScale" priority="86">
      <colorScale>
        <cfvo type="min"/>
        <cfvo type="max"/>
        <color rgb="FFFCFCFF"/>
        <color rgb="FF63BE7B"/>
      </colorScale>
    </cfRule>
  </conditionalFormatting>
  <conditionalFormatting sqref="AW26:AW47">
    <cfRule type="colorScale" priority="36">
      <colorScale>
        <cfvo type="min"/>
        <cfvo type="max"/>
        <color rgb="FFFCFCFF"/>
        <color rgb="FF63BE7B"/>
      </colorScale>
    </cfRule>
  </conditionalFormatting>
  <conditionalFormatting sqref="AX4:AX22">
    <cfRule type="colorScale" priority="87">
      <colorScale>
        <cfvo type="min"/>
        <cfvo type="max"/>
        <color rgb="FFFCFCFF"/>
        <color rgb="FF63BE7B"/>
      </colorScale>
    </cfRule>
  </conditionalFormatting>
  <conditionalFormatting sqref="AX26:AX47">
    <cfRule type="colorScale" priority="11">
      <colorScale>
        <cfvo type="min"/>
        <cfvo type="max"/>
        <color rgb="FFFCFCFF"/>
        <color rgb="FF63BE7B"/>
      </colorScale>
    </cfRule>
    <cfRule type="colorScale" priority="35">
      <colorScale>
        <cfvo type="min"/>
        <cfvo type="max"/>
        <color rgb="FFFCFCFF"/>
        <color rgb="FF63BE7B"/>
      </colorScale>
    </cfRule>
  </conditionalFormatting>
  <conditionalFormatting sqref="AY4:AY22">
    <cfRule type="colorScale" priority="106">
      <colorScale>
        <cfvo type="min"/>
        <cfvo type="max"/>
        <color rgb="FFFCFCFF"/>
        <color rgb="FF63BE7B"/>
      </colorScale>
    </cfRule>
  </conditionalFormatting>
  <conditionalFormatting sqref="AY26:AY47">
    <cfRule type="colorScale" priority="10">
      <colorScale>
        <cfvo type="min"/>
        <cfvo type="max"/>
        <color rgb="FFFCFCFF"/>
        <color rgb="FF63BE7B"/>
      </colorScale>
    </cfRule>
  </conditionalFormatting>
  <conditionalFormatting sqref="BA4:BA22">
    <cfRule type="colorScale" priority="88">
      <colorScale>
        <cfvo type="min"/>
        <cfvo type="max"/>
        <color rgb="FFFCFCFF"/>
        <color rgb="FF63BE7B"/>
      </colorScale>
    </cfRule>
  </conditionalFormatting>
  <conditionalFormatting sqref="BA26:BA47">
    <cfRule type="colorScale" priority="34">
      <colorScale>
        <cfvo type="min"/>
        <cfvo type="max"/>
        <color rgb="FFFCFCFF"/>
        <color rgb="FF63BE7B"/>
      </colorScale>
    </cfRule>
  </conditionalFormatting>
  <conditionalFormatting sqref="BB4:BB22">
    <cfRule type="colorScale" priority="89">
      <colorScale>
        <cfvo type="min"/>
        <cfvo type="max"/>
        <color rgb="FFFCFCFF"/>
        <color rgb="FF63BE7B"/>
      </colorScale>
    </cfRule>
  </conditionalFormatting>
  <conditionalFormatting sqref="BB26:BB47">
    <cfRule type="colorScale" priority="33">
      <colorScale>
        <cfvo type="min"/>
        <cfvo type="max"/>
        <color rgb="FFFCFCFF"/>
        <color rgb="FF63BE7B"/>
      </colorScale>
    </cfRule>
  </conditionalFormatting>
  <conditionalFormatting sqref="BC4:BC22">
    <cfRule type="colorScale" priority="90">
      <colorScale>
        <cfvo type="min"/>
        <cfvo type="max"/>
        <color rgb="FFFCFCFF"/>
        <color rgb="FF63BE7B"/>
      </colorScale>
    </cfRule>
  </conditionalFormatting>
  <conditionalFormatting sqref="BC26:BC47">
    <cfRule type="colorScale" priority="32">
      <colorScale>
        <cfvo type="min"/>
        <cfvo type="max"/>
        <color rgb="FFFCFCFF"/>
        <color rgb="FF63BE7B"/>
      </colorScale>
    </cfRule>
  </conditionalFormatting>
  <conditionalFormatting sqref="BD4:BD22">
    <cfRule type="colorScale" priority="91">
      <colorScale>
        <cfvo type="min"/>
        <cfvo type="max"/>
        <color rgb="FFFCFCFF"/>
        <color rgb="FF63BE7B"/>
      </colorScale>
    </cfRule>
  </conditionalFormatting>
  <conditionalFormatting sqref="BD26:BD47">
    <cfRule type="colorScale" priority="21">
      <colorScale>
        <cfvo type="min"/>
        <cfvo type="max"/>
        <color rgb="FFFCFCFF"/>
        <color rgb="FF63BE7B"/>
      </colorScale>
    </cfRule>
  </conditionalFormatting>
  <conditionalFormatting sqref="BE4:BE22">
    <cfRule type="colorScale" priority="92">
      <colorScale>
        <cfvo type="min"/>
        <cfvo type="max"/>
        <color rgb="FFFCFCFF"/>
        <color rgb="FF63BE7B"/>
      </colorScale>
    </cfRule>
  </conditionalFormatting>
  <conditionalFormatting sqref="BE26:BE47">
    <cfRule type="colorScale" priority="31">
      <colorScale>
        <cfvo type="min"/>
        <cfvo type="max"/>
        <color rgb="FFFCFCFF"/>
        <color rgb="FF63BE7B"/>
      </colorScale>
    </cfRule>
  </conditionalFormatting>
  <conditionalFormatting sqref="BF4:BF22">
    <cfRule type="colorScale" priority="107">
      <colorScale>
        <cfvo type="min"/>
        <cfvo type="max"/>
        <color rgb="FFFCFCFF"/>
        <color rgb="FF63BE7B"/>
      </colorScale>
    </cfRule>
  </conditionalFormatting>
  <conditionalFormatting sqref="BF26:BF47">
    <cfRule type="colorScale" priority="9">
      <colorScale>
        <cfvo type="min"/>
        <cfvo type="max"/>
        <color rgb="FFFCFCFF"/>
        <color rgb="FF63BE7B"/>
      </colorScale>
    </cfRule>
  </conditionalFormatting>
  <conditionalFormatting sqref="BG4:BG22">
    <cfRule type="colorScale" priority="93">
      <colorScale>
        <cfvo type="min"/>
        <cfvo type="max"/>
        <color rgb="FFFCFCFF"/>
        <color rgb="FF63BE7B"/>
      </colorScale>
    </cfRule>
  </conditionalFormatting>
  <conditionalFormatting sqref="BG26:BG47">
    <cfRule type="colorScale" priority="30">
      <colorScale>
        <cfvo type="min"/>
        <cfvo type="max"/>
        <color rgb="FFFCFCFF"/>
        <color rgb="FF63BE7B"/>
      </colorScale>
    </cfRule>
  </conditionalFormatting>
  <conditionalFormatting sqref="BH4:BI22">
    <cfRule type="colorScale" priority="94">
      <colorScale>
        <cfvo type="min"/>
        <cfvo type="max"/>
        <color rgb="FFFCFCFF"/>
        <color rgb="FF63BE7B"/>
      </colorScale>
    </cfRule>
  </conditionalFormatting>
  <conditionalFormatting sqref="BH26:BI47">
    <cfRule type="colorScale" priority="29">
      <colorScale>
        <cfvo type="min"/>
        <cfvo type="max"/>
        <color rgb="FFFCFCFF"/>
        <color rgb="FF63BE7B"/>
      </colorScale>
    </cfRule>
  </conditionalFormatting>
  <conditionalFormatting sqref="BJ4:BJ22">
    <cfRule type="colorScale" priority="95">
      <colorScale>
        <cfvo type="min"/>
        <cfvo type="max"/>
        <color rgb="FFFCFCFF"/>
        <color rgb="FF63BE7B"/>
      </colorScale>
    </cfRule>
  </conditionalFormatting>
  <conditionalFormatting sqref="BJ26:BJ47">
    <cfRule type="colorScale" priority="28">
      <colorScale>
        <cfvo type="min"/>
        <cfvo type="max"/>
        <color rgb="FFFCFCFF"/>
        <color rgb="FF63BE7B"/>
      </colorScale>
    </cfRule>
  </conditionalFormatting>
  <conditionalFormatting sqref="BK4:BK22">
    <cfRule type="colorScale" priority="96">
      <colorScale>
        <cfvo type="min"/>
        <cfvo type="max"/>
        <color rgb="FFFFEF9C"/>
        <color rgb="FF63BE7B"/>
      </colorScale>
    </cfRule>
  </conditionalFormatting>
  <conditionalFormatting sqref="BK26:BK47">
    <cfRule type="colorScale" priority="27">
      <colorScale>
        <cfvo type="min"/>
        <cfvo type="max"/>
        <color rgb="FFFFEF9C"/>
        <color rgb="FF63BE7B"/>
      </colorScale>
    </cfRule>
  </conditionalFormatting>
  <conditionalFormatting sqref="BL4:BL22">
    <cfRule type="colorScale" priority="97">
      <colorScale>
        <cfvo type="min"/>
        <cfvo type="max"/>
        <color rgb="FFFFEF9C"/>
        <color rgb="FF63BE7B"/>
      </colorScale>
    </cfRule>
  </conditionalFormatting>
  <conditionalFormatting sqref="BL26:BL47">
    <cfRule type="colorScale" priority="26">
      <colorScale>
        <cfvo type="min"/>
        <cfvo type="max"/>
        <color rgb="FFFFEF9C"/>
        <color rgb="FF63BE7B"/>
      </colorScale>
    </cfRule>
  </conditionalFormatting>
  <conditionalFormatting sqref="BM5:BP22 BM4">
    <cfRule type="colorScale" priority="98">
      <colorScale>
        <cfvo type="min"/>
        <cfvo type="max"/>
        <color rgb="FFFFEF9C"/>
        <color rgb="FF63BE7B"/>
      </colorScale>
    </cfRule>
  </conditionalFormatting>
  <conditionalFormatting sqref="BM27:BP47 BM26">
    <cfRule type="colorScale" priority="25">
      <colorScale>
        <cfvo type="min"/>
        <cfvo type="max"/>
        <color rgb="FFFFEF9C"/>
        <color rgb="FF63BE7B"/>
      </colorScale>
    </cfRule>
  </conditionalFormatting>
  <conditionalFormatting sqref="BN4">
    <cfRule type="colorScale" priority="63">
      <colorScale>
        <cfvo type="min"/>
        <cfvo type="max"/>
        <color rgb="FFFCFCFF"/>
        <color rgb="FF63BE7B"/>
      </colorScale>
    </cfRule>
  </conditionalFormatting>
  <conditionalFormatting sqref="BN4:BN21">
    <cfRule type="colorScale" priority="60">
      <colorScale>
        <cfvo type="min"/>
        <cfvo type="max"/>
        <color rgb="FFFCFCFF"/>
        <color rgb="FF63BE7B"/>
      </colorScale>
    </cfRule>
  </conditionalFormatting>
  <conditionalFormatting sqref="BN26">
    <cfRule type="colorScale" priority="18">
      <colorScale>
        <cfvo type="min"/>
        <cfvo type="max"/>
        <color rgb="FFFCFCFF"/>
        <color rgb="FF63BE7B"/>
      </colorScale>
    </cfRule>
  </conditionalFormatting>
  <conditionalFormatting sqref="BN26:BN47">
    <cfRule type="colorScale" priority="15">
      <colorScale>
        <cfvo type="min"/>
        <cfvo type="max"/>
        <color rgb="FFFCFCFF"/>
        <color rgb="FF63BE7B"/>
      </colorScale>
    </cfRule>
  </conditionalFormatting>
  <conditionalFormatting sqref="BN4:BP4">
    <cfRule type="colorScale" priority="64">
      <colorScale>
        <cfvo type="min"/>
        <cfvo type="max"/>
        <color rgb="FFFFEF9C"/>
        <color rgb="FF63BE7B"/>
      </colorScale>
    </cfRule>
  </conditionalFormatting>
  <conditionalFormatting sqref="BN26:BP26">
    <cfRule type="colorScale" priority="19">
      <colorScale>
        <cfvo type="min"/>
        <cfvo type="max"/>
        <color rgb="FFFFEF9C"/>
        <color rgb="FF63BE7B"/>
      </colorScale>
    </cfRule>
  </conditionalFormatting>
  <conditionalFormatting sqref="BO4">
    <cfRule type="colorScale" priority="62">
      <colorScale>
        <cfvo type="min"/>
        <cfvo type="max"/>
        <color rgb="FFFCFCFF"/>
        <color rgb="FF63BE7B"/>
      </colorScale>
    </cfRule>
  </conditionalFormatting>
  <conditionalFormatting sqref="BO4:BO21">
    <cfRule type="colorScale" priority="59">
      <colorScale>
        <cfvo type="min"/>
        <cfvo type="max"/>
        <color rgb="FFFCFCFF"/>
        <color rgb="FF63BE7B"/>
      </colorScale>
    </cfRule>
  </conditionalFormatting>
  <conditionalFormatting sqref="BO26">
    <cfRule type="colorScale" priority="17">
      <colorScale>
        <cfvo type="min"/>
        <cfvo type="max"/>
        <color rgb="FFFCFCFF"/>
        <color rgb="FF63BE7B"/>
      </colorScale>
    </cfRule>
  </conditionalFormatting>
  <conditionalFormatting sqref="BO26:BO47">
    <cfRule type="colorScale" priority="14">
      <colorScale>
        <cfvo type="min"/>
        <cfvo type="max"/>
        <color rgb="FFFCFCFF"/>
        <color rgb="FF63BE7B"/>
      </colorScale>
    </cfRule>
  </conditionalFormatting>
  <conditionalFormatting sqref="BP4">
    <cfRule type="colorScale" priority="61">
      <colorScale>
        <cfvo type="min"/>
        <cfvo type="max"/>
        <color rgb="FFFCFCFF"/>
        <color rgb="FF63BE7B"/>
      </colorScale>
    </cfRule>
  </conditionalFormatting>
  <conditionalFormatting sqref="BP4:BP21">
    <cfRule type="colorScale" priority="58">
      <colorScale>
        <cfvo type="min"/>
        <cfvo type="max"/>
        <color rgb="FFFCFCFF"/>
        <color rgb="FF63BE7B"/>
      </colorScale>
    </cfRule>
  </conditionalFormatting>
  <conditionalFormatting sqref="BP26">
    <cfRule type="colorScale" priority="16">
      <colorScale>
        <cfvo type="min"/>
        <cfvo type="max"/>
        <color rgb="FFFCFCFF"/>
        <color rgb="FF63BE7B"/>
      </colorScale>
    </cfRule>
  </conditionalFormatting>
  <conditionalFormatting sqref="BP26:BP47">
    <cfRule type="colorScale" priority="13">
      <colorScale>
        <cfvo type="min"/>
        <cfvo type="max"/>
        <color rgb="FFFCFCFF"/>
        <color rgb="FF63BE7B"/>
      </colorScale>
    </cfRule>
  </conditionalFormatting>
  <conditionalFormatting sqref="BQ4:BQ22">
    <cfRule type="colorScale" priority="99">
      <colorScale>
        <cfvo type="min"/>
        <cfvo type="max"/>
        <color rgb="FFFFEF9C"/>
        <color rgb="FF63BE7B"/>
      </colorScale>
    </cfRule>
  </conditionalFormatting>
  <conditionalFormatting sqref="BQ26:BQ47">
    <cfRule type="colorScale" priority="24">
      <colorScale>
        <cfvo type="min"/>
        <cfvo type="max"/>
        <color rgb="FFFFEF9C"/>
        <color rgb="FF63BE7B"/>
      </colorScale>
    </cfRule>
  </conditionalFormatting>
  <conditionalFormatting sqref="BR4:BR22">
    <cfRule type="colorScale" priority="100">
      <colorScale>
        <cfvo type="min"/>
        <cfvo type="max"/>
        <color rgb="FFFFEF9C"/>
        <color rgb="FF63BE7B"/>
      </colorScale>
    </cfRule>
  </conditionalFormatting>
  <conditionalFormatting sqref="BR26:BR47">
    <cfRule type="colorScale" priority="23">
      <colorScale>
        <cfvo type="min"/>
        <cfvo type="max"/>
        <color rgb="FFFFEF9C"/>
        <color rgb="FF63BE7B"/>
      </colorScale>
    </cfRule>
  </conditionalFormatting>
  <conditionalFormatting sqref="BS4:BS22">
    <cfRule type="colorScale" priority="101">
      <colorScale>
        <cfvo type="min"/>
        <cfvo type="max"/>
        <color rgb="FFFFEF9C"/>
        <color rgb="FF63BE7B"/>
      </colorScale>
    </cfRule>
  </conditionalFormatting>
  <conditionalFormatting sqref="BS26:BS47">
    <cfRule type="colorScale" priority="22">
      <colorScale>
        <cfvo type="min"/>
        <cfvo type="max"/>
        <color rgb="FFFFEF9C"/>
        <color rgb="FF63BE7B"/>
      </colorScale>
    </cfRule>
  </conditionalFormatting>
  <conditionalFormatting sqref="BT4:BT22">
    <cfRule type="colorScale" priority="102">
      <colorScale>
        <cfvo type="min"/>
        <cfvo type="max"/>
        <color rgb="FFFFEF9C"/>
        <color rgb="FF63BE7B"/>
      </colorScale>
    </cfRule>
  </conditionalFormatting>
  <conditionalFormatting sqref="BU4:BU22">
    <cfRule type="colorScale" priority="103">
      <colorScale>
        <cfvo type="min"/>
        <cfvo type="max"/>
        <color rgb="FFFFEF9C"/>
        <color rgb="FF63BE7B"/>
      </colorScale>
    </cfRule>
  </conditionalFormatting>
  <conditionalFormatting sqref="BV4:BV22">
    <cfRule type="colorScale" priority="104">
      <colorScale>
        <cfvo type="min"/>
        <cfvo type="max"/>
        <color rgb="FFFFEF9C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G47</vt:lpstr>
      <vt:lpstr>gstats</vt:lpstr>
      <vt:lpstr>srh</vt:lpstr>
      <vt:lpstr>rcb</vt:lpstr>
      <vt:lpstr>Sheet3</vt:lpstr>
      <vt:lpstr>G52</vt:lpstr>
      <vt:lpstr>Insights</vt:lpstr>
      <vt:lpstr>G50 (pre)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Karan Bhatti</cp:lastModifiedBy>
  <cp:lastPrinted>2023-05-06T13:01:03Z</cp:lastPrinted>
  <dcterms:created xsi:type="dcterms:W3CDTF">2023-05-04T04:56:21Z</dcterms:created>
  <dcterms:modified xsi:type="dcterms:W3CDTF">2023-05-18T07:53:49Z</dcterms:modified>
</cp:coreProperties>
</file>