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ageppert/OneDrive/00_MBP2011-Documents/Electronics/Core 64 Interactive Badge/Core-64-Interactive-Core-Memory-Badge/Electronic Design/"/>
    </mc:Choice>
  </mc:AlternateContent>
  <xr:revisionPtr revIDLastSave="52" documentId="8_{7894EA0F-3342-2140-B87D-CBB3C5651896}" xr6:coauthVersionLast="45" xr6:coauthVersionMax="45" xr10:uidLastSave="{DC52F918-B4D9-B040-AB89-3FE08D2E5E45}"/>
  <bookViews>
    <workbookView xWindow="60" yWindow="460" windowWidth="2306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I7" i="1"/>
  <c r="I8" i="1" s="1"/>
  <c r="H12" i="1"/>
  <c r="I9" i="1" s="1"/>
  <c r="S12" i="1"/>
  <c r="T7" i="1" s="1"/>
  <c r="O9" i="1"/>
  <c r="O7" i="1"/>
  <c r="L9" i="1"/>
  <c r="L7" i="1"/>
  <c r="D9" i="1"/>
  <c r="D7" i="1"/>
  <c r="T9" i="1" l="1"/>
  <c r="T8" i="1" s="1"/>
  <c r="O8" i="1"/>
  <c r="L8" i="1"/>
  <c r="C12" i="1"/>
  <c r="D8" i="1" l="1"/>
</calcChain>
</file>

<file path=xl/sharedStrings.xml><?xml version="1.0" encoding="utf-8"?>
<sst xmlns="http://schemas.openxmlformats.org/spreadsheetml/2006/main" count="35" uniqueCount="13">
  <si>
    <t>V+</t>
  </si>
  <si>
    <t>R top</t>
  </si>
  <si>
    <t>R mid</t>
  </si>
  <si>
    <t>R bot</t>
  </si>
  <si>
    <t>Gnd</t>
  </si>
  <si>
    <t>R total</t>
  </si>
  <si>
    <t>Ohms</t>
  </si>
  <si>
    <t>Volts</t>
  </si>
  <si>
    <t>Calculating core sense wire threshold voltage for comparators to sense a core polarity flip.</t>
  </si>
  <si>
    <t>&lt;- Delta V</t>
  </si>
  <si>
    <t>Jussi Kilpelainen's shield design values</t>
  </si>
  <si>
    <t>Rolfe Bozier's shield design values</t>
  </si>
  <si>
    <t>Andy's  design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</si>
</sst>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8911-D8CC-2A48-8A33-C4BCF8F618F6}">
  <dimension ref="A1:U12"/>
  <sheetViews>
    <sheetView tabSelected="1" zoomScaleNormal="150" zoomScaleSheetLayoutView="100" workbookViewId="0">
      <selection activeCell="H16" sqref="H16"/>
    </sheetView>
  </sheetViews>
  <sheetFormatPr baseColWidth="10" defaultColWidth="8.83203125" defaultRowHeight="15" x14ac:dyDescent="0.2"/>
  <sheetData>
    <row r="1" spans="1:21" x14ac:dyDescent="0.2">
      <c r="A1" t="s">
        <v>8</v>
      </c>
    </row>
    <row r="3" spans="1:21" x14ac:dyDescent="0.2">
      <c r="B3" s="2" t="s">
        <v>10</v>
      </c>
      <c r="C3" s="2"/>
      <c r="D3" s="2"/>
      <c r="E3" s="2"/>
      <c r="G3" s="2" t="s">
        <v>12</v>
      </c>
      <c r="R3" s="2" t="s">
        <v>11</v>
      </c>
      <c r="S3" s="2"/>
      <c r="T3" s="2"/>
      <c r="U3" s="2"/>
    </row>
    <row r="4" spans="1:21" x14ac:dyDescent="0.2">
      <c r="B4" s="2"/>
      <c r="C4" s="2" t="s">
        <v>6</v>
      </c>
      <c r="D4" s="2" t="s">
        <v>7</v>
      </c>
      <c r="E4" s="2"/>
      <c r="G4" s="2"/>
      <c r="H4" s="2" t="s">
        <v>6</v>
      </c>
      <c r="I4" s="2" t="s">
        <v>7</v>
      </c>
      <c r="J4" s="2"/>
      <c r="L4" t="s">
        <v>7</v>
      </c>
      <c r="O4" t="s">
        <v>7</v>
      </c>
      <c r="R4" s="2"/>
      <c r="S4" s="2" t="s">
        <v>6</v>
      </c>
      <c r="T4" s="2" t="s">
        <v>7</v>
      </c>
      <c r="U4" s="2"/>
    </row>
    <row r="5" spans="1:21" x14ac:dyDescent="0.2">
      <c r="B5" s="2" t="s">
        <v>0</v>
      </c>
      <c r="C5" s="2"/>
      <c r="D5" s="3">
        <v>3.3</v>
      </c>
      <c r="E5" s="2"/>
      <c r="G5" s="2" t="s">
        <v>0</v>
      </c>
      <c r="H5" s="2"/>
      <c r="I5" s="3">
        <v>3.3</v>
      </c>
      <c r="J5" s="2"/>
      <c r="L5" s="1">
        <v>4.5</v>
      </c>
      <c r="O5" s="1">
        <v>5</v>
      </c>
      <c r="R5" s="2" t="s">
        <v>0</v>
      </c>
      <c r="S5" s="2"/>
      <c r="T5" s="3">
        <v>5</v>
      </c>
      <c r="U5" s="2"/>
    </row>
    <row r="6" spans="1:21" x14ac:dyDescent="0.2">
      <c r="B6" s="2" t="s">
        <v>1</v>
      </c>
      <c r="C6" s="2">
        <v>1800</v>
      </c>
      <c r="D6" s="2"/>
      <c r="E6" s="2"/>
      <c r="G6" s="2" t="s">
        <v>1</v>
      </c>
      <c r="H6" s="2">
        <v>1800</v>
      </c>
      <c r="I6" s="2"/>
      <c r="J6" s="2"/>
      <c r="R6" s="2" t="s">
        <v>1</v>
      </c>
      <c r="S6" s="2">
        <v>3300</v>
      </c>
      <c r="T6" s="2"/>
      <c r="U6" s="2"/>
    </row>
    <row r="7" spans="1:21" x14ac:dyDescent="0.2">
      <c r="B7" s="2"/>
      <c r="C7" s="2"/>
      <c r="D7" s="3">
        <f>D5*($C8+$C10)/$C12</f>
        <v>1.5119205298013243</v>
      </c>
      <c r="E7" s="2"/>
      <c r="G7" s="2"/>
      <c r="H7" s="2"/>
      <c r="I7" s="3">
        <f>I5*($H8+$H10)/$H12</f>
        <v>1.5073877353935294</v>
      </c>
      <c r="J7" s="2"/>
      <c r="L7" s="1">
        <f>L5*($C8+$C10)/$C12</f>
        <v>2.0617098133654426</v>
      </c>
      <c r="O7" s="1">
        <f>O5*($C8+$C10)/$C12</f>
        <v>2.2907886815171583</v>
      </c>
      <c r="R7" s="2"/>
      <c r="S7" s="2"/>
      <c r="T7" s="3">
        <f>T5*($S8+$S10)/$S12</f>
        <v>1.6463414634146341</v>
      </c>
      <c r="U7" s="2"/>
    </row>
    <row r="8" spans="1:21" x14ac:dyDescent="0.2">
      <c r="B8" s="2" t="s">
        <v>2</v>
      </c>
      <c r="C8" s="2">
        <v>22</v>
      </c>
      <c r="D8" s="3">
        <f>D7-D9</f>
        <v>2.1854304635761324E-2</v>
      </c>
      <c r="E8" s="2" t="s">
        <v>9</v>
      </c>
      <c r="G8" s="2" t="s">
        <v>2</v>
      </c>
      <c r="H8" s="2">
        <f>2*6.8</f>
        <v>13.6</v>
      </c>
      <c r="I8" s="3">
        <f>I7-I9</f>
        <v>1.354418155480408E-2</v>
      </c>
      <c r="J8" s="2" t="s">
        <v>9</v>
      </c>
      <c r="L8" s="1">
        <f>L7-L9</f>
        <v>2.9801324503311299E-2</v>
      </c>
      <c r="M8" t="s">
        <v>9</v>
      </c>
      <c r="O8" s="1">
        <f>O7-O9</f>
        <v>3.3112582781456901E-2</v>
      </c>
      <c r="P8" t="s">
        <v>9</v>
      </c>
      <c r="R8" s="2" t="s">
        <v>2</v>
      </c>
      <c r="S8" s="2">
        <v>20</v>
      </c>
      <c r="T8" s="3">
        <f>T7-T9</f>
        <v>2.0325203252032464E-2</v>
      </c>
      <c r="U8" s="2" t="s">
        <v>9</v>
      </c>
    </row>
    <row r="9" spans="1:21" x14ac:dyDescent="0.2">
      <c r="B9" s="2"/>
      <c r="C9" s="2"/>
      <c r="D9" s="3">
        <f>D5*($C10)/$C12</f>
        <v>1.490066225165563</v>
      </c>
      <c r="E9" s="2"/>
      <c r="G9" s="2"/>
      <c r="H9" s="2"/>
      <c r="I9" s="3">
        <f>I5*($H10)/$H12</f>
        <v>1.4938435538387254</v>
      </c>
      <c r="J9" s="2"/>
      <c r="L9" s="1">
        <f>L5*($C10)/$C12</f>
        <v>2.0319084888621313</v>
      </c>
      <c r="O9" s="1">
        <f>O5*($C10)/$C12</f>
        <v>2.2576760987357014</v>
      </c>
      <c r="R9" s="2"/>
      <c r="S9" s="2"/>
      <c r="T9" s="3">
        <f>T5*($S10)/$S12</f>
        <v>1.6260162601626016</v>
      </c>
      <c r="U9" s="2"/>
    </row>
    <row r="10" spans="1:21" x14ac:dyDescent="0.2">
      <c r="B10" s="2" t="s">
        <v>3</v>
      </c>
      <c r="C10" s="2">
        <v>1500</v>
      </c>
      <c r="D10" s="3"/>
      <c r="E10" s="2"/>
      <c r="G10" s="2" t="s">
        <v>3</v>
      </c>
      <c r="H10" s="2">
        <v>1500</v>
      </c>
      <c r="I10" s="3"/>
      <c r="J10" s="2"/>
      <c r="L10" s="1"/>
      <c r="O10" s="1"/>
      <c r="R10" s="2" t="s">
        <v>3</v>
      </c>
      <c r="S10" s="2">
        <v>1600</v>
      </c>
      <c r="T10" s="3"/>
      <c r="U10" s="2"/>
    </row>
    <row r="11" spans="1:21" x14ac:dyDescent="0.2">
      <c r="B11" s="2" t="s">
        <v>4</v>
      </c>
      <c r="C11" s="2"/>
      <c r="D11" s="3">
        <v>0</v>
      </c>
      <c r="E11" s="2"/>
      <c r="G11" s="2" t="s">
        <v>4</v>
      </c>
      <c r="H11" s="2"/>
      <c r="I11" s="3">
        <v>0</v>
      </c>
      <c r="J11" s="2"/>
      <c r="L11" s="1">
        <v>0</v>
      </c>
      <c r="O11" s="1">
        <v>0</v>
      </c>
      <c r="R11" s="2" t="s">
        <v>4</v>
      </c>
      <c r="S11" s="2"/>
      <c r="T11" s="3">
        <v>0</v>
      </c>
      <c r="U11" s="2"/>
    </row>
    <row r="12" spans="1:21" x14ac:dyDescent="0.2">
      <c r="B12" s="2" t="s">
        <v>5</v>
      </c>
      <c r="C12" s="2">
        <f>SUM(C6:C10)</f>
        <v>3322</v>
      </c>
      <c r="D12" s="3"/>
      <c r="E12" s="2"/>
      <c r="G12" s="2" t="s">
        <v>5</v>
      </c>
      <c r="H12" s="2">
        <f>SUM(H6:H10)</f>
        <v>3313.6</v>
      </c>
      <c r="I12" s="3"/>
      <c r="J12" s="2"/>
      <c r="L12" s="1"/>
      <c r="O12" s="1"/>
      <c r="R12" s="2" t="s">
        <v>5</v>
      </c>
      <c r="S12" s="2">
        <f>SUM(S6:S10)</f>
        <v>4920</v>
      </c>
      <c r="T12" s="3"/>
      <c r="U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Geppert</dc:creator>
  <cp:lastModifiedBy>Andrew Geppert</cp:lastModifiedBy>
  <dcterms:created xsi:type="dcterms:W3CDTF">2020-01-03T20:50:29Z</dcterms:created>
  <dcterms:modified xsi:type="dcterms:W3CDTF">2020-02-18T17:44:05Z</dcterms:modified>
</cp:coreProperties>
</file>