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ageppert/OneDrive/00_MBP2011-Documents/Arduino_Projects/Encoder_Pulse_Stretcher/Documentation/"/>
    </mc:Choice>
  </mc:AlternateContent>
  <xr:revisionPtr revIDLastSave="0" documentId="13_ncr:1_{1D801138-77C1-8443-8A4F-0BEA8D71C54B}" xr6:coauthVersionLast="45" xr6:coauthVersionMax="45" xr10:uidLastSave="{00000000-0000-0000-0000-000000000000}"/>
  <bookViews>
    <workbookView xWindow="0" yWindow="460" windowWidth="28800" windowHeight="18000" activeTab="1" xr2:uid="{FA96FA07-84D8-FE4C-877A-3F1E75D5DA3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3" i="1" l="1"/>
  <c r="C46" i="1"/>
  <c r="C40" i="1"/>
  <c r="C41" i="1"/>
  <c r="C30" i="1"/>
  <c r="C32" i="1" s="1"/>
  <c r="C33" i="1" s="1"/>
  <c r="C36" i="1" s="1"/>
</calcChain>
</file>

<file path=xl/sharedStrings.xml><?xml version="1.0" encoding="utf-8"?>
<sst xmlns="http://schemas.openxmlformats.org/spreadsheetml/2006/main" count="56" uniqueCount="55">
  <si>
    <t>INPUT</t>
  </si>
  <si>
    <t>OUTPUT</t>
  </si>
  <si>
    <t>A</t>
  </si>
  <si>
    <t>B</t>
  </si>
  <si>
    <t>C</t>
  </si>
  <si>
    <t>D</t>
  </si>
  <si>
    <t>7 PPR</t>
  </si>
  <si>
    <t>3 PPR</t>
  </si>
  <si>
    <t>Max no load speed RPM</t>
  </si>
  <si>
    <t>RPS</t>
  </si>
  <si>
    <t>Period</t>
  </si>
  <si>
    <t>TICK (1 ms)</t>
  </si>
  <si>
    <t>PPR Pulses Per Revolution</t>
  </si>
  <si>
    <t>(Hz) PPS Pulses Per Second</t>
  </si>
  <si>
    <t>ONE REVOLUTION</t>
  </si>
  <si>
    <t>A leads B, define as CW.</t>
  </si>
  <si>
    <t>As long as input direction is same, monitor A for speed.</t>
  </si>
  <si>
    <t>PULSES</t>
  </si>
  <si>
    <t>Average time between the last 7 pulses is period.</t>
  </si>
  <si>
    <t>Period * 7 = time for one revolution</t>
  </si>
  <si>
    <t>time for one revolution / 3 = how often to advance the output encoder emulator</t>
  </si>
  <si>
    <t>21 ticks</t>
  </si>
  <si>
    <t>21*7=147</t>
  </si>
  <si>
    <t>147/3=49</t>
  </si>
  <si>
    <t>3/3=1</t>
  </si>
  <si>
    <t>?*7=3</t>
  </si>
  <si>
    <t>Since 3 and 7 are prime, the least common denominator needs to be 3*7=21 to keep units whole.</t>
  </si>
  <si>
    <t>The time measurement resolution required for monitor speed and converting 7 to 3 poles. (About 100ns)</t>
  </si>
  <si>
    <t>The pulse stretcher needs to multiply the incoming pulse width by 7/3.</t>
  </si>
  <si>
    <t>To multiply by 7/3 and get an integer, the incoming number has to be a multiple of 3.</t>
  </si>
  <si>
    <t>https://forum.arduino.cc/index.php?topic=275431.0</t>
  </si>
  <si>
    <t>n / 13</t>
  </si>
  <si>
    <t>n * 79 &gt;&gt; 10</t>
  </si>
  <si>
    <t>5x Fast Arduino division:</t>
  </si>
  <si>
    <t>n / 3</t>
  </si>
  <si>
    <t>x</t>
  </si>
  <si>
    <t>b</t>
  </si>
  <si>
    <t>n * x &gt;&gt; b</t>
  </si>
  <si>
    <t>BRN</t>
  </si>
  <si>
    <t>ORG</t>
  </si>
  <si>
    <t>BLK</t>
  </si>
  <si>
    <t>RED</t>
  </si>
  <si>
    <t>5VF</t>
  </si>
  <si>
    <t>VCC</t>
  </si>
  <si>
    <t>GND</t>
  </si>
  <si>
    <t xml:space="preserve">B </t>
  </si>
  <si>
    <t>PRODUCTION PM TACH CABLE</t>
  </si>
  <si>
    <t>OLED DATA</t>
  </si>
  <si>
    <t>OLED CLOCK</t>
  </si>
  <si>
    <t>Voltage Monitor (1/2 VIN)</t>
  </si>
  <si>
    <t>The microcontroller on the Arduino NANO Every runs at 5V and it is fully electrically compatible with the original Arduino Nano designs. The headers are mapped in the same way and it is possible to substitute any Arduino Nano board with the new Arduino Nano Every.</t>
  </si>
  <si>
    <t>On the software side there might be some issue with third party libraries that don't manage the pin mapping of the microcontroller; if the sketch has assembly parts inside, you should turn on the "Register Emulation" mode to emulate ATmega328P registers in the 4809 while compiling.</t>
  </si>
  <si>
    <t>https://www.arduino.cc/en/Guide/NANOEvery</t>
  </si>
  <si>
    <t>Encoder Input Channel A</t>
  </si>
  <si>
    <t>Encoder Input Channel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</si>
</sst>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3" x14ac:knownFonts="1">
    <font>
      <sz val="12"/>
      <color theme="1"/>
      <name val="Calibri"/>
      <family val="2"/>
      <scheme val="minor"/>
    </font>
    <font>
      <u/>
      <sz val="12"/>
      <color theme="10"/>
      <name val="Calibri"/>
      <family val="2"/>
      <scheme val="minor"/>
    </font>
    <font>
      <sz val="18"/>
      <color rgb="FF4F4E4E"/>
      <name val="Lucida Grande"/>
      <family val="2"/>
    </font>
  </fonts>
  <fills count="3">
    <fill>
      <patternFill patternType="none"/>
    </fill>
    <fill>
      <patternFill patternType="gray125"/>
    </fill>
    <fill>
      <patternFill patternType="solid">
        <fgColor theme="0" tint="-0.249977111117893"/>
        <bgColor indexed="64"/>
      </patternFill>
    </fill>
  </fills>
  <borders count="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164" fontId="0" fillId="0" borderId="0" xfId="0" applyNumberFormat="1"/>
    <xf numFmtId="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0" fillId="0" borderId="5" xfId="0" applyBorder="1"/>
    <xf numFmtId="165" fontId="0" fillId="0" borderId="0" xfId="0" applyNumberFormat="1"/>
    <xf numFmtId="0" fontId="1" fillId="0" borderId="0" xfId="1"/>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55418</xdr:colOff>
      <xdr:row>2</xdr:row>
      <xdr:rowOff>28863</xdr:rowOff>
    </xdr:from>
    <xdr:to>
      <xdr:col>27</xdr:col>
      <xdr:colOff>207818</xdr:colOff>
      <xdr:row>38</xdr:row>
      <xdr:rowOff>422</xdr:rowOff>
    </xdr:to>
    <xdr:pic>
      <xdr:nvPicPr>
        <xdr:cNvPr id="2" name="Picture 1">
          <a:extLst>
            <a:ext uri="{FF2B5EF4-FFF2-40B4-BE49-F238E27FC236}">
              <a16:creationId xmlns:a16="http://schemas.microsoft.com/office/drawing/2014/main" id="{28E1EEA7-1361-9543-B0BB-151222FC835A}"/>
            </a:ext>
          </a:extLst>
        </xdr:cNvPr>
        <xdr:cNvPicPr>
          <a:picLocks noChangeAspect="1"/>
        </xdr:cNvPicPr>
      </xdr:nvPicPr>
      <xdr:blipFill>
        <a:blip xmlns:r="http://schemas.openxmlformats.org/officeDocument/2006/relationships" r:embed="rId1"/>
        <a:stretch>
          <a:fillRect/>
        </a:stretch>
      </xdr:blipFill>
      <xdr:spPr>
        <a:xfrm>
          <a:off x="24632804" y="432954"/>
          <a:ext cx="10023764" cy="7245195"/>
        </a:xfrm>
        <a:prstGeom prst="rect">
          <a:avLst/>
        </a:prstGeom>
      </xdr:spPr>
    </xdr:pic>
    <xdr:clientData/>
  </xdr:twoCellAnchor>
  <xdr:twoCellAnchor editAs="oneCell">
    <xdr:from>
      <xdr:col>1</xdr:col>
      <xdr:colOff>25401</xdr:colOff>
      <xdr:row>2</xdr:row>
      <xdr:rowOff>27132</xdr:rowOff>
    </xdr:from>
    <xdr:to>
      <xdr:col>10</xdr:col>
      <xdr:colOff>581315</xdr:colOff>
      <xdr:row>37</xdr:row>
      <xdr:rowOff>193535</xdr:rowOff>
    </xdr:to>
    <xdr:pic>
      <xdr:nvPicPr>
        <xdr:cNvPr id="3" name="Picture 2">
          <a:extLst>
            <a:ext uri="{FF2B5EF4-FFF2-40B4-BE49-F238E27FC236}">
              <a16:creationId xmlns:a16="http://schemas.microsoft.com/office/drawing/2014/main" id="{1EFD8AA1-2CC0-9449-B134-35CBB876B0C5}"/>
            </a:ext>
          </a:extLst>
        </xdr:cNvPr>
        <xdr:cNvPicPr>
          <a:picLocks noChangeAspect="1"/>
        </xdr:cNvPicPr>
      </xdr:nvPicPr>
      <xdr:blipFill>
        <a:blip xmlns:r="http://schemas.openxmlformats.org/officeDocument/2006/relationships" r:embed="rId2"/>
        <a:stretch>
          <a:fillRect/>
        </a:stretch>
      </xdr:blipFill>
      <xdr:spPr>
        <a:xfrm>
          <a:off x="848015" y="431223"/>
          <a:ext cx="7959436" cy="7237994"/>
        </a:xfrm>
        <a:prstGeom prst="rect">
          <a:avLst/>
        </a:prstGeom>
      </xdr:spPr>
    </xdr:pic>
    <xdr:clientData/>
  </xdr:twoCellAnchor>
  <xdr:twoCellAnchor editAs="oneCell">
    <xdr:from>
      <xdr:col>13</xdr:col>
      <xdr:colOff>58306</xdr:colOff>
      <xdr:row>4</xdr:row>
      <xdr:rowOff>191896</xdr:rowOff>
    </xdr:from>
    <xdr:to>
      <xdr:col>13</xdr:col>
      <xdr:colOff>9750950</xdr:colOff>
      <xdr:row>33</xdr:row>
      <xdr:rowOff>86591</xdr:rowOff>
    </xdr:to>
    <xdr:pic>
      <xdr:nvPicPr>
        <xdr:cNvPr id="5" name="Picture 4">
          <a:extLst>
            <a:ext uri="{FF2B5EF4-FFF2-40B4-BE49-F238E27FC236}">
              <a16:creationId xmlns:a16="http://schemas.microsoft.com/office/drawing/2014/main" id="{9B08A649-CE2A-D045-BFF8-835849F832C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56261" y="1000078"/>
          <a:ext cx="9692644" cy="5754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forum.arduino.cc/index.php?topic=27543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rduino.cc/en/Guide/NANOEv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C67-679F-0B4D-AEEB-27155B435AE5}">
  <dimension ref="C1:AW46"/>
  <sheetViews>
    <sheetView zoomScale="160" zoomScaleNormal="160" workbookViewId="0">
      <selection activeCell="K23" sqref="K23"/>
    </sheetView>
  </sheetViews>
  <sheetFormatPr baseColWidth="10" defaultColWidth="2.83203125" defaultRowHeight="16" x14ac:dyDescent="0.2"/>
  <cols>
    <col min="3" max="3" width="8.6640625" customWidth="1"/>
  </cols>
  <sheetData>
    <row r="1" spans="3:49" x14ac:dyDescent="0.2">
      <c r="J1" s="7" t="s">
        <v>14</v>
      </c>
      <c r="K1" s="7"/>
      <c r="L1" s="7"/>
      <c r="M1" s="7"/>
      <c r="N1" s="7"/>
      <c r="O1" s="7"/>
      <c r="P1" s="7"/>
      <c r="Q1" s="7"/>
      <c r="R1" s="7"/>
      <c r="S1" s="7"/>
      <c r="T1" s="7"/>
      <c r="U1" s="7"/>
      <c r="V1" s="7"/>
      <c r="W1" s="7"/>
      <c r="X1" s="7"/>
      <c r="Y1" s="7"/>
      <c r="Z1" s="7"/>
      <c r="AA1" s="7"/>
      <c r="AB1" s="7"/>
      <c r="AC1" s="7"/>
      <c r="AD1" s="7"/>
      <c r="AE1" s="7"/>
      <c r="AF1" s="7"/>
      <c r="AG1" s="7"/>
      <c r="AH1" s="7"/>
      <c r="AI1" s="7"/>
      <c r="AJ1" s="7"/>
      <c r="AK1" s="7"/>
    </row>
    <row r="2" spans="3:49" x14ac:dyDescent="0.2">
      <c r="D2" t="s">
        <v>0</v>
      </c>
    </row>
    <row r="3" spans="3:49" x14ac:dyDescent="0.2">
      <c r="D3" t="s">
        <v>6</v>
      </c>
      <c r="H3" t="s">
        <v>2</v>
      </c>
      <c r="J3" s="4"/>
      <c r="K3" s="5"/>
      <c r="L3" s="6"/>
      <c r="M3" s="3"/>
      <c r="N3" s="4"/>
      <c r="O3" s="5"/>
      <c r="P3" s="6"/>
      <c r="Q3" s="3"/>
      <c r="R3" s="4"/>
      <c r="S3" s="5"/>
      <c r="T3" s="6"/>
      <c r="U3" s="3"/>
      <c r="V3" s="4"/>
      <c r="W3" s="5"/>
      <c r="X3" s="6"/>
      <c r="Y3" s="3"/>
      <c r="Z3" s="4"/>
      <c r="AA3" s="5"/>
      <c r="AB3" s="6"/>
      <c r="AC3" s="3"/>
      <c r="AD3" s="4"/>
      <c r="AE3" s="5"/>
      <c r="AF3" s="6"/>
      <c r="AG3" s="3"/>
      <c r="AH3" s="4"/>
      <c r="AI3" s="5"/>
      <c r="AJ3" s="6"/>
      <c r="AK3" s="3"/>
      <c r="AL3" s="4"/>
      <c r="AM3" s="5"/>
      <c r="AN3" s="6"/>
      <c r="AO3" s="3"/>
      <c r="AP3" s="4"/>
      <c r="AQ3" s="5"/>
      <c r="AR3" s="6"/>
      <c r="AS3" s="3"/>
      <c r="AT3" s="4"/>
      <c r="AU3" s="5"/>
      <c r="AV3" s="6"/>
      <c r="AW3" s="3"/>
    </row>
    <row r="5" spans="3:49" x14ac:dyDescent="0.2">
      <c r="H5" t="s">
        <v>3</v>
      </c>
      <c r="J5" s="3"/>
      <c r="K5" s="4"/>
      <c r="L5" s="5"/>
      <c r="M5" s="6"/>
      <c r="N5" s="3"/>
      <c r="O5" s="4"/>
      <c r="P5" s="5"/>
      <c r="Q5" s="6"/>
      <c r="R5" s="3"/>
      <c r="S5" s="4"/>
      <c r="T5" s="5"/>
      <c r="U5" s="6"/>
      <c r="V5" s="3"/>
      <c r="W5" s="4"/>
      <c r="X5" s="5"/>
      <c r="Y5" s="6"/>
      <c r="Z5" s="3"/>
      <c r="AA5" s="4"/>
      <c r="AB5" s="5"/>
      <c r="AC5" s="6"/>
      <c r="AD5" s="3"/>
      <c r="AE5" s="4"/>
      <c r="AF5" s="5"/>
      <c r="AG5" s="6"/>
      <c r="AH5" s="3"/>
      <c r="AI5" s="4"/>
      <c r="AJ5" s="5"/>
      <c r="AK5" s="6"/>
      <c r="AL5" s="3"/>
      <c r="AM5" s="4"/>
      <c r="AN5" s="5"/>
      <c r="AO5" s="6"/>
      <c r="AP5" s="3"/>
      <c r="AQ5" s="4"/>
      <c r="AR5" s="5"/>
      <c r="AS5" s="6"/>
      <c r="AT5" s="3"/>
      <c r="AU5" s="4"/>
      <c r="AV5" s="5"/>
      <c r="AW5" s="6"/>
    </row>
    <row r="7" spans="3:49" x14ac:dyDescent="0.2">
      <c r="D7" t="s">
        <v>15</v>
      </c>
    </row>
    <row r="8" spans="3:49" x14ac:dyDescent="0.2">
      <c r="D8" t="s">
        <v>16</v>
      </c>
    </row>
    <row r="9" spans="3:49" x14ac:dyDescent="0.2">
      <c r="C9" t="s">
        <v>21</v>
      </c>
      <c r="D9" t="s">
        <v>18</v>
      </c>
    </row>
    <row r="10" spans="3:49" x14ac:dyDescent="0.2">
      <c r="C10" t="s">
        <v>22</v>
      </c>
      <c r="D10" t="s">
        <v>19</v>
      </c>
    </row>
    <row r="11" spans="3:49" x14ac:dyDescent="0.2">
      <c r="C11" t="s">
        <v>23</v>
      </c>
      <c r="D11" t="s">
        <v>20</v>
      </c>
    </row>
    <row r="12" spans="3:49" x14ac:dyDescent="0.2">
      <c r="D12" t="s">
        <v>28</v>
      </c>
    </row>
    <row r="13" spans="3:49" x14ac:dyDescent="0.2">
      <c r="D13" t="s">
        <v>29</v>
      </c>
    </row>
    <row r="15" spans="3:49" x14ac:dyDescent="0.2">
      <c r="D15" t="s">
        <v>17</v>
      </c>
      <c r="I15">
        <v>0</v>
      </c>
      <c r="M15">
        <v>1</v>
      </c>
      <c r="Q15">
        <v>2</v>
      </c>
      <c r="U15">
        <v>3</v>
      </c>
      <c r="Y15">
        <v>4</v>
      </c>
      <c r="AC15">
        <v>5</v>
      </c>
      <c r="AG15">
        <v>6</v>
      </c>
      <c r="AK15">
        <v>7</v>
      </c>
    </row>
    <row r="16" spans="3:49" x14ac:dyDescent="0.2">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row>
    <row r="17" spans="3:49" x14ac:dyDescent="0.2">
      <c r="D17" t="s">
        <v>11</v>
      </c>
      <c r="I17">
        <v>0</v>
      </c>
      <c r="J17">
        <v>1</v>
      </c>
      <c r="K17">
        <v>2</v>
      </c>
      <c r="L17">
        <v>3</v>
      </c>
      <c r="M17">
        <v>4</v>
      </c>
      <c r="N17">
        <v>5</v>
      </c>
      <c r="O17">
        <v>6</v>
      </c>
      <c r="P17">
        <v>7</v>
      </c>
      <c r="Q17">
        <v>8</v>
      </c>
      <c r="R17">
        <v>9</v>
      </c>
      <c r="S17">
        <v>10</v>
      </c>
      <c r="T17">
        <v>11</v>
      </c>
      <c r="U17">
        <v>12</v>
      </c>
      <c r="V17">
        <v>13</v>
      </c>
      <c r="W17">
        <v>14</v>
      </c>
      <c r="X17">
        <v>15</v>
      </c>
      <c r="Y17">
        <v>16</v>
      </c>
      <c r="Z17">
        <v>17</v>
      </c>
      <c r="AA17">
        <v>18</v>
      </c>
      <c r="AB17">
        <v>19</v>
      </c>
      <c r="AC17">
        <v>20</v>
      </c>
      <c r="AD17">
        <v>21</v>
      </c>
      <c r="AE17">
        <v>22</v>
      </c>
      <c r="AF17">
        <v>23</v>
      </c>
      <c r="AG17">
        <v>24</v>
      </c>
      <c r="AH17">
        <v>25</v>
      </c>
      <c r="AI17">
        <v>26</v>
      </c>
      <c r="AJ17">
        <v>27</v>
      </c>
      <c r="AK17">
        <v>28</v>
      </c>
      <c r="AL17">
        <v>29</v>
      </c>
      <c r="AM17">
        <v>30</v>
      </c>
      <c r="AN17">
        <v>31</v>
      </c>
      <c r="AO17">
        <v>32</v>
      </c>
      <c r="AP17">
        <v>33</v>
      </c>
      <c r="AQ17">
        <v>34</v>
      </c>
      <c r="AR17">
        <v>35</v>
      </c>
      <c r="AS17">
        <v>36</v>
      </c>
      <c r="AT17">
        <v>37</v>
      </c>
      <c r="AU17">
        <v>38</v>
      </c>
      <c r="AV17">
        <v>39</v>
      </c>
      <c r="AW17">
        <v>40</v>
      </c>
    </row>
    <row r="19" spans="3:49" x14ac:dyDescent="0.2">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3:49" x14ac:dyDescent="0.2">
      <c r="D20" t="s">
        <v>1</v>
      </c>
    </row>
    <row r="21" spans="3:49" x14ac:dyDescent="0.2">
      <c r="D21" t="s">
        <v>7</v>
      </c>
      <c r="H21" t="s">
        <v>4</v>
      </c>
      <c r="J21" s="4"/>
      <c r="K21" s="5"/>
      <c r="L21" s="5"/>
      <c r="M21" s="5"/>
      <c r="N21" s="5"/>
      <c r="O21" s="6"/>
      <c r="P21" s="3"/>
      <c r="Q21" s="3"/>
      <c r="R21" s="3"/>
      <c r="S21" s="3"/>
      <c r="T21" s="4"/>
      <c r="U21" s="5"/>
      <c r="V21" s="5"/>
      <c r="W21" s="5"/>
      <c r="X21" s="5"/>
      <c r="Y21" s="6"/>
      <c r="Z21" s="3"/>
      <c r="AA21" s="3"/>
      <c r="AB21" s="3"/>
      <c r="AC21" s="3"/>
      <c r="AD21" s="4"/>
      <c r="AE21" s="5"/>
      <c r="AF21" s="5"/>
      <c r="AG21" s="5"/>
      <c r="AH21" s="5"/>
      <c r="AI21" s="6"/>
      <c r="AJ21" s="3"/>
      <c r="AK21" s="3"/>
      <c r="AL21" s="3"/>
      <c r="AM21" s="3"/>
    </row>
    <row r="23" spans="3:49" x14ac:dyDescent="0.2">
      <c r="H23" t="s">
        <v>5</v>
      </c>
    </row>
    <row r="25" spans="3:49" x14ac:dyDescent="0.2">
      <c r="C25" t="s">
        <v>25</v>
      </c>
    </row>
    <row r="26" spans="3:49" x14ac:dyDescent="0.2">
      <c r="C26" t="s">
        <v>24</v>
      </c>
    </row>
    <row r="29" spans="3:49" x14ac:dyDescent="0.2">
      <c r="C29">
        <v>5000</v>
      </c>
      <c r="D29" t="s">
        <v>8</v>
      </c>
    </row>
    <row r="30" spans="3:49" x14ac:dyDescent="0.2">
      <c r="C30" s="2">
        <f>C29/60</f>
        <v>83.333333333333329</v>
      </c>
      <c r="D30" t="s">
        <v>9</v>
      </c>
    </row>
    <row r="31" spans="3:49" x14ac:dyDescent="0.2">
      <c r="C31">
        <v>7</v>
      </c>
      <c r="D31" t="s">
        <v>12</v>
      </c>
    </row>
    <row r="32" spans="3:49" x14ac:dyDescent="0.2">
      <c r="C32" s="2">
        <f>C30*C31</f>
        <v>583.33333333333326</v>
      </c>
      <c r="D32" t="s">
        <v>13</v>
      </c>
    </row>
    <row r="33" spans="3:12" x14ac:dyDescent="0.2">
      <c r="C33" s="1">
        <f>1/C32</f>
        <v>1.7142857142857144E-3</v>
      </c>
      <c r="D33" t="s">
        <v>10</v>
      </c>
    </row>
    <row r="35" spans="3:12" x14ac:dyDescent="0.2">
      <c r="D35" t="s">
        <v>26</v>
      </c>
    </row>
    <row r="36" spans="3:12" x14ac:dyDescent="0.2">
      <c r="C36" s="9">
        <f>C33/21</f>
        <v>8.163265306122449E-5</v>
      </c>
      <c r="D36" t="s">
        <v>27</v>
      </c>
    </row>
    <row r="39" spans="3:12" x14ac:dyDescent="0.2">
      <c r="D39" t="s">
        <v>33</v>
      </c>
      <c r="L39" s="10" t="s">
        <v>30</v>
      </c>
    </row>
    <row r="40" spans="3:12" x14ac:dyDescent="0.2">
      <c r="C40">
        <f>1/13</f>
        <v>7.6923076923076927E-2</v>
      </c>
      <c r="D40" t="s">
        <v>31</v>
      </c>
    </row>
    <row r="41" spans="3:12" x14ac:dyDescent="0.2">
      <c r="C41">
        <f>79/(2^10)</f>
        <v>7.71484375E-2</v>
      </c>
      <c r="D41" t="s">
        <v>32</v>
      </c>
    </row>
    <row r="43" spans="3:12" x14ac:dyDescent="0.2">
      <c r="C43">
        <f>1/3</f>
        <v>0.33333333333333331</v>
      </c>
      <c r="D43" t="s">
        <v>34</v>
      </c>
    </row>
    <row r="44" spans="3:12" x14ac:dyDescent="0.2">
      <c r="C44">
        <v>341</v>
      </c>
      <c r="D44" t="s">
        <v>35</v>
      </c>
    </row>
    <row r="45" spans="3:12" x14ac:dyDescent="0.2">
      <c r="C45">
        <v>10</v>
      </c>
      <c r="D45" t="s">
        <v>36</v>
      </c>
    </row>
    <row r="46" spans="3:12" x14ac:dyDescent="0.2">
      <c r="C46">
        <f>C44/(2^C45)</f>
        <v>0.3330078125</v>
      </c>
      <c r="D46" t="s">
        <v>37</v>
      </c>
    </row>
  </sheetData>
  <hyperlinks>
    <hyperlink ref="L39" r:id="rId1" xr:uid="{D8A7C31B-2437-764D-A2D1-FA358FF33EC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09D0F-A22B-984D-A0E9-6079E9A67F22}">
  <dimension ref="B18:N43"/>
  <sheetViews>
    <sheetView tabSelected="1" topLeftCell="B1" zoomScale="88" zoomScaleNormal="130" workbookViewId="0">
      <selection activeCell="M19" sqref="M19"/>
    </sheetView>
  </sheetViews>
  <sheetFormatPr baseColWidth="10" defaultRowHeight="16" x14ac:dyDescent="0.2"/>
  <cols>
    <col min="13" max="13" width="34.5" customWidth="1"/>
    <col min="14" max="14" width="130.1640625" customWidth="1"/>
    <col min="15" max="15" width="28.5" customWidth="1"/>
  </cols>
  <sheetData>
    <row r="18" spans="13:13" x14ac:dyDescent="0.2">
      <c r="M18" t="s">
        <v>54</v>
      </c>
    </row>
    <row r="19" spans="13:13" x14ac:dyDescent="0.2">
      <c r="M19" t="s">
        <v>53</v>
      </c>
    </row>
    <row r="21" spans="13:13" x14ac:dyDescent="0.2">
      <c r="M21" t="s">
        <v>47</v>
      </c>
    </row>
    <row r="22" spans="13:13" x14ac:dyDescent="0.2">
      <c r="M22" t="s">
        <v>48</v>
      </c>
    </row>
    <row r="24" spans="13:13" x14ac:dyDescent="0.2">
      <c r="M24" t="s">
        <v>49</v>
      </c>
    </row>
    <row r="38" spans="2:14" x14ac:dyDescent="0.2">
      <c r="N38" s="10" t="s">
        <v>52</v>
      </c>
    </row>
    <row r="39" spans="2:14" ht="23" x14ac:dyDescent="0.25">
      <c r="N39" s="11" t="s">
        <v>50</v>
      </c>
    </row>
    <row r="40" spans="2:14" ht="23" x14ac:dyDescent="0.25">
      <c r="B40" t="s">
        <v>46</v>
      </c>
      <c r="N40" s="11" t="s">
        <v>51</v>
      </c>
    </row>
    <row r="41" spans="2:14" x14ac:dyDescent="0.2">
      <c r="B41" t="s">
        <v>38</v>
      </c>
      <c r="C41" t="s">
        <v>39</v>
      </c>
      <c r="D41" t="s">
        <v>40</v>
      </c>
      <c r="E41" t="s">
        <v>41</v>
      </c>
    </row>
    <row r="42" spans="2:14" x14ac:dyDescent="0.2">
      <c r="E42" t="s">
        <v>42</v>
      </c>
    </row>
    <row r="43" spans="2:14" x14ac:dyDescent="0.2">
      <c r="B43" t="s">
        <v>45</v>
      </c>
      <c r="C43" t="s">
        <v>2</v>
      </c>
      <c r="D43" t="s">
        <v>44</v>
      </c>
      <c r="E43" t="s">
        <v>43</v>
      </c>
    </row>
  </sheetData>
  <hyperlinks>
    <hyperlink ref="N38" r:id="rId1" xr:uid="{36CAD947-865F-B445-98A0-8FEE504294A3}"/>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Geppert</dc:creator>
  <cp:lastModifiedBy>Andrew Geppert</cp:lastModifiedBy>
  <dcterms:created xsi:type="dcterms:W3CDTF">2020-05-13T19:10:17Z</dcterms:created>
  <dcterms:modified xsi:type="dcterms:W3CDTF">2020-05-14T21:26:04Z</dcterms:modified>
</cp:coreProperties>
</file>