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Малина\Desktop\Игроник\Нацлото\День Рождения НЛ\Отчет 15.09.2024\"/>
    </mc:Choice>
  </mc:AlternateContent>
  <xr:revisionPtr revIDLastSave="0" documentId="8_{9F3BB93B-A4D5-4341-A857-171FF5049B0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Отчет по дням" sheetId="1" r:id="rId1"/>
    <sheet name="Отчет по креативам_дням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4" l="1"/>
  <c r="E39" i="4"/>
  <c r="C39" i="4"/>
  <c r="D38" i="4"/>
  <c r="E38" i="4"/>
  <c r="C38" i="4"/>
  <c r="D37" i="4"/>
  <c r="E37" i="4"/>
  <c r="C37" i="4"/>
  <c r="D36" i="4"/>
  <c r="E36" i="4"/>
  <c r="C36" i="4"/>
  <c r="D35" i="4"/>
  <c r="E35" i="4"/>
  <c r="C35" i="4"/>
  <c r="H14" i="4" l="1"/>
  <c r="D33" i="4"/>
  <c r="I33" i="4" s="1"/>
  <c r="C33" i="4"/>
  <c r="F33" i="4" l="1"/>
  <c r="E21" i="1"/>
  <c r="H11" i="4"/>
  <c r="H12" i="4"/>
  <c r="H13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H10" i="4" l="1"/>
  <c r="F10" i="4"/>
  <c r="I10" i="4"/>
  <c r="H9" i="4"/>
  <c r="F9" i="4"/>
  <c r="I9" i="4"/>
  <c r="H8" i="4"/>
  <c r="F8" i="4"/>
  <c r="I8" i="4"/>
  <c r="H7" i="4"/>
  <c r="F7" i="4"/>
  <c r="I7" i="4"/>
  <c r="H6" i="4"/>
  <c r="F6" i="4"/>
  <c r="I6" i="4"/>
  <c r="H5" i="4"/>
  <c r="F5" i="4"/>
  <c r="I5" i="4"/>
  <c r="H4" i="4"/>
  <c r="F4" i="4"/>
  <c r="I4" i="4"/>
  <c r="H3" i="4"/>
  <c r="F3" i="4"/>
  <c r="I3" i="4"/>
  <c r="H2" i="4"/>
  <c r="F2" i="4"/>
  <c r="I2" i="4"/>
  <c r="F14" i="1"/>
  <c r="F15" i="1"/>
  <c r="F16" i="1"/>
  <c r="F17" i="1"/>
  <c r="F18" i="1"/>
  <c r="F19" i="1"/>
  <c r="F20" i="1"/>
  <c r="H21" i="1"/>
  <c r="H14" i="1"/>
  <c r="H15" i="1"/>
  <c r="H16" i="1"/>
  <c r="H17" i="1"/>
  <c r="H18" i="1"/>
  <c r="H19" i="1"/>
  <c r="H20" i="1"/>
  <c r="F21" i="1"/>
  <c r="D21" i="1"/>
  <c r="C21" i="1" s="1"/>
  <c r="C14" i="1"/>
  <c r="C15" i="1"/>
  <c r="C16" i="1"/>
  <c r="C17" i="1"/>
  <c r="C18" i="1"/>
  <c r="C19" i="1"/>
  <c r="C20" i="1"/>
  <c r="C13" i="1"/>
  <c r="B21" i="1"/>
  <c r="H33" i="4" l="1"/>
  <c r="C7" i="1"/>
  <c r="C8" i="1"/>
  <c r="C9" i="1"/>
  <c r="C10" i="1"/>
  <c r="C11" i="1"/>
  <c r="C12" i="1"/>
  <c r="F7" i="1"/>
  <c r="F8" i="1"/>
  <c r="F9" i="1"/>
  <c r="F10" i="1"/>
  <c r="F11" i="1"/>
  <c r="F12" i="1"/>
  <c r="F13" i="1"/>
  <c r="H7" i="1"/>
  <c r="H8" i="1"/>
  <c r="H9" i="1"/>
  <c r="H10" i="1"/>
  <c r="H11" i="1"/>
  <c r="H12" i="1"/>
  <c r="H13" i="1"/>
  <c r="H6" i="1"/>
  <c r="H3" i="1" l="1"/>
  <c r="H4" i="1"/>
  <c r="H5" i="1"/>
  <c r="H2" i="1"/>
  <c r="C2" i="1"/>
  <c r="C3" i="1"/>
  <c r="C4" i="1"/>
  <c r="C5" i="1"/>
  <c r="C6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<sst xmlns="http://schemas.openxmlformats.org/spreadsheetml/2006/main" count="55" uniqueCount="15">
  <si>
    <t>Дата</t>
  </si>
  <si>
    <t>Показы</t>
  </si>
  <si>
    <t>CTR</t>
  </si>
  <si>
    <t>Клики</t>
  </si>
  <si>
    <t>Охват</t>
  </si>
  <si>
    <t>Частота</t>
  </si>
  <si>
    <t>тотал</t>
  </si>
  <si>
    <t>Бюджет</t>
  </si>
  <si>
    <t>СРC</t>
  </si>
  <si>
    <t>Creo 1</t>
  </si>
  <si>
    <t>Creo 2</t>
  </si>
  <si>
    <t>Creo 3</t>
  </si>
  <si>
    <t>Creo 4</t>
  </si>
  <si>
    <t>Креатив</t>
  </si>
  <si>
    <t>Creo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</si>
</sst>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dd\.mm"/>
    <numFmt numFmtId="165" formatCode="0.0"/>
    <numFmt numFmtId="166" formatCode="_-* #,##0.00\ [$₽-419]_-;\-* #,##0.00\ [$₽-419]_-;_-* &quot;-&quot;??\ [$₽-419]_-;_-@_-"/>
    <numFmt numFmtId="167" formatCode="_-* #,##0_-;\-* #,##0_-;_-* &quot;-&quot;??_-;_-@_-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1"/>
      <color indexed="8"/>
      <name val="Arial"/>
      <family val="2"/>
      <charset val="204"/>
      <scheme val="minor"/>
    </font>
    <font>
      <sz val="10"/>
      <color rgb="FF000000"/>
      <name val="Segoe UI"/>
      <family val="2"/>
      <charset val="204"/>
    </font>
    <font>
      <sz val="10"/>
      <color rgb="FF000000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0" fontId="3" fillId="0" borderId="0" xfId="0" applyNumberFormat="1" applyFont="1"/>
    <xf numFmtId="0" fontId="1" fillId="2" borderId="3" xfId="0" applyFont="1" applyFill="1" applyBorder="1" applyAlignment="1">
      <alignment horizontal="center" vertical="center"/>
    </xf>
    <xf numFmtId="10" fontId="1" fillId="2" borderId="3" xfId="0" applyNumberFormat="1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left" vertical="center"/>
    </xf>
    <xf numFmtId="9" fontId="0" fillId="0" borderId="0" xfId="1" applyFont="1"/>
    <xf numFmtId="9" fontId="2" fillId="0" borderId="0" xfId="1" applyFont="1" applyFill="1" applyBorder="1" applyAlignment="1">
      <alignment horizontal="left"/>
    </xf>
    <xf numFmtId="9" fontId="0" fillId="0" borderId="0" xfId="0" applyNumberFormat="1"/>
    <xf numFmtId="0" fontId="6" fillId="0" borderId="0" xfId="0" applyFont="1"/>
    <xf numFmtId="164" fontId="2" fillId="0" borderId="5" xfId="0" applyNumberFormat="1" applyFont="1" applyBorder="1" applyAlignment="1">
      <alignment horizontal="center"/>
    </xf>
    <xf numFmtId="10" fontId="2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6" fontId="2" fillId="0" borderId="2" xfId="0" applyNumberFormat="1" applyFont="1" applyBorder="1" applyAlignment="1">
      <alignment horizontal="right"/>
    </xf>
    <xf numFmtId="3" fontId="1" fillId="2" borderId="4" xfId="0" applyNumberFormat="1" applyFont="1" applyFill="1" applyBorder="1" applyAlignment="1">
      <alignment horizontal="right" vertical="center"/>
    </xf>
    <xf numFmtId="165" fontId="1" fillId="2" borderId="4" xfId="0" applyNumberFormat="1" applyFont="1" applyFill="1" applyBorder="1" applyAlignment="1">
      <alignment horizontal="right" vertical="center"/>
    </xf>
    <xf numFmtId="166" fontId="1" fillId="2" borderId="4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9" fontId="5" fillId="0" borderId="0" xfId="1" applyFont="1" applyAlignment="1">
      <alignment horizontal="left"/>
    </xf>
    <xf numFmtId="10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1" fillId="2" borderId="5" xfId="0" applyFont="1" applyFill="1" applyBorder="1" applyAlignment="1">
      <alignment horizontal="center" vertical="center"/>
    </xf>
    <xf numFmtId="10" fontId="1" fillId="2" borderId="6" xfId="1" applyNumberFormat="1" applyFont="1" applyFill="1" applyBorder="1" applyAlignment="1">
      <alignment horizontal="left" vertical="center"/>
    </xf>
    <xf numFmtId="3" fontId="1" fillId="2" borderId="2" xfId="0" applyNumberFormat="1" applyFont="1" applyFill="1" applyBorder="1" applyAlignment="1">
      <alignment horizontal="left" vertical="center"/>
    </xf>
    <xf numFmtId="21" fontId="0" fillId="0" borderId="0" xfId="0" applyNumberFormat="1"/>
    <xf numFmtId="165" fontId="0" fillId="0" borderId="0" xfId="0" applyNumberFormat="1"/>
    <xf numFmtId="167" fontId="2" fillId="3" borderId="2" xfId="2" applyNumberFormat="1" applyFont="1" applyFill="1" applyBorder="1" applyAlignment="1">
      <alignment horizontal="center"/>
    </xf>
    <xf numFmtId="167" fontId="2" fillId="4" borderId="2" xfId="2" applyNumberFormat="1" applyFont="1" applyFill="1" applyBorder="1" applyAlignment="1">
      <alignment horizontal="center"/>
    </xf>
    <xf numFmtId="167" fontId="2" fillId="5" borderId="2" xfId="2" applyNumberFormat="1" applyFont="1" applyFill="1" applyBorder="1" applyAlignment="1">
      <alignment horizontal="center"/>
    </xf>
    <xf numFmtId="167" fontId="2" fillId="6" borderId="2" xfId="2" applyNumberFormat="1" applyFont="1" applyFill="1" applyBorder="1" applyAlignment="1">
      <alignment horizontal="center"/>
    </xf>
    <xf numFmtId="167" fontId="2" fillId="7" borderId="2" xfId="2" applyNumberFormat="1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left" vertical="center"/>
    </xf>
    <xf numFmtId="167" fontId="2" fillId="7" borderId="7" xfId="2" applyNumberFormat="1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/>
    </xf>
    <xf numFmtId="0" fontId="0" fillId="0" borderId="2" xfId="0" applyBorder="1"/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68"/>
  <sheetViews>
    <sheetView workbookViewId="0">
      <selection activeCell="J10" sqref="J10"/>
    </sheetView>
  </sheetViews>
  <sheetFormatPr defaultColWidth="12.7109375" defaultRowHeight="15.75" customHeight="1" x14ac:dyDescent="0.2"/>
  <cols>
    <col min="8" max="8" width="13.140625" bestFit="1" customWidth="1"/>
    <col min="10" max="10" width="21.85546875" bestFit="1" customWidth="1"/>
  </cols>
  <sheetData>
    <row r="1" spans="1:8" ht="24" customHeight="1" x14ac:dyDescent="0.2">
      <c r="A1" s="1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</row>
    <row r="2" spans="1:8" ht="15.75" customHeight="1" x14ac:dyDescent="0.2">
      <c r="A2" s="10">
        <v>45532</v>
      </c>
      <c r="B2" s="12">
        <v>27770</v>
      </c>
      <c r="C2" s="11">
        <f t="shared" ref="C2:C12" si="0">D2/B2</f>
        <v>3.204897371263954E-3</v>
      </c>
      <c r="D2" s="12">
        <v>89</v>
      </c>
      <c r="E2" s="13">
        <v>17198</v>
      </c>
      <c r="F2" s="14">
        <f t="shared" ref="F2:F20" si="1">B2/E2</f>
        <v>1.6147226421676939</v>
      </c>
      <c r="G2" s="15">
        <v>120</v>
      </c>
      <c r="H2" s="15">
        <f>D2*G2</f>
        <v>10680</v>
      </c>
    </row>
    <row r="3" spans="1:8" ht="15.75" customHeight="1" x14ac:dyDescent="0.2">
      <c r="A3" s="10">
        <v>45533</v>
      </c>
      <c r="B3" s="12">
        <v>44236</v>
      </c>
      <c r="C3" s="11">
        <f t="shared" si="0"/>
        <v>1.6050275793471382E-3</v>
      </c>
      <c r="D3" s="12">
        <v>71</v>
      </c>
      <c r="E3" s="13">
        <v>27767</v>
      </c>
      <c r="F3" s="14">
        <f t="shared" si="1"/>
        <v>1.5931141282817733</v>
      </c>
      <c r="G3" s="15">
        <v>120</v>
      </c>
      <c r="H3" s="15">
        <f t="shared" ref="H3:H5" si="2">D3*G3</f>
        <v>8520</v>
      </c>
    </row>
    <row r="4" spans="1:8" ht="15.75" customHeight="1" x14ac:dyDescent="0.2">
      <c r="A4" s="10">
        <v>45534</v>
      </c>
      <c r="B4" s="12">
        <v>40392</v>
      </c>
      <c r="C4" s="11">
        <f t="shared" si="0"/>
        <v>1.5844721727074668E-3</v>
      </c>
      <c r="D4" s="12">
        <v>64</v>
      </c>
      <c r="E4" s="13">
        <v>27587</v>
      </c>
      <c r="F4" s="14">
        <f t="shared" si="1"/>
        <v>1.4641679051727263</v>
      </c>
      <c r="G4" s="15">
        <v>120</v>
      </c>
      <c r="H4" s="15">
        <f t="shared" si="2"/>
        <v>7680</v>
      </c>
    </row>
    <row r="5" spans="1:8" ht="15.75" customHeight="1" x14ac:dyDescent="0.2">
      <c r="A5" s="10">
        <v>45535</v>
      </c>
      <c r="B5" s="12">
        <v>25117</v>
      </c>
      <c r="C5" s="11">
        <f t="shared" si="0"/>
        <v>1.5129195365688576E-3</v>
      </c>
      <c r="D5" s="12">
        <v>38</v>
      </c>
      <c r="E5" s="13">
        <v>17662</v>
      </c>
      <c r="F5" s="14">
        <f t="shared" si="1"/>
        <v>1.4220926282414224</v>
      </c>
      <c r="G5" s="15">
        <v>120</v>
      </c>
      <c r="H5" s="15">
        <f t="shared" si="2"/>
        <v>4560</v>
      </c>
    </row>
    <row r="6" spans="1:8" ht="15.75" customHeight="1" x14ac:dyDescent="0.2">
      <c r="A6" s="10">
        <v>45536</v>
      </c>
      <c r="B6" s="12">
        <v>33927</v>
      </c>
      <c r="C6" s="11">
        <f t="shared" si="0"/>
        <v>2.4759041471394466E-3</v>
      </c>
      <c r="D6" s="12">
        <v>84</v>
      </c>
      <c r="E6" s="13">
        <v>24073</v>
      </c>
      <c r="F6" s="14">
        <f t="shared" si="1"/>
        <v>1.4093382627840318</v>
      </c>
      <c r="G6" s="15">
        <v>120</v>
      </c>
      <c r="H6" s="15">
        <f>D6*G6</f>
        <v>10080</v>
      </c>
    </row>
    <row r="7" spans="1:8" ht="15.75" customHeight="1" x14ac:dyDescent="0.2">
      <c r="A7" s="10">
        <v>45537</v>
      </c>
      <c r="B7" s="12">
        <v>33583</v>
      </c>
      <c r="C7" s="11">
        <f t="shared" si="0"/>
        <v>1.7866182294613345E-3</v>
      </c>
      <c r="D7" s="12">
        <v>60</v>
      </c>
      <c r="E7" s="13">
        <v>22741</v>
      </c>
      <c r="F7" s="14">
        <f t="shared" si="1"/>
        <v>1.4767600369376896</v>
      </c>
      <c r="G7" s="15">
        <v>120</v>
      </c>
      <c r="H7" s="15">
        <f t="shared" ref="H7:H20" si="3">D7*G7</f>
        <v>7200</v>
      </c>
    </row>
    <row r="8" spans="1:8" ht="15.75" customHeight="1" x14ac:dyDescent="0.2">
      <c r="A8" s="10">
        <v>45538</v>
      </c>
      <c r="B8" s="12">
        <v>44643</v>
      </c>
      <c r="C8" s="11">
        <f t="shared" si="0"/>
        <v>1.7919942656183501E-3</v>
      </c>
      <c r="D8" s="12">
        <v>80</v>
      </c>
      <c r="E8" s="13">
        <v>33040</v>
      </c>
      <c r="F8" s="14">
        <f t="shared" si="1"/>
        <v>1.351180387409201</v>
      </c>
      <c r="G8" s="15">
        <v>120</v>
      </c>
      <c r="H8" s="15">
        <f t="shared" si="3"/>
        <v>9600</v>
      </c>
    </row>
    <row r="9" spans="1:8" ht="15.75" customHeight="1" x14ac:dyDescent="0.2">
      <c r="A9" s="10">
        <v>45539</v>
      </c>
      <c r="B9" s="12">
        <v>49260</v>
      </c>
      <c r="C9" s="11">
        <f t="shared" si="0"/>
        <v>2.0706455542021922E-3</v>
      </c>
      <c r="D9" s="12">
        <v>102</v>
      </c>
      <c r="E9" s="13">
        <v>34324</v>
      </c>
      <c r="F9" s="14">
        <f t="shared" si="1"/>
        <v>1.4351474187157673</v>
      </c>
      <c r="G9" s="15">
        <v>120</v>
      </c>
      <c r="H9" s="15">
        <f t="shared" si="3"/>
        <v>12240</v>
      </c>
    </row>
    <row r="10" spans="1:8" ht="15.75" customHeight="1" x14ac:dyDescent="0.2">
      <c r="A10" s="10">
        <v>45540</v>
      </c>
      <c r="B10" s="12">
        <v>49356</v>
      </c>
      <c r="C10" s="11">
        <f t="shared" si="0"/>
        <v>1.9045303509198476E-3</v>
      </c>
      <c r="D10" s="12">
        <v>94</v>
      </c>
      <c r="E10" s="13">
        <v>33929</v>
      </c>
      <c r="F10" s="14">
        <f t="shared" si="1"/>
        <v>1.4546847829290577</v>
      </c>
      <c r="G10" s="15">
        <v>120</v>
      </c>
      <c r="H10" s="15">
        <f t="shared" si="3"/>
        <v>11280</v>
      </c>
    </row>
    <row r="11" spans="1:8" ht="15.75" customHeight="1" x14ac:dyDescent="0.2">
      <c r="A11" s="10">
        <v>45541</v>
      </c>
      <c r="B11" s="12">
        <v>49325</v>
      </c>
      <c r="C11" s="11">
        <f t="shared" si="0"/>
        <v>2.351748606183477E-3</v>
      </c>
      <c r="D11" s="12">
        <v>116</v>
      </c>
      <c r="E11" s="13">
        <v>35262</v>
      </c>
      <c r="F11" s="14">
        <f t="shared" si="1"/>
        <v>1.3988145879416936</v>
      </c>
      <c r="G11" s="15">
        <v>120</v>
      </c>
      <c r="H11" s="15">
        <f t="shared" si="3"/>
        <v>13920</v>
      </c>
    </row>
    <row r="12" spans="1:8" ht="15.75" customHeight="1" x14ac:dyDescent="0.2">
      <c r="A12" s="10">
        <v>45542</v>
      </c>
      <c r="B12" s="12">
        <v>24154</v>
      </c>
      <c r="C12" s="11">
        <f t="shared" si="0"/>
        <v>4.554111120311336E-3</v>
      </c>
      <c r="D12" s="12">
        <v>110</v>
      </c>
      <c r="E12" s="13">
        <v>17241</v>
      </c>
      <c r="F12" s="14">
        <f t="shared" si="1"/>
        <v>1.4009628211820659</v>
      </c>
      <c r="G12" s="15">
        <v>120</v>
      </c>
      <c r="H12" s="15">
        <f t="shared" si="3"/>
        <v>13200</v>
      </c>
    </row>
    <row r="13" spans="1:8" ht="15.75" customHeight="1" x14ac:dyDescent="0.2">
      <c r="A13" s="10">
        <v>45543</v>
      </c>
      <c r="B13" s="12">
        <v>14181</v>
      </c>
      <c r="C13" s="11">
        <f>D13/B13</f>
        <v>6.064452436358508E-3</v>
      </c>
      <c r="D13" s="12">
        <v>86</v>
      </c>
      <c r="E13" s="13">
        <v>10232</v>
      </c>
      <c r="F13" s="14">
        <f t="shared" si="1"/>
        <v>1.3859460516028146</v>
      </c>
      <c r="G13" s="15">
        <v>120</v>
      </c>
      <c r="H13" s="15">
        <f t="shared" si="3"/>
        <v>10320</v>
      </c>
    </row>
    <row r="14" spans="1:8" ht="15.75" customHeight="1" x14ac:dyDescent="0.2">
      <c r="A14" s="10">
        <v>45544</v>
      </c>
      <c r="B14" s="12">
        <v>49252</v>
      </c>
      <c r="C14" s="11">
        <f t="shared" ref="C14:C20" si="4">D14/B14</f>
        <v>2.35523430520588E-3</v>
      </c>
      <c r="D14" s="12">
        <v>116</v>
      </c>
      <c r="E14" s="13">
        <v>34655</v>
      </c>
      <c r="F14" s="14">
        <f t="shared" si="1"/>
        <v>1.4212090607415957</v>
      </c>
      <c r="G14" s="15">
        <v>120</v>
      </c>
      <c r="H14" s="15">
        <f t="shared" si="3"/>
        <v>13920</v>
      </c>
    </row>
    <row r="15" spans="1:8" ht="15.75" customHeight="1" x14ac:dyDescent="0.2">
      <c r="A15" s="10">
        <v>45545</v>
      </c>
      <c r="B15" s="12">
        <v>49283</v>
      </c>
      <c r="C15" s="11">
        <f t="shared" si="4"/>
        <v>2.2928798977334985E-3</v>
      </c>
      <c r="D15" s="12">
        <v>113</v>
      </c>
      <c r="E15" s="13">
        <v>35448</v>
      </c>
      <c r="F15" s="14">
        <f t="shared" si="1"/>
        <v>1.390290002256827</v>
      </c>
      <c r="G15" s="15">
        <v>120</v>
      </c>
      <c r="H15" s="15">
        <f t="shared" si="3"/>
        <v>13560</v>
      </c>
    </row>
    <row r="16" spans="1:8" ht="15.75" customHeight="1" x14ac:dyDescent="0.2">
      <c r="A16" s="10">
        <v>45546</v>
      </c>
      <c r="B16" s="12">
        <v>53359</v>
      </c>
      <c r="C16" s="11">
        <f t="shared" si="4"/>
        <v>2.9985569444704735E-3</v>
      </c>
      <c r="D16" s="12">
        <v>160</v>
      </c>
      <c r="E16" s="13">
        <v>36138</v>
      </c>
      <c r="F16" s="14">
        <f t="shared" si="1"/>
        <v>1.4765343959267254</v>
      </c>
      <c r="G16" s="15">
        <v>120</v>
      </c>
      <c r="H16" s="15">
        <f t="shared" si="3"/>
        <v>19200</v>
      </c>
    </row>
    <row r="17" spans="1:11" ht="15.75" customHeight="1" x14ac:dyDescent="0.2">
      <c r="A17" s="10">
        <v>45547</v>
      </c>
      <c r="B17" s="12">
        <v>42198</v>
      </c>
      <c r="C17" s="11">
        <f t="shared" si="4"/>
        <v>1.7773354187402247E-3</v>
      </c>
      <c r="D17" s="12">
        <v>75</v>
      </c>
      <c r="E17" s="13">
        <v>29125</v>
      </c>
      <c r="F17" s="14">
        <f t="shared" si="1"/>
        <v>1.4488583690987125</v>
      </c>
      <c r="G17" s="15">
        <v>120</v>
      </c>
      <c r="H17" s="15">
        <f t="shared" si="3"/>
        <v>9000</v>
      </c>
    </row>
    <row r="18" spans="1:11" ht="15.75" customHeight="1" x14ac:dyDescent="0.2">
      <c r="A18" s="10">
        <v>45548</v>
      </c>
      <c r="B18" s="12">
        <v>42140</v>
      </c>
      <c r="C18" s="11">
        <f t="shared" si="4"/>
        <v>1.4475557664926436E-3</v>
      </c>
      <c r="D18" s="12">
        <v>61</v>
      </c>
      <c r="E18" s="13">
        <v>29165</v>
      </c>
      <c r="F18" s="14">
        <f t="shared" si="1"/>
        <v>1.4448825647179839</v>
      </c>
      <c r="G18" s="15">
        <v>120</v>
      </c>
      <c r="H18" s="15">
        <f t="shared" si="3"/>
        <v>7320</v>
      </c>
    </row>
    <row r="19" spans="1:11" ht="15.75" customHeight="1" x14ac:dyDescent="0.2">
      <c r="A19" s="10">
        <v>45549</v>
      </c>
      <c r="B19" s="12">
        <v>42219</v>
      </c>
      <c r="C19" s="11">
        <f t="shared" si="4"/>
        <v>2.2738577417750301E-3</v>
      </c>
      <c r="D19" s="12">
        <v>96</v>
      </c>
      <c r="E19" s="13">
        <v>27432</v>
      </c>
      <c r="F19" s="14">
        <f t="shared" si="1"/>
        <v>1.5390419947506562</v>
      </c>
      <c r="G19" s="15">
        <v>120</v>
      </c>
      <c r="H19" s="15">
        <f t="shared" si="3"/>
        <v>11520</v>
      </c>
    </row>
    <row r="20" spans="1:11" ht="15.75" customHeight="1" x14ac:dyDescent="0.2">
      <c r="A20" s="10">
        <v>45550</v>
      </c>
      <c r="B20" s="12">
        <v>42190</v>
      </c>
      <c r="C20" s="11">
        <f t="shared" si="4"/>
        <v>2.0621000237022991E-3</v>
      </c>
      <c r="D20" s="12">
        <v>87</v>
      </c>
      <c r="E20" s="13">
        <v>28139</v>
      </c>
      <c r="F20" s="14">
        <f t="shared" si="1"/>
        <v>1.4993425494864778</v>
      </c>
      <c r="G20" s="15">
        <v>120</v>
      </c>
      <c r="H20" s="15">
        <f t="shared" si="3"/>
        <v>10440</v>
      </c>
    </row>
    <row r="21" spans="1:11" ht="12.75" x14ac:dyDescent="0.2">
      <c r="A21" s="24" t="s">
        <v>6</v>
      </c>
      <c r="B21" s="26">
        <f>SUM(B2:B20)</f>
        <v>756585</v>
      </c>
      <c r="C21" s="25">
        <f>D21/B21</f>
        <v>2.2495820033439731E-3</v>
      </c>
      <c r="D21" s="5">
        <f>SUM(D2:D20)</f>
        <v>1702</v>
      </c>
      <c r="E21" s="16">
        <f>SUM(E2:E20)*0.99</f>
        <v>515946.42</v>
      </c>
      <c r="F21" s="17">
        <f>B21/E21</f>
        <v>1.4664022671191324</v>
      </c>
      <c r="G21" s="18">
        <v>120</v>
      </c>
      <c r="H21" s="18">
        <f>SUM(H2:H20)</f>
        <v>204240</v>
      </c>
    </row>
    <row r="22" spans="1:11" ht="12.75" x14ac:dyDescent="0.2">
      <c r="B22" s="19"/>
      <c r="C22" s="2"/>
      <c r="D22" s="19"/>
    </row>
    <row r="23" spans="1:11" ht="15" x14ac:dyDescent="0.25">
      <c r="B23" s="21"/>
      <c r="C23" s="2"/>
      <c r="D23" s="20"/>
      <c r="E23" s="6"/>
      <c r="F23" s="7"/>
      <c r="G23" s="8"/>
      <c r="H23" s="9"/>
      <c r="J23" s="22"/>
      <c r="K23" s="8"/>
    </row>
    <row r="24" spans="1:11" ht="12.75" x14ac:dyDescent="0.2">
      <c r="C24" s="2"/>
      <c r="J24" s="22"/>
      <c r="K24" s="8"/>
    </row>
    <row r="25" spans="1:11" ht="12.75" x14ac:dyDescent="0.2">
      <c r="C25" s="2"/>
      <c r="J25" s="22"/>
      <c r="K25" s="6"/>
    </row>
    <row r="26" spans="1:11" ht="12.75" x14ac:dyDescent="0.2">
      <c r="C26" s="2"/>
      <c r="J26" s="22"/>
      <c r="K26" s="23"/>
    </row>
    <row r="27" spans="1:11" ht="12.75" x14ac:dyDescent="0.2">
      <c r="C27" s="2"/>
      <c r="D27" s="6"/>
      <c r="J27" s="22"/>
      <c r="K27" s="23"/>
    </row>
    <row r="28" spans="1:11" ht="12.75" x14ac:dyDescent="0.2">
      <c r="C28" s="2"/>
      <c r="J28" s="22"/>
      <c r="K28" s="21"/>
    </row>
    <row r="29" spans="1:11" ht="12.75" x14ac:dyDescent="0.2">
      <c r="C29" s="2"/>
      <c r="J29" s="22"/>
      <c r="K29" s="27"/>
    </row>
    <row r="30" spans="1:11" ht="12.75" x14ac:dyDescent="0.2">
      <c r="C30" s="2"/>
      <c r="J30" s="22"/>
      <c r="K30" s="28"/>
    </row>
    <row r="31" spans="1:11" ht="12.75" x14ac:dyDescent="0.2">
      <c r="C31" s="2"/>
    </row>
    <row r="32" spans="1:11" ht="12.75" x14ac:dyDescent="0.2">
      <c r="C32" s="2"/>
    </row>
    <row r="33" spans="3:9" ht="12.75" x14ac:dyDescent="0.2">
      <c r="C33" s="2"/>
    </row>
    <row r="34" spans="3:9" ht="12.75" x14ac:dyDescent="0.2">
      <c r="C34" s="2"/>
    </row>
    <row r="35" spans="3:9" ht="12.75" x14ac:dyDescent="0.2">
      <c r="C35" s="2"/>
    </row>
    <row r="36" spans="3:9" ht="12.75" x14ac:dyDescent="0.2">
      <c r="C36" s="2"/>
      <c r="I36" s="22"/>
    </row>
    <row r="37" spans="3:9" ht="12.75" x14ac:dyDescent="0.2">
      <c r="C37" s="2"/>
      <c r="G37" s="22"/>
    </row>
    <row r="38" spans="3:9" ht="12.75" x14ac:dyDescent="0.2">
      <c r="C38" s="2"/>
    </row>
    <row r="39" spans="3:9" ht="12.75" x14ac:dyDescent="0.2">
      <c r="C39" s="2"/>
    </row>
    <row r="40" spans="3:9" ht="12.75" x14ac:dyDescent="0.2">
      <c r="C40" s="2"/>
    </row>
    <row r="41" spans="3:9" ht="12.75" x14ac:dyDescent="0.2">
      <c r="C41" s="2"/>
    </row>
    <row r="42" spans="3:9" ht="12.75" x14ac:dyDescent="0.2">
      <c r="C42" s="2"/>
    </row>
    <row r="43" spans="3:9" ht="12.75" x14ac:dyDescent="0.2">
      <c r="C43" s="2"/>
    </row>
    <row r="44" spans="3:9" ht="12.75" x14ac:dyDescent="0.2">
      <c r="C44" s="2"/>
    </row>
    <row r="45" spans="3:9" ht="12.75" x14ac:dyDescent="0.2">
      <c r="C45" s="2"/>
    </row>
    <row r="46" spans="3:9" ht="12.75" x14ac:dyDescent="0.2">
      <c r="C46" s="2"/>
    </row>
    <row r="47" spans="3:9" ht="12.75" x14ac:dyDescent="0.2">
      <c r="C47" s="2"/>
    </row>
    <row r="48" spans="3:9" ht="12.75" x14ac:dyDescent="0.2">
      <c r="C48" s="2"/>
    </row>
    <row r="49" spans="3:3" ht="12.75" x14ac:dyDescent="0.2">
      <c r="C49" s="2"/>
    </row>
    <row r="50" spans="3:3" ht="12.75" x14ac:dyDescent="0.2">
      <c r="C50" s="2"/>
    </row>
    <row r="51" spans="3:3" ht="12.75" x14ac:dyDescent="0.2">
      <c r="C51" s="2"/>
    </row>
    <row r="52" spans="3:3" ht="12.75" x14ac:dyDescent="0.2">
      <c r="C52" s="2"/>
    </row>
    <row r="53" spans="3:3" ht="12.75" x14ac:dyDescent="0.2">
      <c r="C53" s="2"/>
    </row>
    <row r="54" spans="3:3" ht="12.75" x14ac:dyDescent="0.2">
      <c r="C54" s="2"/>
    </row>
    <row r="55" spans="3:3" ht="12.75" x14ac:dyDescent="0.2">
      <c r="C55" s="2"/>
    </row>
    <row r="56" spans="3:3" ht="12.75" x14ac:dyDescent="0.2">
      <c r="C56" s="2"/>
    </row>
    <row r="57" spans="3:3" ht="12.75" x14ac:dyDescent="0.2">
      <c r="C57" s="2"/>
    </row>
    <row r="58" spans="3:3" ht="12.75" x14ac:dyDescent="0.2">
      <c r="C58" s="2"/>
    </row>
    <row r="59" spans="3:3" ht="12.75" x14ac:dyDescent="0.2">
      <c r="C59" s="2"/>
    </row>
    <row r="60" spans="3:3" ht="12.75" x14ac:dyDescent="0.2">
      <c r="C60" s="2"/>
    </row>
    <row r="61" spans="3:3" ht="12.75" x14ac:dyDescent="0.2">
      <c r="C61" s="2"/>
    </row>
    <row r="62" spans="3:3" ht="12.75" x14ac:dyDescent="0.2">
      <c r="C62" s="2"/>
    </row>
    <row r="63" spans="3:3" ht="12.75" x14ac:dyDescent="0.2">
      <c r="C63" s="2"/>
    </row>
    <row r="64" spans="3:3" ht="12.75" x14ac:dyDescent="0.2">
      <c r="C64" s="2"/>
    </row>
    <row r="65" spans="3:3" ht="12.75" x14ac:dyDescent="0.2">
      <c r="C65" s="2"/>
    </row>
    <row r="66" spans="3:3" ht="12.75" x14ac:dyDescent="0.2">
      <c r="C66" s="2"/>
    </row>
    <row r="67" spans="3:3" ht="12.75" x14ac:dyDescent="0.2">
      <c r="C67" s="2"/>
    </row>
    <row r="68" spans="3:3" ht="12.75" x14ac:dyDescent="0.2">
      <c r="C68" s="2"/>
    </row>
    <row r="69" spans="3:3" ht="12.75" x14ac:dyDescent="0.2">
      <c r="C69" s="2"/>
    </row>
    <row r="70" spans="3:3" ht="12.75" x14ac:dyDescent="0.2">
      <c r="C70" s="2"/>
    </row>
    <row r="71" spans="3:3" ht="12.75" x14ac:dyDescent="0.2">
      <c r="C71" s="2"/>
    </row>
    <row r="72" spans="3:3" ht="12.75" x14ac:dyDescent="0.2">
      <c r="C72" s="2"/>
    </row>
    <row r="73" spans="3:3" ht="12.75" x14ac:dyDescent="0.2">
      <c r="C73" s="2"/>
    </row>
    <row r="74" spans="3:3" ht="12.75" x14ac:dyDescent="0.2">
      <c r="C74" s="2"/>
    </row>
    <row r="75" spans="3:3" ht="12.75" x14ac:dyDescent="0.2">
      <c r="C75" s="2"/>
    </row>
    <row r="76" spans="3:3" ht="12.75" x14ac:dyDescent="0.2">
      <c r="C76" s="2"/>
    </row>
    <row r="77" spans="3:3" ht="12.75" x14ac:dyDescent="0.2">
      <c r="C77" s="2"/>
    </row>
    <row r="78" spans="3:3" ht="12.75" x14ac:dyDescent="0.2">
      <c r="C78" s="2"/>
    </row>
    <row r="79" spans="3:3" ht="12.75" x14ac:dyDescent="0.2">
      <c r="C79" s="2"/>
    </row>
    <row r="80" spans="3:3" ht="12.75" x14ac:dyDescent="0.2">
      <c r="C80" s="2"/>
    </row>
    <row r="81" spans="3:3" ht="12.75" x14ac:dyDescent="0.2">
      <c r="C81" s="2"/>
    </row>
    <row r="82" spans="3:3" ht="12.75" x14ac:dyDescent="0.2">
      <c r="C82" s="2"/>
    </row>
    <row r="83" spans="3:3" ht="12.75" x14ac:dyDescent="0.2">
      <c r="C83" s="2"/>
    </row>
    <row r="84" spans="3:3" ht="12.75" x14ac:dyDescent="0.2">
      <c r="C84" s="2"/>
    </row>
    <row r="85" spans="3:3" ht="12.75" x14ac:dyDescent="0.2">
      <c r="C85" s="2"/>
    </row>
    <row r="86" spans="3:3" ht="12.75" x14ac:dyDescent="0.2">
      <c r="C86" s="2"/>
    </row>
    <row r="87" spans="3:3" ht="12.75" x14ac:dyDescent="0.2">
      <c r="C87" s="2"/>
    </row>
    <row r="88" spans="3:3" ht="12.75" x14ac:dyDescent="0.2">
      <c r="C88" s="2"/>
    </row>
    <row r="89" spans="3:3" ht="12.75" x14ac:dyDescent="0.2">
      <c r="C89" s="2"/>
    </row>
    <row r="90" spans="3:3" ht="12.75" x14ac:dyDescent="0.2">
      <c r="C90" s="2"/>
    </row>
    <row r="91" spans="3:3" ht="12.75" x14ac:dyDescent="0.2">
      <c r="C91" s="2"/>
    </row>
    <row r="92" spans="3:3" ht="12.75" x14ac:dyDescent="0.2">
      <c r="C92" s="2"/>
    </row>
    <row r="93" spans="3:3" ht="12.75" x14ac:dyDescent="0.2">
      <c r="C93" s="2"/>
    </row>
    <row r="94" spans="3:3" ht="12.75" x14ac:dyDescent="0.2">
      <c r="C94" s="2"/>
    </row>
    <row r="95" spans="3:3" ht="12.75" x14ac:dyDescent="0.2">
      <c r="C95" s="2"/>
    </row>
    <row r="96" spans="3:3" ht="12.75" x14ac:dyDescent="0.2">
      <c r="C96" s="2"/>
    </row>
    <row r="97" spans="3:3" ht="12.75" x14ac:dyDescent="0.2">
      <c r="C97" s="2"/>
    </row>
    <row r="98" spans="3:3" ht="12.75" x14ac:dyDescent="0.2">
      <c r="C98" s="2"/>
    </row>
    <row r="99" spans="3:3" ht="12.75" x14ac:dyDescent="0.2">
      <c r="C99" s="2"/>
    </row>
    <row r="100" spans="3:3" ht="12.75" x14ac:dyDescent="0.2">
      <c r="C100" s="2"/>
    </row>
    <row r="101" spans="3:3" ht="12.75" x14ac:dyDescent="0.2">
      <c r="C101" s="2"/>
    </row>
    <row r="102" spans="3:3" ht="12.75" x14ac:dyDescent="0.2">
      <c r="C102" s="2"/>
    </row>
    <row r="103" spans="3:3" ht="12.75" x14ac:dyDescent="0.2">
      <c r="C103" s="2"/>
    </row>
    <row r="104" spans="3:3" ht="12.75" x14ac:dyDescent="0.2">
      <c r="C104" s="2"/>
    </row>
    <row r="105" spans="3:3" ht="12.75" x14ac:dyDescent="0.2">
      <c r="C105" s="2"/>
    </row>
    <row r="106" spans="3:3" ht="12.75" x14ac:dyDescent="0.2">
      <c r="C106" s="2"/>
    </row>
    <row r="107" spans="3:3" ht="12.75" x14ac:dyDescent="0.2">
      <c r="C107" s="2"/>
    </row>
    <row r="108" spans="3:3" ht="12.75" x14ac:dyDescent="0.2">
      <c r="C108" s="2"/>
    </row>
    <row r="109" spans="3:3" ht="12.75" x14ac:dyDescent="0.2">
      <c r="C109" s="2"/>
    </row>
    <row r="110" spans="3:3" ht="12.75" x14ac:dyDescent="0.2">
      <c r="C110" s="2"/>
    </row>
    <row r="111" spans="3:3" ht="12.75" x14ac:dyDescent="0.2">
      <c r="C111" s="2"/>
    </row>
    <row r="112" spans="3:3" ht="12.75" x14ac:dyDescent="0.2">
      <c r="C112" s="2"/>
    </row>
    <row r="113" spans="3:3" ht="12.75" x14ac:dyDescent="0.2">
      <c r="C113" s="2"/>
    </row>
    <row r="114" spans="3:3" ht="12.75" x14ac:dyDescent="0.2">
      <c r="C114" s="2"/>
    </row>
    <row r="115" spans="3:3" ht="12.75" x14ac:dyDescent="0.2">
      <c r="C115" s="2"/>
    </row>
    <row r="116" spans="3:3" ht="12.75" x14ac:dyDescent="0.2">
      <c r="C116" s="2"/>
    </row>
    <row r="117" spans="3:3" ht="12.75" x14ac:dyDescent="0.2">
      <c r="C117" s="2"/>
    </row>
    <row r="118" spans="3:3" ht="12.75" x14ac:dyDescent="0.2">
      <c r="C118" s="2"/>
    </row>
    <row r="119" spans="3:3" ht="12.75" x14ac:dyDescent="0.2">
      <c r="C119" s="2"/>
    </row>
    <row r="120" spans="3:3" ht="12.75" x14ac:dyDescent="0.2">
      <c r="C120" s="2"/>
    </row>
    <row r="121" spans="3:3" ht="12.75" x14ac:dyDescent="0.2">
      <c r="C121" s="2"/>
    </row>
    <row r="122" spans="3:3" ht="12.75" x14ac:dyDescent="0.2">
      <c r="C122" s="2"/>
    </row>
    <row r="123" spans="3:3" ht="12.75" x14ac:dyDescent="0.2">
      <c r="C123" s="2"/>
    </row>
    <row r="124" spans="3:3" ht="12.75" x14ac:dyDescent="0.2">
      <c r="C124" s="2"/>
    </row>
    <row r="125" spans="3:3" ht="12.75" x14ac:dyDescent="0.2">
      <c r="C125" s="2"/>
    </row>
    <row r="126" spans="3:3" ht="12.75" x14ac:dyDescent="0.2">
      <c r="C126" s="2"/>
    </row>
    <row r="127" spans="3:3" ht="12.75" x14ac:dyDescent="0.2">
      <c r="C127" s="2"/>
    </row>
    <row r="128" spans="3:3" ht="12.75" x14ac:dyDescent="0.2">
      <c r="C128" s="2"/>
    </row>
    <row r="129" spans="3:3" ht="12.75" x14ac:dyDescent="0.2">
      <c r="C129" s="2"/>
    </row>
    <row r="130" spans="3:3" ht="12.75" x14ac:dyDescent="0.2">
      <c r="C130" s="2"/>
    </row>
    <row r="131" spans="3:3" ht="12.75" x14ac:dyDescent="0.2">
      <c r="C131" s="2"/>
    </row>
    <row r="132" spans="3:3" ht="12.75" x14ac:dyDescent="0.2">
      <c r="C132" s="2"/>
    </row>
    <row r="133" spans="3:3" ht="12.75" x14ac:dyDescent="0.2">
      <c r="C133" s="2"/>
    </row>
    <row r="134" spans="3:3" ht="12.75" x14ac:dyDescent="0.2">
      <c r="C134" s="2"/>
    </row>
    <row r="135" spans="3:3" ht="12.75" x14ac:dyDescent="0.2">
      <c r="C135" s="2"/>
    </row>
    <row r="136" spans="3:3" ht="12.75" x14ac:dyDescent="0.2">
      <c r="C136" s="2"/>
    </row>
    <row r="137" spans="3:3" ht="12.75" x14ac:dyDescent="0.2">
      <c r="C137" s="2"/>
    </row>
    <row r="138" spans="3:3" ht="12.75" x14ac:dyDescent="0.2">
      <c r="C138" s="2"/>
    </row>
    <row r="139" spans="3:3" ht="12.75" x14ac:dyDescent="0.2">
      <c r="C139" s="2"/>
    </row>
    <row r="140" spans="3:3" ht="12.75" x14ac:dyDescent="0.2">
      <c r="C140" s="2"/>
    </row>
    <row r="141" spans="3:3" ht="12.75" x14ac:dyDescent="0.2">
      <c r="C141" s="2"/>
    </row>
    <row r="142" spans="3:3" ht="12.75" x14ac:dyDescent="0.2">
      <c r="C142" s="2"/>
    </row>
    <row r="143" spans="3:3" ht="12.75" x14ac:dyDescent="0.2">
      <c r="C143" s="2"/>
    </row>
    <row r="144" spans="3:3" ht="12.75" x14ac:dyDescent="0.2">
      <c r="C144" s="2"/>
    </row>
    <row r="145" spans="3:3" ht="12.75" x14ac:dyDescent="0.2">
      <c r="C145" s="2"/>
    </row>
    <row r="146" spans="3:3" ht="12.75" x14ac:dyDescent="0.2">
      <c r="C146" s="2"/>
    </row>
    <row r="147" spans="3:3" ht="12.75" x14ac:dyDescent="0.2">
      <c r="C147" s="2"/>
    </row>
    <row r="148" spans="3:3" ht="12.75" x14ac:dyDescent="0.2">
      <c r="C148" s="2"/>
    </row>
    <row r="149" spans="3:3" ht="12.75" x14ac:dyDescent="0.2">
      <c r="C149" s="2"/>
    </row>
    <row r="150" spans="3:3" ht="12.75" x14ac:dyDescent="0.2">
      <c r="C150" s="2"/>
    </row>
    <row r="151" spans="3:3" ht="12.75" x14ac:dyDescent="0.2">
      <c r="C151" s="2"/>
    </row>
    <row r="152" spans="3:3" ht="12.75" x14ac:dyDescent="0.2">
      <c r="C152" s="2"/>
    </row>
    <row r="153" spans="3:3" ht="12.75" x14ac:dyDescent="0.2">
      <c r="C153" s="2"/>
    </row>
    <row r="154" spans="3:3" ht="12.75" x14ac:dyDescent="0.2">
      <c r="C154" s="2"/>
    </row>
    <row r="155" spans="3:3" ht="12.75" x14ac:dyDescent="0.2">
      <c r="C155" s="2"/>
    </row>
    <row r="156" spans="3:3" ht="12.75" x14ac:dyDescent="0.2">
      <c r="C156" s="2"/>
    </row>
    <row r="157" spans="3:3" ht="12.75" x14ac:dyDescent="0.2">
      <c r="C157" s="2"/>
    </row>
    <row r="158" spans="3:3" ht="12.75" x14ac:dyDescent="0.2">
      <c r="C158" s="2"/>
    </row>
    <row r="159" spans="3:3" ht="12.75" x14ac:dyDescent="0.2">
      <c r="C159" s="2"/>
    </row>
    <row r="160" spans="3:3" ht="12.75" x14ac:dyDescent="0.2">
      <c r="C160" s="2"/>
    </row>
    <row r="161" spans="3:3" ht="12.75" x14ac:dyDescent="0.2">
      <c r="C161" s="2"/>
    </row>
    <row r="162" spans="3:3" ht="12.75" x14ac:dyDescent="0.2">
      <c r="C162" s="2"/>
    </row>
    <row r="163" spans="3:3" ht="12.75" x14ac:dyDescent="0.2">
      <c r="C163" s="2"/>
    </row>
    <row r="164" spans="3:3" ht="12.75" x14ac:dyDescent="0.2">
      <c r="C164" s="2"/>
    </row>
    <row r="165" spans="3:3" ht="12.75" x14ac:dyDescent="0.2">
      <c r="C165" s="2"/>
    </row>
    <row r="166" spans="3:3" ht="12.75" x14ac:dyDescent="0.2">
      <c r="C166" s="2"/>
    </row>
    <row r="167" spans="3:3" ht="12.75" x14ac:dyDescent="0.2">
      <c r="C167" s="2"/>
    </row>
    <row r="168" spans="3:3" ht="12.75" x14ac:dyDescent="0.2">
      <c r="C168" s="2"/>
    </row>
    <row r="169" spans="3:3" ht="12.75" x14ac:dyDescent="0.2">
      <c r="C169" s="2"/>
    </row>
    <row r="170" spans="3:3" ht="12.75" x14ac:dyDescent="0.2">
      <c r="C170" s="2"/>
    </row>
    <row r="171" spans="3:3" ht="12.75" x14ac:dyDescent="0.2">
      <c r="C171" s="2"/>
    </row>
    <row r="172" spans="3:3" ht="12.75" x14ac:dyDescent="0.2">
      <c r="C172" s="2"/>
    </row>
    <row r="173" spans="3:3" ht="12.75" x14ac:dyDescent="0.2">
      <c r="C173" s="2"/>
    </row>
    <row r="174" spans="3:3" ht="12.75" x14ac:dyDescent="0.2">
      <c r="C174" s="2"/>
    </row>
    <row r="175" spans="3:3" ht="12.75" x14ac:dyDescent="0.2">
      <c r="C175" s="2"/>
    </row>
    <row r="176" spans="3:3" ht="12.75" x14ac:dyDescent="0.2">
      <c r="C176" s="2"/>
    </row>
    <row r="177" spans="3:3" ht="12.75" x14ac:dyDescent="0.2">
      <c r="C177" s="2"/>
    </row>
    <row r="178" spans="3:3" ht="12.75" x14ac:dyDescent="0.2">
      <c r="C178" s="2"/>
    </row>
    <row r="179" spans="3:3" ht="12.75" x14ac:dyDescent="0.2">
      <c r="C179" s="2"/>
    </row>
    <row r="180" spans="3:3" ht="12.75" x14ac:dyDescent="0.2">
      <c r="C180" s="2"/>
    </row>
    <row r="181" spans="3:3" ht="12.75" x14ac:dyDescent="0.2">
      <c r="C181" s="2"/>
    </row>
    <row r="182" spans="3:3" ht="12.75" x14ac:dyDescent="0.2">
      <c r="C182" s="2"/>
    </row>
    <row r="183" spans="3:3" ht="12.75" x14ac:dyDescent="0.2">
      <c r="C183" s="2"/>
    </row>
    <row r="184" spans="3:3" ht="12.75" x14ac:dyDescent="0.2">
      <c r="C184" s="2"/>
    </row>
    <row r="185" spans="3:3" ht="12.75" x14ac:dyDescent="0.2">
      <c r="C185" s="2"/>
    </row>
    <row r="186" spans="3:3" ht="12.75" x14ac:dyDescent="0.2">
      <c r="C186" s="2"/>
    </row>
    <row r="187" spans="3:3" ht="12.75" x14ac:dyDescent="0.2">
      <c r="C187" s="2"/>
    </row>
    <row r="188" spans="3:3" ht="12.75" x14ac:dyDescent="0.2">
      <c r="C188" s="2"/>
    </row>
    <row r="189" spans="3:3" ht="12.75" x14ac:dyDescent="0.2">
      <c r="C189" s="2"/>
    </row>
    <row r="190" spans="3:3" ht="12.75" x14ac:dyDescent="0.2">
      <c r="C190" s="2"/>
    </row>
    <row r="191" spans="3:3" ht="12.75" x14ac:dyDescent="0.2">
      <c r="C191" s="2"/>
    </row>
    <row r="192" spans="3:3" ht="12.75" x14ac:dyDescent="0.2">
      <c r="C192" s="2"/>
    </row>
    <row r="193" spans="3:3" ht="12.75" x14ac:dyDescent="0.2">
      <c r="C193" s="2"/>
    </row>
    <row r="194" spans="3:3" ht="12.75" x14ac:dyDescent="0.2">
      <c r="C194" s="2"/>
    </row>
    <row r="195" spans="3:3" ht="12.75" x14ac:dyDescent="0.2">
      <c r="C195" s="2"/>
    </row>
    <row r="196" spans="3:3" ht="12.75" x14ac:dyDescent="0.2">
      <c r="C196" s="2"/>
    </row>
    <row r="197" spans="3:3" ht="12.75" x14ac:dyDescent="0.2">
      <c r="C197" s="2"/>
    </row>
    <row r="198" spans="3:3" ht="12.75" x14ac:dyDescent="0.2">
      <c r="C198" s="2"/>
    </row>
    <row r="199" spans="3:3" ht="12.75" x14ac:dyDescent="0.2">
      <c r="C199" s="2"/>
    </row>
    <row r="200" spans="3:3" ht="12.75" x14ac:dyDescent="0.2">
      <c r="C200" s="2"/>
    </row>
    <row r="201" spans="3:3" ht="12.75" x14ac:dyDescent="0.2">
      <c r="C201" s="2"/>
    </row>
    <row r="202" spans="3:3" ht="12.75" x14ac:dyDescent="0.2">
      <c r="C202" s="2"/>
    </row>
    <row r="203" spans="3:3" ht="12.75" x14ac:dyDescent="0.2">
      <c r="C203" s="2"/>
    </row>
    <row r="204" spans="3:3" ht="12.75" x14ac:dyDescent="0.2">
      <c r="C204" s="2"/>
    </row>
    <row r="205" spans="3:3" ht="12.75" x14ac:dyDescent="0.2">
      <c r="C205" s="2"/>
    </row>
    <row r="206" spans="3:3" ht="12.75" x14ac:dyDescent="0.2">
      <c r="C206" s="2"/>
    </row>
    <row r="207" spans="3:3" ht="12.75" x14ac:dyDescent="0.2">
      <c r="C207" s="2"/>
    </row>
    <row r="208" spans="3:3" ht="12.75" x14ac:dyDescent="0.2">
      <c r="C208" s="2"/>
    </row>
    <row r="209" spans="3:3" ht="12.75" x14ac:dyDescent="0.2">
      <c r="C209" s="2"/>
    </row>
    <row r="210" spans="3:3" ht="12.75" x14ac:dyDescent="0.2">
      <c r="C210" s="2"/>
    </row>
    <row r="211" spans="3:3" ht="12.75" x14ac:dyDescent="0.2">
      <c r="C211" s="2"/>
    </row>
    <row r="212" spans="3:3" ht="12.75" x14ac:dyDescent="0.2">
      <c r="C212" s="2"/>
    </row>
    <row r="213" spans="3:3" ht="12.75" x14ac:dyDescent="0.2">
      <c r="C213" s="2"/>
    </row>
    <row r="214" spans="3:3" ht="12.75" x14ac:dyDescent="0.2">
      <c r="C214" s="2"/>
    </row>
    <row r="215" spans="3:3" ht="12.75" x14ac:dyDescent="0.2">
      <c r="C215" s="2"/>
    </row>
    <row r="216" spans="3:3" ht="12.75" x14ac:dyDescent="0.2">
      <c r="C216" s="2"/>
    </row>
    <row r="217" spans="3:3" ht="12.75" x14ac:dyDescent="0.2">
      <c r="C217" s="2"/>
    </row>
    <row r="218" spans="3:3" ht="12.75" x14ac:dyDescent="0.2">
      <c r="C218" s="2"/>
    </row>
    <row r="219" spans="3:3" ht="12.75" x14ac:dyDescent="0.2">
      <c r="C219" s="2"/>
    </row>
    <row r="220" spans="3:3" ht="12.75" x14ac:dyDescent="0.2">
      <c r="C220" s="2"/>
    </row>
    <row r="221" spans="3:3" ht="12.75" x14ac:dyDescent="0.2">
      <c r="C221" s="2"/>
    </row>
    <row r="222" spans="3:3" ht="12.75" x14ac:dyDescent="0.2">
      <c r="C222" s="2"/>
    </row>
    <row r="223" spans="3:3" ht="12.75" x14ac:dyDescent="0.2">
      <c r="C223" s="2"/>
    </row>
    <row r="224" spans="3:3" ht="12.75" x14ac:dyDescent="0.2">
      <c r="C224" s="2"/>
    </row>
    <row r="225" spans="3:3" ht="12.75" x14ac:dyDescent="0.2">
      <c r="C225" s="2"/>
    </row>
    <row r="226" spans="3:3" ht="12.75" x14ac:dyDescent="0.2">
      <c r="C226" s="2"/>
    </row>
    <row r="227" spans="3:3" ht="12.75" x14ac:dyDescent="0.2">
      <c r="C227" s="2"/>
    </row>
    <row r="228" spans="3:3" ht="12.75" x14ac:dyDescent="0.2">
      <c r="C228" s="2"/>
    </row>
    <row r="229" spans="3:3" ht="12.75" x14ac:dyDescent="0.2">
      <c r="C229" s="2"/>
    </row>
    <row r="230" spans="3:3" ht="12.75" x14ac:dyDescent="0.2">
      <c r="C230" s="2"/>
    </row>
    <row r="231" spans="3:3" ht="12.75" x14ac:dyDescent="0.2">
      <c r="C231" s="2"/>
    </row>
    <row r="232" spans="3:3" ht="12.75" x14ac:dyDescent="0.2">
      <c r="C232" s="2"/>
    </row>
    <row r="233" spans="3:3" ht="12.75" x14ac:dyDescent="0.2">
      <c r="C233" s="2"/>
    </row>
    <row r="234" spans="3:3" ht="12.75" x14ac:dyDescent="0.2">
      <c r="C234" s="2"/>
    </row>
    <row r="235" spans="3:3" ht="12.75" x14ac:dyDescent="0.2">
      <c r="C235" s="2"/>
    </row>
    <row r="236" spans="3:3" ht="12.75" x14ac:dyDescent="0.2">
      <c r="C236" s="2"/>
    </row>
    <row r="237" spans="3:3" ht="12.75" x14ac:dyDescent="0.2">
      <c r="C237" s="2"/>
    </row>
    <row r="238" spans="3:3" ht="12.75" x14ac:dyDescent="0.2">
      <c r="C238" s="2"/>
    </row>
    <row r="239" spans="3:3" ht="12.75" x14ac:dyDescent="0.2">
      <c r="C239" s="2"/>
    </row>
    <row r="240" spans="3:3" ht="12.75" x14ac:dyDescent="0.2">
      <c r="C240" s="2"/>
    </row>
    <row r="241" spans="3:3" ht="12.75" x14ac:dyDescent="0.2">
      <c r="C241" s="2"/>
    </row>
    <row r="242" spans="3:3" ht="12.75" x14ac:dyDescent="0.2">
      <c r="C242" s="2"/>
    </row>
    <row r="243" spans="3:3" ht="12.75" x14ac:dyDescent="0.2">
      <c r="C243" s="2"/>
    </row>
    <row r="244" spans="3:3" ht="12.75" x14ac:dyDescent="0.2">
      <c r="C244" s="2"/>
    </row>
    <row r="245" spans="3:3" ht="12.75" x14ac:dyDescent="0.2">
      <c r="C245" s="2"/>
    </row>
    <row r="246" spans="3:3" ht="12.75" x14ac:dyDescent="0.2">
      <c r="C246" s="2"/>
    </row>
    <row r="247" spans="3:3" ht="12.75" x14ac:dyDescent="0.2">
      <c r="C247" s="2"/>
    </row>
    <row r="248" spans="3:3" ht="12.75" x14ac:dyDescent="0.2">
      <c r="C248" s="2"/>
    </row>
    <row r="249" spans="3:3" ht="12.75" x14ac:dyDescent="0.2">
      <c r="C249" s="2"/>
    </row>
    <row r="250" spans="3:3" ht="12.75" x14ac:dyDescent="0.2">
      <c r="C250" s="2"/>
    </row>
    <row r="251" spans="3:3" ht="12.75" x14ac:dyDescent="0.2">
      <c r="C251" s="2"/>
    </row>
    <row r="252" spans="3:3" ht="12.75" x14ac:dyDescent="0.2">
      <c r="C252" s="2"/>
    </row>
    <row r="253" spans="3:3" ht="12.75" x14ac:dyDescent="0.2">
      <c r="C253" s="2"/>
    </row>
    <row r="254" spans="3:3" ht="12.75" x14ac:dyDescent="0.2">
      <c r="C254" s="2"/>
    </row>
    <row r="255" spans="3:3" ht="12.75" x14ac:dyDescent="0.2">
      <c r="C255" s="2"/>
    </row>
    <row r="256" spans="3:3" ht="12.75" x14ac:dyDescent="0.2">
      <c r="C256" s="2"/>
    </row>
    <row r="257" spans="3:3" ht="12.75" x14ac:dyDescent="0.2">
      <c r="C257" s="2"/>
    </row>
    <row r="258" spans="3:3" ht="12.75" x14ac:dyDescent="0.2">
      <c r="C258" s="2"/>
    </row>
    <row r="259" spans="3:3" ht="12.75" x14ac:dyDescent="0.2">
      <c r="C259" s="2"/>
    </row>
    <row r="260" spans="3:3" ht="12.75" x14ac:dyDescent="0.2">
      <c r="C260" s="2"/>
    </row>
    <row r="261" spans="3:3" ht="12.75" x14ac:dyDescent="0.2">
      <c r="C261" s="2"/>
    </row>
    <row r="262" spans="3:3" ht="12.75" x14ac:dyDescent="0.2">
      <c r="C262" s="2"/>
    </row>
    <row r="263" spans="3:3" ht="12.75" x14ac:dyDescent="0.2">
      <c r="C263" s="2"/>
    </row>
    <row r="264" spans="3:3" ht="12.75" x14ac:dyDescent="0.2">
      <c r="C264" s="2"/>
    </row>
    <row r="265" spans="3:3" ht="12.75" x14ac:dyDescent="0.2">
      <c r="C265" s="2"/>
    </row>
    <row r="266" spans="3:3" ht="12.75" x14ac:dyDescent="0.2">
      <c r="C266" s="2"/>
    </row>
    <row r="267" spans="3:3" ht="12.75" x14ac:dyDescent="0.2">
      <c r="C267" s="2"/>
    </row>
    <row r="268" spans="3:3" ht="12.75" x14ac:dyDescent="0.2">
      <c r="C268" s="2"/>
    </row>
    <row r="269" spans="3:3" ht="12.75" x14ac:dyDescent="0.2">
      <c r="C269" s="2"/>
    </row>
    <row r="270" spans="3:3" ht="12.75" x14ac:dyDescent="0.2">
      <c r="C270" s="2"/>
    </row>
    <row r="271" spans="3:3" ht="12.75" x14ac:dyDescent="0.2">
      <c r="C271" s="2"/>
    </row>
    <row r="272" spans="3:3" ht="12.75" x14ac:dyDescent="0.2">
      <c r="C272" s="2"/>
    </row>
    <row r="273" spans="3:3" ht="12.75" x14ac:dyDescent="0.2">
      <c r="C273" s="2"/>
    </row>
    <row r="274" spans="3:3" ht="12.75" x14ac:dyDescent="0.2">
      <c r="C274" s="2"/>
    </row>
    <row r="275" spans="3:3" ht="12.75" x14ac:dyDescent="0.2">
      <c r="C275" s="2"/>
    </row>
    <row r="276" spans="3:3" ht="12.75" x14ac:dyDescent="0.2">
      <c r="C276" s="2"/>
    </row>
    <row r="277" spans="3:3" ht="12.75" x14ac:dyDescent="0.2">
      <c r="C277" s="2"/>
    </row>
    <row r="278" spans="3:3" ht="12.75" x14ac:dyDescent="0.2">
      <c r="C278" s="2"/>
    </row>
    <row r="279" spans="3:3" ht="12.75" x14ac:dyDescent="0.2">
      <c r="C279" s="2"/>
    </row>
    <row r="280" spans="3:3" ht="12.75" x14ac:dyDescent="0.2">
      <c r="C280" s="2"/>
    </row>
    <row r="281" spans="3:3" ht="12.75" x14ac:dyDescent="0.2">
      <c r="C281" s="2"/>
    </row>
    <row r="282" spans="3:3" ht="12.75" x14ac:dyDescent="0.2">
      <c r="C282" s="2"/>
    </row>
    <row r="283" spans="3:3" ht="12.75" x14ac:dyDescent="0.2">
      <c r="C283" s="2"/>
    </row>
    <row r="284" spans="3:3" ht="12.75" x14ac:dyDescent="0.2">
      <c r="C284" s="2"/>
    </row>
    <row r="285" spans="3:3" ht="12.75" x14ac:dyDescent="0.2">
      <c r="C285" s="2"/>
    </row>
    <row r="286" spans="3:3" ht="12.75" x14ac:dyDescent="0.2">
      <c r="C286" s="2"/>
    </row>
    <row r="287" spans="3:3" ht="12.75" x14ac:dyDescent="0.2">
      <c r="C287" s="2"/>
    </row>
    <row r="288" spans="3:3" ht="12.75" x14ac:dyDescent="0.2">
      <c r="C288" s="2"/>
    </row>
    <row r="289" spans="3:3" ht="12.75" x14ac:dyDescent="0.2">
      <c r="C289" s="2"/>
    </row>
    <row r="290" spans="3:3" ht="12.75" x14ac:dyDescent="0.2">
      <c r="C290" s="2"/>
    </row>
    <row r="291" spans="3:3" ht="12.75" x14ac:dyDescent="0.2">
      <c r="C291" s="2"/>
    </row>
    <row r="292" spans="3:3" ht="12.75" x14ac:dyDescent="0.2">
      <c r="C292" s="2"/>
    </row>
    <row r="293" spans="3:3" ht="12.75" x14ac:dyDescent="0.2">
      <c r="C293" s="2"/>
    </row>
    <row r="294" spans="3:3" ht="12.75" x14ac:dyDescent="0.2">
      <c r="C294" s="2"/>
    </row>
    <row r="295" spans="3:3" ht="12.75" x14ac:dyDescent="0.2">
      <c r="C295" s="2"/>
    </row>
    <row r="296" spans="3:3" ht="12.75" x14ac:dyDescent="0.2">
      <c r="C296" s="2"/>
    </row>
    <row r="297" spans="3:3" ht="12.75" x14ac:dyDescent="0.2">
      <c r="C297" s="2"/>
    </row>
    <row r="298" spans="3:3" ht="12.75" x14ac:dyDescent="0.2">
      <c r="C298" s="2"/>
    </row>
    <row r="299" spans="3:3" ht="12.75" x14ac:dyDescent="0.2">
      <c r="C299" s="2"/>
    </row>
    <row r="300" spans="3:3" ht="12.75" x14ac:dyDescent="0.2">
      <c r="C300" s="2"/>
    </row>
    <row r="301" spans="3:3" ht="12.75" x14ac:dyDescent="0.2">
      <c r="C301" s="2"/>
    </row>
    <row r="302" spans="3:3" ht="12.75" x14ac:dyDescent="0.2">
      <c r="C302" s="2"/>
    </row>
    <row r="303" spans="3:3" ht="12.75" x14ac:dyDescent="0.2">
      <c r="C303" s="2"/>
    </row>
    <row r="304" spans="3:3" ht="12.75" x14ac:dyDescent="0.2">
      <c r="C304" s="2"/>
    </row>
    <row r="305" spans="3:3" ht="12.75" x14ac:dyDescent="0.2">
      <c r="C305" s="2"/>
    </row>
    <row r="306" spans="3:3" ht="12.75" x14ac:dyDescent="0.2">
      <c r="C306" s="2"/>
    </row>
    <row r="307" spans="3:3" ht="12.75" x14ac:dyDescent="0.2">
      <c r="C307" s="2"/>
    </row>
    <row r="308" spans="3:3" ht="12.75" x14ac:dyDescent="0.2">
      <c r="C308" s="2"/>
    </row>
    <row r="309" spans="3:3" ht="12.75" x14ac:dyDescent="0.2">
      <c r="C309" s="2"/>
    </row>
    <row r="310" spans="3:3" ht="12.75" x14ac:dyDescent="0.2">
      <c r="C310" s="2"/>
    </row>
    <row r="311" spans="3:3" ht="12.75" x14ac:dyDescent="0.2">
      <c r="C311" s="2"/>
    </row>
    <row r="312" spans="3:3" ht="12.75" x14ac:dyDescent="0.2">
      <c r="C312" s="2"/>
    </row>
    <row r="313" spans="3:3" ht="12.75" x14ac:dyDescent="0.2">
      <c r="C313" s="2"/>
    </row>
    <row r="314" spans="3:3" ht="12.75" x14ac:dyDescent="0.2">
      <c r="C314" s="2"/>
    </row>
    <row r="315" spans="3:3" ht="12.75" x14ac:dyDescent="0.2">
      <c r="C315" s="2"/>
    </row>
    <row r="316" spans="3:3" ht="12.75" x14ac:dyDescent="0.2">
      <c r="C316" s="2"/>
    </row>
    <row r="317" spans="3:3" ht="12.75" x14ac:dyDescent="0.2">
      <c r="C317" s="2"/>
    </row>
    <row r="318" spans="3:3" ht="12.75" x14ac:dyDescent="0.2">
      <c r="C318" s="2"/>
    </row>
    <row r="319" spans="3:3" ht="12.75" x14ac:dyDescent="0.2">
      <c r="C319" s="2"/>
    </row>
    <row r="320" spans="3:3" ht="12.75" x14ac:dyDescent="0.2">
      <c r="C320" s="2"/>
    </row>
    <row r="321" spans="3:3" ht="12.75" x14ac:dyDescent="0.2">
      <c r="C321" s="2"/>
    </row>
    <row r="322" spans="3:3" ht="12.75" x14ac:dyDescent="0.2">
      <c r="C322" s="2"/>
    </row>
    <row r="323" spans="3:3" ht="12.75" x14ac:dyDescent="0.2">
      <c r="C323" s="2"/>
    </row>
    <row r="324" spans="3:3" ht="12.75" x14ac:dyDescent="0.2">
      <c r="C324" s="2"/>
    </row>
    <row r="325" spans="3:3" ht="12.75" x14ac:dyDescent="0.2">
      <c r="C325" s="2"/>
    </row>
    <row r="326" spans="3:3" ht="12.75" x14ac:dyDescent="0.2">
      <c r="C326" s="2"/>
    </row>
    <row r="327" spans="3:3" ht="12.75" x14ac:dyDescent="0.2">
      <c r="C327" s="2"/>
    </row>
    <row r="328" spans="3:3" ht="12.75" x14ac:dyDescent="0.2">
      <c r="C328" s="2"/>
    </row>
    <row r="329" spans="3:3" ht="12.75" x14ac:dyDescent="0.2">
      <c r="C329" s="2"/>
    </row>
    <row r="330" spans="3:3" ht="12.75" x14ac:dyDescent="0.2">
      <c r="C330" s="2"/>
    </row>
    <row r="331" spans="3:3" ht="12.75" x14ac:dyDescent="0.2">
      <c r="C331" s="2"/>
    </row>
    <row r="332" spans="3:3" ht="12.75" x14ac:dyDescent="0.2">
      <c r="C332" s="2"/>
    </row>
    <row r="333" spans="3:3" ht="12.75" x14ac:dyDescent="0.2">
      <c r="C333" s="2"/>
    </row>
    <row r="334" spans="3:3" ht="12.75" x14ac:dyDescent="0.2">
      <c r="C334" s="2"/>
    </row>
    <row r="335" spans="3:3" ht="12.75" x14ac:dyDescent="0.2">
      <c r="C335" s="2"/>
    </row>
    <row r="336" spans="3:3" ht="12.75" x14ac:dyDescent="0.2">
      <c r="C336" s="2"/>
    </row>
    <row r="337" spans="3:3" ht="12.75" x14ac:dyDescent="0.2">
      <c r="C337" s="2"/>
    </row>
    <row r="338" spans="3:3" ht="12.75" x14ac:dyDescent="0.2">
      <c r="C338" s="2"/>
    </row>
    <row r="339" spans="3:3" ht="12.75" x14ac:dyDescent="0.2">
      <c r="C339" s="2"/>
    </row>
    <row r="340" spans="3:3" ht="12.75" x14ac:dyDescent="0.2">
      <c r="C340" s="2"/>
    </row>
    <row r="341" spans="3:3" ht="12.75" x14ac:dyDescent="0.2">
      <c r="C341" s="2"/>
    </row>
    <row r="342" spans="3:3" ht="12.75" x14ac:dyDescent="0.2">
      <c r="C342" s="2"/>
    </row>
    <row r="343" spans="3:3" ht="12.75" x14ac:dyDescent="0.2">
      <c r="C343" s="2"/>
    </row>
    <row r="344" spans="3:3" ht="12.75" x14ac:dyDescent="0.2">
      <c r="C344" s="2"/>
    </row>
    <row r="345" spans="3:3" ht="12.75" x14ac:dyDescent="0.2">
      <c r="C345" s="2"/>
    </row>
    <row r="346" spans="3:3" ht="12.75" x14ac:dyDescent="0.2">
      <c r="C346" s="2"/>
    </row>
    <row r="347" spans="3:3" ht="12.75" x14ac:dyDescent="0.2">
      <c r="C347" s="2"/>
    </row>
    <row r="348" spans="3:3" ht="12.75" x14ac:dyDescent="0.2">
      <c r="C348" s="2"/>
    </row>
    <row r="349" spans="3:3" ht="12.75" x14ac:dyDescent="0.2">
      <c r="C349" s="2"/>
    </row>
    <row r="350" spans="3:3" ht="12.75" x14ac:dyDescent="0.2">
      <c r="C350" s="2"/>
    </row>
    <row r="351" spans="3:3" ht="12.75" x14ac:dyDescent="0.2">
      <c r="C351" s="2"/>
    </row>
    <row r="352" spans="3:3" ht="12.75" x14ac:dyDescent="0.2">
      <c r="C352" s="2"/>
    </row>
    <row r="353" spans="3:3" ht="12.75" x14ac:dyDescent="0.2">
      <c r="C353" s="2"/>
    </row>
    <row r="354" spans="3:3" ht="12.75" x14ac:dyDescent="0.2">
      <c r="C354" s="2"/>
    </row>
    <row r="355" spans="3:3" ht="12.75" x14ac:dyDescent="0.2">
      <c r="C355" s="2"/>
    </row>
    <row r="356" spans="3:3" ht="12.75" x14ac:dyDescent="0.2">
      <c r="C356" s="2"/>
    </row>
    <row r="357" spans="3:3" ht="12.75" x14ac:dyDescent="0.2">
      <c r="C357" s="2"/>
    </row>
    <row r="358" spans="3:3" ht="12.75" x14ac:dyDescent="0.2">
      <c r="C358" s="2"/>
    </row>
    <row r="359" spans="3:3" ht="12.75" x14ac:dyDescent="0.2">
      <c r="C359" s="2"/>
    </row>
    <row r="360" spans="3:3" ht="12.75" x14ac:dyDescent="0.2">
      <c r="C360" s="2"/>
    </row>
    <row r="361" spans="3:3" ht="12.75" x14ac:dyDescent="0.2">
      <c r="C361" s="2"/>
    </row>
    <row r="362" spans="3:3" ht="12.75" x14ac:dyDescent="0.2">
      <c r="C362" s="2"/>
    </row>
    <row r="363" spans="3:3" ht="12.75" x14ac:dyDescent="0.2">
      <c r="C363" s="2"/>
    </row>
    <row r="364" spans="3:3" ht="12.75" x14ac:dyDescent="0.2">
      <c r="C364" s="2"/>
    </row>
    <row r="365" spans="3:3" ht="12.75" x14ac:dyDescent="0.2">
      <c r="C365" s="2"/>
    </row>
    <row r="366" spans="3:3" ht="12.75" x14ac:dyDescent="0.2">
      <c r="C366" s="2"/>
    </row>
    <row r="367" spans="3:3" ht="12.75" x14ac:dyDescent="0.2">
      <c r="C367" s="2"/>
    </row>
    <row r="368" spans="3:3" ht="12.75" x14ac:dyDescent="0.2">
      <c r="C368" s="2"/>
    </row>
    <row r="369" spans="3:3" ht="12.75" x14ac:dyDescent="0.2">
      <c r="C369" s="2"/>
    </row>
    <row r="370" spans="3:3" ht="12.75" x14ac:dyDescent="0.2">
      <c r="C370" s="2"/>
    </row>
    <row r="371" spans="3:3" ht="12.75" x14ac:dyDescent="0.2">
      <c r="C371" s="2"/>
    </row>
    <row r="372" spans="3:3" ht="12.75" x14ac:dyDescent="0.2">
      <c r="C372" s="2"/>
    </row>
    <row r="373" spans="3:3" ht="12.75" x14ac:dyDescent="0.2">
      <c r="C373" s="2"/>
    </row>
    <row r="374" spans="3:3" ht="12.75" x14ac:dyDescent="0.2">
      <c r="C374" s="2"/>
    </row>
    <row r="375" spans="3:3" ht="12.75" x14ac:dyDescent="0.2">
      <c r="C375" s="2"/>
    </row>
    <row r="376" spans="3:3" ht="12.75" x14ac:dyDescent="0.2">
      <c r="C376" s="2"/>
    </row>
    <row r="377" spans="3:3" ht="12.75" x14ac:dyDescent="0.2">
      <c r="C377" s="2"/>
    </row>
    <row r="378" spans="3:3" ht="12.75" x14ac:dyDescent="0.2">
      <c r="C378" s="2"/>
    </row>
    <row r="379" spans="3:3" ht="12.75" x14ac:dyDescent="0.2">
      <c r="C379" s="2"/>
    </row>
    <row r="380" spans="3:3" ht="12.75" x14ac:dyDescent="0.2">
      <c r="C380" s="2"/>
    </row>
    <row r="381" spans="3:3" ht="12.75" x14ac:dyDescent="0.2">
      <c r="C381" s="2"/>
    </row>
    <row r="382" spans="3:3" ht="12.75" x14ac:dyDescent="0.2">
      <c r="C382" s="2"/>
    </row>
    <row r="383" spans="3:3" ht="12.75" x14ac:dyDescent="0.2">
      <c r="C383" s="2"/>
    </row>
    <row r="384" spans="3:3" ht="12.75" x14ac:dyDescent="0.2">
      <c r="C384" s="2"/>
    </row>
    <row r="385" spans="3:3" ht="12.75" x14ac:dyDescent="0.2">
      <c r="C385" s="2"/>
    </row>
    <row r="386" spans="3:3" ht="12.75" x14ac:dyDescent="0.2">
      <c r="C386" s="2"/>
    </row>
    <row r="387" spans="3:3" ht="12.75" x14ac:dyDescent="0.2">
      <c r="C387" s="2"/>
    </row>
    <row r="388" spans="3:3" ht="12.75" x14ac:dyDescent="0.2">
      <c r="C388" s="2"/>
    </row>
    <row r="389" spans="3:3" ht="12.75" x14ac:dyDescent="0.2">
      <c r="C389" s="2"/>
    </row>
    <row r="390" spans="3:3" ht="12.75" x14ac:dyDescent="0.2">
      <c r="C390" s="2"/>
    </row>
    <row r="391" spans="3:3" ht="12.75" x14ac:dyDescent="0.2">
      <c r="C391" s="2"/>
    </row>
    <row r="392" spans="3:3" ht="12.75" x14ac:dyDescent="0.2">
      <c r="C392" s="2"/>
    </row>
    <row r="393" spans="3:3" ht="12.75" x14ac:dyDescent="0.2">
      <c r="C393" s="2"/>
    </row>
    <row r="394" spans="3:3" ht="12.75" x14ac:dyDescent="0.2">
      <c r="C394" s="2"/>
    </row>
    <row r="395" spans="3:3" ht="12.75" x14ac:dyDescent="0.2">
      <c r="C395" s="2"/>
    </row>
    <row r="396" spans="3:3" ht="12.75" x14ac:dyDescent="0.2">
      <c r="C396" s="2"/>
    </row>
    <row r="397" spans="3:3" ht="12.75" x14ac:dyDescent="0.2">
      <c r="C397" s="2"/>
    </row>
    <row r="398" spans="3:3" ht="12.75" x14ac:dyDescent="0.2">
      <c r="C398" s="2"/>
    </row>
    <row r="399" spans="3:3" ht="12.75" x14ac:dyDescent="0.2">
      <c r="C399" s="2"/>
    </row>
    <row r="400" spans="3:3" ht="12.75" x14ac:dyDescent="0.2">
      <c r="C400" s="2"/>
    </row>
    <row r="401" spans="3:3" ht="12.75" x14ac:dyDescent="0.2">
      <c r="C401" s="2"/>
    </row>
    <row r="402" spans="3:3" ht="12.75" x14ac:dyDescent="0.2">
      <c r="C402" s="2"/>
    </row>
    <row r="403" spans="3:3" ht="12.75" x14ac:dyDescent="0.2">
      <c r="C403" s="2"/>
    </row>
    <row r="404" spans="3:3" ht="12.75" x14ac:dyDescent="0.2">
      <c r="C404" s="2"/>
    </row>
    <row r="405" spans="3:3" ht="12.75" x14ac:dyDescent="0.2">
      <c r="C405" s="2"/>
    </row>
    <row r="406" spans="3:3" ht="12.75" x14ac:dyDescent="0.2">
      <c r="C406" s="2"/>
    </row>
    <row r="407" spans="3:3" ht="12.75" x14ac:dyDescent="0.2">
      <c r="C407" s="2"/>
    </row>
    <row r="408" spans="3:3" ht="12.75" x14ac:dyDescent="0.2">
      <c r="C408" s="2"/>
    </row>
    <row r="409" spans="3:3" ht="12.75" x14ac:dyDescent="0.2">
      <c r="C409" s="2"/>
    </row>
    <row r="410" spans="3:3" ht="12.75" x14ac:dyDescent="0.2">
      <c r="C410" s="2"/>
    </row>
    <row r="411" spans="3:3" ht="12.75" x14ac:dyDescent="0.2">
      <c r="C411" s="2"/>
    </row>
    <row r="412" spans="3:3" ht="12.75" x14ac:dyDescent="0.2">
      <c r="C412" s="2"/>
    </row>
    <row r="413" spans="3:3" ht="12.75" x14ac:dyDescent="0.2">
      <c r="C413" s="2"/>
    </row>
    <row r="414" spans="3:3" ht="12.75" x14ac:dyDescent="0.2">
      <c r="C414" s="2"/>
    </row>
    <row r="415" spans="3:3" ht="12.75" x14ac:dyDescent="0.2">
      <c r="C415" s="2"/>
    </row>
    <row r="416" spans="3:3" ht="12.75" x14ac:dyDescent="0.2">
      <c r="C416" s="2"/>
    </row>
    <row r="417" spans="3:3" ht="12.75" x14ac:dyDescent="0.2">
      <c r="C417" s="2"/>
    </row>
    <row r="418" spans="3:3" ht="12.75" x14ac:dyDescent="0.2">
      <c r="C418" s="2"/>
    </row>
    <row r="419" spans="3:3" ht="12.75" x14ac:dyDescent="0.2">
      <c r="C419" s="2"/>
    </row>
    <row r="420" spans="3:3" ht="12.75" x14ac:dyDescent="0.2">
      <c r="C420" s="2"/>
    </row>
    <row r="421" spans="3:3" ht="12.75" x14ac:dyDescent="0.2">
      <c r="C421" s="2"/>
    </row>
    <row r="422" spans="3:3" ht="12.75" x14ac:dyDescent="0.2">
      <c r="C422" s="2"/>
    </row>
    <row r="423" spans="3:3" ht="12.75" x14ac:dyDescent="0.2">
      <c r="C423" s="2"/>
    </row>
    <row r="424" spans="3:3" ht="12.75" x14ac:dyDescent="0.2">
      <c r="C424" s="2"/>
    </row>
    <row r="425" spans="3:3" ht="12.75" x14ac:dyDescent="0.2">
      <c r="C425" s="2"/>
    </row>
    <row r="426" spans="3:3" ht="12.75" x14ac:dyDescent="0.2">
      <c r="C426" s="2"/>
    </row>
    <row r="427" spans="3:3" ht="12.75" x14ac:dyDescent="0.2">
      <c r="C427" s="2"/>
    </row>
    <row r="428" spans="3:3" ht="12.75" x14ac:dyDescent="0.2">
      <c r="C428" s="2"/>
    </row>
    <row r="429" spans="3:3" ht="12.75" x14ac:dyDescent="0.2">
      <c r="C429" s="2"/>
    </row>
    <row r="430" spans="3:3" ht="12.75" x14ac:dyDescent="0.2">
      <c r="C430" s="2"/>
    </row>
    <row r="431" spans="3:3" ht="12.75" x14ac:dyDescent="0.2">
      <c r="C431" s="2"/>
    </row>
    <row r="432" spans="3:3" ht="12.75" x14ac:dyDescent="0.2">
      <c r="C432" s="2"/>
    </row>
    <row r="433" spans="3:3" ht="12.75" x14ac:dyDescent="0.2">
      <c r="C433" s="2"/>
    </row>
    <row r="434" spans="3:3" ht="12.75" x14ac:dyDescent="0.2">
      <c r="C434" s="2"/>
    </row>
    <row r="435" spans="3:3" ht="12.75" x14ac:dyDescent="0.2">
      <c r="C435" s="2"/>
    </row>
    <row r="436" spans="3:3" ht="12.75" x14ac:dyDescent="0.2">
      <c r="C436" s="2"/>
    </row>
    <row r="437" spans="3:3" ht="12.75" x14ac:dyDescent="0.2">
      <c r="C437" s="2"/>
    </row>
    <row r="438" spans="3:3" ht="12.75" x14ac:dyDescent="0.2">
      <c r="C438" s="2"/>
    </row>
    <row r="439" spans="3:3" ht="12.75" x14ac:dyDescent="0.2">
      <c r="C439" s="2"/>
    </row>
    <row r="440" spans="3:3" ht="12.75" x14ac:dyDescent="0.2">
      <c r="C440" s="2"/>
    </row>
    <row r="441" spans="3:3" ht="12.75" x14ac:dyDescent="0.2">
      <c r="C441" s="2"/>
    </row>
    <row r="442" spans="3:3" ht="12.75" x14ac:dyDescent="0.2">
      <c r="C442" s="2"/>
    </row>
    <row r="443" spans="3:3" ht="12.75" x14ac:dyDescent="0.2">
      <c r="C443" s="2"/>
    </row>
    <row r="444" spans="3:3" ht="12.75" x14ac:dyDescent="0.2">
      <c r="C444" s="2"/>
    </row>
    <row r="445" spans="3:3" ht="12.75" x14ac:dyDescent="0.2">
      <c r="C445" s="2"/>
    </row>
    <row r="446" spans="3:3" ht="12.75" x14ac:dyDescent="0.2">
      <c r="C446" s="2"/>
    </row>
    <row r="447" spans="3:3" ht="12.75" x14ac:dyDescent="0.2">
      <c r="C447" s="2"/>
    </row>
    <row r="448" spans="3:3" ht="12.75" x14ac:dyDescent="0.2">
      <c r="C448" s="2"/>
    </row>
    <row r="449" spans="3:3" ht="12.75" x14ac:dyDescent="0.2">
      <c r="C449" s="2"/>
    </row>
    <row r="450" spans="3:3" ht="12.75" x14ac:dyDescent="0.2">
      <c r="C450" s="2"/>
    </row>
    <row r="451" spans="3:3" ht="12.75" x14ac:dyDescent="0.2">
      <c r="C451" s="2"/>
    </row>
    <row r="452" spans="3:3" ht="12.75" x14ac:dyDescent="0.2">
      <c r="C452" s="2"/>
    </row>
    <row r="453" spans="3:3" ht="12.75" x14ac:dyDescent="0.2">
      <c r="C453" s="2"/>
    </row>
    <row r="454" spans="3:3" ht="12.75" x14ac:dyDescent="0.2">
      <c r="C454" s="2"/>
    </row>
    <row r="455" spans="3:3" ht="12.75" x14ac:dyDescent="0.2">
      <c r="C455" s="2"/>
    </row>
    <row r="456" spans="3:3" ht="12.75" x14ac:dyDescent="0.2">
      <c r="C456" s="2"/>
    </row>
    <row r="457" spans="3:3" ht="12.75" x14ac:dyDescent="0.2">
      <c r="C457" s="2"/>
    </row>
    <row r="458" spans="3:3" ht="12.75" x14ac:dyDescent="0.2">
      <c r="C458" s="2"/>
    </row>
    <row r="459" spans="3:3" ht="12.75" x14ac:dyDescent="0.2">
      <c r="C459" s="2"/>
    </row>
    <row r="460" spans="3:3" ht="12.75" x14ac:dyDescent="0.2">
      <c r="C460" s="2"/>
    </row>
    <row r="461" spans="3:3" ht="12.75" x14ac:dyDescent="0.2">
      <c r="C461" s="2"/>
    </row>
    <row r="462" spans="3:3" ht="12.75" x14ac:dyDescent="0.2">
      <c r="C462" s="2"/>
    </row>
    <row r="463" spans="3:3" ht="12.75" x14ac:dyDescent="0.2">
      <c r="C463" s="2"/>
    </row>
    <row r="464" spans="3:3" ht="12.75" x14ac:dyDescent="0.2">
      <c r="C464" s="2"/>
    </row>
    <row r="465" spans="3:3" ht="12.75" x14ac:dyDescent="0.2">
      <c r="C465" s="2"/>
    </row>
    <row r="466" spans="3:3" ht="12.75" x14ac:dyDescent="0.2">
      <c r="C466" s="2"/>
    </row>
    <row r="467" spans="3:3" ht="12.75" x14ac:dyDescent="0.2">
      <c r="C467" s="2"/>
    </row>
    <row r="468" spans="3:3" ht="12.75" x14ac:dyDescent="0.2">
      <c r="C468" s="2"/>
    </row>
    <row r="469" spans="3:3" ht="12.75" x14ac:dyDescent="0.2">
      <c r="C469" s="2"/>
    </row>
    <row r="470" spans="3:3" ht="12.75" x14ac:dyDescent="0.2">
      <c r="C470" s="2"/>
    </row>
    <row r="471" spans="3:3" ht="12.75" x14ac:dyDescent="0.2">
      <c r="C471" s="2"/>
    </row>
    <row r="472" spans="3:3" ht="12.75" x14ac:dyDescent="0.2">
      <c r="C472" s="2"/>
    </row>
    <row r="473" spans="3:3" ht="12.75" x14ac:dyDescent="0.2">
      <c r="C473" s="2"/>
    </row>
    <row r="474" spans="3:3" ht="12.75" x14ac:dyDescent="0.2">
      <c r="C474" s="2"/>
    </row>
    <row r="475" spans="3:3" ht="12.75" x14ac:dyDescent="0.2">
      <c r="C475" s="2"/>
    </row>
    <row r="476" spans="3:3" ht="12.75" x14ac:dyDescent="0.2">
      <c r="C476" s="2"/>
    </row>
    <row r="477" spans="3:3" ht="12.75" x14ac:dyDescent="0.2">
      <c r="C477" s="2"/>
    </row>
    <row r="478" spans="3:3" ht="12.75" x14ac:dyDescent="0.2">
      <c r="C478" s="2"/>
    </row>
    <row r="479" spans="3:3" ht="12.75" x14ac:dyDescent="0.2">
      <c r="C479" s="2"/>
    </row>
    <row r="480" spans="3:3" ht="12.75" x14ac:dyDescent="0.2">
      <c r="C480" s="2"/>
    </row>
    <row r="481" spans="3:3" ht="12.75" x14ac:dyDescent="0.2">
      <c r="C481" s="2"/>
    </row>
    <row r="482" spans="3:3" ht="12.75" x14ac:dyDescent="0.2">
      <c r="C482" s="2"/>
    </row>
    <row r="483" spans="3:3" ht="12.75" x14ac:dyDescent="0.2">
      <c r="C483" s="2"/>
    </row>
    <row r="484" spans="3:3" ht="12.75" x14ac:dyDescent="0.2">
      <c r="C484" s="2"/>
    </row>
    <row r="485" spans="3:3" ht="12.75" x14ac:dyDescent="0.2">
      <c r="C485" s="2"/>
    </row>
    <row r="486" spans="3:3" ht="12.75" x14ac:dyDescent="0.2">
      <c r="C486" s="2"/>
    </row>
    <row r="487" spans="3:3" ht="12.75" x14ac:dyDescent="0.2">
      <c r="C487" s="2"/>
    </row>
    <row r="488" spans="3:3" ht="12.75" x14ac:dyDescent="0.2">
      <c r="C488" s="2"/>
    </row>
    <row r="489" spans="3:3" ht="12.75" x14ac:dyDescent="0.2">
      <c r="C489" s="2"/>
    </row>
    <row r="490" spans="3:3" ht="12.75" x14ac:dyDescent="0.2">
      <c r="C490" s="2"/>
    </row>
    <row r="491" spans="3:3" ht="12.75" x14ac:dyDescent="0.2">
      <c r="C491" s="2"/>
    </row>
    <row r="492" spans="3:3" ht="12.75" x14ac:dyDescent="0.2">
      <c r="C492" s="2"/>
    </row>
    <row r="493" spans="3:3" ht="12.75" x14ac:dyDescent="0.2">
      <c r="C493" s="2"/>
    </row>
    <row r="494" spans="3:3" ht="12.75" x14ac:dyDescent="0.2">
      <c r="C494" s="2"/>
    </row>
    <row r="495" spans="3:3" ht="12.75" x14ac:dyDescent="0.2">
      <c r="C495" s="2"/>
    </row>
    <row r="496" spans="3:3" ht="12.75" x14ac:dyDescent="0.2">
      <c r="C496" s="2"/>
    </row>
    <row r="497" spans="3:3" ht="12.75" x14ac:dyDescent="0.2">
      <c r="C497" s="2"/>
    </row>
    <row r="498" spans="3:3" ht="12.75" x14ac:dyDescent="0.2">
      <c r="C498" s="2"/>
    </row>
    <row r="499" spans="3:3" ht="12.75" x14ac:dyDescent="0.2">
      <c r="C499" s="2"/>
    </row>
    <row r="500" spans="3:3" ht="12.75" x14ac:dyDescent="0.2">
      <c r="C500" s="2"/>
    </row>
    <row r="501" spans="3:3" ht="12.75" x14ac:dyDescent="0.2">
      <c r="C501" s="2"/>
    </row>
    <row r="502" spans="3:3" ht="12.75" x14ac:dyDescent="0.2">
      <c r="C502" s="2"/>
    </row>
    <row r="503" spans="3:3" ht="12.75" x14ac:dyDescent="0.2">
      <c r="C503" s="2"/>
    </row>
    <row r="504" spans="3:3" ht="12.75" x14ac:dyDescent="0.2">
      <c r="C504" s="2"/>
    </row>
    <row r="505" spans="3:3" ht="12.75" x14ac:dyDescent="0.2">
      <c r="C505" s="2"/>
    </row>
    <row r="506" spans="3:3" ht="12.75" x14ac:dyDescent="0.2">
      <c r="C506" s="2"/>
    </row>
    <row r="507" spans="3:3" ht="12.75" x14ac:dyDescent="0.2">
      <c r="C507" s="2"/>
    </row>
    <row r="508" spans="3:3" ht="12.75" x14ac:dyDescent="0.2">
      <c r="C508" s="2"/>
    </row>
    <row r="509" spans="3:3" ht="12.75" x14ac:dyDescent="0.2">
      <c r="C509" s="2"/>
    </row>
    <row r="510" spans="3:3" ht="12.75" x14ac:dyDescent="0.2">
      <c r="C510" s="2"/>
    </row>
    <row r="511" spans="3:3" ht="12.75" x14ac:dyDescent="0.2">
      <c r="C511" s="2"/>
    </row>
    <row r="512" spans="3:3" ht="12.75" x14ac:dyDescent="0.2">
      <c r="C512" s="2"/>
    </row>
    <row r="513" spans="3:3" ht="12.75" x14ac:dyDescent="0.2">
      <c r="C513" s="2"/>
    </row>
    <row r="514" spans="3:3" ht="12.75" x14ac:dyDescent="0.2">
      <c r="C514" s="2"/>
    </row>
    <row r="515" spans="3:3" ht="12.75" x14ac:dyDescent="0.2">
      <c r="C515" s="2"/>
    </row>
    <row r="516" spans="3:3" ht="12.75" x14ac:dyDescent="0.2">
      <c r="C516" s="2"/>
    </row>
    <row r="517" spans="3:3" ht="12.75" x14ac:dyDescent="0.2">
      <c r="C517" s="2"/>
    </row>
    <row r="518" spans="3:3" ht="12.75" x14ac:dyDescent="0.2">
      <c r="C518" s="2"/>
    </row>
    <row r="519" spans="3:3" ht="12.75" x14ac:dyDescent="0.2">
      <c r="C519" s="2"/>
    </row>
    <row r="520" spans="3:3" ht="12.75" x14ac:dyDescent="0.2">
      <c r="C520" s="2"/>
    </row>
    <row r="521" spans="3:3" ht="12.75" x14ac:dyDescent="0.2">
      <c r="C521" s="2"/>
    </row>
    <row r="522" spans="3:3" ht="12.75" x14ac:dyDescent="0.2">
      <c r="C522" s="2"/>
    </row>
    <row r="523" spans="3:3" ht="12.75" x14ac:dyDescent="0.2">
      <c r="C523" s="2"/>
    </row>
    <row r="524" spans="3:3" ht="12.75" x14ac:dyDescent="0.2">
      <c r="C524" s="2"/>
    </row>
    <row r="525" spans="3:3" ht="12.75" x14ac:dyDescent="0.2">
      <c r="C525" s="2"/>
    </row>
    <row r="526" spans="3:3" ht="12.75" x14ac:dyDescent="0.2">
      <c r="C526" s="2"/>
    </row>
    <row r="527" spans="3:3" ht="12.75" x14ac:dyDescent="0.2">
      <c r="C527" s="2"/>
    </row>
    <row r="528" spans="3:3" ht="12.75" x14ac:dyDescent="0.2">
      <c r="C528" s="2"/>
    </row>
    <row r="529" spans="3:3" ht="12.75" x14ac:dyDescent="0.2">
      <c r="C529" s="2"/>
    </row>
    <row r="530" spans="3:3" ht="12.75" x14ac:dyDescent="0.2">
      <c r="C530" s="2"/>
    </row>
    <row r="531" spans="3:3" ht="12.75" x14ac:dyDescent="0.2">
      <c r="C531" s="2"/>
    </row>
    <row r="532" spans="3:3" ht="12.75" x14ac:dyDescent="0.2">
      <c r="C532" s="2"/>
    </row>
    <row r="533" spans="3:3" ht="12.75" x14ac:dyDescent="0.2">
      <c r="C533" s="2"/>
    </row>
    <row r="534" spans="3:3" ht="12.75" x14ac:dyDescent="0.2">
      <c r="C534" s="2"/>
    </row>
    <row r="535" spans="3:3" ht="12.75" x14ac:dyDescent="0.2">
      <c r="C535" s="2"/>
    </row>
    <row r="536" spans="3:3" ht="12.75" x14ac:dyDescent="0.2">
      <c r="C536" s="2"/>
    </row>
    <row r="537" spans="3:3" ht="12.75" x14ac:dyDescent="0.2">
      <c r="C537" s="2"/>
    </row>
    <row r="538" spans="3:3" ht="12.75" x14ac:dyDescent="0.2">
      <c r="C538" s="2"/>
    </row>
    <row r="539" spans="3:3" ht="12.75" x14ac:dyDescent="0.2">
      <c r="C539" s="2"/>
    </row>
    <row r="540" spans="3:3" ht="12.75" x14ac:dyDescent="0.2">
      <c r="C540" s="2"/>
    </row>
    <row r="541" spans="3:3" ht="12.75" x14ac:dyDescent="0.2">
      <c r="C541" s="2"/>
    </row>
    <row r="542" spans="3:3" ht="12.75" x14ac:dyDescent="0.2">
      <c r="C542" s="2"/>
    </row>
    <row r="543" spans="3:3" ht="12.75" x14ac:dyDescent="0.2">
      <c r="C543" s="2"/>
    </row>
    <row r="544" spans="3:3" ht="12.75" x14ac:dyDescent="0.2">
      <c r="C544" s="2"/>
    </row>
    <row r="545" spans="3:3" ht="12.75" x14ac:dyDescent="0.2">
      <c r="C545" s="2"/>
    </row>
    <row r="546" spans="3:3" ht="12.75" x14ac:dyDescent="0.2">
      <c r="C546" s="2"/>
    </row>
    <row r="547" spans="3:3" ht="12.75" x14ac:dyDescent="0.2">
      <c r="C547" s="2"/>
    </row>
    <row r="548" spans="3:3" ht="12.75" x14ac:dyDescent="0.2">
      <c r="C548" s="2"/>
    </row>
    <row r="549" spans="3:3" ht="12.75" x14ac:dyDescent="0.2">
      <c r="C549" s="2"/>
    </row>
    <row r="550" spans="3:3" ht="12.75" x14ac:dyDescent="0.2">
      <c r="C550" s="2"/>
    </row>
    <row r="551" spans="3:3" ht="12.75" x14ac:dyDescent="0.2">
      <c r="C551" s="2"/>
    </row>
    <row r="552" spans="3:3" ht="12.75" x14ac:dyDescent="0.2">
      <c r="C552" s="2"/>
    </row>
    <row r="553" spans="3:3" ht="12.75" x14ac:dyDescent="0.2">
      <c r="C553" s="2"/>
    </row>
    <row r="554" spans="3:3" ht="12.75" x14ac:dyDescent="0.2">
      <c r="C554" s="2"/>
    </row>
    <row r="555" spans="3:3" ht="12.75" x14ac:dyDescent="0.2">
      <c r="C555" s="2"/>
    </row>
    <row r="556" spans="3:3" ht="12.75" x14ac:dyDescent="0.2">
      <c r="C556" s="2"/>
    </row>
    <row r="557" spans="3:3" ht="12.75" x14ac:dyDescent="0.2">
      <c r="C557" s="2"/>
    </row>
    <row r="558" spans="3:3" ht="12.75" x14ac:dyDescent="0.2">
      <c r="C558" s="2"/>
    </row>
    <row r="559" spans="3:3" ht="12.75" x14ac:dyDescent="0.2">
      <c r="C559" s="2"/>
    </row>
    <row r="560" spans="3:3" ht="12.75" x14ac:dyDescent="0.2">
      <c r="C560" s="2"/>
    </row>
    <row r="561" spans="3:3" ht="12.75" x14ac:dyDescent="0.2">
      <c r="C561" s="2"/>
    </row>
    <row r="562" spans="3:3" ht="12.75" x14ac:dyDescent="0.2">
      <c r="C562" s="2"/>
    </row>
    <row r="563" spans="3:3" ht="12.75" x14ac:dyDescent="0.2">
      <c r="C563" s="2"/>
    </row>
    <row r="564" spans="3:3" ht="12.75" x14ac:dyDescent="0.2">
      <c r="C564" s="2"/>
    </row>
    <row r="565" spans="3:3" ht="12.75" x14ac:dyDescent="0.2">
      <c r="C565" s="2"/>
    </row>
    <row r="566" spans="3:3" ht="12.75" x14ac:dyDescent="0.2">
      <c r="C566" s="2"/>
    </row>
    <row r="567" spans="3:3" ht="12.75" x14ac:dyDescent="0.2">
      <c r="C567" s="2"/>
    </row>
    <row r="568" spans="3:3" ht="12.75" x14ac:dyDescent="0.2">
      <c r="C568" s="2"/>
    </row>
    <row r="569" spans="3:3" ht="12.75" x14ac:dyDescent="0.2">
      <c r="C569" s="2"/>
    </row>
    <row r="570" spans="3:3" ht="12.75" x14ac:dyDescent="0.2">
      <c r="C570" s="2"/>
    </row>
    <row r="571" spans="3:3" ht="12.75" x14ac:dyDescent="0.2">
      <c r="C571" s="2"/>
    </row>
    <row r="572" spans="3:3" ht="12.75" x14ac:dyDescent="0.2">
      <c r="C572" s="2"/>
    </row>
    <row r="573" spans="3:3" ht="12.75" x14ac:dyDescent="0.2">
      <c r="C573" s="2"/>
    </row>
    <row r="574" spans="3:3" ht="12.75" x14ac:dyDescent="0.2">
      <c r="C574" s="2"/>
    </row>
    <row r="575" spans="3:3" ht="12.75" x14ac:dyDescent="0.2">
      <c r="C575" s="2"/>
    </row>
    <row r="576" spans="3:3" ht="12.75" x14ac:dyDescent="0.2">
      <c r="C576" s="2"/>
    </row>
    <row r="577" spans="3:3" ht="12.75" x14ac:dyDescent="0.2">
      <c r="C577" s="2"/>
    </row>
    <row r="578" spans="3:3" ht="12.75" x14ac:dyDescent="0.2">
      <c r="C578" s="2"/>
    </row>
    <row r="579" spans="3:3" ht="12.75" x14ac:dyDescent="0.2">
      <c r="C579" s="2"/>
    </row>
    <row r="580" spans="3:3" ht="12.75" x14ac:dyDescent="0.2">
      <c r="C580" s="2"/>
    </row>
    <row r="581" spans="3:3" ht="12.75" x14ac:dyDescent="0.2">
      <c r="C581" s="2"/>
    </row>
    <row r="582" spans="3:3" ht="12.75" x14ac:dyDescent="0.2">
      <c r="C582" s="2"/>
    </row>
    <row r="583" spans="3:3" ht="12.75" x14ac:dyDescent="0.2">
      <c r="C583" s="2"/>
    </row>
    <row r="584" spans="3:3" ht="12.75" x14ac:dyDescent="0.2">
      <c r="C584" s="2"/>
    </row>
    <row r="585" spans="3:3" ht="12.75" x14ac:dyDescent="0.2">
      <c r="C585" s="2"/>
    </row>
    <row r="586" spans="3:3" ht="12.75" x14ac:dyDescent="0.2">
      <c r="C586" s="2"/>
    </row>
    <row r="587" spans="3:3" ht="12.75" x14ac:dyDescent="0.2">
      <c r="C587" s="2"/>
    </row>
    <row r="588" spans="3:3" ht="12.75" x14ac:dyDescent="0.2">
      <c r="C588" s="2"/>
    </row>
    <row r="589" spans="3:3" ht="12.75" x14ac:dyDescent="0.2">
      <c r="C589" s="2"/>
    </row>
    <row r="590" spans="3:3" ht="12.75" x14ac:dyDescent="0.2">
      <c r="C590" s="2"/>
    </row>
    <row r="591" spans="3:3" ht="12.75" x14ac:dyDescent="0.2">
      <c r="C591" s="2"/>
    </row>
    <row r="592" spans="3:3" ht="12.75" x14ac:dyDescent="0.2">
      <c r="C592" s="2"/>
    </row>
    <row r="593" spans="3:3" ht="12.75" x14ac:dyDescent="0.2">
      <c r="C593" s="2"/>
    </row>
    <row r="594" spans="3:3" ht="12.75" x14ac:dyDescent="0.2">
      <c r="C594" s="2"/>
    </row>
    <row r="595" spans="3:3" ht="12.75" x14ac:dyDescent="0.2">
      <c r="C595" s="2"/>
    </row>
    <row r="596" spans="3:3" ht="12.75" x14ac:dyDescent="0.2">
      <c r="C596" s="2"/>
    </row>
    <row r="597" spans="3:3" ht="12.75" x14ac:dyDescent="0.2">
      <c r="C597" s="2"/>
    </row>
    <row r="598" spans="3:3" ht="12.75" x14ac:dyDescent="0.2">
      <c r="C598" s="2"/>
    </row>
    <row r="599" spans="3:3" ht="12.75" x14ac:dyDescent="0.2">
      <c r="C599" s="2"/>
    </row>
    <row r="600" spans="3:3" ht="12.75" x14ac:dyDescent="0.2">
      <c r="C600" s="2"/>
    </row>
    <row r="601" spans="3:3" ht="12.75" x14ac:dyDescent="0.2">
      <c r="C601" s="2"/>
    </row>
    <row r="602" spans="3:3" ht="12.75" x14ac:dyDescent="0.2">
      <c r="C602" s="2"/>
    </row>
    <row r="603" spans="3:3" ht="12.75" x14ac:dyDescent="0.2">
      <c r="C603" s="2"/>
    </row>
    <row r="604" spans="3:3" ht="12.75" x14ac:dyDescent="0.2">
      <c r="C604" s="2"/>
    </row>
    <row r="605" spans="3:3" ht="12.75" x14ac:dyDescent="0.2">
      <c r="C605" s="2"/>
    </row>
    <row r="606" spans="3:3" ht="12.75" x14ac:dyDescent="0.2">
      <c r="C606" s="2"/>
    </row>
    <row r="607" spans="3:3" ht="12.75" x14ac:dyDescent="0.2">
      <c r="C607" s="2"/>
    </row>
    <row r="608" spans="3:3" ht="12.75" x14ac:dyDescent="0.2">
      <c r="C608" s="2"/>
    </row>
    <row r="609" spans="3:3" ht="12.75" x14ac:dyDescent="0.2">
      <c r="C609" s="2"/>
    </row>
    <row r="610" spans="3:3" ht="12.75" x14ac:dyDescent="0.2">
      <c r="C610" s="2"/>
    </row>
    <row r="611" spans="3:3" ht="12.75" x14ac:dyDescent="0.2">
      <c r="C611" s="2"/>
    </row>
    <row r="612" spans="3:3" ht="12.75" x14ac:dyDescent="0.2">
      <c r="C612" s="2"/>
    </row>
    <row r="613" spans="3:3" ht="12.75" x14ac:dyDescent="0.2">
      <c r="C613" s="2"/>
    </row>
    <row r="614" spans="3:3" ht="12.75" x14ac:dyDescent="0.2">
      <c r="C614" s="2"/>
    </row>
    <row r="615" spans="3:3" ht="12.75" x14ac:dyDescent="0.2">
      <c r="C615" s="2"/>
    </row>
    <row r="616" spans="3:3" ht="12.75" x14ac:dyDescent="0.2">
      <c r="C616" s="2"/>
    </row>
    <row r="617" spans="3:3" ht="12.75" x14ac:dyDescent="0.2">
      <c r="C617" s="2"/>
    </row>
    <row r="618" spans="3:3" ht="12.75" x14ac:dyDescent="0.2">
      <c r="C618" s="2"/>
    </row>
    <row r="619" spans="3:3" ht="12.75" x14ac:dyDescent="0.2">
      <c r="C619" s="2"/>
    </row>
    <row r="620" spans="3:3" ht="12.75" x14ac:dyDescent="0.2">
      <c r="C620" s="2"/>
    </row>
    <row r="621" spans="3:3" ht="12.75" x14ac:dyDescent="0.2">
      <c r="C621" s="2"/>
    </row>
    <row r="622" spans="3:3" ht="12.75" x14ac:dyDescent="0.2">
      <c r="C622" s="2"/>
    </row>
    <row r="623" spans="3:3" ht="12.75" x14ac:dyDescent="0.2">
      <c r="C623" s="2"/>
    </row>
    <row r="624" spans="3:3" ht="12.75" x14ac:dyDescent="0.2">
      <c r="C624" s="2"/>
    </row>
    <row r="625" spans="3:3" ht="12.75" x14ac:dyDescent="0.2">
      <c r="C625" s="2"/>
    </row>
    <row r="626" spans="3:3" ht="12.75" x14ac:dyDescent="0.2">
      <c r="C626" s="2"/>
    </row>
    <row r="627" spans="3:3" ht="12.75" x14ac:dyDescent="0.2">
      <c r="C627" s="2"/>
    </row>
    <row r="628" spans="3:3" ht="12.75" x14ac:dyDescent="0.2">
      <c r="C628" s="2"/>
    </row>
    <row r="629" spans="3:3" ht="12.75" x14ac:dyDescent="0.2">
      <c r="C629" s="2"/>
    </row>
    <row r="630" spans="3:3" ht="12.75" x14ac:dyDescent="0.2">
      <c r="C630" s="2"/>
    </row>
    <row r="631" spans="3:3" ht="12.75" x14ac:dyDescent="0.2">
      <c r="C631" s="2"/>
    </row>
    <row r="632" spans="3:3" ht="12.75" x14ac:dyDescent="0.2">
      <c r="C632" s="2"/>
    </row>
    <row r="633" spans="3:3" ht="12.75" x14ac:dyDescent="0.2">
      <c r="C633" s="2"/>
    </row>
    <row r="634" spans="3:3" ht="12.75" x14ac:dyDescent="0.2">
      <c r="C634" s="2"/>
    </row>
    <row r="635" spans="3:3" ht="12.75" x14ac:dyDescent="0.2">
      <c r="C635" s="2"/>
    </row>
    <row r="636" spans="3:3" ht="12.75" x14ac:dyDescent="0.2">
      <c r="C636" s="2"/>
    </row>
    <row r="637" spans="3:3" ht="12.75" x14ac:dyDescent="0.2">
      <c r="C637" s="2"/>
    </row>
    <row r="638" spans="3:3" ht="12.75" x14ac:dyDescent="0.2">
      <c r="C638" s="2"/>
    </row>
    <row r="639" spans="3:3" ht="12.75" x14ac:dyDescent="0.2">
      <c r="C639" s="2"/>
    </row>
    <row r="640" spans="3:3" ht="12.75" x14ac:dyDescent="0.2">
      <c r="C640" s="2"/>
    </row>
    <row r="641" spans="3:3" ht="12.75" x14ac:dyDescent="0.2">
      <c r="C641" s="2"/>
    </row>
    <row r="642" spans="3:3" ht="12.75" x14ac:dyDescent="0.2">
      <c r="C642" s="2"/>
    </row>
    <row r="643" spans="3:3" ht="12.75" x14ac:dyDescent="0.2">
      <c r="C643" s="2"/>
    </row>
    <row r="644" spans="3:3" ht="12.75" x14ac:dyDescent="0.2">
      <c r="C644" s="2"/>
    </row>
    <row r="645" spans="3:3" ht="12.75" x14ac:dyDescent="0.2">
      <c r="C645" s="2"/>
    </row>
    <row r="646" spans="3:3" ht="12.75" x14ac:dyDescent="0.2">
      <c r="C646" s="2"/>
    </row>
    <row r="647" spans="3:3" ht="12.75" x14ac:dyDescent="0.2">
      <c r="C647" s="2"/>
    </row>
    <row r="648" spans="3:3" ht="12.75" x14ac:dyDescent="0.2">
      <c r="C648" s="2"/>
    </row>
    <row r="649" spans="3:3" ht="12.75" x14ac:dyDescent="0.2">
      <c r="C649" s="2"/>
    </row>
    <row r="650" spans="3:3" ht="12.75" x14ac:dyDescent="0.2">
      <c r="C650" s="2"/>
    </row>
    <row r="651" spans="3:3" ht="12.75" x14ac:dyDescent="0.2">
      <c r="C651" s="2"/>
    </row>
    <row r="652" spans="3:3" ht="12.75" x14ac:dyDescent="0.2">
      <c r="C652" s="2"/>
    </row>
    <row r="653" spans="3:3" ht="12.75" x14ac:dyDescent="0.2">
      <c r="C653" s="2"/>
    </row>
    <row r="654" spans="3:3" ht="12.75" x14ac:dyDescent="0.2">
      <c r="C654" s="2"/>
    </row>
    <row r="655" spans="3:3" ht="12.75" x14ac:dyDescent="0.2">
      <c r="C655" s="2"/>
    </row>
    <row r="656" spans="3:3" ht="12.75" x14ac:dyDescent="0.2">
      <c r="C656" s="2"/>
    </row>
    <row r="657" spans="3:3" ht="12.75" x14ac:dyDescent="0.2">
      <c r="C657" s="2"/>
    </row>
    <row r="658" spans="3:3" ht="12.75" x14ac:dyDescent="0.2">
      <c r="C658" s="2"/>
    </row>
    <row r="659" spans="3:3" ht="12.75" x14ac:dyDescent="0.2">
      <c r="C659" s="2"/>
    </row>
    <row r="660" spans="3:3" ht="12.75" x14ac:dyDescent="0.2">
      <c r="C660" s="2"/>
    </row>
    <row r="661" spans="3:3" ht="12.75" x14ac:dyDescent="0.2">
      <c r="C661" s="2"/>
    </row>
    <row r="662" spans="3:3" ht="12.75" x14ac:dyDescent="0.2">
      <c r="C662" s="2"/>
    </row>
    <row r="663" spans="3:3" ht="12.75" x14ac:dyDescent="0.2">
      <c r="C663" s="2"/>
    </row>
    <row r="664" spans="3:3" ht="12.75" x14ac:dyDescent="0.2">
      <c r="C664" s="2"/>
    </row>
    <row r="665" spans="3:3" ht="12.75" x14ac:dyDescent="0.2">
      <c r="C665" s="2"/>
    </row>
    <row r="666" spans="3:3" ht="12.75" x14ac:dyDescent="0.2">
      <c r="C666" s="2"/>
    </row>
    <row r="667" spans="3:3" ht="12.75" x14ac:dyDescent="0.2">
      <c r="C667" s="2"/>
    </row>
    <row r="668" spans="3:3" ht="12.75" x14ac:dyDescent="0.2">
      <c r="C668" s="2"/>
    </row>
    <row r="669" spans="3:3" ht="12.75" x14ac:dyDescent="0.2">
      <c r="C669" s="2"/>
    </row>
    <row r="670" spans="3:3" ht="12.75" x14ac:dyDescent="0.2">
      <c r="C670" s="2"/>
    </row>
    <row r="671" spans="3:3" ht="12.75" x14ac:dyDescent="0.2">
      <c r="C671" s="2"/>
    </row>
    <row r="672" spans="3:3" ht="12.75" x14ac:dyDescent="0.2">
      <c r="C672" s="2"/>
    </row>
    <row r="673" spans="3:3" ht="12.75" x14ac:dyDescent="0.2">
      <c r="C673" s="2"/>
    </row>
    <row r="674" spans="3:3" ht="12.75" x14ac:dyDescent="0.2">
      <c r="C674" s="2"/>
    </row>
    <row r="675" spans="3:3" ht="12.75" x14ac:dyDescent="0.2">
      <c r="C675" s="2"/>
    </row>
    <row r="676" spans="3:3" ht="12.75" x14ac:dyDescent="0.2">
      <c r="C676" s="2"/>
    </row>
    <row r="677" spans="3:3" ht="12.75" x14ac:dyDescent="0.2">
      <c r="C677" s="2"/>
    </row>
    <row r="678" spans="3:3" ht="12.75" x14ac:dyDescent="0.2">
      <c r="C678" s="2"/>
    </row>
    <row r="679" spans="3:3" ht="12.75" x14ac:dyDescent="0.2">
      <c r="C679" s="2"/>
    </row>
    <row r="680" spans="3:3" ht="12.75" x14ac:dyDescent="0.2">
      <c r="C680" s="2"/>
    </row>
    <row r="681" spans="3:3" ht="12.75" x14ac:dyDescent="0.2">
      <c r="C681" s="2"/>
    </row>
    <row r="682" spans="3:3" ht="12.75" x14ac:dyDescent="0.2">
      <c r="C682" s="2"/>
    </row>
    <row r="683" spans="3:3" ht="12.75" x14ac:dyDescent="0.2">
      <c r="C683" s="2"/>
    </row>
    <row r="684" spans="3:3" ht="12.75" x14ac:dyDescent="0.2">
      <c r="C684" s="2"/>
    </row>
    <row r="685" spans="3:3" ht="12.75" x14ac:dyDescent="0.2">
      <c r="C685" s="2"/>
    </row>
    <row r="686" spans="3:3" ht="12.75" x14ac:dyDescent="0.2">
      <c r="C686" s="2"/>
    </row>
    <row r="687" spans="3:3" ht="12.75" x14ac:dyDescent="0.2">
      <c r="C687" s="2"/>
    </row>
    <row r="688" spans="3:3" ht="12.75" x14ac:dyDescent="0.2">
      <c r="C688" s="2"/>
    </row>
    <row r="689" spans="3:3" ht="12.75" x14ac:dyDescent="0.2">
      <c r="C689" s="2"/>
    </row>
    <row r="690" spans="3:3" ht="12.75" x14ac:dyDescent="0.2">
      <c r="C690" s="2"/>
    </row>
    <row r="691" spans="3:3" ht="12.75" x14ac:dyDescent="0.2">
      <c r="C691" s="2"/>
    </row>
    <row r="692" spans="3:3" ht="12.75" x14ac:dyDescent="0.2">
      <c r="C692" s="2"/>
    </row>
    <row r="693" spans="3:3" ht="12.75" x14ac:dyDescent="0.2">
      <c r="C693" s="2"/>
    </row>
    <row r="694" spans="3:3" ht="12.75" x14ac:dyDescent="0.2">
      <c r="C694" s="2"/>
    </row>
    <row r="695" spans="3:3" ht="12.75" x14ac:dyDescent="0.2">
      <c r="C695" s="2"/>
    </row>
    <row r="696" spans="3:3" ht="12.75" x14ac:dyDescent="0.2">
      <c r="C696" s="2"/>
    </row>
    <row r="697" spans="3:3" ht="12.75" x14ac:dyDescent="0.2">
      <c r="C697" s="2"/>
    </row>
    <row r="698" spans="3:3" ht="12.75" x14ac:dyDescent="0.2">
      <c r="C698" s="2"/>
    </row>
    <row r="699" spans="3:3" ht="12.75" x14ac:dyDescent="0.2">
      <c r="C699" s="2"/>
    </row>
    <row r="700" spans="3:3" ht="12.75" x14ac:dyDescent="0.2">
      <c r="C700" s="2"/>
    </row>
    <row r="701" spans="3:3" ht="12.75" x14ac:dyDescent="0.2">
      <c r="C701" s="2"/>
    </row>
    <row r="702" spans="3:3" ht="12.75" x14ac:dyDescent="0.2">
      <c r="C702" s="2"/>
    </row>
    <row r="703" spans="3:3" ht="12.75" x14ac:dyDescent="0.2">
      <c r="C703" s="2"/>
    </row>
    <row r="704" spans="3:3" ht="12.75" x14ac:dyDescent="0.2">
      <c r="C704" s="2"/>
    </row>
    <row r="705" spans="3:3" ht="12.75" x14ac:dyDescent="0.2">
      <c r="C705" s="2"/>
    </row>
    <row r="706" spans="3:3" ht="12.75" x14ac:dyDescent="0.2">
      <c r="C706" s="2"/>
    </row>
    <row r="707" spans="3:3" ht="12.75" x14ac:dyDescent="0.2">
      <c r="C707" s="2"/>
    </row>
    <row r="708" spans="3:3" ht="12.75" x14ac:dyDescent="0.2">
      <c r="C708" s="2"/>
    </row>
    <row r="709" spans="3:3" ht="12.75" x14ac:dyDescent="0.2">
      <c r="C709" s="2"/>
    </row>
    <row r="710" spans="3:3" ht="12.75" x14ac:dyDescent="0.2">
      <c r="C710" s="2"/>
    </row>
    <row r="711" spans="3:3" ht="12.75" x14ac:dyDescent="0.2">
      <c r="C711" s="2"/>
    </row>
    <row r="712" spans="3:3" ht="12.75" x14ac:dyDescent="0.2">
      <c r="C712" s="2"/>
    </row>
    <row r="713" spans="3:3" ht="12.75" x14ac:dyDescent="0.2">
      <c r="C713" s="2"/>
    </row>
    <row r="714" spans="3:3" ht="12.75" x14ac:dyDescent="0.2">
      <c r="C714" s="2"/>
    </row>
    <row r="715" spans="3:3" ht="12.75" x14ac:dyDescent="0.2">
      <c r="C715" s="2"/>
    </row>
    <row r="716" spans="3:3" ht="12.75" x14ac:dyDescent="0.2">
      <c r="C716" s="2"/>
    </row>
    <row r="717" spans="3:3" ht="12.75" x14ac:dyDescent="0.2">
      <c r="C717" s="2"/>
    </row>
    <row r="718" spans="3:3" ht="12.75" x14ac:dyDescent="0.2">
      <c r="C718" s="2"/>
    </row>
    <row r="719" spans="3:3" ht="12.75" x14ac:dyDescent="0.2">
      <c r="C719" s="2"/>
    </row>
    <row r="720" spans="3:3" ht="12.75" x14ac:dyDescent="0.2">
      <c r="C720" s="2"/>
    </row>
    <row r="721" spans="3:3" ht="12.75" x14ac:dyDescent="0.2">
      <c r="C721" s="2"/>
    </row>
    <row r="722" spans="3:3" ht="12.75" x14ac:dyDescent="0.2">
      <c r="C722" s="2"/>
    </row>
    <row r="723" spans="3:3" ht="12.75" x14ac:dyDescent="0.2">
      <c r="C723" s="2"/>
    </row>
    <row r="724" spans="3:3" ht="12.75" x14ac:dyDescent="0.2">
      <c r="C724" s="2"/>
    </row>
    <row r="725" spans="3:3" ht="12.75" x14ac:dyDescent="0.2">
      <c r="C725" s="2"/>
    </row>
    <row r="726" spans="3:3" ht="12.75" x14ac:dyDescent="0.2">
      <c r="C726" s="2"/>
    </row>
    <row r="727" spans="3:3" ht="12.75" x14ac:dyDescent="0.2">
      <c r="C727" s="2"/>
    </row>
    <row r="728" spans="3:3" ht="12.75" x14ac:dyDescent="0.2">
      <c r="C728" s="2"/>
    </row>
    <row r="729" spans="3:3" ht="12.75" x14ac:dyDescent="0.2">
      <c r="C729" s="2"/>
    </row>
    <row r="730" spans="3:3" ht="12.75" x14ac:dyDescent="0.2">
      <c r="C730" s="2"/>
    </row>
    <row r="731" spans="3:3" ht="12.75" x14ac:dyDescent="0.2">
      <c r="C731" s="2"/>
    </row>
    <row r="732" spans="3:3" ht="12.75" x14ac:dyDescent="0.2">
      <c r="C732" s="2"/>
    </row>
    <row r="733" spans="3:3" ht="12.75" x14ac:dyDescent="0.2">
      <c r="C733" s="2"/>
    </row>
    <row r="734" spans="3:3" ht="12.75" x14ac:dyDescent="0.2">
      <c r="C734" s="2"/>
    </row>
    <row r="735" spans="3:3" ht="12.75" x14ac:dyDescent="0.2">
      <c r="C735" s="2"/>
    </row>
    <row r="736" spans="3:3" ht="12.75" x14ac:dyDescent="0.2">
      <c r="C736" s="2"/>
    </row>
    <row r="737" spans="3:3" ht="12.75" x14ac:dyDescent="0.2">
      <c r="C737" s="2"/>
    </row>
    <row r="738" spans="3:3" ht="12.75" x14ac:dyDescent="0.2">
      <c r="C738" s="2"/>
    </row>
    <row r="739" spans="3:3" ht="12.75" x14ac:dyDescent="0.2">
      <c r="C739" s="2"/>
    </row>
    <row r="740" spans="3:3" ht="12.75" x14ac:dyDescent="0.2">
      <c r="C740" s="2"/>
    </row>
    <row r="741" spans="3:3" ht="12.75" x14ac:dyDescent="0.2">
      <c r="C741" s="2"/>
    </row>
    <row r="742" spans="3:3" ht="12.75" x14ac:dyDescent="0.2">
      <c r="C742" s="2"/>
    </row>
    <row r="743" spans="3:3" ht="12.75" x14ac:dyDescent="0.2">
      <c r="C743" s="2"/>
    </row>
    <row r="744" spans="3:3" ht="12.75" x14ac:dyDescent="0.2">
      <c r="C744" s="2"/>
    </row>
    <row r="745" spans="3:3" ht="12.75" x14ac:dyDescent="0.2">
      <c r="C745" s="2"/>
    </row>
    <row r="746" spans="3:3" ht="12.75" x14ac:dyDescent="0.2">
      <c r="C746" s="2"/>
    </row>
    <row r="747" spans="3:3" ht="12.75" x14ac:dyDescent="0.2">
      <c r="C747" s="2"/>
    </row>
    <row r="748" spans="3:3" ht="12.75" x14ac:dyDescent="0.2">
      <c r="C748" s="2"/>
    </row>
    <row r="749" spans="3:3" ht="12.75" x14ac:dyDescent="0.2">
      <c r="C749" s="2"/>
    </row>
    <row r="750" spans="3:3" ht="12.75" x14ac:dyDescent="0.2">
      <c r="C750" s="2"/>
    </row>
    <row r="751" spans="3:3" ht="12.75" x14ac:dyDescent="0.2">
      <c r="C751" s="2"/>
    </row>
    <row r="752" spans="3:3" ht="12.75" x14ac:dyDescent="0.2">
      <c r="C752" s="2"/>
    </row>
    <row r="753" spans="3:3" ht="12.75" x14ac:dyDescent="0.2">
      <c r="C753" s="2"/>
    </row>
    <row r="754" spans="3:3" ht="12.75" x14ac:dyDescent="0.2">
      <c r="C754" s="2"/>
    </row>
    <row r="755" spans="3:3" ht="12.75" x14ac:dyDescent="0.2">
      <c r="C755" s="2"/>
    </row>
    <row r="756" spans="3:3" ht="12.75" x14ac:dyDescent="0.2">
      <c r="C756" s="2"/>
    </row>
    <row r="757" spans="3:3" ht="12.75" x14ac:dyDescent="0.2">
      <c r="C757" s="2"/>
    </row>
    <row r="758" spans="3:3" ht="12.75" x14ac:dyDescent="0.2">
      <c r="C758" s="2"/>
    </row>
    <row r="759" spans="3:3" ht="12.75" x14ac:dyDescent="0.2">
      <c r="C759" s="2"/>
    </row>
    <row r="760" spans="3:3" ht="12.75" x14ac:dyDescent="0.2">
      <c r="C760" s="2"/>
    </row>
    <row r="761" spans="3:3" ht="12.75" x14ac:dyDescent="0.2">
      <c r="C761" s="2"/>
    </row>
    <row r="762" spans="3:3" ht="12.75" x14ac:dyDescent="0.2">
      <c r="C762" s="2"/>
    </row>
    <row r="763" spans="3:3" ht="12.75" x14ac:dyDescent="0.2">
      <c r="C763" s="2"/>
    </row>
    <row r="764" spans="3:3" ht="12.75" x14ac:dyDescent="0.2">
      <c r="C764" s="2"/>
    </row>
    <row r="765" spans="3:3" ht="12.75" x14ac:dyDescent="0.2">
      <c r="C765" s="2"/>
    </row>
    <row r="766" spans="3:3" ht="12.75" x14ac:dyDescent="0.2">
      <c r="C766" s="2"/>
    </row>
    <row r="767" spans="3:3" ht="12.75" x14ac:dyDescent="0.2">
      <c r="C767" s="2"/>
    </row>
    <row r="768" spans="3:3" ht="12.75" x14ac:dyDescent="0.2">
      <c r="C768" s="2"/>
    </row>
    <row r="769" spans="3:3" ht="12.75" x14ac:dyDescent="0.2">
      <c r="C769" s="2"/>
    </row>
    <row r="770" spans="3:3" ht="12.75" x14ac:dyDescent="0.2">
      <c r="C770" s="2"/>
    </row>
    <row r="771" spans="3:3" ht="12.75" x14ac:dyDescent="0.2">
      <c r="C771" s="2"/>
    </row>
    <row r="772" spans="3:3" ht="12.75" x14ac:dyDescent="0.2">
      <c r="C772" s="2"/>
    </row>
    <row r="773" spans="3:3" ht="12.75" x14ac:dyDescent="0.2">
      <c r="C773" s="2"/>
    </row>
    <row r="774" spans="3:3" ht="12.75" x14ac:dyDescent="0.2">
      <c r="C774" s="2"/>
    </row>
    <row r="775" spans="3:3" ht="12.75" x14ac:dyDescent="0.2">
      <c r="C775" s="2"/>
    </row>
    <row r="776" spans="3:3" ht="12.75" x14ac:dyDescent="0.2">
      <c r="C776" s="2"/>
    </row>
    <row r="777" spans="3:3" ht="12.75" x14ac:dyDescent="0.2">
      <c r="C777" s="2"/>
    </row>
    <row r="778" spans="3:3" ht="12.75" x14ac:dyDescent="0.2">
      <c r="C778" s="2"/>
    </row>
    <row r="779" spans="3:3" ht="12.75" x14ac:dyDescent="0.2">
      <c r="C779" s="2"/>
    </row>
    <row r="780" spans="3:3" ht="12.75" x14ac:dyDescent="0.2">
      <c r="C780" s="2"/>
    </row>
    <row r="781" spans="3:3" ht="12.75" x14ac:dyDescent="0.2">
      <c r="C781" s="2"/>
    </row>
    <row r="782" spans="3:3" ht="12.75" x14ac:dyDescent="0.2">
      <c r="C782" s="2"/>
    </row>
    <row r="783" spans="3:3" ht="12.75" x14ac:dyDescent="0.2">
      <c r="C783" s="2"/>
    </row>
    <row r="784" spans="3:3" ht="12.75" x14ac:dyDescent="0.2">
      <c r="C784" s="2"/>
    </row>
    <row r="785" spans="3:3" ht="12.75" x14ac:dyDescent="0.2">
      <c r="C785" s="2"/>
    </row>
    <row r="786" spans="3:3" ht="12.75" x14ac:dyDescent="0.2">
      <c r="C786" s="2"/>
    </row>
    <row r="787" spans="3:3" ht="12.75" x14ac:dyDescent="0.2">
      <c r="C787" s="2"/>
    </row>
    <row r="788" spans="3:3" ht="12.75" x14ac:dyDescent="0.2">
      <c r="C788" s="2"/>
    </row>
    <row r="789" spans="3:3" ht="12.75" x14ac:dyDescent="0.2">
      <c r="C789" s="2"/>
    </row>
    <row r="790" spans="3:3" ht="12.75" x14ac:dyDescent="0.2">
      <c r="C790" s="2"/>
    </row>
    <row r="791" spans="3:3" ht="12.75" x14ac:dyDescent="0.2">
      <c r="C791" s="2"/>
    </row>
    <row r="792" spans="3:3" ht="12.75" x14ac:dyDescent="0.2">
      <c r="C792" s="2"/>
    </row>
    <row r="793" spans="3:3" ht="12.75" x14ac:dyDescent="0.2">
      <c r="C793" s="2"/>
    </row>
    <row r="794" spans="3:3" ht="12.75" x14ac:dyDescent="0.2">
      <c r="C794" s="2"/>
    </row>
    <row r="795" spans="3:3" ht="12.75" x14ac:dyDescent="0.2">
      <c r="C795" s="2"/>
    </row>
    <row r="796" spans="3:3" ht="12.75" x14ac:dyDescent="0.2">
      <c r="C796" s="2"/>
    </row>
    <row r="797" spans="3:3" ht="12.75" x14ac:dyDescent="0.2">
      <c r="C797" s="2"/>
    </row>
    <row r="798" spans="3:3" ht="12.75" x14ac:dyDescent="0.2">
      <c r="C798" s="2"/>
    </row>
    <row r="799" spans="3:3" ht="12.75" x14ac:dyDescent="0.2">
      <c r="C799" s="2"/>
    </row>
    <row r="800" spans="3:3" ht="12.75" x14ac:dyDescent="0.2">
      <c r="C800" s="2"/>
    </row>
    <row r="801" spans="3:3" ht="12.75" x14ac:dyDescent="0.2">
      <c r="C801" s="2"/>
    </row>
    <row r="802" spans="3:3" ht="12.75" x14ac:dyDescent="0.2">
      <c r="C802" s="2"/>
    </row>
    <row r="803" spans="3:3" ht="12.75" x14ac:dyDescent="0.2">
      <c r="C803" s="2"/>
    </row>
    <row r="804" spans="3:3" ht="12.75" x14ac:dyDescent="0.2">
      <c r="C804" s="2"/>
    </row>
    <row r="805" spans="3:3" ht="12.75" x14ac:dyDescent="0.2">
      <c r="C805" s="2"/>
    </row>
    <row r="806" spans="3:3" ht="12.75" x14ac:dyDescent="0.2">
      <c r="C806" s="2"/>
    </row>
    <row r="807" spans="3:3" ht="12.75" x14ac:dyDescent="0.2">
      <c r="C807" s="2"/>
    </row>
    <row r="808" spans="3:3" ht="12.75" x14ac:dyDescent="0.2">
      <c r="C808" s="2"/>
    </row>
    <row r="809" spans="3:3" ht="12.75" x14ac:dyDescent="0.2">
      <c r="C809" s="2"/>
    </row>
    <row r="810" spans="3:3" ht="12.75" x14ac:dyDescent="0.2">
      <c r="C810" s="2"/>
    </row>
    <row r="811" spans="3:3" ht="12.75" x14ac:dyDescent="0.2">
      <c r="C811" s="2"/>
    </row>
    <row r="812" spans="3:3" ht="12.75" x14ac:dyDescent="0.2">
      <c r="C812" s="2"/>
    </row>
    <row r="813" spans="3:3" ht="12.75" x14ac:dyDescent="0.2">
      <c r="C813" s="2"/>
    </row>
    <row r="814" spans="3:3" ht="12.75" x14ac:dyDescent="0.2">
      <c r="C814" s="2"/>
    </row>
    <row r="815" spans="3:3" ht="12.75" x14ac:dyDescent="0.2">
      <c r="C815" s="2"/>
    </row>
    <row r="816" spans="3:3" ht="12.75" x14ac:dyDescent="0.2">
      <c r="C816" s="2"/>
    </row>
    <row r="817" spans="3:3" ht="12.75" x14ac:dyDescent="0.2">
      <c r="C817" s="2"/>
    </row>
    <row r="818" spans="3:3" ht="12.75" x14ac:dyDescent="0.2">
      <c r="C818" s="2"/>
    </row>
    <row r="819" spans="3:3" ht="12.75" x14ac:dyDescent="0.2">
      <c r="C819" s="2"/>
    </row>
    <row r="820" spans="3:3" ht="12.75" x14ac:dyDescent="0.2">
      <c r="C820" s="2"/>
    </row>
    <row r="821" spans="3:3" ht="12.75" x14ac:dyDescent="0.2">
      <c r="C821" s="2"/>
    </row>
    <row r="822" spans="3:3" ht="12.75" x14ac:dyDescent="0.2">
      <c r="C822" s="2"/>
    </row>
    <row r="823" spans="3:3" ht="12.75" x14ac:dyDescent="0.2">
      <c r="C823" s="2"/>
    </row>
    <row r="824" spans="3:3" ht="12.75" x14ac:dyDescent="0.2">
      <c r="C824" s="2"/>
    </row>
    <row r="825" spans="3:3" ht="12.75" x14ac:dyDescent="0.2">
      <c r="C825" s="2"/>
    </row>
    <row r="826" spans="3:3" ht="12.75" x14ac:dyDescent="0.2">
      <c r="C826" s="2"/>
    </row>
    <row r="827" spans="3:3" ht="12.75" x14ac:dyDescent="0.2">
      <c r="C827" s="2"/>
    </row>
    <row r="828" spans="3:3" ht="12.75" x14ac:dyDescent="0.2">
      <c r="C828" s="2"/>
    </row>
    <row r="829" spans="3:3" ht="12.75" x14ac:dyDescent="0.2">
      <c r="C829" s="2"/>
    </row>
    <row r="830" spans="3:3" ht="12.75" x14ac:dyDescent="0.2">
      <c r="C830" s="2"/>
    </row>
    <row r="831" spans="3:3" ht="12.75" x14ac:dyDescent="0.2">
      <c r="C831" s="2"/>
    </row>
    <row r="832" spans="3:3" ht="12.75" x14ac:dyDescent="0.2">
      <c r="C832" s="2"/>
    </row>
    <row r="833" spans="3:3" ht="12.75" x14ac:dyDescent="0.2">
      <c r="C833" s="2"/>
    </row>
    <row r="834" spans="3:3" ht="12.75" x14ac:dyDescent="0.2">
      <c r="C834" s="2"/>
    </row>
    <row r="835" spans="3:3" ht="12.75" x14ac:dyDescent="0.2">
      <c r="C835" s="2"/>
    </row>
    <row r="836" spans="3:3" ht="12.75" x14ac:dyDescent="0.2">
      <c r="C836" s="2"/>
    </row>
    <row r="837" spans="3:3" ht="12.75" x14ac:dyDescent="0.2">
      <c r="C837" s="2"/>
    </row>
    <row r="838" spans="3:3" ht="12.75" x14ac:dyDescent="0.2">
      <c r="C838" s="2"/>
    </row>
    <row r="839" spans="3:3" ht="12.75" x14ac:dyDescent="0.2">
      <c r="C839" s="2"/>
    </row>
    <row r="840" spans="3:3" ht="12.75" x14ac:dyDescent="0.2">
      <c r="C840" s="2"/>
    </row>
    <row r="841" spans="3:3" ht="12.75" x14ac:dyDescent="0.2">
      <c r="C841" s="2"/>
    </row>
    <row r="842" spans="3:3" ht="12.75" x14ac:dyDescent="0.2">
      <c r="C842" s="2"/>
    </row>
    <row r="843" spans="3:3" ht="12.75" x14ac:dyDescent="0.2">
      <c r="C843" s="2"/>
    </row>
    <row r="844" spans="3:3" ht="12.75" x14ac:dyDescent="0.2">
      <c r="C844" s="2"/>
    </row>
    <row r="845" spans="3:3" ht="12.75" x14ac:dyDescent="0.2">
      <c r="C845" s="2"/>
    </row>
    <row r="846" spans="3:3" ht="12.75" x14ac:dyDescent="0.2">
      <c r="C846" s="2"/>
    </row>
    <row r="847" spans="3:3" ht="12.75" x14ac:dyDescent="0.2">
      <c r="C847" s="2"/>
    </row>
    <row r="848" spans="3:3" ht="12.75" x14ac:dyDescent="0.2">
      <c r="C848" s="2"/>
    </row>
    <row r="849" spans="3:3" ht="12.75" x14ac:dyDescent="0.2">
      <c r="C849" s="2"/>
    </row>
    <row r="850" spans="3:3" ht="12.75" x14ac:dyDescent="0.2">
      <c r="C850" s="2"/>
    </row>
    <row r="851" spans="3:3" ht="12.75" x14ac:dyDescent="0.2">
      <c r="C851" s="2"/>
    </row>
    <row r="852" spans="3:3" ht="12.75" x14ac:dyDescent="0.2">
      <c r="C852" s="2"/>
    </row>
    <row r="853" spans="3:3" ht="12.75" x14ac:dyDescent="0.2">
      <c r="C853" s="2"/>
    </row>
    <row r="854" spans="3:3" ht="12.75" x14ac:dyDescent="0.2">
      <c r="C854" s="2"/>
    </row>
    <row r="855" spans="3:3" ht="12.75" x14ac:dyDescent="0.2">
      <c r="C855" s="2"/>
    </row>
    <row r="856" spans="3:3" ht="12.75" x14ac:dyDescent="0.2">
      <c r="C856" s="2"/>
    </row>
    <row r="857" spans="3:3" ht="12.75" x14ac:dyDescent="0.2">
      <c r="C857" s="2"/>
    </row>
    <row r="858" spans="3:3" ht="12.75" x14ac:dyDescent="0.2">
      <c r="C858" s="2"/>
    </row>
    <row r="859" spans="3:3" ht="12.75" x14ac:dyDescent="0.2">
      <c r="C859" s="2"/>
    </row>
    <row r="860" spans="3:3" ht="12.75" x14ac:dyDescent="0.2">
      <c r="C860" s="2"/>
    </row>
    <row r="861" spans="3:3" ht="12.75" x14ac:dyDescent="0.2">
      <c r="C861" s="2"/>
    </row>
    <row r="862" spans="3:3" ht="12.75" x14ac:dyDescent="0.2">
      <c r="C862" s="2"/>
    </row>
    <row r="863" spans="3:3" ht="12.75" x14ac:dyDescent="0.2">
      <c r="C863" s="2"/>
    </row>
    <row r="864" spans="3:3" ht="12.75" x14ac:dyDescent="0.2">
      <c r="C864" s="2"/>
    </row>
    <row r="865" spans="3:3" ht="12.75" x14ac:dyDescent="0.2">
      <c r="C865" s="2"/>
    </row>
    <row r="866" spans="3:3" ht="12.75" x14ac:dyDescent="0.2">
      <c r="C866" s="2"/>
    </row>
    <row r="867" spans="3:3" ht="12.75" x14ac:dyDescent="0.2">
      <c r="C867" s="2"/>
    </row>
    <row r="868" spans="3:3" ht="12.75" x14ac:dyDescent="0.2">
      <c r="C868" s="2"/>
    </row>
    <row r="869" spans="3:3" ht="12.75" x14ac:dyDescent="0.2">
      <c r="C869" s="2"/>
    </row>
    <row r="870" spans="3:3" ht="12.75" x14ac:dyDescent="0.2">
      <c r="C870" s="2"/>
    </row>
    <row r="871" spans="3:3" ht="12.75" x14ac:dyDescent="0.2">
      <c r="C871" s="2"/>
    </row>
    <row r="872" spans="3:3" ht="12.75" x14ac:dyDescent="0.2">
      <c r="C872" s="2"/>
    </row>
    <row r="873" spans="3:3" ht="12.75" x14ac:dyDescent="0.2">
      <c r="C873" s="2"/>
    </row>
    <row r="874" spans="3:3" ht="12.75" x14ac:dyDescent="0.2">
      <c r="C874" s="2"/>
    </row>
    <row r="875" spans="3:3" ht="12.75" x14ac:dyDescent="0.2">
      <c r="C875" s="2"/>
    </row>
    <row r="876" spans="3:3" ht="12.75" x14ac:dyDescent="0.2">
      <c r="C876" s="2"/>
    </row>
    <row r="877" spans="3:3" ht="12.75" x14ac:dyDescent="0.2">
      <c r="C877" s="2"/>
    </row>
    <row r="878" spans="3:3" ht="12.75" x14ac:dyDescent="0.2">
      <c r="C878" s="2"/>
    </row>
    <row r="879" spans="3:3" ht="12.75" x14ac:dyDescent="0.2">
      <c r="C879" s="2"/>
    </row>
    <row r="880" spans="3:3" ht="12.75" x14ac:dyDescent="0.2">
      <c r="C880" s="2"/>
    </row>
    <row r="881" spans="3:3" ht="12.75" x14ac:dyDescent="0.2">
      <c r="C881" s="2"/>
    </row>
    <row r="882" spans="3:3" ht="12.75" x14ac:dyDescent="0.2">
      <c r="C882" s="2"/>
    </row>
    <row r="883" spans="3:3" ht="12.75" x14ac:dyDescent="0.2">
      <c r="C883" s="2"/>
    </row>
    <row r="884" spans="3:3" ht="12.75" x14ac:dyDescent="0.2">
      <c r="C884" s="2"/>
    </row>
    <row r="885" spans="3:3" ht="12.75" x14ac:dyDescent="0.2">
      <c r="C885" s="2"/>
    </row>
    <row r="886" spans="3:3" ht="12.75" x14ac:dyDescent="0.2">
      <c r="C886" s="2"/>
    </row>
    <row r="887" spans="3:3" ht="12.75" x14ac:dyDescent="0.2">
      <c r="C887" s="2"/>
    </row>
    <row r="888" spans="3:3" ht="12.75" x14ac:dyDescent="0.2">
      <c r="C888" s="2"/>
    </row>
    <row r="889" spans="3:3" ht="12.75" x14ac:dyDescent="0.2">
      <c r="C889" s="2"/>
    </row>
    <row r="890" spans="3:3" ht="12.75" x14ac:dyDescent="0.2">
      <c r="C890" s="2"/>
    </row>
    <row r="891" spans="3:3" ht="12.75" x14ac:dyDescent="0.2">
      <c r="C891" s="2"/>
    </row>
    <row r="892" spans="3:3" ht="12.75" x14ac:dyDescent="0.2">
      <c r="C892" s="2"/>
    </row>
    <row r="893" spans="3:3" ht="12.75" x14ac:dyDescent="0.2">
      <c r="C893" s="2"/>
    </row>
    <row r="894" spans="3:3" ht="12.75" x14ac:dyDescent="0.2">
      <c r="C894" s="2"/>
    </row>
    <row r="895" spans="3:3" ht="12.75" x14ac:dyDescent="0.2">
      <c r="C895" s="2"/>
    </row>
    <row r="896" spans="3:3" ht="12.75" x14ac:dyDescent="0.2">
      <c r="C896" s="2"/>
    </row>
    <row r="897" spans="3:3" ht="12.75" x14ac:dyDescent="0.2">
      <c r="C897" s="2"/>
    </row>
    <row r="898" spans="3:3" ht="12.75" x14ac:dyDescent="0.2">
      <c r="C898" s="2"/>
    </row>
    <row r="899" spans="3:3" ht="12.75" x14ac:dyDescent="0.2">
      <c r="C899" s="2"/>
    </row>
    <row r="900" spans="3:3" ht="12.75" x14ac:dyDescent="0.2">
      <c r="C900" s="2"/>
    </row>
    <row r="901" spans="3:3" ht="12.75" x14ac:dyDescent="0.2">
      <c r="C901" s="2"/>
    </row>
    <row r="902" spans="3:3" ht="12.75" x14ac:dyDescent="0.2">
      <c r="C902" s="2"/>
    </row>
    <row r="903" spans="3:3" ht="12.75" x14ac:dyDescent="0.2">
      <c r="C903" s="2"/>
    </row>
    <row r="904" spans="3:3" ht="12.75" x14ac:dyDescent="0.2">
      <c r="C904" s="2"/>
    </row>
    <row r="905" spans="3:3" ht="12.75" x14ac:dyDescent="0.2">
      <c r="C905" s="2"/>
    </row>
    <row r="906" spans="3:3" ht="12.75" x14ac:dyDescent="0.2">
      <c r="C906" s="2"/>
    </row>
    <row r="907" spans="3:3" ht="12.75" x14ac:dyDescent="0.2">
      <c r="C907" s="2"/>
    </row>
    <row r="908" spans="3:3" ht="12.75" x14ac:dyDescent="0.2">
      <c r="C908" s="2"/>
    </row>
    <row r="909" spans="3:3" ht="12.75" x14ac:dyDescent="0.2">
      <c r="C909" s="2"/>
    </row>
    <row r="910" spans="3:3" ht="12.75" x14ac:dyDescent="0.2">
      <c r="C910" s="2"/>
    </row>
    <row r="911" spans="3:3" ht="12.75" x14ac:dyDescent="0.2">
      <c r="C911" s="2"/>
    </row>
    <row r="912" spans="3:3" ht="12.75" x14ac:dyDescent="0.2">
      <c r="C912" s="2"/>
    </row>
    <row r="913" spans="3:3" ht="12.75" x14ac:dyDescent="0.2">
      <c r="C913" s="2"/>
    </row>
    <row r="914" spans="3:3" ht="12.75" x14ac:dyDescent="0.2">
      <c r="C914" s="2"/>
    </row>
    <row r="915" spans="3:3" ht="12.75" x14ac:dyDescent="0.2">
      <c r="C915" s="2"/>
    </row>
    <row r="916" spans="3:3" ht="12.75" x14ac:dyDescent="0.2">
      <c r="C916" s="2"/>
    </row>
    <row r="917" spans="3:3" ht="12.75" x14ac:dyDescent="0.2">
      <c r="C917" s="2"/>
    </row>
    <row r="918" spans="3:3" ht="12.75" x14ac:dyDescent="0.2">
      <c r="C918" s="2"/>
    </row>
    <row r="919" spans="3:3" ht="12.75" x14ac:dyDescent="0.2">
      <c r="C919" s="2"/>
    </row>
    <row r="920" spans="3:3" ht="12.75" x14ac:dyDescent="0.2">
      <c r="C920" s="2"/>
    </row>
    <row r="921" spans="3:3" ht="12.75" x14ac:dyDescent="0.2">
      <c r="C921" s="2"/>
    </row>
    <row r="922" spans="3:3" ht="12.75" x14ac:dyDescent="0.2">
      <c r="C922" s="2"/>
    </row>
    <row r="923" spans="3:3" ht="12.75" x14ac:dyDescent="0.2">
      <c r="C923" s="2"/>
    </row>
    <row r="924" spans="3:3" ht="12.75" x14ac:dyDescent="0.2">
      <c r="C924" s="2"/>
    </row>
    <row r="925" spans="3:3" ht="12.75" x14ac:dyDescent="0.2">
      <c r="C925" s="2"/>
    </row>
    <row r="926" spans="3:3" ht="12.75" x14ac:dyDescent="0.2">
      <c r="C926" s="2"/>
    </row>
    <row r="927" spans="3:3" ht="12.75" x14ac:dyDescent="0.2">
      <c r="C927" s="2"/>
    </row>
    <row r="928" spans="3:3" ht="12.75" x14ac:dyDescent="0.2">
      <c r="C928" s="2"/>
    </row>
    <row r="929" spans="3:3" ht="12.75" x14ac:dyDescent="0.2">
      <c r="C929" s="2"/>
    </row>
    <row r="930" spans="3:3" ht="12.75" x14ac:dyDescent="0.2">
      <c r="C930" s="2"/>
    </row>
    <row r="931" spans="3:3" ht="12.75" x14ac:dyDescent="0.2">
      <c r="C931" s="2"/>
    </row>
    <row r="932" spans="3:3" ht="12.75" x14ac:dyDescent="0.2">
      <c r="C932" s="2"/>
    </row>
    <row r="933" spans="3:3" ht="12.75" x14ac:dyDescent="0.2">
      <c r="C933" s="2"/>
    </row>
    <row r="934" spans="3:3" ht="12.75" x14ac:dyDescent="0.2">
      <c r="C934" s="2"/>
    </row>
    <row r="935" spans="3:3" ht="12.75" x14ac:dyDescent="0.2">
      <c r="C935" s="2"/>
    </row>
    <row r="936" spans="3:3" ht="12.75" x14ac:dyDescent="0.2">
      <c r="C936" s="2"/>
    </row>
    <row r="937" spans="3:3" ht="12.75" x14ac:dyDescent="0.2">
      <c r="C937" s="2"/>
    </row>
    <row r="938" spans="3:3" ht="12.75" x14ac:dyDescent="0.2">
      <c r="C938" s="2"/>
    </row>
    <row r="939" spans="3:3" ht="12.75" x14ac:dyDescent="0.2">
      <c r="C939" s="2"/>
    </row>
    <row r="940" spans="3:3" ht="12.75" x14ac:dyDescent="0.2">
      <c r="C940" s="2"/>
    </row>
    <row r="941" spans="3:3" ht="12.75" x14ac:dyDescent="0.2">
      <c r="C941" s="2"/>
    </row>
    <row r="942" spans="3:3" ht="12.75" x14ac:dyDescent="0.2">
      <c r="C942" s="2"/>
    </row>
    <row r="943" spans="3:3" ht="12.75" x14ac:dyDescent="0.2">
      <c r="C943" s="2"/>
    </row>
    <row r="944" spans="3:3" ht="12.75" x14ac:dyDescent="0.2">
      <c r="C944" s="2"/>
    </row>
    <row r="945" spans="3:3" ht="12.75" x14ac:dyDescent="0.2">
      <c r="C945" s="2"/>
    </row>
    <row r="946" spans="3:3" ht="12.75" x14ac:dyDescent="0.2">
      <c r="C946" s="2"/>
    </row>
    <row r="947" spans="3:3" ht="12.75" x14ac:dyDescent="0.2">
      <c r="C947" s="2"/>
    </row>
    <row r="948" spans="3:3" ht="12.75" x14ac:dyDescent="0.2">
      <c r="C948" s="2"/>
    </row>
    <row r="949" spans="3:3" ht="12.75" x14ac:dyDescent="0.2">
      <c r="C949" s="2"/>
    </row>
    <row r="950" spans="3:3" ht="12.75" x14ac:dyDescent="0.2">
      <c r="C950" s="2"/>
    </row>
    <row r="951" spans="3:3" ht="12.75" x14ac:dyDescent="0.2">
      <c r="C951" s="2"/>
    </row>
    <row r="952" spans="3:3" ht="12.75" x14ac:dyDescent="0.2">
      <c r="C952" s="2"/>
    </row>
    <row r="953" spans="3:3" ht="12.75" x14ac:dyDescent="0.2">
      <c r="C953" s="2"/>
    </row>
    <row r="954" spans="3:3" ht="12.75" x14ac:dyDescent="0.2">
      <c r="C954" s="2"/>
    </row>
    <row r="955" spans="3:3" ht="12.75" x14ac:dyDescent="0.2">
      <c r="C955" s="2"/>
    </row>
    <row r="956" spans="3:3" ht="12.75" x14ac:dyDescent="0.2">
      <c r="C956" s="2"/>
    </row>
    <row r="957" spans="3:3" ht="12.75" x14ac:dyDescent="0.2">
      <c r="C957" s="2"/>
    </row>
    <row r="958" spans="3:3" ht="12.75" x14ac:dyDescent="0.2">
      <c r="C958" s="2"/>
    </row>
    <row r="959" spans="3:3" ht="12.75" x14ac:dyDescent="0.2">
      <c r="C959" s="2"/>
    </row>
    <row r="960" spans="3:3" ht="12.75" x14ac:dyDescent="0.2">
      <c r="C960" s="2"/>
    </row>
    <row r="961" spans="3:3" ht="12.75" x14ac:dyDescent="0.2">
      <c r="C961" s="2"/>
    </row>
    <row r="962" spans="3:3" ht="12.75" x14ac:dyDescent="0.2">
      <c r="C962" s="2"/>
    </row>
    <row r="963" spans="3:3" ht="12.75" x14ac:dyDescent="0.2">
      <c r="C963" s="2"/>
    </row>
    <row r="964" spans="3:3" ht="12.75" x14ac:dyDescent="0.2">
      <c r="C964" s="2"/>
    </row>
    <row r="965" spans="3:3" ht="12.75" x14ac:dyDescent="0.2">
      <c r="C965" s="2"/>
    </row>
    <row r="966" spans="3:3" ht="12.75" x14ac:dyDescent="0.2">
      <c r="C966" s="2"/>
    </row>
    <row r="967" spans="3:3" ht="12.75" x14ac:dyDescent="0.2">
      <c r="C967" s="2"/>
    </row>
    <row r="968" spans="3:3" ht="12.75" x14ac:dyDescent="0.2">
      <c r="C96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4545-A474-40B9-88EA-7B24D02EE534}">
  <dimension ref="A1:I39"/>
  <sheetViews>
    <sheetView tabSelected="1" workbookViewId="0">
      <selection activeCell="H41" sqref="H41"/>
    </sheetView>
  </sheetViews>
  <sheetFormatPr defaultRowHeight="12.75" x14ac:dyDescent="0.2"/>
  <cols>
    <col min="1" max="2" width="9.5703125" customWidth="1"/>
    <col min="5" max="5" width="13.140625" bestFit="1" customWidth="1"/>
    <col min="7" max="7" width="9.42578125" bestFit="1" customWidth="1"/>
    <col min="8" max="8" width="13.140625" bestFit="1" customWidth="1"/>
  </cols>
  <sheetData>
    <row r="1" spans="1:9" x14ac:dyDescent="0.2">
      <c r="A1" s="1" t="s">
        <v>0</v>
      </c>
      <c r="B1" s="3" t="s">
        <v>13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  <c r="I1" s="4" t="s">
        <v>2</v>
      </c>
    </row>
    <row r="2" spans="1:9" x14ac:dyDescent="0.2">
      <c r="A2" s="10">
        <v>45532</v>
      </c>
      <c r="B2" s="29" t="s">
        <v>9</v>
      </c>
      <c r="C2" s="12">
        <v>2450</v>
      </c>
      <c r="D2" s="12">
        <v>11</v>
      </c>
      <c r="E2" s="13">
        <v>2224</v>
      </c>
      <c r="F2" s="14">
        <f>C2/E2</f>
        <v>1.1016187050359711</v>
      </c>
      <c r="G2" s="15">
        <v>120</v>
      </c>
      <c r="H2" s="15">
        <f t="shared" ref="H2:H32" si="0">D2*G2</f>
        <v>1320</v>
      </c>
      <c r="I2" s="11">
        <f>D2/C2</f>
        <v>4.489795918367347E-3</v>
      </c>
    </row>
    <row r="3" spans="1:9" x14ac:dyDescent="0.2">
      <c r="A3" s="10">
        <v>45532</v>
      </c>
      <c r="B3" s="30" t="s">
        <v>10</v>
      </c>
      <c r="C3" s="12">
        <v>10652</v>
      </c>
      <c r="D3" s="12">
        <v>34</v>
      </c>
      <c r="E3" s="13">
        <v>8625</v>
      </c>
      <c r="F3" s="14">
        <f>C3/E3</f>
        <v>1.2350144927536233</v>
      </c>
      <c r="G3" s="15">
        <v>120</v>
      </c>
      <c r="H3" s="15">
        <f t="shared" si="0"/>
        <v>4080</v>
      </c>
      <c r="I3" s="11">
        <f>D3/C3</f>
        <v>3.1918888471648517E-3</v>
      </c>
    </row>
    <row r="4" spans="1:9" x14ac:dyDescent="0.2">
      <c r="A4" s="10">
        <v>45532</v>
      </c>
      <c r="B4" s="31" t="s">
        <v>11</v>
      </c>
      <c r="C4" s="12">
        <v>11562</v>
      </c>
      <c r="D4" s="12">
        <v>34</v>
      </c>
      <c r="E4" s="13">
        <v>9395</v>
      </c>
      <c r="F4" s="14">
        <f>C4/E4</f>
        <v>1.2306546035125066</v>
      </c>
      <c r="G4" s="15">
        <v>120</v>
      </c>
      <c r="H4" s="15">
        <f t="shared" si="0"/>
        <v>4080</v>
      </c>
      <c r="I4" s="11">
        <f>D4/C4</f>
        <v>2.940667704549386E-3</v>
      </c>
    </row>
    <row r="5" spans="1:9" x14ac:dyDescent="0.2">
      <c r="A5" s="10">
        <v>45532</v>
      </c>
      <c r="B5" s="32" t="s">
        <v>12</v>
      </c>
      <c r="C5" s="12">
        <v>3106</v>
      </c>
      <c r="D5" s="12">
        <v>10</v>
      </c>
      <c r="E5" s="13">
        <v>2802</v>
      </c>
      <c r="F5" s="14">
        <f>C5/E5</f>
        <v>1.1084939329050678</v>
      </c>
      <c r="G5" s="15">
        <v>120</v>
      </c>
      <c r="H5" s="15">
        <f t="shared" si="0"/>
        <v>1200</v>
      </c>
      <c r="I5" s="11">
        <f>D5/C5</f>
        <v>3.2195750160978749E-3</v>
      </c>
    </row>
    <row r="6" spans="1:9" x14ac:dyDescent="0.2">
      <c r="A6" s="10">
        <v>45533</v>
      </c>
      <c r="B6" s="29" t="s">
        <v>9</v>
      </c>
      <c r="C6" s="12">
        <v>5372</v>
      </c>
      <c r="D6" s="12">
        <v>4</v>
      </c>
      <c r="E6" s="13">
        <v>4918</v>
      </c>
      <c r="F6" s="14">
        <f>C6/E6</f>
        <v>1.0923139487596585</v>
      </c>
      <c r="G6" s="15">
        <v>120</v>
      </c>
      <c r="H6" s="15">
        <f t="shared" si="0"/>
        <v>480</v>
      </c>
      <c r="I6" s="11">
        <f>D6/C6</f>
        <v>7.4460163812360388E-4</v>
      </c>
    </row>
    <row r="7" spans="1:9" x14ac:dyDescent="0.2">
      <c r="A7" s="10">
        <v>45533</v>
      </c>
      <c r="B7" s="30" t="s">
        <v>10</v>
      </c>
      <c r="C7" s="12">
        <v>15492</v>
      </c>
      <c r="D7" s="12">
        <v>27</v>
      </c>
      <c r="E7" s="13">
        <v>12632</v>
      </c>
      <c r="F7" s="14">
        <f>C7/E7</f>
        <v>1.2264091196960101</v>
      </c>
      <c r="G7" s="15">
        <v>120</v>
      </c>
      <c r="H7" s="15">
        <f t="shared" si="0"/>
        <v>3240</v>
      </c>
      <c r="I7" s="11">
        <f>D7/C7</f>
        <v>1.7428350116189002E-3</v>
      </c>
    </row>
    <row r="8" spans="1:9" x14ac:dyDescent="0.2">
      <c r="A8" s="10">
        <v>45533</v>
      </c>
      <c r="B8" s="31" t="s">
        <v>11</v>
      </c>
      <c r="C8" s="12">
        <v>17064</v>
      </c>
      <c r="D8" s="12">
        <v>33</v>
      </c>
      <c r="E8" s="13">
        <v>14125</v>
      </c>
      <c r="F8" s="14">
        <f>C8/E8</f>
        <v>1.2080707964601769</v>
      </c>
      <c r="G8" s="15">
        <v>120</v>
      </c>
      <c r="H8" s="15">
        <f t="shared" si="0"/>
        <v>3960</v>
      </c>
      <c r="I8" s="11">
        <f>D8/C8</f>
        <v>1.9338959212376935E-3</v>
      </c>
    </row>
    <row r="9" spans="1:9" x14ac:dyDescent="0.2">
      <c r="A9" s="10">
        <v>45533</v>
      </c>
      <c r="B9" s="32" t="s">
        <v>12</v>
      </c>
      <c r="C9" s="12">
        <v>6308</v>
      </c>
      <c r="D9" s="12">
        <v>7</v>
      </c>
      <c r="E9" s="13">
        <v>5706</v>
      </c>
      <c r="F9" s="14">
        <f>C9/E9</f>
        <v>1.105502979320014</v>
      </c>
      <c r="G9" s="15">
        <v>120</v>
      </c>
      <c r="H9" s="15">
        <f t="shared" si="0"/>
        <v>840</v>
      </c>
      <c r="I9" s="11">
        <f>D9/C9</f>
        <v>1.1097019657577679E-3</v>
      </c>
    </row>
    <row r="10" spans="1:9" x14ac:dyDescent="0.2">
      <c r="A10" s="10">
        <v>45534</v>
      </c>
      <c r="B10" s="31" t="s">
        <v>11</v>
      </c>
      <c r="C10" s="12">
        <v>40392</v>
      </c>
      <c r="D10" s="12">
        <v>64</v>
      </c>
      <c r="E10" s="13">
        <v>30303</v>
      </c>
      <c r="F10" s="14">
        <f>C10/E10</f>
        <v>1.3329373329373329</v>
      </c>
      <c r="G10" s="15">
        <v>120</v>
      </c>
      <c r="H10" s="15">
        <f t="shared" si="0"/>
        <v>7680</v>
      </c>
      <c r="I10" s="11">
        <f>D10/C10</f>
        <v>1.5844721727074668E-3</v>
      </c>
    </row>
    <row r="11" spans="1:9" x14ac:dyDescent="0.2">
      <c r="A11" s="10">
        <v>45535</v>
      </c>
      <c r="B11" s="31" t="s">
        <v>11</v>
      </c>
      <c r="C11" s="12">
        <v>25117</v>
      </c>
      <c r="D11" s="12">
        <v>38</v>
      </c>
      <c r="E11" s="13">
        <v>19414</v>
      </c>
      <c r="F11" s="14">
        <f>C11/E11</f>
        <v>1.2937570825177707</v>
      </c>
      <c r="G11" s="15">
        <v>120</v>
      </c>
      <c r="H11" s="15">
        <f t="shared" si="0"/>
        <v>4560</v>
      </c>
      <c r="I11" s="11">
        <f>D11/C11</f>
        <v>1.5129195365688576E-3</v>
      </c>
    </row>
    <row r="12" spans="1:9" x14ac:dyDescent="0.2">
      <c r="A12" s="10">
        <v>45536</v>
      </c>
      <c r="B12" s="31" t="s">
        <v>11</v>
      </c>
      <c r="C12" s="12">
        <v>33927</v>
      </c>
      <c r="D12" s="12">
        <v>84</v>
      </c>
      <c r="E12" s="13">
        <v>26265</v>
      </c>
      <c r="F12" s="14">
        <f>C12/E12</f>
        <v>1.2917190177041691</v>
      </c>
      <c r="G12" s="15">
        <v>120</v>
      </c>
      <c r="H12" s="15">
        <f t="shared" si="0"/>
        <v>10080</v>
      </c>
      <c r="I12" s="11">
        <f>D12/C12</f>
        <v>2.4759041471394466E-3</v>
      </c>
    </row>
    <row r="13" spans="1:9" x14ac:dyDescent="0.2">
      <c r="A13" s="10">
        <v>45537</v>
      </c>
      <c r="B13" s="31" t="s">
        <v>11</v>
      </c>
      <c r="C13" s="12">
        <v>33583</v>
      </c>
      <c r="D13" s="12">
        <v>60</v>
      </c>
      <c r="E13" s="13">
        <v>25139</v>
      </c>
      <c r="F13" s="14">
        <f>C13/E13</f>
        <v>1.3358924380444728</v>
      </c>
      <c r="G13" s="15">
        <v>120</v>
      </c>
      <c r="H13" s="15">
        <f t="shared" si="0"/>
        <v>7200</v>
      </c>
      <c r="I13" s="11">
        <f>D13/C13</f>
        <v>1.7866182294613345E-3</v>
      </c>
    </row>
    <row r="14" spans="1:9" x14ac:dyDescent="0.2">
      <c r="A14" s="10">
        <v>45538</v>
      </c>
      <c r="B14" s="31" t="s">
        <v>11</v>
      </c>
      <c r="C14" s="12">
        <v>44643</v>
      </c>
      <c r="D14" s="12">
        <v>80</v>
      </c>
      <c r="E14" s="13">
        <v>36361</v>
      </c>
      <c r="F14" s="14">
        <f>C14/E14</f>
        <v>1.227771513434724</v>
      </c>
      <c r="G14" s="15">
        <v>120</v>
      </c>
      <c r="H14" s="15">
        <f>D14*G14</f>
        <v>9600</v>
      </c>
      <c r="I14" s="11">
        <f>D14/C14</f>
        <v>1.7919942656183501E-3</v>
      </c>
    </row>
    <row r="15" spans="1:9" x14ac:dyDescent="0.2">
      <c r="A15" s="10">
        <v>45539</v>
      </c>
      <c r="B15" s="31" t="s">
        <v>11</v>
      </c>
      <c r="C15" s="12">
        <v>49260</v>
      </c>
      <c r="D15" s="12">
        <v>102</v>
      </c>
      <c r="E15" s="13">
        <v>38723</v>
      </c>
      <c r="F15" s="14">
        <f>C15/E15</f>
        <v>1.2721121813909047</v>
      </c>
      <c r="G15" s="15">
        <v>120</v>
      </c>
      <c r="H15" s="15">
        <f t="shared" si="0"/>
        <v>12240</v>
      </c>
      <c r="I15" s="11">
        <f>D15/C15</f>
        <v>2.0706455542021922E-3</v>
      </c>
    </row>
    <row r="16" spans="1:9" x14ac:dyDescent="0.2">
      <c r="A16" s="10">
        <v>45540</v>
      </c>
      <c r="B16" s="31" t="s">
        <v>11</v>
      </c>
      <c r="C16" s="12">
        <v>49356</v>
      </c>
      <c r="D16" s="12">
        <v>94</v>
      </c>
      <c r="E16" s="13">
        <v>38118</v>
      </c>
      <c r="F16" s="14">
        <f>C16/E16</f>
        <v>1.2948213442468126</v>
      </c>
      <c r="G16" s="15">
        <v>120</v>
      </c>
      <c r="H16" s="15">
        <f t="shared" si="0"/>
        <v>11280</v>
      </c>
      <c r="I16" s="11">
        <f>D16/C16</f>
        <v>1.9045303509198476E-3</v>
      </c>
    </row>
    <row r="17" spans="1:9" x14ac:dyDescent="0.2">
      <c r="A17" s="10">
        <v>45541</v>
      </c>
      <c r="B17" s="31" t="s">
        <v>11</v>
      </c>
      <c r="C17" s="12">
        <v>49325</v>
      </c>
      <c r="D17" s="12">
        <v>116</v>
      </c>
      <c r="E17" s="13">
        <v>39073</v>
      </c>
      <c r="F17" s="14">
        <f>C17/E17</f>
        <v>1.2623806720753461</v>
      </c>
      <c r="G17" s="15">
        <v>120</v>
      </c>
      <c r="H17" s="15">
        <f t="shared" si="0"/>
        <v>13920</v>
      </c>
      <c r="I17" s="11">
        <f>D17/C17</f>
        <v>2.351748606183477E-3</v>
      </c>
    </row>
    <row r="18" spans="1:9" x14ac:dyDescent="0.2">
      <c r="A18" s="10">
        <v>45542</v>
      </c>
      <c r="B18" s="31" t="s">
        <v>11</v>
      </c>
      <c r="C18" s="12">
        <v>24154</v>
      </c>
      <c r="D18" s="12">
        <v>110</v>
      </c>
      <c r="E18" s="13">
        <v>18779</v>
      </c>
      <c r="F18" s="14">
        <f>C18/E18</f>
        <v>1.2862239735875181</v>
      </c>
      <c r="G18" s="15">
        <v>120</v>
      </c>
      <c r="H18" s="15">
        <f t="shared" si="0"/>
        <v>13200</v>
      </c>
      <c r="I18" s="11">
        <f>D18/C18</f>
        <v>4.554111120311336E-3</v>
      </c>
    </row>
    <row r="19" spans="1:9" x14ac:dyDescent="0.2">
      <c r="A19" s="10">
        <v>45543</v>
      </c>
      <c r="B19" s="31" t="s">
        <v>11</v>
      </c>
      <c r="C19" s="12">
        <v>14181</v>
      </c>
      <c r="D19" s="12">
        <v>86</v>
      </c>
      <c r="E19" s="13">
        <v>10884</v>
      </c>
      <c r="F19" s="14">
        <f>C19/E19</f>
        <v>1.3029217199558987</v>
      </c>
      <c r="G19" s="15">
        <v>120</v>
      </c>
      <c r="H19" s="15">
        <f t="shared" si="0"/>
        <v>10320</v>
      </c>
      <c r="I19" s="11">
        <f>D19/C19</f>
        <v>6.064452436358508E-3</v>
      </c>
    </row>
    <row r="20" spans="1:9" x14ac:dyDescent="0.2">
      <c r="A20" s="10">
        <v>45544</v>
      </c>
      <c r="B20" s="31" t="s">
        <v>11</v>
      </c>
      <c r="C20" s="12">
        <v>49252</v>
      </c>
      <c r="D20" s="12">
        <v>116</v>
      </c>
      <c r="E20" s="13">
        <v>38548</v>
      </c>
      <c r="F20" s="14">
        <f>C20/E20</f>
        <v>1.2776797758638581</v>
      </c>
      <c r="G20" s="15">
        <v>120</v>
      </c>
      <c r="H20" s="15">
        <f t="shared" si="0"/>
        <v>13920</v>
      </c>
      <c r="I20" s="11">
        <f>D20/C20</f>
        <v>2.35523430520588E-3</v>
      </c>
    </row>
    <row r="21" spans="1:9" x14ac:dyDescent="0.2">
      <c r="A21" s="10">
        <v>45545</v>
      </c>
      <c r="B21" s="31" t="s">
        <v>11</v>
      </c>
      <c r="C21" s="12">
        <v>28090</v>
      </c>
      <c r="D21" s="12">
        <v>62</v>
      </c>
      <c r="E21" s="13">
        <v>24392</v>
      </c>
      <c r="F21" s="14">
        <f>C21/E21</f>
        <v>1.1516070842899311</v>
      </c>
      <c r="G21" s="15">
        <v>120</v>
      </c>
      <c r="H21" s="15">
        <f t="shared" si="0"/>
        <v>7440</v>
      </c>
      <c r="I21" s="11">
        <f>D21/C21</f>
        <v>2.2071911712353153E-3</v>
      </c>
    </row>
    <row r="22" spans="1:9" x14ac:dyDescent="0.2">
      <c r="A22" s="10">
        <v>45545</v>
      </c>
      <c r="B22" s="33" t="s">
        <v>14</v>
      </c>
      <c r="C22" s="12">
        <v>21193</v>
      </c>
      <c r="D22" s="12">
        <v>51</v>
      </c>
      <c r="E22" s="13">
        <v>18353</v>
      </c>
      <c r="F22" s="14">
        <f>C22/E22</f>
        <v>1.1547430937721352</v>
      </c>
      <c r="G22" s="15">
        <v>120</v>
      </c>
      <c r="H22" s="15">
        <f t="shared" si="0"/>
        <v>6120</v>
      </c>
      <c r="I22" s="11">
        <f>D22/C22</f>
        <v>2.4064549615439058E-3</v>
      </c>
    </row>
    <row r="23" spans="1:9" x14ac:dyDescent="0.2">
      <c r="A23" s="10">
        <v>45546</v>
      </c>
      <c r="B23" s="31" t="s">
        <v>11</v>
      </c>
      <c r="C23" s="12">
        <v>30152</v>
      </c>
      <c r="D23" s="12">
        <v>94</v>
      </c>
      <c r="E23" s="13">
        <v>25446</v>
      </c>
      <c r="F23" s="14">
        <f>C23/E23</f>
        <v>1.1849406586496896</v>
      </c>
      <c r="G23" s="15">
        <v>120</v>
      </c>
      <c r="H23" s="15">
        <f t="shared" si="0"/>
        <v>11280</v>
      </c>
      <c r="I23" s="11">
        <f>D23/C23</f>
        <v>3.1175378084372513E-3</v>
      </c>
    </row>
    <row r="24" spans="1:9" x14ac:dyDescent="0.2">
      <c r="A24" s="10">
        <v>45546</v>
      </c>
      <c r="B24" s="33" t="s">
        <v>14</v>
      </c>
      <c r="C24" s="12">
        <v>23207</v>
      </c>
      <c r="D24" s="12">
        <v>66</v>
      </c>
      <c r="E24" s="13">
        <v>19633</v>
      </c>
      <c r="F24" s="14">
        <f>C24/E24</f>
        <v>1.1820404421127693</v>
      </c>
      <c r="G24" s="15">
        <v>120</v>
      </c>
      <c r="H24" s="15">
        <f t="shared" si="0"/>
        <v>7920</v>
      </c>
      <c r="I24" s="11">
        <f>D24/C24</f>
        <v>2.8439694919636317E-3</v>
      </c>
    </row>
    <row r="25" spans="1:9" x14ac:dyDescent="0.2">
      <c r="A25" s="10">
        <v>45547</v>
      </c>
      <c r="B25" s="31" t="s">
        <v>11</v>
      </c>
      <c r="C25" s="12">
        <v>23590</v>
      </c>
      <c r="D25" s="12">
        <v>44</v>
      </c>
      <c r="E25" s="13">
        <v>19993</v>
      </c>
      <c r="F25" s="14">
        <f>C25/E25</f>
        <v>1.1799129695393387</v>
      </c>
      <c r="G25" s="15">
        <v>120</v>
      </c>
      <c r="H25" s="15">
        <f t="shared" si="0"/>
        <v>5280</v>
      </c>
      <c r="I25" s="11">
        <f>D25/C25</f>
        <v>1.8651971174226368E-3</v>
      </c>
    </row>
    <row r="26" spans="1:9" x14ac:dyDescent="0.2">
      <c r="A26" s="10">
        <v>45547</v>
      </c>
      <c r="B26" s="33" t="s">
        <v>14</v>
      </c>
      <c r="C26" s="12">
        <v>18608</v>
      </c>
      <c r="D26" s="12">
        <v>31</v>
      </c>
      <c r="E26" s="13">
        <v>15985</v>
      </c>
      <c r="F26" s="14">
        <f>C26/E26</f>
        <v>1.1640913356271505</v>
      </c>
      <c r="G26" s="15">
        <v>120</v>
      </c>
      <c r="H26" s="15">
        <f t="shared" si="0"/>
        <v>3720</v>
      </c>
      <c r="I26" s="11">
        <f>D26/C26</f>
        <v>1.6659501289767841E-3</v>
      </c>
    </row>
    <row r="27" spans="1:9" x14ac:dyDescent="0.2">
      <c r="A27" s="10">
        <v>45548</v>
      </c>
      <c r="B27" s="31" t="s">
        <v>11</v>
      </c>
      <c r="C27" s="12">
        <v>23366</v>
      </c>
      <c r="D27" s="12">
        <v>36</v>
      </c>
      <c r="E27" s="13">
        <v>19710</v>
      </c>
      <c r="F27" s="14">
        <f>C27/E27</f>
        <v>1.1854895991882293</v>
      </c>
      <c r="G27" s="15">
        <v>120</v>
      </c>
      <c r="H27" s="15">
        <f t="shared" si="0"/>
        <v>4320</v>
      </c>
      <c r="I27" s="11">
        <f>D27/C27</f>
        <v>1.5407001626294616E-3</v>
      </c>
    </row>
    <row r="28" spans="1:9" x14ac:dyDescent="0.2">
      <c r="A28" s="10">
        <v>45548</v>
      </c>
      <c r="B28" s="33" t="s">
        <v>14</v>
      </c>
      <c r="C28" s="12">
        <v>18774</v>
      </c>
      <c r="D28" s="12">
        <v>25</v>
      </c>
      <c r="E28" s="13">
        <v>15944</v>
      </c>
      <c r="F28" s="14">
        <f>C28/E28</f>
        <v>1.1774962368289013</v>
      </c>
      <c r="G28" s="15">
        <v>120</v>
      </c>
      <c r="H28" s="15">
        <f t="shared" si="0"/>
        <v>3000</v>
      </c>
      <c r="I28" s="11">
        <f>D28/C28</f>
        <v>1.331628848407372E-3</v>
      </c>
    </row>
    <row r="29" spans="1:9" x14ac:dyDescent="0.2">
      <c r="A29" s="10">
        <v>45549</v>
      </c>
      <c r="B29" s="31" t="s">
        <v>11</v>
      </c>
      <c r="C29" s="12">
        <v>23335</v>
      </c>
      <c r="D29" s="12">
        <v>56</v>
      </c>
      <c r="E29" s="13">
        <v>18880</v>
      </c>
      <c r="F29" s="14">
        <f>C29/E29</f>
        <v>1.2359639830508475</v>
      </c>
      <c r="G29" s="15">
        <v>120</v>
      </c>
      <c r="H29" s="15">
        <f t="shared" si="0"/>
        <v>6720</v>
      </c>
      <c r="I29" s="11">
        <f>D29/C29</f>
        <v>2.3998285836725947E-3</v>
      </c>
    </row>
    <row r="30" spans="1:9" x14ac:dyDescent="0.2">
      <c r="A30" s="10">
        <v>45549</v>
      </c>
      <c r="B30" s="33" t="s">
        <v>14</v>
      </c>
      <c r="C30" s="12">
        <v>18884</v>
      </c>
      <c r="D30" s="12">
        <v>40</v>
      </c>
      <c r="E30" s="13">
        <v>15365</v>
      </c>
      <c r="F30" s="14">
        <f>C30/E30</f>
        <v>1.2290270094370321</v>
      </c>
      <c r="G30" s="15">
        <v>120</v>
      </c>
      <c r="H30" s="15">
        <f t="shared" si="0"/>
        <v>4800</v>
      </c>
      <c r="I30" s="11">
        <f>D30/C30</f>
        <v>2.1181952976064393E-3</v>
      </c>
    </row>
    <row r="31" spans="1:9" x14ac:dyDescent="0.2">
      <c r="A31" s="10">
        <v>45550</v>
      </c>
      <c r="B31" s="31" t="s">
        <v>11</v>
      </c>
      <c r="C31" s="12">
        <v>23509</v>
      </c>
      <c r="D31" s="12">
        <v>41</v>
      </c>
      <c r="E31" s="13">
        <v>19288</v>
      </c>
      <c r="F31" s="14">
        <f>C31/E31</f>
        <v>1.218840729987557</v>
      </c>
      <c r="G31" s="15">
        <v>120</v>
      </c>
      <c r="H31" s="15">
        <f t="shared" si="0"/>
        <v>4920</v>
      </c>
      <c r="I31" s="11">
        <f>D31/C31</f>
        <v>1.7440129312178314E-3</v>
      </c>
    </row>
    <row r="32" spans="1:9" x14ac:dyDescent="0.2">
      <c r="A32" s="36">
        <v>45550</v>
      </c>
      <c r="B32" s="35" t="s">
        <v>14</v>
      </c>
      <c r="C32" s="12">
        <v>18681</v>
      </c>
      <c r="D32" s="12">
        <v>46</v>
      </c>
      <c r="E32" s="13">
        <v>15537</v>
      </c>
      <c r="F32" s="14">
        <f>C32/E32</f>
        <v>1.202355667117204</v>
      </c>
      <c r="G32" s="15">
        <v>120</v>
      </c>
      <c r="H32" s="15">
        <f t="shared" si="0"/>
        <v>5520</v>
      </c>
      <c r="I32" s="11">
        <f>D32/C32</f>
        <v>2.4623949467373267E-3</v>
      </c>
    </row>
    <row r="33" spans="1:9" x14ac:dyDescent="0.2">
      <c r="A33" s="37"/>
      <c r="B33" s="38" t="s">
        <v>6</v>
      </c>
      <c r="C33" s="34">
        <f>SUM(C2:C32)</f>
        <v>756585</v>
      </c>
      <c r="D33" s="5">
        <f>SUM(D2:D32)</f>
        <v>1702</v>
      </c>
      <c r="E33" s="16">
        <v>590071</v>
      </c>
      <c r="F33" s="17">
        <f>C33/E33</f>
        <v>1.2821931598061929</v>
      </c>
      <c r="G33" s="18">
        <v>120</v>
      </c>
      <c r="H33" s="18">
        <f>SUM(H2:H32)</f>
        <v>204240</v>
      </c>
      <c r="I33" s="25">
        <f>D33/C33</f>
        <v>2.2495820033439731E-3</v>
      </c>
    </row>
    <row r="35" spans="1:9" x14ac:dyDescent="0.2">
      <c r="B35" s="39" t="s">
        <v>9</v>
      </c>
      <c r="C35" s="39">
        <f>SUMIF($B$2:$B$32,$B$35,C2:C32)</f>
        <v>7822</v>
      </c>
      <c r="D35" s="39">
        <f t="shared" ref="D35:E35" si="1">SUMIF($B$2:$B$32,$B$35,D2:D32)</f>
        <v>15</v>
      </c>
      <c r="E35" s="39">
        <f t="shared" si="1"/>
        <v>7142</v>
      </c>
    </row>
    <row r="36" spans="1:9" x14ac:dyDescent="0.2">
      <c r="B36" s="39" t="s">
        <v>10</v>
      </c>
      <c r="C36" s="39">
        <f>SUMIF($B$2:$B$32,$B$36,C2:C32)</f>
        <v>26144</v>
      </c>
      <c r="D36" s="39">
        <f t="shared" ref="D36:E36" si="2">SUMIF($B$2:$B$32,$B$36,D2:D32)</f>
        <v>61</v>
      </c>
      <c r="E36" s="39">
        <f t="shared" si="2"/>
        <v>21257</v>
      </c>
    </row>
    <row r="37" spans="1:9" x14ac:dyDescent="0.2">
      <c r="B37" s="39" t="s">
        <v>11</v>
      </c>
      <c r="C37" s="39">
        <f>SUMIF($B$2:$B$32,$B$37,C2:C32)</f>
        <v>593858</v>
      </c>
      <c r="D37" s="39">
        <f t="shared" ref="D37:E37" si="3">SUMIF($B$2:$B$32,$B$37,D2:D32)</f>
        <v>1350</v>
      </c>
      <c r="E37" s="39">
        <f t="shared" si="3"/>
        <v>472836</v>
      </c>
    </row>
    <row r="38" spans="1:9" x14ac:dyDescent="0.2">
      <c r="B38" s="39" t="s">
        <v>12</v>
      </c>
      <c r="C38" s="39">
        <f>SUMIF($B$2:$B$32,$B$38,C2:C32)</f>
        <v>9414</v>
      </c>
      <c r="D38" s="39">
        <f t="shared" ref="D38:E38" si="4">SUMIF($B$2:$B$32,$B$38,D2:D32)</f>
        <v>17</v>
      </c>
      <c r="E38" s="39">
        <f t="shared" si="4"/>
        <v>8508</v>
      </c>
    </row>
    <row r="39" spans="1:9" x14ac:dyDescent="0.2">
      <c r="B39" s="39" t="s">
        <v>14</v>
      </c>
      <c r="C39" s="39">
        <f>SUMIF($B$2:$B$32,$B$39,C1:C31)</f>
        <v>152042</v>
      </c>
      <c r="D39" s="39">
        <f t="shared" ref="D39:E39" si="5">SUMIF($B$2:$B$32,$B$39,D1:D31)</f>
        <v>333</v>
      </c>
      <c r="E39" s="39">
        <f t="shared" si="5"/>
        <v>127709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по дням</vt:lpstr>
      <vt:lpstr>Отчет по креативам_дням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surfer.media</dc:creator>
  <cp:lastModifiedBy>Малина</cp:lastModifiedBy>
  <dcterms:created xsi:type="dcterms:W3CDTF">2024-07-15T11:27:32Z</dcterms:created>
  <dcterms:modified xsi:type="dcterms:W3CDTF">2024-09-17T09:23:05Z</dcterms:modified>
</cp:coreProperties>
</file>