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895" windowHeight="21975"/>
  </bookViews>
  <sheets>
    <sheet name="sum" sheetId="1" r:id="rId1"/>
  </sheets>
  <calcPr calcId="124519"/>
</workbook>
</file>

<file path=xl/calcChain.xml><?xml version="1.0" encoding="utf-8"?>
<calcChain xmlns="http://schemas.openxmlformats.org/spreadsheetml/2006/main">
  <c r="C12" i="1"/>
  <c r="T12" s="1"/>
  <c r="D12"/>
  <c r="E12"/>
  <c r="F12"/>
  <c r="G12"/>
  <c r="H12"/>
  <c r="I12"/>
  <c r="J12"/>
  <c r="K12"/>
  <c r="M12"/>
  <c r="N12"/>
  <c r="O12"/>
  <c r="P12"/>
  <c r="Q12"/>
  <c r="R12"/>
  <c r="S12"/>
  <c r="B12"/>
  <c r="H13" l="1"/>
  <c r="J13" l="1"/>
  <c r="R13"/>
  <c r="F13"/>
  <c r="I13"/>
  <c r="S13"/>
  <c r="K13"/>
  <c r="L13"/>
  <c r="O13"/>
  <c r="M13"/>
  <c r="N13"/>
  <c r="Q13"/>
  <c r="B13"/>
  <c r="P13"/>
  <c r="C13"/>
  <c r="G13"/>
  <c r="E13"/>
  <c r="D13"/>
</calcChain>
</file>

<file path=xl/sharedStrings.xml><?xml version="1.0" encoding="utf-8"?>
<sst xmlns="http://schemas.openxmlformats.org/spreadsheetml/2006/main" count="50" uniqueCount="32">
  <si>
    <t>c_spec_surf</t>
  </si>
  <si>
    <t>f_quantity</t>
  </si>
  <si>
    <t>fa_D90</t>
  </si>
  <si>
    <t>fa_D70</t>
  </si>
  <si>
    <t>fa_D10</t>
  </si>
  <si>
    <t>fa_D50</t>
  </si>
  <si>
    <t>fa_quantity</t>
  </si>
  <si>
    <t>fa_D30</t>
  </si>
  <si>
    <t>f_D90</t>
  </si>
  <si>
    <t>c_quantity</t>
  </si>
  <si>
    <t>f_D70</t>
  </si>
  <si>
    <t>w_quantity</t>
  </si>
  <si>
    <t>f_D50</t>
  </si>
  <si>
    <t>f_D30</t>
  </si>
  <si>
    <t>f_spec_grav</t>
  </si>
  <si>
    <t>f_D10</t>
  </si>
  <si>
    <t>fa_spec_grav</t>
  </si>
  <si>
    <t>f_Sa</t>
  </si>
  <si>
    <t>Επανάληψη 1</t>
  </si>
  <si>
    <t>Επανάληψη 2</t>
  </si>
  <si>
    <t>Επανάληψη 3</t>
  </si>
  <si>
    <t>Επανάληψη 4</t>
  </si>
  <si>
    <t>Επανάληψη 5</t>
  </si>
  <si>
    <t>Επανάληψη 6</t>
  </si>
  <si>
    <t>Επανάληψη 7</t>
  </si>
  <si>
    <t>Επανάληψη 8</t>
  </si>
  <si>
    <t>Επανάληψη 9</t>
  </si>
  <si>
    <t>Επανάληψη 10</t>
  </si>
  <si>
    <t>Μέσος Όρος</t>
  </si>
  <si>
    <t>Ποσοστό Επιρροής</t>
  </si>
  <si>
    <t>Μεταβλητή</t>
  </si>
  <si>
    <t xml:space="preserve"> Ποσοστό Επιρροής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</si>
</sst>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0" fontId="0" fillId="0" borderId="0" xfId="0" applyNumberForma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plotArea>
      <c:layout/>
      <c:barChart>
        <c:barDir val="col"/>
        <c:grouping val="clustered"/>
        <c:ser>
          <c:idx val="0"/>
          <c:order val="0"/>
          <c:cat>
            <c:strRef>
              <c:f>sum!$A$16:$A$33</c:f>
              <c:strCache>
                <c:ptCount val="18"/>
                <c:pt idx="0">
                  <c:v>c_spec_surf</c:v>
                </c:pt>
                <c:pt idx="1">
                  <c:v>fa_D70</c:v>
                </c:pt>
                <c:pt idx="2">
                  <c:v>fa_D10</c:v>
                </c:pt>
                <c:pt idx="3">
                  <c:v>f_quantity</c:v>
                </c:pt>
                <c:pt idx="4">
                  <c:v>fa_D90</c:v>
                </c:pt>
                <c:pt idx="5">
                  <c:v>fa_D30</c:v>
                </c:pt>
                <c:pt idx="6">
                  <c:v>f_Sa</c:v>
                </c:pt>
                <c:pt idx="7">
                  <c:v>fa_D50</c:v>
                </c:pt>
                <c:pt idx="8">
                  <c:v>fa_quantity</c:v>
                </c:pt>
                <c:pt idx="9">
                  <c:v>f_D90</c:v>
                </c:pt>
                <c:pt idx="10">
                  <c:v>w_quantity</c:v>
                </c:pt>
                <c:pt idx="11">
                  <c:v>c_quantity</c:v>
                </c:pt>
                <c:pt idx="12">
                  <c:v>f_D70</c:v>
                </c:pt>
                <c:pt idx="13">
                  <c:v>f_D50</c:v>
                </c:pt>
                <c:pt idx="14">
                  <c:v>f_D30</c:v>
                </c:pt>
                <c:pt idx="15">
                  <c:v>f_D10</c:v>
                </c:pt>
                <c:pt idx="16">
                  <c:v>f_spec_grav</c:v>
                </c:pt>
                <c:pt idx="17">
                  <c:v>fa_spec_grav</c:v>
                </c:pt>
              </c:strCache>
            </c:strRef>
          </c:cat>
          <c:val>
            <c:numRef>
              <c:f>sum!$B$16:$B$33</c:f>
              <c:numCache>
                <c:formatCode>0.00%</c:formatCode>
                <c:ptCount val="18"/>
                <c:pt idx="0">
                  <c:v>0.26150000000000001</c:v>
                </c:pt>
                <c:pt idx="1">
                  <c:v>0.14510000000000001</c:v>
                </c:pt>
                <c:pt idx="2">
                  <c:v>0.14419999999999999</c:v>
                </c:pt>
                <c:pt idx="3">
                  <c:v>0.12379999999999999</c:v>
                </c:pt>
                <c:pt idx="4">
                  <c:v>8.8499999999999995E-2</c:v>
                </c:pt>
                <c:pt idx="5">
                  <c:v>5.0599999999999999E-2</c:v>
                </c:pt>
                <c:pt idx="6">
                  <c:v>4.7899999999999998E-2</c:v>
                </c:pt>
                <c:pt idx="7">
                  <c:v>4.4699999999999997E-2</c:v>
                </c:pt>
                <c:pt idx="8">
                  <c:v>2.86E-2</c:v>
                </c:pt>
                <c:pt idx="9">
                  <c:v>2.3300000000000001E-2</c:v>
                </c:pt>
                <c:pt idx="10">
                  <c:v>1.6799999999999999E-2</c:v>
                </c:pt>
                <c:pt idx="11">
                  <c:v>1.1299999999999999E-2</c:v>
                </c:pt>
                <c:pt idx="12">
                  <c:v>6.3E-3</c:v>
                </c:pt>
                <c:pt idx="13">
                  <c:v>4.0000000000000001E-3</c:v>
                </c:pt>
                <c:pt idx="14">
                  <c:v>2.3999999999999998E-3</c:v>
                </c:pt>
                <c:pt idx="15">
                  <c:v>5.9999999999999995E-4</c:v>
                </c:pt>
                <c:pt idx="16">
                  <c:v>2.9999999999999997E-4</c:v>
                </c:pt>
                <c:pt idx="17">
                  <c:v>0</c:v>
                </c:pt>
              </c:numCache>
            </c:numRef>
          </c:val>
        </c:ser>
        <c:axId val="134488832"/>
        <c:axId val="134491136"/>
      </c:barChart>
      <c:catAx>
        <c:axId val="134488832"/>
        <c:scaling>
          <c:orientation val="minMax"/>
        </c:scaling>
        <c:axPos val="b"/>
        <c:tickLblPos val="nextTo"/>
        <c:crossAx val="134491136"/>
        <c:crosses val="autoZero"/>
        <c:auto val="1"/>
        <c:lblAlgn val="ctr"/>
        <c:lblOffset val="100"/>
      </c:catAx>
      <c:valAx>
        <c:axId val="134491136"/>
        <c:scaling>
          <c:orientation val="minMax"/>
        </c:scaling>
        <c:axPos val="l"/>
        <c:majorGridlines/>
        <c:numFmt formatCode="0.00%" sourceLinked="1"/>
        <c:tickLblPos val="nextTo"/>
        <c:crossAx val="134488832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14</xdr:row>
      <xdr:rowOff>142875</xdr:rowOff>
    </xdr:from>
    <xdr:to>
      <xdr:col>11</xdr:col>
      <xdr:colOff>304800</xdr:colOff>
      <xdr:row>37</xdr:row>
      <xdr:rowOff>57150</xdr:rowOff>
    </xdr:to>
    <xdr:graphicFrame macro="">
      <xdr:nvGraphicFramePr>
        <xdr:cNvPr id="3" name="2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>
      <selection activeCell="M20" sqref="M20:N20"/>
    </sheetView>
  </sheetViews>
  <sheetFormatPr defaultRowHeight="15"/>
  <cols>
    <col min="1" max="1" width="19.28515625" customWidth="1"/>
    <col min="2" max="2" width="24" customWidth="1"/>
    <col min="3" max="3" width="15" customWidth="1"/>
    <col min="4" max="4" width="12.85546875" customWidth="1"/>
    <col min="5" max="5" width="11.28515625" bestFit="1" customWidth="1"/>
    <col min="6" max="11" width="11.28515625" customWidth="1"/>
    <col min="12" max="12" width="10.5703125" customWidth="1"/>
    <col min="13" max="13" width="11.7109375" customWidth="1"/>
    <col min="14" max="14" width="11" customWidth="1"/>
    <col min="19" max="19" width="12.42578125" bestFit="1" customWidth="1"/>
    <col min="20" max="20" width="14" customWidth="1"/>
  </cols>
  <sheetData>
    <row r="1" spans="1:20">
      <c r="B1" s="1" t="s">
        <v>11</v>
      </c>
      <c r="C1" s="1" t="s">
        <v>9</v>
      </c>
      <c r="D1" s="1" t="s">
        <v>0</v>
      </c>
      <c r="E1" s="1" t="s">
        <v>1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15</v>
      </c>
      <c r="K1" s="1" t="s">
        <v>14</v>
      </c>
      <c r="L1" s="1" t="s">
        <v>17</v>
      </c>
      <c r="M1" s="1" t="s">
        <v>6</v>
      </c>
      <c r="N1" s="1" t="s">
        <v>2</v>
      </c>
      <c r="O1" s="1" t="s">
        <v>3</v>
      </c>
      <c r="P1" s="1" t="s">
        <v>5</v>
      </c>
      <c r="Q1" s="1" t="s">
        <v>7</v>
      </c>
      <c r="R1" s="1" t="s">
        <v>4</v>
      </c>
      <c r="S1" s="1" t="s">
        <v>16</v>
      </c>
    </row>
    <row r="2" spans="1:20">
      <c r="A2" s="1" t="s">
        <v>18</v>
      </c>
      <c r="B2">
        <v>7.9799999999999999E-4</v>
      </c>
      <c r="C2">
        <v>1.6739999999999999E-3</v>
      </c>
      <c r="D2">
        <v>0.12210799999999999</v>
      </c>
      <c r="E2">
        <v>6.148E-2</v>
      </c>
      <c r="F2">
        <v>5.6750000000000004E-3</v>
      </c>
      <c r="G2">
        <v>1.1689999999999999E-3</v>
      </c>
      <c r="H2">
        <v>4.26E-4</v>
      </c>
      <c r="I2">
        <v>3.9500000000000001E-4</v>
      </c>
      <c r="J2">
        <v>3.4E-5</v>
      </c>
      <c r="K2">
        <v>9.0000000000000006E-5</v>
      </c>
      <c r="L2">
        <v>1.4260020901763145E-2</v>
      </c>
      <c r="M2">
        <v>1.5218000000000001E-2</v>
      </c>
      <c r="N2">
        <v>5.7299999999999997E-2</v>
      </c>
      <c r="O2">
        <v>3.7713999999999998E-2</v>
      </c>
      <c r="P2">
        <v>2.0242E-2</v>
      </c>
      <c r="Q2">
        <v>8.1849999999999996E-3</v>
      </c>
      <c r="R2">
        <v>3.4383999999999998E-2</v>
      </c>
      <c r="S2">
        <v>2.5999999999999998E-5</v>
      </c>
    </row>
    <row r="3" spans="1:20">
      <c r="A3" s="1" t="s">
        <v>19</v>
      </c>
      <c r="B3">
        <v>5.1330000000000004E-3</v>
      </c>
      <c r="C3">
        <v>2.823E-3</v>
      </c>
      <c r="D3">
        <v>9.2817999999999998E-2</v>
      </c>
      <c r="E3">
        <v>5.3075999999999998E-2</v>
      </c>
      <c r="F3">
        <v>4.9459999999999999E-3</v>
      </c>
      <c r="G3">
        <v>5.0600000000000005E-4</v>
      </c>
      <c r="H3">
        <v>9.3599999999999998E-4</v>
      </c>
      <c r="I3">
        <v>7.2199999999999999E-4</v>
      </c>
      <c r="J3">
        <v>4.6999999999999997E-5</v>
      </c>
      <c r="K3">
        <v>6.6000000000000005E-5</v>
      </c>
      <c r="L3">
        <v>2.0928469124861748E-2</v>
      </c>
      <c r="M3">
        <v>4.0670000000000003E-3</v>
      </c>
      <c r="N3">
        <v>3.8558000000000002E-2</v>
      </c>
      <c r="O3">
        <v>5.9515999999999999E-2</v>
      </c>
      <c r="P3">
        <v>1.8207999999999998E-2</v>
      </c>
      <c r="Q3">
        <v>2.3555E-2</v>
      </c>
      <c r="R3">
        <v>5.8823E-2</v>
      </c>
      <c r="S3">
        <v>4.8999999999999998E-5</v>
      </c>
    </row>
    <row r="4" spans="1:20">
      <c r="A4" s="1" t="s">
        <v>20</v>
      </c>
      <c r="B4">
        <v>8.9200000000000008E-3</v>
      </c>
      <c r="C4">
        <v>1.2803E-2</v>
      </c>
      <c r="D4">
        <v>0.156474</v>
      </c>
      <c r="E4">
        <v>3.4197999999999999E-2</v>
      </c>
      <c r="F4">
        <v>4.4809999999999997E-3</v>
      </c>
      <c r="G4">
        <v>7.54E-4</v>
      </c>
      <c r="H4">
        <v>7.2499999999999995E-4</v>
      </c>
      <c r="I4">
        <v>4.6700000000000002E-4</v>
      </c>
      <c r="J4">
        <v>5.1E-5</v>
      </c>
      <c r="K4">
        <v>7.6000000000000004E-5</v>
      </c>
      <c r="L4">
        <v>1.7506186241449933E-2</v>
      </c>
      <c r="M4">
        <v>6.5919999999999998E-3</v>
      </c>
      <c r="N4">
        <v>4.1116E-2</v>
      </c>
      <c r="O4">
        <v>7.3106000000000004E-2</v>
      </c>
      <c r="P4">
        <v>1.3566999999999999E-2</v>
      </c>
      <c r="Q4">
        <v>2.1260000000000001E-2</v>
      </c>
      <c r="R4">
        <v>4.2802E-2</v>
      </c>
      <c r="S4">
        <v>4.1E-5</v>
      </c>
    </row>
    <row r="5" spans="1:20">
      <c r="A5" s="1" t="s">
        <v>21</v>
      </c>
      <c r="B5">
        <v>1.7375000000000002E-2</v>
      </c>
      <c r="C5">
        <v>7.8399999999999997E-3</v>
      </c>
      <c r="D5">
        <v>0.114954</v>
      </c>
      <c r="E5">
        <v>6.2096999999999999E-2</v>
      </c>
      <c r="F5">
        <v>2.4244000000000002E-2</v>
      </c>
      <c r="G5">
        <v>7.7340000000000004E-3</v>
      </c>
      <c r="H5">
        <v>3.4710000000000001E-3</v>
      </c>
      <c r="I5">
        <v>2.882E-3</v>
      </c>
      <c r="J5">
        <v>5.0699999999999996E-4</v>
      </c>
      <c r="K5">
        <v>7.2999999999999999E-5</v>
      </c>
      <c r="L5">
        <v>3.0224309415197811E-2</v>
      </c>
      <c r="M5">
        <v>7.4380000000000002E-3</v>
      </c>
      <c r="N5">
        <v>2.8596E-2</v>
      </c>
      <c r="O5">
        <v>6.0506999999999998E-2</v>
      </c>
      <c r="P5">
        <v>2.6761E-2</v>
      </c>
      <c r="Q5">
        <v>3.3287999999999998E-2</v>
      </c>
      <c r="R5">
        <v>7.5821E-2</v>
      </c>
      <c r="S5">
        <v>7.9999999999999996E-6</v>
      </c>
    </row>
    <row r="6" spans="1:20">
      <c r="A6" s="1" t="s">
        <v>22</v>
      </c>
      <c r="B6">
        <v>5.6189999999999999E-3</v>
      </c>
      <c r="C6">
        <v>3.0599999999999998E-3</v>
      </c>
      <c r="D6">
        <v>0.11606900000000001</v>
      </c>
      <c r="E6">
        <v>5.7230999999999997E-2</v>
      </c>
      <c r="F6">
        <v>7.9900000000000006E-3</v>
      </c>
      <c r="G6">
        <v>7.1699999999999997E-4</v>
      </c>
      <c r="H6">
        <v>3.3100000000000002E-4</v>
      </c>
      <c r="I6">
        <v>1.2819999999999999E-3</v>
      </c>
      <c r="J6">
        <v>2.72E-4</v>
      </c>
      <c r="K6">
        <v>1.3999999999999999E-4</v>
      </c>
      <c r="L6">
        <v>2.1461376568854343E-2</v>
      </c>
      <c r="M6">
        <v>1.5107000000000001E-2</v>
      </c>
      <c r="N6">
        <v>2.7525999999999998E-2</v>
      </c>
      <c r="O6">
        <v>8.1049999999999997E-2</v>
      </c>
      <c r="P6">
        <v>2.4691000000000001E-2</v>
      </c>
      <c r="Q6">
        <v>1.8033E-2</v>
      </c>
      <c r="R6">
        <v>6.0538000000000002E-2</v>
      </c>
      <c r="S6">
        <v>9.9999999999999995E-7</v>
      </c>
    </row>
    <row r="7" spans="1:20">
      <c r="A7" s="1" t="s">
        <v>23</v>
      </c>
      <c r="B7">
        <v>6.8700000000000002E-3</v>
      </c>
      <c r="C7">
        <v>2.245E-3</v>
      </c>
      <c r="D7">
        <v>0.102183</v>
      </c>
      <c r="E7">
        <v>5.2174999999999999E-2</v>
      </c>
      <c r="F7">
        <v>8.3809999999999996E-3</v>
      </c>
      <c r="G7">
        <v>7.6099999999999996E-4</v>
      </c>
      <c r="H7">
        <v>1.413E-3</v>
      </c>
      <c r="I7">
        <v>7.9199999999999995E-4</v>
      </c>
      <c r="J7">
        <v>2.1000000000000001E-4</v>
      </c>
      <c r="K7">
        <v>1.8000000000000001E-4</v>
      </c>
      <c r="L7">
        <v>3.0619287756081665E-2</v>
      </c>
      <c r="M7">
        <v>1.5431E-2</v>
      </c>
      <c r="N7">
        <v>8.6013999999999993E-2</v>
      </c>
      <c r="O7">
        <v>5.5190000000000003E-2</v>
      </c>
      <c r="P7">
        <v>2.8622999999999999E-2</v>
      </c>
      <c r="Q7">
        <v>3.261E-2</v>
      </c>
      <c r="R7">
        <v>7.0819999999999994E-2</v>
      </c>
      <c r="S7">
        <v>3.9999999999999998E-6</v>
      </c>
    </row>
    <row r="8" spans="1:20">
      <c r="A8" s="1" t="s">
        <v>24</v>
      </c>
      <c r="B8">
        <v>8.6180000000000007E-3</v>
      </c>
      <c r="C8">
        <v>3.3140000000000001E-3</v>
      </c>
      <c r="D8">
        <v>9.0523999999999993E-2</v>
      </c>
      <c r="E8">
        <v>6.2377000000000002E-2</v>
      </c>
      <c r="F8">
        <v>1.1457E-2</v>
      </c>
      <c r="G8">
        <v>2.5799999999999998E-3</v>
      </c>
      <c r="H8">
        <v>2.833E-3</v>
      </c>
      <c r="I8">
        <v>1.2509999999999999E-3</v>
      </c>
      <c r="J8">
        <v>1.5799999999999999E-4</v>
      </c>
      <c r="K8">
        <v>1.3899999999999999E-4</v>
      </c>
      <c r="L8">
        <v>1.7105019440715928E-2</v>
      </c>
      <c r="M8">
        <v>1.5792E-2</v>
      </c>
      <c r="N8">
        <v>3.5276000000000002E-2</v>
      </c>
      <c r="O8">
        <v>9.1064000000000006E-2</v>
      </c>
      <c r="P8">
        <v>1.567E-2</v>
      </c>
      <c r="Q8">
        <v>1.8405999999999999E-2</v>
      </c>
      <c r="R8">
        <v>8.5209999999999994E-2</v>
      </c>
      <c r="S8">
        <v>1.4E-5</v>
      </c>
    </row>
    <row r="9" spans="1:20">
      <c r="A9" s="1" t="s">
        <v>25</v>
      </c>
      <c r="B9">
        <v>7.7340000000000004E-3</v>
      </c>
      <c r="C9">
        <v>4.4850000000000003E-3</v>
      </c>
      <c r="D9">
        <v>0.180725</v>
      </c>
      <c r="E9">
        <v>5.6055000000000001E-2</v>
      </c>
      <c r="F9">
        <v>1.0881E-2</v>
      </c>
      <c r="G9">
        <v>4.2700000000000004E-3</v>
      </c>
      <c r="H9">
        <v>2.8909999999999999E-3</v>
      </c>
      <c r="I9">
        <v>1.7049999999999999E-3</v>
      </c>
      <c r="J9">
        <v>2.33E-4</v>
      </c>
      <c r="K9">
        <v>2.4899999999999998E-4</v>
      </c>
      <c r="L9">
        <v>1.7322634584930094E-2</v>
      </c>
      <c r="M9">
        <v>3.0838000000000001E-2</v>
      </c>
      <c r="N9">
        <v>4.1216000000000003E-2</v>
      </c>
      <c r="O9">
        <v>4.8709000000000002E-2</v>
      </c>
      <c r="P9">
        <v>1.7329000000000001E-2</v>
      </c>
      <c r="Q9">
        <v>1.7219999999999999E-2</v>
      </c>
      <c r="R9">
        <v>6.0354999999999999E-2</v>
      </c>
      <c r="S9">
        <v>2.3E-5</v>
      </c>
    </row>
    <row r="10" spans="1:20">
      <c r="A10" s="1" t="s">
        <v>26</v>
      </c>
      <c r="B10">
        <v>4.8339999999999998E-3</v>
      </c>
      <c r="C10">
        <v>6.4219999999999998E-3</v>
      </c>
      <c r="D10">
        <v>9.4534000000000007E-2</v>
      </c>
      <c r="E10">
        <v>6.3788999999999998E-2</v>
      </c>
      <c r="F10">
        <v>1.8076999999999999E-2</v>
      </c>
      <c r="G10">
        <v>8.4290000000000007E-3</v>
      </c>
      <c r="H10">
        <v>3.7190000000000001E-3</v>
      </c>
      <c r="I10">
        <v>3.9199999999999999E-4</v>
      </c>
      <c r="J10">
        <v>1.1180000000000001E-3</v>
      </c>
      <c r="K10">
        <v>2.23E-4</v>
      </c>
      <c r="L10">
        <v>2.6184997764368102E-2</v>
      </c>
      <c r="M10">
        <v>1.2347E-2</v>
      </c>
      <c r="N10">
        <v>1.6612999999999999E-2</v>
      </c>
      <c r="O10">
        <v>7.5538999999999995E-2</v>
      </c>
      <c r="P10">
        <v>1.7243999999999999E-2</v>
      </c>
      <c r="Q10">
        <v>3.4780999999999999E-2</v>
      </c>
      <c r="R10">
        <v>8.3461999999999995E-2</v>
      </c>
      <c r="S10">
        <v>3.6999999999999998E-5</v>
      </c>
    </row>
    <row r="11" spans="1:20">
      <c r="A11" s="1" t="s">
        <v>27</v>
      </c>
      <c r="B11">
        <v>7.2940000000000001E-3</v>
      </c>
      <c r="C11">
        <v>4.6010000000000001E-3</v>
      </c>
      <c r="D11">
        <v>7.0921999999999999E-2</v>
      </c>
      <c r="E11">
        <v>3.8001E-2</v>
      </c>
      <c r="F11">
        <v>5.568E-3</v>
      </c>
      <c r="G11">
        <v>5.7399999999999997E-4</v>
      </c>
      <c r="H11">
        <v>6.9300000000000004E-4</v>
      </c>
      <c r="I11">
        <v>6.9899999999999997E-4</v>
      </c>
      <c r="J11">
        <v>8.8999999999999995E-5</v>
      </c>
      <c r="K11">
        <v>1.03E-4</v>
      </c>
      <c r="L11">
        <v>1.3361764229589511E-2</v>
      </c>
      <c r="M11">
        <v>2.0339999999999998E-3</v>
      </c>
      <c r="N11">
        <v>1.4074E-2</v>
      </c>
      <c r="O11">
        <v>5.0797000000000002E-2</v>
      </c>
      <c r="P11">
        <v>1.2957E-2</v>
      </c>
      <c r="Q11">
        <v>1.3546000000000001E-2</v>
      </c>
      <c r="R11">
        <v>5.7000000000000002E-2</v>
      </c>
      <c r="S11">
        <v>3.0000000000000001E-6</v>
      </c>
    </row>
    <row r="12" spans="1:20">
      <c r="A12" s="1" t="s">
        <v>28</v>
      </c>
      <c r="B12">
        <f>AVERAGE(B2:B11)</f>
        <v>7.3194999999999996E-3</v>
      </c>
      <c r="C12">
        <f t="shared" ref="C12:S12" si="0">AVERAGE(C2:C11)</f>
        <v>4.9267E-3</v>
      </c>
      <c r="D12">
        <f t="shared" si="0"/>
        <v>0.1141311</v>
      </c>
      <c r="E12">
        <f t="shared" si="0"/>
        <v>5.4047900000000003E-2</v>
      </c>
      <c r="F12">
        <f t="shared" si="0"/>
        <v>1.017E-2</v>
      </c>
      <c r="G12">
        <f t="shared" si="0"/>
        <v>2.7493999999999999E-3</v>
      </c>
      <c r="H12">
        <f t="shared" si="0"/>
        <v>1.7437999999999998E-3</v>
      </c>
      <c r="I12">
        <f t="shared" si="0"/>
        <v>1.0586999999999999E-3</v>
      </c>
      <c r="J12">
        <f t="shared" si="0"/>
        <v>2.719E-4</v>
      </c>
      <c r="K12">
        <f t="shared" si="0"/>
        <v>1.339E-4</v>
      </c>
      <c r="L12">
        <v>2.092707770656493E-2</v>
      </c>
      <c r="M12">
        <f t="shared" si="0"/>
        <v>1.2486399999999998E-2</v>
      </c>
      <c r="N12">
        <f t="shared" si="0"/>
        <v>3.8628899999999994E-2</v>
      </c>
      <c r="O12">
        <f t="shared" si="0"/>
        <v>6.3319199999999992E-2</v>
      </c>
      <c r="P12">
        <f t="shared" si="0"/>
        <v>1.95292E-2</v>
      </c>
      <c r="Q12">
        <f t="shared" si="0"/>
        <v>2.2088400000000001E-2</v>
      </c>
      <c r="R12">
        <f t="shared" si="0"/>
        <v>6.2921500000000005E-2</v>
      </c>
      <c r="S12">
        <f t="shared" si="0"/>
        <v>2.0599999999999996E-5</v>
      </c>
      <c r="T12">
        <f>SUM(B12:S12)</f>
        <v>0.43647417770656494</v>
      </c>
    </row>
    <row r="13" spans="1:20">
      <c r="A13" s="1" t="s">
        <v>29</v>
      </c>
      <c r="B13" s="2">
        <f>B12/$T$12</f>
        <v>1.676960602448466E-2</v>
      </c>
      <c r="C13" s="2">
        <f t="shared" ref="C13:S13" si="1">C12/$T$12</f>
        <v>1.1287494774346414E-2</v>
      </c>
      <c r="D13" s="2">
        <f t="shared" si="1"/>
        <v>0.26148419730050704</v>
      </c>
      <c r="E13" s="2">
        <f t="shared" si="1"/>
        <v>0.12382840213822591</v>
      </c>
      <c r="F13" s="2">
        <f t="shared" si="1"/>
        <v>2.3300347464855386E-2</v>
      </c>
      <c r="G13" s="2">
        <f t="shared" si="1"/>
        <v>6.2991126174900096E-3</v>
      </c>
      <c r="H13" s="2">
        <f t="shared" si="1"/>
        <v>3.9951962545933944E-3</v>
      </c>
      <c r="I13" s="2">
        <f t="shared" si="1"/>
        <v>2.4255730443502846E-3</v>
      </c>
      <c r="J13" s="2">
        <f t="shared" si="1"/>
        <v>6.2294635945862138E-4</v>
      </c>
      <c r="K13" s="2">
        <f t="shared" si="1"/>
        <v>3.0677645285586395E-4</v>
      </c>
      <c r="L13" s="2">
        <f t="shared" si="1"/>
        <v>4.7945740608357115E-2</v>
      </c>
      <c r="M13" s="2">
        <f t="shared" si="1"/>
        <v>2.8607419723222248E-2</v>
      </c>
      <c r="N13" s="2">
        <f t="shared" si="1"/>
        <v>8.8502142791067065E-2</v>
      </c>
      <c r="O13" s="2">
        <f t="shared" si="1"/>
        <v>0.14506975036348782</v>
      </c>
      <c r="P13" s="2">
        <f t="shared" si="1"/>
        <v>4.4743082174105588E-2</v>
      </c>
      <c r="Q13" s="2">
        <f t="shared" si="1"/>
        <v>5.0606430181190931E-2</v>
      </c>
      <c r="R13" s="2">
        <f t="shared" si="1"/>
        <v>0.14415858535003917</v>
      </c>
      <c r="S13" s="2">
        <f t="shared" si="1"/>
        <v>4.7196377362440599E-5</v>
      </c>
    </row>
    <row r="15" spans="1:20">
      <c r="A15" s="1" t="s">
        <v>30</v>
      </c>
      <c r="B15" s="1" t="s">
        <v>31</v>
      </c>
    </row>
    <row r="16" spans="1:20">
      <c r="A16" s="1" t="s">
        <v>0</v>
      </c>
      <c r="B16" s="2">
        <v>0.26150000000000001</v>
      </c>
    </row>
    <row r="17" spans="1:2">
      <c r="A17" s="1" t="s">
        <v>3</v>
      </c>
      <c r="B17" s="2">
        <v>0.14510000000000001</v>
      </c>
    </row>
    <row r="18" spans="1:2">
      <c r="A18" s="1" t="s">
        <v>4</v>
      </c>
      <c r="B18" s="2">
        <v>0.14419999999999999</v>
      </c>
    </row>
    <row r="19" spans="1:2">
      <c r="A19" s="1" t="s">
        <v>1</v>
      </c>
      <c r="B19" s="2">
        <v>0.12379999999999999</v>
      </c>
    </row>
    <row r="20" spans="1:2">
      <c r="A20" s="1" t="s">
        <v>2</v>
      </c>
      <c r="B20" s="2">
        <v>8.8499999999999995E-2</v>
      </c>
    </row>
    <row r="21" spans="1:2">
      <c r="A21" s="1" t="s">
        <v>7</v>
      </c>
      <c r="B21" s="2">
        <v>5.0599999999999999E-2</v>
      </c>
    </row>
    <row r="22" spans="1:2">
      <c r="A22" s="1" t="s">
        <v>17</v>
      </c>
      <c r="B22" s="2">
        <v>4.7899999999999998E-2</v>
      </c>
    </row>
    <row r="23" spans="1:2">
      <c r="A23" s="1" t="s">
        <v>5</v>
      </c>
      <c r="B23" s="2">
        <v>4.4699999999999997E-2</v>
      </c>
    </row>
    <row r="24" spans="1:2">
      <c r="A24" s="1" t="s">
        <v>6</v>
      </c>
      <c r="B24" s="2">
        <v>2.86E-2</v>
      </c>
    </row>
    <row r="25" spans="1:2">
      <c r="A25" s="1" t="s">
        <v>8</v>
      </c>
      <c r="B25" s="2">
        <v>2.3300000000000001E-2</v>
      </c>
    </row>
    <row r="26" spans="1:2">
      <c r="A26" s="1" t="s">
        <v>11</v>
      </c>
      <c r="B26" s="2">
        <v>1.6799999999999999E-2</v>
      </c>
    </row>
    <row r="27" spans="1:2">
      <c r="A27" s="1" t="s">
        <v>9</v>
      </c>
      <c r="B27" s="2">
        <v>1.1299999999999999E-2</v>
      </c>
    </row>
    <row r="28" spans="1:2">
      <c r="A28" s="1" t="s">
        <v>10</v>
      </c>
      <c r="B28" s="2">
        <v>6.3E-3</v>
      </c>
    </row>
    <row r="29" spans="1:2">
      <c r="A29" s="1" t="s">
        <v>12</v>
      </c>
      <c r="B29" s="2">
        <v>4.0000000000000001E-3</v>
      </c>
    </row>
    <row r="30" spans="1:2">
      <c r="A30" s="1" t="s">
        <v>13</v>
      </c>
      <c r="B30" s="2">
        <v>2.3999999999999998E-3</v>
      </c>
    </row>
    <row r="31" spans="1:2">
      <c r="A31" s="1" t="s">
        <v>15</v>
      </c>
      <c r="B31" s="2">
        <v>5.9999999999999995E-4</v>
      </c>
    </row>
    <row r="32" spans="1:2">
      <c r="A32" s="1" t="s">
        <v>14</v>
      </c>
      <c r="B32" s="2">
        <v>2.9999999999999997E-4</v>
      </c>
    </row>
    <row r="33" spans="1:2">
      <c r="A33" s="1" t="s">
        <v>16</v>
      </c>
      <c r="B33" s="2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AG-DESKTOP</dc:creator>
  <cp:lastModifiedBy>AG-DESKTOP</cp:lastModifiedBy>
  <dcterms:created xsi:type="dcterms:W3CDTF">2023-02-19T10:02:54Z</dcterms:created>
  <dcterms:modified xsi:type="dcterms:W3CDTF">2023-02-25T15:55:32Z</dcterms:modified>
</cp:coreProperties>
</file>