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lad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<sst xmlns="http://schemas.openxmlformats.org/spreadsheetml/2006/main" count="2344" uniqueCount="1530">
  <si>
    <t xml:space="preserve">A</t>
  </si>
  <si>
    <t xml:space="preserve">B</t>
  </si>
  <si>
    <t xml:space="preserve">B1</t>
  </si>
  <si>
    <t xml:space="preserve">jaar</t>
  </si>
  <si>
    <t xml:space="preserve">rdi</t>
  </si>
  <si>
    <t xml:space="preserve">B2</t>
  </si>
  <si>
    <t xml:space="preserve">a</t>
  </si>
  <si>
    <t xml:space="preserve">R15=MOD(RDI,19)</t>
  </si>
  <si>
    <t xml:space="preserve">r15</t>
  </si>
  <si>
    <t xml:space="preserve">B3</t>
  </si>
  <si>
    <t xml:space="preserve">b</t>
  </si>
  <si>
    <t xml:space="preserve">R14=QUOTIENT(RDI,100)</t>
  </si>
  <si>
    <t xml:space="preserve">r14</t>
  </si>
  <si>
    <t xml:space="preserve">B4</t>
  </si>
  <si>
    <t xml:space="preserve">c</t>
  </si>
  <si>
    <t xml:space="preserve">R13=MOD(RDI,100)</t>
  </si>
  <si>
    <t xml:space="preserve">r13</t>
  </si>
  <si>
    <t xml:space="preserve">B5</t>
  </si>
  <si>
    <t xml:space="preserve">d</t>
  </si>
  <si>
    <t xml:space="preserve">R12=QUOTIENT(R14,4)</t>
  </si>
  <si>
    <t xml:space="preserve">r12</t>
  </si>
  <si>
    <t xml:space="preserve">B6</t>
  </si>
  <si>
    <t xml:space="preserve">e</t>
  </si>
  <si>
    <t xml:space="preserve">R11=MOD(R14,4)</t>
  </si>
  <si>
    <t xml:space="preserve">r11</t>
  </si>
  <si>
    <t xml:space="preserve">B7</t>
  </si>
  <si>
    <t xml:space="preserve">f</t>
  </si>
  <si>
    <t xml:space="preserve">R10=QUOTIENT((R14+8),25)</t>
  </si>
  <si>
    <t xml:space="preserve">r10</t>
  </si>
  <si>
    <t xml:space="preserve">B8</t>
  </si>
  <si>
    <t xml:space="preserve">g</t>
  </si>
  <si>
    <t xml:space="preserve">R9=QUOTIENT((R14-R10+1),3)</t>
  </si>
  <si>
    <t xml:space="preserve">r9</t>
  </si>
  <si>
    <t xml:space="preserve">B9</t>
  </si>
  <si>
    <t xml:space="preserve">h</t>
  </si>
  <si>
    <t xml:space="preserve">R8=MOD((19*R15+R14-R12-R9+15),30)</t>
  </si>
  <si>
    <t xml:space="preserve">r8</t>
  </si>
  <si>
    <t xml:space="preserve">B10</t>
  </si>
  <si>
    <t xml:space="preserve">i</t>
  </si>
  <si>
    <t xml:space="preserve">R14=QUOTIENT(R13,4)</t>
  </si>
  <si>
    <t xml:space="preserve">B11</t>
  </si>
  <si>
    <t xml:space="preserve">j</t>
  </si>
  <si>
    <r>
      <rPr>
        <sz val="11"/>
        <color rgb="FF000000"/>
        <rFont val="Calibri"/>
        <family val="2"/>
        <charset val="1"/>
      </rPr>
      <t xml:space="preserve">R12=MOD(</t>
    </r>
    <r>
      <rPr>
        <sz val="11"/>
        <color rgb="FF0000FF"/>
        <rFont val="Calibri"/>
        <family val="2"/>
        <charset val="1"/>
      </rPr>
      <t xml:space="preserve">R13</t>
    </r>
    <r>
      <rPr>
        <sz val="11"/>
        <color rgb="FF000000"/>
        <rFont val="Calibri"/>
        <family val="2"/>
        <charset val="1"/>
      </rPr>
      <t xml:space="preserve">,4)</t>
    </r>
  </si>
  <si>
    <t xml:space="preserve">R12</t>
  </si>
  <si>
    <t xml:space="preserve">B12</t>
  </si>
  <si>
    <t xml:space="preserve">k</t>
  </si>
  <si>
    <t xml:space="preserve">R10=MOD((32+2*R11+2*R14-R8-R12),7)</t>
  </si>
  <si>
    <t xml:space="preserve">R10</t>
  </si>
  <si>
    <t xml:space="preserve">B13</t>
  </si>
  <si>
    <t xml:space="preserve">l</t>
  </si>
  <si>
    <t xml:space="preserve">R12=QUOTIENT((R15+11*R8+22),451)</t>
  </si>
  <si>
    <r>
      <rPr>
        <sz val="15"/>
        <color rgb="FF000000"/>
        <rFont val="Ubuntu Mono"/>
        <family val="0"/>
        <charset val="1"/>
      </rPr>
      <t xml:space="preserve">'</t>
    </r>
    <r>
      <rPr>
        <sz val="11"/>
        <color rgb="FF000000"/>
        <rFont val="Calibri"/>
        <family val="2"/>
        <charset val="1"/>
      </rPr>
      <t xml:space="preserve">R8+R10-7*R12+114</t>
    </r>
  </si>
  <si>
    <t xml:space="preserve">B14</t>
  </si>
  <si>
    <t xml:space="preserve">month</t>
  </si>
  <si>
    <t xml:space="preserve">R14=QUOTIENT((R8+R10-7*R12+114),31)</t>
  </si>
  <si>
    <t xml:space="preserve">R14</t>
  </si>
  <si>
    <t xml:space="preserve">B15</t>
  </si>
  <si>
    <t xml:space="preserve">day</t>
  </si>
  <si>
    <t xml:space="preserve">R15=MOD((R8+R10-7*R12+114),31)+1</t>
  </si>
  <si>
    <t xml:space="preserve">R15</t>
  </si>
  <si>
    <t xml:space="preserve">year</t>
  </si>
  <si>
    <t xml:space="preserve">10 april 1583</t>
  </si>
  <si>
    <t xml:space="preserve">18/04</t>
  </si>
  <si>
    <t xml:space="preserve">1 april 1584</t>
  </si>
  <si>
    <t xml:space="preserve">21 april 1585</t>
  </si>
  <si>
    <t xml:space="preserve">13/04</t>
  </si>
  <si>
    <t xml:space="preserve">6 april 1586</t>
  </si>
  <si>
    <t xml:space="preserve">25/03</t>
  </si>
  <si>
    <t xml:space="preserve">29 maart 1587</t>
  </si>
  <si>
    <t xml:space="preserve">17 april 1588</t>
  </si>
  <si>
    <t xml:space="preserve">17/04</t>
  </si>
  <si>
    <t xml:space="preserve">2 april 1589</t>
  </si>
  <si>
    <t xml:space="preserve">28/03</t>
  </si>
  <si>
    <t xml:space="preserve">22 april 1590</t>
  </si>
  <si>
    <t xml:space="preserve">14 april 1591</t>
  </si>
  <si>
    <t xml:space="preserve">21/04</t>
  </si>
  <si>
    <t xml:space="preserve">29 maart 1592</t>
  </si>
  <si>
    <t xml:space="preserve">18 april 1593</t>
  </si>
  <si>
    <t xml:space="preserve">10 april 1594</t>
  </si>
  <si>
    <t xml:space="preserve">25/04</t>
  </si>
  <si>
    <t xml:space="preserve">26 maart 1595</t>
  </si>
  <si>
    <t xml:space="preserve">14 april 1596</t>
  </si>
  <si>
    <t xml:space="preserve">6 april 1597</t>
  </si>
  <si>
    <t xml:space="preserve">24/03</t>
  </si>
  <si>
    <t xml:space="preserve">22 maart 1598</t>
  </si>
  <si>
    <t xml:space="preserve">11 april 1599</t>
  </si>
  <si>
    <t xml:space="preserve">2 april 1600</t>
  </si>
  <si>
    <t xml:space="preserve">22 april 1601</t>
  </si>
  <si>
    <t xml:space="preserve">7 april 1602</t>
  </si>
  <si>
    <t xml:space="preserve">30 maart 1603</t>
  </si>
  <si>
    <t xml:space="preserve">18 april 1604</t>
  </si>
  <si>
    <t xml:space="preserve">16/04</t>
  </si>
  <si>
    <t xml:space="preserve">10 april 1605</t>
  </si>
  <si>
    <t xml:space="preserve">27/03</t>
  </si>
  <si>
    <t xml:space="preserve">26 maart 1606</t>
  </si>
  <si>
    <t xml:space="preserve">15 april 1607</t>
  </si>
  <si>
    <t xml:space="preserve">6 april 1608</t>
  </si>
  <si>
    <t xml:space="preserve">31/03</t>
  </si>
  <si>
    <t xml:space="preserve">19 april 1609</t>
  </si>
  <si>
    <t xml:space="preserve">11 april 1610</t>
  </si>
  <si>
    <t xml:space="preserve">3 april 1611</t>
  </si>
  <si>
    <t xml:space="preserve">22 april 1612</t>
  </si>
  <si>
    <t xml:space="preserve">7 april 1613</t>
  </si>
  <si>
    <t xml:space="preserve">20/04</t>
  </si>
  <si>
    <t xml:space="preserve">30 maart 1614</t>
  </si>
  <si>
    <t xml:space="preserve">19 april 1615</t>
  </si>
  <si>
    <t xml:space="preserve">3 april 1616</t>
  </si>
  <si>
    <t xml:space="preserve">26 maart 1617</t>
  </si>
  <si>
    <t xml:space="preserve">15 april 1618</t>
  </si>
  <si>
    <t xml:space="preserve">31 maart 1619</t>
  </si>
  <si>
    <t xml:space="preserve">19 april 1620</t>
  </si>
  <si>
    <t xml:space="preserve">11 april 1621</t>
  </si>
  <si>
    <t xml:space="preserve">23/04</t>
  </si>
  <si>
    <t xml:space="preserve">27 maart 1622</t>
  </si>
  <si>
    <t xml:space="preserve">16 april 1623</t>
  </si>
  <si>
    <t xml:space="preserve">7 april 1624</t>
  </si>
  <si>
    <t xml:space="preserve">23/03</t>
  </si>
  <si>
    <t xml:space="preserve">30 maart 1625</t>
  </si>
  <si>
    <t xml:space="preserve">12 april 1626</t>
  </si>
  <si>
    <t xml:space="preserve">4 april 1627</t>
  </si>
  <si>
    <t xml:space="preserve">23 april 1628</t>
  </si>
  <si>
    <t xml:space="preserve">15 april 1629</t>
  </si>
  <si>
    <t xml:space="preserve">19/04</t>
  </si>
  <si>
    <t xml:space="preserve">31 maart 1630</t>
  </si>
  <si>
    <t xml:space="preserve">20 april 1631</t>
  </si>
  <si>
    <t xml:space="preserve">15/04</t>
  </si>
  <si>
    <t xml:space="preserve">11 april 1632</t>
  </si>
  <si>
    <t xml:space="preserve">27 maart 1633</t>
  </si>
  <si>
    <t xml:space="preserve">16 april 1634</t>
  </si>
  <si>
    <t xml:space="preserve">8 april 1635</t>
  </si>
  <si>
    <t xml:space="preserve">30/03</t>
  </si>
  <si>
    <t xml:space="preserve">23 maart 1636</t>
  </si>
  <si>
    <t xml:space="preserve">12 april 1637</t>
  </si>
  <si>
    <t xml:space="preserve">4 april 1638</t>
  </si>
  <si>
    <t xml:space="preserve">24 april 1639</t>
  </si>
  <si>
    <t xml:space="preserve">8 april 1640</t>
  </si>
  <si>
    <t xml:space="preserve">31 maart 1641</t>
  </si>
  <si>
    <t xml:space="preserve">20 april 1642</t>
  </si>
  <si>
    <t xml:space="preserve">5 april 1643</t>
  </si>
  <si>
    <t xml:space="preserve">26/03</t>
  </si>
  <si>
    <t xml:space="preserve">27 maart 1644</t>
  </si>
  <si>
    <t xml:space="preserve">16 april 1645</t>
  </si>
  <si>
    <t xml:space="preserve">1 april 1646</t>
  </si>
  <si>
    <t xml:space="preserve">21 april 1647</t>
  </si>
  <si>
    <t xml:space="preserve">12 april 1648</t>
  </si>
  <si>
    <t xml:space="preserve">22/04</t>
  </si>
  <si>
    <t xml:space="preserve">4 april 1649</t>
  </si>
  <si>
    <t xml:space="preserve">17 april 1650</t>
  </si>
  <si>
    <t xml:space="preserve">9 april 1651</t>
  </si>
  <si>
    <t xml:space="preserve">26/04</t>
  </si>
  <si>
    <t xml:space="preserve">31 maart 1652</t>
  </si>
  <si>
    <t xml:space="preserve">13 april 1653</t>
  </si>
  <si>
    <t xml:space="preserve">14/04</t>
  </si>
  <si>
    <t xml:space="preserve">5 april 1654</t>
  </si>
  <si>
    <t xml:space="preserve">28 maart 1655</t>
  </si>
  <si>
    <t xml:space="preserve">16 april 1656</t>
  </si>
  <si>
    <t xml:space="preserve">1 april 1657</t>
  </si>
  <si>
    <t xml:space="preserve">29/03</t>
  </si>
  <si>
    <t xml:space="preserve">21 april 1658</t>
  </si>
  <si>
    <t xml:space="preserve">13 april 1659</t>
  </si>
  <si>
    <t xml:space="preserve">28 maart 1660</t>
  </si>
  <si>
    <t xml:space="preserve">17 april 1661</t>
  </si>
  <si>
    <t xml:space="preserve">9 april 1662</t>
  </si>
  <si>
    <t xml:space="preserve">22/03</t>
  </si>
  <si>
    <t xml:space="preserve">25 maart 1663</t>
  </si>
  <si>
    <t xml:space="preserve">13 april 1664</t>
  </si>
  <si>
    <t xml:space="preserve">5 april 1665</t>
  </si>
  <si>
    <t xml:space="preserve">25 april 1666</t>
  </si>
  <si>
    <t xml:space="preserve">10 april 1667</t>
  </si>
  <si>
    <t xml:space="preserve">1 april 1668</t>
  </si>
  <si>
    <t xml:space="preserve">21 april 1669</t>
  </si>
  <si>
    <t xml:space="preserve">6 april 1670</t>
  </si>
  <si>
    <t xml:space="preserve">29 maart 1671</t>
  </si>
  <si>
    <t xml:space="preserve">17 april 1672</t>
  </si>
  <si>
    <t xml:space="preserve">2 april 1673</t>
  </si>
  <si>
    <t xml:space="preserve">25 maart 1674</t>
  </si>
  <si>
    <t xml:space="preserve">14 april 1675</t>
  </si>
  <si>
    <t xml:space="preserve">5 april 1676</t>
  </si>
  <si>
    <t xml:space="preserve">18 april 1677</t>
  </si>
  <si>
    <t xml:space="preserve">10 april 1678</t>
  </si>
  <si>
    <t xml:space="preserve">2 april 1679</t>
  </si>
  <si>
    <t xml:space="preserve">21 april 1680</t>
  </si>
  <si>
    <t xml:space="preserve">6 april 1681</t>
  </si>
  <si>
    <t xml:space="preserve">29 maart 1682</t>
  </si>
  <si>
    <t xml:space="preserve">18 april 1683</t>
  </si>
  <si>
    <t xml:space="preserve">2 april 1684</t>
  </si>
  <si>
    <t xml:space="preserve">22 april 1685</t>
  </si>
  <si>
    <t xml:space="preserve">14 april 1686</t>
  </si>
  <si>
    <t xml:space="preserve">30 maart 1687</t>
  </si>
  <si>
    <t xml:space="preserve">18 april 1688</t>
  </si>
  <si>
    <t xml:space="preserve">10 april 1689</t>
  </si>
  <si>
    <t xml:space="preserve">26 maart 1690</t>
  </si>
  <si>
    <t xml:space="preserve">15 april 1691</t>
  </si>
  <si>
    <t xml:space="preserve">6 april 1692</t>
  </si>
  <si>
    <t xml:space="preserve">22 maart 1693</t>
  </si>
  <si>
    <t xml:space="preserve">11 april 1694</t>
  </si>
  <si>
    <t xml:space="preserve">3 april 1695</t>
  </si>
  <si>
    <t xml:space="preserve">22 april 1696</t>
  </si>
  <si>
    <t xml:space="preserve">7 april 1697</t>
  </si>
  <si>
    <t xml:space="preserve">30 maart 1698</t>
  </si>
  <si>
    <t xml:space="preserve">19 april 1699</t>
  </si>
  <si>
    <t xml:space="preserve">11 april 1700</t>
  </si>
  <si>
    <t xml:space="preserve">27 maart 1701</t>
  </si>
  <si>
    <t xml:space="preserve">16 april 1702</t>
  </si>
  <si>
    <t xml:space="preserve">8 april 1703</t>
  </si>
  <si>
    <t xml:space="preserve">23 maart 1704</t>
  </si>
  <si>
    <t xml:space="preserve">12 april 1705</t>
  </si>
  <si>
    <t xml:space="preserve">4 april 1706</t>
  </si>
  <si>
    <t xml:space="preserve">24 april 1707</t>
  </si>
  <si>
    <t xml:space="preserve">8 april 1708</t>
  </si>
  <si>
    <t xml:space="preserve">31 maart 1709</t>
  </si>
  <si>
    <t xml:space="preserve">20 april 1710</t>
  </si>
  <si>
    <t xml:space="preserve">5 april 1711</t>
  </si>
  <si>
    <t xml:space="preserve">27 maart 1712</t>
  </si>
  <si>
    <t xml:space="preserve">16 april 1713</t>
  </si>
  <si>
    <t xml:space="preserve">1 april 1714</t>
  </si>
  <si>
    <t xml:space="preserve">21 april 1715</t>
  </si>
  <si>
    <t xml:space="preserve">12 april 1716</t>
  </si>
  <si>
    <t xml:space="preserve">28 maart 1717</t>
  </si>
  <si>
    <t xml:space="preserve">17 april 1718</t>
  </si>
  <si>
    <t xml:space="preserve">9 april 1719</t>
  </si>
  <si>
    <t xml:space="preserve">31 maart 1720</t>
  </si>
  <si>
    <t xml:space="preserve">13 april 1721</t>
  </si>
  <si>
    <t xml:space="preserve">5 april 1722</t>
  </si>
  <si>
    <t xml:space="preserve">28 maart 1723</t>
  </si>
  <si>
    <t xml:space="preserve">16 april 1724</t>
  </si>
  <si>
    <t xml:space="preserve">1 april 1725</t>
  </si>
  <si>
    <t xml:space="preserve">21 april 1726</t>
  </si>
  <si>
    <t xml:space="preserve">13 april 1727</t>
  </si>
  <si>
    <t xml:space="preserve">28 maart 1728</t>
  </si>
  <si>
    <t xml:space="preserve">17 april 1729</t>
  </si>
  <si>
    <t xml:space="preserve">9 april 1730</t>
  </si>
  <si>
    <t xml:space="preserve">25 maart 1731</t>
  </si>
  <si>
    <t xml:space="preserve">13 april 1732</t>
  </si>
  <si>
    <t xml:space="preserve">5 april 1733</t>
  </si>
  <si>
    <t xml:space="preserve">25 april 1734</t>
  </si>
  <si>
    <t xml:space="preserve">10 april 1735</t>
  </si>
  <si>
    <t xml:space="preserve">1 april 1736</t>
  </si>
  <si>
    <t xml:space="preserve">21 april 1737</t>
  </si>
  <si>
    <t xml:space="preserve">6 april 1738</t>
  </si>
  <si>
    <t xml:space="preserve">29 maart 1739</t>
  </si>
  <si>
    <t xml:space="preserve">17 april 1740</t>
  </si>
  <si>
    <t xml:space="preserve">2 april 1741</t>
  </si>
  <si>
    <t xml:space="preserve">25 maart 1742</t>
  </si>
  <si>
    <t xml:space="preserve">14 april 1743</t>
  </si>
  <si>
    <t xml:space="preserve">5 april 1744</t>
  </si>
  <si>
    <t xml:space="preserve">18 april 1745</t>
  </si>
  <si>
    <t xml:space="preserve">10 april 1746</t>
  </si>
  <si>
    <t xml:space="preserve">2 april 1747</t>
  </si>
  <si>
    <t xml:space="preserve">14 april 1748</t>
  </si>
  <si>
    <t xml:space="preserve">6 april 1749</t>
  </si>
  <si>
    <t xml:space="preserve">29 maart 1750</t>
  </si>
  <si>
    <t xml:space="preserve">11 april 1751</t>
  </si>
  <si>
    <t xml:space="preserve">2 april 1752</t>
  </si>
  <si>
    <t xml:space="preserve">22 april 1753</t>
  </si>
  <si>
    <t xml:space="preserve">14 april 1754</t>
  </si>
  <si>
    <t xml:space="preserve">30 maart 1755</t>
  </si>
  <si>
    <t xml:space="preserve">18 april 1756</t>
  </si>
  <si>
    <t xml:space="preserve">10 april 1757</t>
  </si>
  <si>
    <t xml:space="preserve">24/04</t>
  </si>
  <si>
    <t xml:space="preserve">26 maart 1758</t>
  </si>
  <si>
    <t xml:space="preserve">15 april 1759</t>
  </si>
  <si>
    <t xml:space="preserve">6 april 1760</t>
  </si>
  <si>
    <t xml:space="preserve">22 maart 1761</t>
  </si>
  <si>
    <t xml:space="preserve">11 april 1762</t>
  </si>
  <si>
    <t xml:space="preserve">3 april 1763</t>
  </si>
  <si>
    <t xml:space="preserve">22 april 1764</t>
  </si>
  <si>
    <t xml:space="preserve">7 april 1765</t>
  </si>
  <si>
    <t xml:space="preserve">30 maart 1766</t>
  </si>
  <si>
    <t xml:space="preserve">19 april 1767</t>
  </si>
  <si>
    <t xml:space="preserve">3 april 1768</t>
  </si>
  <si>
    <t xml:space="preserve">26 maart 1769</t>
  </si>
  <si>
    <t xml:space="preserve">15 april 1770</t>
  </si>
  <si>
    <t xml:space="preserve">31 maart 1771</t>
  </si>
  <si>
    <t xml:space="preserve">19 april 1772</t>
  </si>
  <si>
    <t xml:space="preserve">11 april 1773</t>
  </si>
  <si>
    <t xml:space="preserve">3 april 1774</t>
  </si>
  <si>
    <t xml:space="preserve">16 april 1775</t>
  </si>
  <si>
    <t xml:space="preserve">7 april 1776</t>
  </si>
  <si>
    <t xml:space="preserve">30 maart 1777</t>
  </si>
  <si>
    <t xml:space="preserve">19 april 1778</t>
  </si>
  <si>
    <t xml:space="preserve">4 april 1779</t>
  </si>
  <si>
    <t xml:space="preserve">26 maart 1780</t>
  </si>
  <si>
    <t xml:space="preserve">15 april 1781</t>
  </si>
  <si>
    <t xml:space="preserve">31 maart 1782</t>
  </si>
  <si>
    <t xml:space="preserve">20 april 1783</t>
  </si>
  <si>
    <t xml:space="preserve">11 april 1784</t>
  </si>
  <si>
    <t xml:space="preserve">27 maart 1785</t>
  </si>
  <si>
    <t xml:space="preserve">16 april 1786</t>
  </si>
  <si>
    <t xml:space="preserve">8 april 1787</t>
  </si>
  <si>
    <t xml:space="preserve">23 maart 1788</t>
  </si>
  <si>
    <t xml:space="preserve">12 april 1789</t>
  </si>
  <si>
    <t xml:space="preserve">4 april 1790</t>
  </si>
  <si>
    <t xml:space="preserve">24 april 1791</t>
  </si>
  <si>
    <t xml:space="preserve">8 april 1792</t>
  </si>
  <si>
    <t xml:space="preserve">31 maart 1793</t>
  </si>
  <si>
    <t xml:space="preserve">20 april 1794</t>
  </si>
  <si>
    <t xml:space="preserve">5 april 1795</t>
  </si>
  <si>
    <t xml:space="preserve">27 maart 1796</t>
  </si>
  <si>
    <t xml:space="preserve">16 april 1797</t>
  </si>
  <si>
    <t xml:space="preserve">8 april 1798</t>
  </si>
  <si>
    <t xml:space="preserve">24 maart 1799</t>
  </si>
  <si>
    <t xml:space="preserve">13 april 1800</t>
  </si>
  <si>
    <t xml:space="preserve">5 april 1801</t>
  </si>
  <si>
    <t xml:space="preserve">18 april 1802</t>
  </si>
  <si>
    <t xml:space="preserve">10 april 1803</t>
  </si>
  <si>
    <t xml:space="preserve">1 april 1804</t>
  </si>
  <si>
    <t xml:space="preserve">14 april 1805</t>
  </si>
  <si>
    <t xml:space="preserve">6 april 1806</t>
  </si>
  <si>
    <t xml:space="preserve">29 maart 1807</t>
  </si>
  <si>
    <t xml:space="preserve">17 april 1808</t>
  </si>
  <si>
    <t xml:space="preserve">2 april 1809</t>
  </si>
  <si>
    <t xml:space="preserve">22 april 1810</t>
  </si>
  <si>
    <t xml:space="preserve">14 april 1811</t>
  </si>
  <si>
    <t xml:space="preserve">29 maart 1812</t>
  </si>
  <si>
    <t xml:space="preserve">18 april 1813</t>
  </si>
  <si>
    <t xml:space="preserve">10 april 1814</t>
  </si>
  <si>
    <t xml:space="preserve">26 maart 1815</t>
  </si>
  <si>
    <t xml:space="preserve">14 april 1816</t>
  </si>
  <si>
    <t xml:space="preserve">6 april 1817</t>
  </si>
  <si>
    <t xml:space="preserve">22 maart 1818</t>
  </si>
  <si>
    <t xml:space="preserve">11 april 1819</t>
  </si>
  <si>
    <t xml:space="preserve">2 april 1820</t>
  </si>
  <si>
    <t xml:space="preserve">22 april 1821</t>
  </si>
  <si>
    <t xml:space="preserve">7 april 1822</t>
  </si>
  <si>
    <t xml:space="preserve">30 maart 1823</t>
  </si>
  <si>
    <t xml:space="preserve">18 april 1824</t>
  </si>
  <si>
    <t xml:space="preserve">3 april 1825</t>
  </si>
  <si>
    <t xml:space="preserve">26 maart 1826</t>
  </si>
  <si>
    <t xml:space="preserve">15 april 1827</t>
  </si>
  <si>
    <t xml:space="preserve">6 april 1828</t>
  </si>
  <si>
    <t xml:space="preserve">19 april 1829</t>
  </si>
  <si>
    <t xml:space="preserve">11 april 1830</t>
  </si>
  <si>
    <t xml:space="preserve">3 april 1831</t>
  </si>
  <si>
    <t xml:space="preserve">22 april 1832</t>
  </si>
  <si>
    <t xml:space="preserve">7 april 1833</t>
  </si>
  <si>
    <t xml:space="preserve">30 maart 1834</t>
  </si>
  <si>
    <t xml:space="preserve">19 april 1835</t>
  </si>
  <si>
    <t xml:space="preserve">3 april 1836</t>
  </si>
  <si>
    <t xml:space="preserve">26 maart 1837</t>
  </si>
  <si>
    <t xml:space="preserve">15 april 1838</t>
  </si>
  <si>
    <t xml:space="preserve">31 maart 1839</t>
  </si>
  <si>
    <t xml:space="preserve">19 april 1840</t>
  </si>
  <si>
    <t xml:space="preserve">11 april 1841</t>
  </si>
  <si>
    <t xml:space="preserve">27 maart 1842</t>
  </si>
  <si>
    <t xml:space="preserve">16 april 1843</t>
  </si>
  <si>
    <t xml:space="preserve">7 april 1844</t>
  </si>
  <si>
    <t xml:space="preserve">23 maart 1845</t>
  </si>
  <si>
    <t xml:space="preserve">12 april 1846</t>
  </si>
  <si>
    <t xml:space="preserve">4 april 1847</t>
  </si>
  <si>
    <t xml:space="preserve">23 april 1848</t>
  </si>
  <si>
    <t xml:space="preserve">8 april 1849</t>
  </si>
  <si>
    <t xml:space="preserve">31 maart 1850</t>
  </si>
  <si>
    <t xml:space="preserve">20 april 1851</t>
  </si>
  <si>
    <t xml:space="preserve">11 april 1852</t>
  </si>
  <si>
    <t xml:space="preserve">27 maart 1853</t>
  </si>
  <si>
    <t xml:space="preserve">16 april 1854</t>
  </si>
  <si>
    <t xml:space="preserve">8 april 1855</t>
  </si>
  <si>
    <t xml:space="preserve">23 maart 1856</t>
  </si>
  <si>
    <t xml:space="preserve">12 april 1857</t>
  </si>
  <si>
    <t xml:space="preserve">4 april 1858</t>
  </si>
  <si>
    <t xml:space="preserve">24 april 1859</t>
  </si>
  <si>
    <t xml:space="preserve">8 april 1860</t>
  </si>
  <si>
    <t xml:space="preserve">31 maart 1861</t>
  </si>
  <si>
    <t xml:space="preserve">20 april 1862</t>
  </si>
  <si>
    <t xml:space="preserve">5 april 1863</t>
  </si>
  <si>
    <t xml:space="preserve">27 maart 1864</t>
  </si>
  <si>
    <t xml:space="preserve">16 april 1865</t>
  </si>
  <si>
    <t xml:space="preserve">1 april 1866</t>
  </si>
  <si>
    <t xml:space="preserve">21 april 1867</t>
  </si>
  <si>
    <t xml:space="preserve">12 april 1868</t>
  </si>
  <si>
    <t xml:space="preserve">28 maart 1869</t>
  </si>
  <si>
    <t xml:space="preserve">17 april 1870</t>
  </si>
  <si>
    <t xml:space="preserve">9 april 1871</t>
  </si>
  <si>
    <t xml:space="preserve">31 maart 1872</t>
  </si>
  <si>
    <t xml:space="preserve">13 april 1873</t>
  </si>
  <si>
    <t xml:space="preserve">5 april 1874</t>
  </si>
  <si>
    <t xml:space="preserve">28 maart 1875</t>
  </si>
  <si>
    <t xml:space="preserve">16 april 1876</t>
  </si>
  <si>
    <t xml:space="preserve">1 april 1877</t>
  </si>
  <si>
    <t xml:space="preserve">21 april 1878</t>
  </si>
  <si>
    <t xml:space="preserve">13 april 1879</t>
  </si>
  <si>
    <t xml:space="preserve">28 maart 1880</t>
  </si>
  <si>
    <t xml:space="preserve">17 april 1881</t>
  </si>
  <si>
    <t xml:space="preserve">9 april 1882</t>
  </si>
  <si>
    <t xml:space="preserve">25 maart 1883</t>
  </si>
  <si>
    <t xml:space="preserve">13 april 1884</t>
  </si>
  <si>
    <t xml:space="preserve">5 april 1885</t>
  </si>
  <si>
    <t xml:space="preserve">25 april 1886</t>
  </si>
  <si>
    <t xml:space="preserve">10 april 1887</t>
  </si>
  <si>
    <t xml:space="preserve">1 april 1888</t>
  </si>
  <si>
    <t xml:space="preserve">21 april 1889</t>
  </si>
  <si>
    <t xml:space="preserve">6 april 1890</t>
  </si>
  <si>
    <t xml:space="preserve">29 maart 1891</t>
  </si>
  <si>
    <t xml:space="preserve">17 april 1892</t>
  </si>
  <si>
    <t xml:space="preserve">2 april 1893</t>
  </si>
  <si>
    <t xml:space="preserve">25 maart 1894</t>
  </si>
  <si>
    <t xml:space="preserve">14 april 1895</t>
  </si>
  <si>
    <t xml:space="preserve">5 april 1896</t>
  </si>
  <si>
    <t xml:space="preserve">18 april 1897</t>
  </si>
  <si>
    <t xml:space="preserve">10 april 1898</t>
  </si>
  <si>
    <t xml:space="preserve">2 april 1899</t>
  </si>
  <si>
    <t xml:space="preserve">15 april 1900</t>
  </si>
  <si>
    <t xml:space="preserve">7 april 1901</t>
  </si>
  <si>
    <t xml:space="preserve">30 maart 1902</t>
  </si>
  <si>
    <t xml:space="preserve">12 april 1903</t>
  </si>
  <si>
    <t xml:space="preserve">3 april 1904</t>
  </si>
  <si>
    <t xml:space="preserve">23 april 1905</t>
  </si>
  <si>
    <t xml:space="preserve">15 april 1906</t>
  </si>
  <si>
    <t xml:space="preserve">31 maart 1907</t>
  </si>
  <si>
    <t xml:space="preserve">19 april 1908</t>
  </si>
  <si>
    <t xml:space="preserve">11 april 1909</t>
  </si>
  <si>
    <t xml:space="preserve">27 maart 1910</t>
  </si>
  <si>
    <t xml:space="preserve">16 april 1911</t>
  </si>
  <si>
    <t xml:space="preserve">7 april 1912</t>
  </si>
  <si>
    <t xml:space="preserve">23 maart 1913</t>
  </si>
  <si>
    <t xml:space="preserve">12 april 1914</t>
  </si>
  <si>
    <t xml:space="preserve">4 april 1915</t>
  </si>
  <si>
    <t xml:space="preserve">23 april 1916</t>
  </si>
  <si>
    <t xml:space="preserve">8 april 1917</t>
  </si>
  <si>
    <t xml:space="preserve">31 maart 1918</t>
  </si>
  <si>
    <t xml:space="preserve">20 april 1919</t>
  </si>
  <si>
    <t xml:space="preserve">4 april 1920</t>
  </si>
  <si>
    <t xml:space="preserve">27 maart 1921</t>
  </si>
  <si>
    <t xml:space="preserve">16 april 1922</t>
  </si>
  <si>
    <t xml:space="preserve">1 april 1923</t>
  </si>
  <si>
    <t xml:space="preserve">20 april 1924</t>
  </si>
  <si>
    <t xml:space="preserve">12 april 1925</t>
  </si>
  <si>
    <t xml:space="preserve">4 april 1926</t>
  </si>
  <si>
    <t xml:space="preserve">17 april 1927</t>
  </si>
  <si>
    <t xml:space="preserve">8 april 1928</t>
  </si>
  <si>
    <t xml:space="preserve">31 maart 1929</t>
  </si>
  <si>
    <t xml:space="preserve">20 april 1930</t>
  </si>
  <si>
    <t xml:space="preserve">5 april 1931</t>
  </si>
  <si>
    <t xml:space="preserve">27 maart 1932</t>
  </si>
  <si>
    <t xml:space="preserve">16 april 1933</t>
  </si>
  <si>
    <t xml:space="preserve">1 april 1934</t>
  </si>
  <si>
    <t xml:space="preserve">21 april 1935</t>
  </si>
  <si>
    <t xml:space="preserve">12 april 1936</t>
  </si>
  <si>
    <t xml:space="preserve">28 maart 1937</t>
  </si>
  <si>
    <t xml:space="preserve">17 april 1938</t>
  </si>
  <si>
    <t xml:space="preserve">9 april 1939</t>
  </si>
  <si>
    <t xml:space="preserve">24 maart 1940</t>
  </si>
  <si>
    <t xml:space="preserve">13 april 1941</t>
  </si>
  <si>
    <t xml:space="preserve">5 april 1942</t>
  </si>
  <si>
    <t xml:space="preserve">25 april 1943</t>
  </si>
  <si>
    <t xml:space="preserve">9 april 1944</t>
  </si>
  <si>
    <t xml:space="preserve">1 april 1945</t>
  </si>
  <si>
    <t xml:space="preserve">21 april 1946</t>
  </si>
  <si>
    <t xml:space="preserve">6 april 1947</t>
  </si>
  <si>
    <t xml:space="preserve">28 maart 1948</t>
  </si>
  <si>
    <t xml:space="preserve">17 april 1949</t>
  </si>
  <si>
    <t xml:space="preserve">9 april 1950</t>
  </si>
  <si>
    <t xml:space="preserve">25 maart 1951</t>
  </si>
  <si>
    <t xml:space="preserve">13 april 1952</t>
  </si>
  <si>
    <t xml:space="preserve">5 april 1953</t>
  </si>
  <si>
    <t xml:space="preserve">18 april 1954</t>
  </si>
  <si>
    <t xml:space="preserve">10 april 1955</t>
  </si>
  <si>
    <t xml:space="preserve">1 april 1956</t>
  </si>
  <si>
    <t xml:space="preserve">21 april 1957</t>
  </si>
  <si>
    <t xml:space="preserve">6 april 1958</t>
  </si>
  <si>
    <t xml:space="preserve">29 maart 1959</t>
  </si>
  <si>
    <t xml:space="preserve">17 april 1960</t>
  </si>
  <si>
    <t xml:space="preserve">2 april 1961</t>
  </si>
  <si>
    <t xml:space="preserve">22 april 1962</t>
  </si>
  <si>
    <t xml:space="preserve">14 april 1963</t>
  </si>
  <si>
    <t xml:space="preserve">29 maart 1964</t>
  </si>
  <si>
    <t xml:space="preserve">18 april 1965</t>
  </si>
  <si>
    <t xml:space="preserve">10 april 1966</t>
  </si>
  <si>
    <t xml:space="preserve">26 maart 1967</t>
  </si>
  <si>
    <t xml:space="preserve">14 april 1968</t>
  </si>
  <si>
    <t xml:space="preserve">6 april 1969</t>
  </si>
  <si>
    <t xml:space="preserve">29 maart 1970</t>
  </si>
  <si>
    <t xml:space="preserve">11 april 1971</t>
  </si>
  <si>
    <t xml:space="preserve">2 april 1972</t>
  </si>
  <si>
    <t xml:space="preserve">22 april 1973</t>
  </si>
  <si>
    <t xml:space="preserve">14 april 1974</t>
  </si>
  <si>
    <t xml:space="preserve">30 maart 1975</t>
  </si>
  <si>
    <t xml:space="preserve">18 april 1976</t>
  </si>
  <si>
    <t xml:space="preserve">10 april 1977</t>
  </si>
  <si>
    <t xml:space="preserve">26 maart 1978</t>
  </si>
  <si>
    <t xml:space="preserve">15 april 1979</t>
  </si>
  <si>
    <t xml:space="preserve">6 april 1980</t>
  </si>
  <si>
    <t xml:space="preserve">19 april 1981</t>
  </si>
  <si>
    <t xml:space="preserve">11 april 1982</t>
  </si>
  <si>
    <t xml:space="preserve">3 april 1983</t>
  </si>
  <si>
    <t xml:space="preserve">22 april 1984</t>
  </si>
  <si>
    <t xml:space="preserve">7 april 1985</t>
  </si>
  <si>
    <t xml:space="preserve">30 maart 1986</t>
  </si>
  <si>
    <t xml:space="preserve">19 april 1987</t>
  </si>
  <si>
    <t xml:space="preserve">3 april 1988</t>
  </si>
  <si>
    <t xml:space="preserve">26 maart 1989</t>
  </si>
  <si>
    <t xml:space="preserve">15 april 1990</t>
  </si>
  <si>
    <t xml:space="preserve">31 maart 1991</t>
  </si>
  <si>
    <t xml:space="preserve">19 april 1992</t>
  </si>
  <si>
    <t xml:space="preserve">11 april 1993</t>
  </si>
  <si>
    <t xml:space="preserve">3 april 1994</t>
  </si>
  <si>
    <t xml:space="preserve">16 april 1995</t>
  </si>
  <si>
    <t xml:space="preserve">7 april 1996</t>
  </si>
  <si>
    <t xml:space="preserve">30 maart 1997</t>
  </si>
  <si>
    <t xml:space="preserve">12 april 1998</t>
  </si>
  <si>
    <t xml:space="preserve">4 april 1999</t>
  </si>
  <si>
    <t xml:space="preserve">23 april 2000</t>
  </si>
  <si>
    <t xml:space="preserve">15 april 2001</t>
  </si>
  <si>
    <t xml:space="preserve">31 maart 2002</t>
  </si>
  <si>
    <t xml:space="preserve">20 april 2003</t>
  </si>
  <si>
    <t xml:space="preserve">11 april 2004</t>
  </si>
  <si>
    <t xml:space="preserve">27 maart 2005</t>
  </si>
  <si>
    <t xml:space="preserve">16 april 2006</t>
  </si>
  <si>
    <t xml:space="preserve">8 april 2007</t>
  </si>
  <si>
    <t xml:space="preserve">23 maart 2008</t>
  </si>
  <si>
    <t xml:space="preserve">12 april 2009</t>
  </si>
  <si>
    <t xml:space="preserve">4 april 2010</t>
  </si>
  <si>
    <t xml:space="preserve">24 april 2011</t>
  </si>
  <si>
    <t xml:space="preserve">8 april 2012</t>
  </si>
  <si>
    <t xml:space="preserve">31 maart 2013</t>
  </si>
  <si>
    <t xml:space="preserve">20 april 2014</t>
  </si>
  <si>
    <t xml:space="preserve">5 april 2015</t>
  </si>
  <si>
    <t xml:space="preserve">27 maart 2016</t>
  </si>
  <si>
    <t xml:space="preserve">16 april 2017</t>
  </si>
  <si>
    <t xml:space="preserve">1 april 2018</t>
  </si>
  <si>
    <t xml:space="preserve">21 april 2019</t>
  </si>
  <si>
    <t xml:space="preserve">12 april 2020</t>
  </si>
  <si>
    <t xml:space="preserve">4 april 2021</t>
  </si>
  <si>
    <t xml:space="preserve">17 april 2022</t>
  </si>
  <si>
    <t xml:space="preserve">9 april 2023</t>
  </si>
  <si>
    <t xml:space="preserve">31 maart 2024</t>
  </si>
  <si>
    <t xml:space="preserve">20 april 2025</t>
  </si>
  <si>
    <t xml:space="preserve">5 april 2026</t>
  </si>
  <si>
    <t xml:space="preserve">28 maart 2027</t>
  </si>
  <si>
    <t xml:space="preserve">16 april 2028</t>
  </si>
  <si>
    <t xml:space="preserve">1 april 2029</t>
  </si>
  <si>
    <t xml:space="preserve">21 april 2030</t>
  </si>
  <si>
    <t xml:space="preserve">13 april 2031</t>
  </si>
  <si>
    <t xml:space="preserve">28 maart 2032</t>
  </si>
  <si>
    <t xml:space="preserve">17 april 2033</t>
  </si>
  <si>
    <t xml:space="preserve">9 april 2034</t>
  </si>
  <si>
    <t xml:space="preserve">25 maart 2035</t>
  </si>
  <si>
    <t xml:space="preserve">13 april 2036</t>
  </si>
  <si>
    <t xml:space="preserve">5 april 2037</t>
  </si>
  <si>
    <t xml:space="preserve">25 april 2038</t>
  </si>
  <si>
    <t xml:space="preserve">10 april 2039</t>
  </si>
  <si>
    <t xml:space="preserve">1 april 2040</t>
  </si>
  <si>
    <t xml:space="preserve">21 april 2041</t>
  </si>
  <si>
    <t xml:space="preserve">6 april 2042</t>
  </si>
  <si>
    <t xml:space="preserve">29 maart 2043</t>
  </si>
  <si>
    <t xml:space="preserve">17 april 2044</t>
  </si>
  <si>
    <t xml:space="preserve">9 april 2045</t>
  </si>
  <si>
    <t xml:space="preserve">25 maart 2046</t>
  </si>
  <si>
    <t xml:space="preserve">14 april 2047</t>
  </si>
  <si>
    <t xml:space="preserve">5 april 2048</t>
  </si>
  <si>
    <t xml:space="preserve">18 april 2049</t>
  </si>
  <si>
    <t xml:space="preserve">10 april 2050</t>
  </si>
  <si>
    <t xml:space="preserve">2 april 2051</t>
  </si>
  <si>
    <t xml:space="preserve">21 april 2052</t>
  </si>
  <si>
    <t xml:space="preserve">6 april 2053</t>
  </si>
  <si>
    <t xml:space="preserve">29 maart 2054</t>
  </si>
  <si>
    <t xml:space="preserve">18 april 2055</t>
  </si>
  <si>
    <t xml:space="preserve">2 april 2056</t>
  </si>
  <si>
    <t xml:space="preserve">22 april 2057</t>
  </si>
  <si>
    <t xml:space="preserve">14 april 2058</t>
  </si>
  <si>
    <t xml:space="preserve">30 maart 2059</t>
  </si>
  <si>
    <t xml:space="preserve">18 april 2060</t>
  </si>
  <si>
    <t xml:space="preserve">10 april 2061</t>
  </si>
  <si>
    <t xml:space="preserve">26 maart 2062</t>
  </si>
  <si>
    <t xml:space="preserve">15 april 2063</t>
  </si>
  <si>
    <t xml:space="preserve">6 april 2064</t>
  </si>
  <si>
    <t xml:space="preserve">29 maart 2065</t>
  </si>
  <si>
    <t xml:space="preserve">11 april 2066</t>
  </si>
  <si>
    <t xml:space="preserve">3 april 2067</t>
  </si>
  <si>
    <t xml:space="preserve">22 april 2068</t>
  </si>
  <si>
    <t xml:space="preserve">14 april 2069</t>
  </si>
  <si>
    <t xml:space="preserve">30 maart 2070</t>
  </si>
  <si>
    <t xml:space="preserve">19 april 2071</t>
  </si>
  <si>
    <t xml:space="preserve">10 april 2072</t>
  </si>
  <si>
    <t xml:space="preserve">26 maart 2073</t>
  </si>
  <si>
    <t xml:space="preserve">15 april 2074</t>
  </si>
  <si>
    <t xml:space="preserve">7 april 2075</t>
  </si>
  <si>
    <t xml:space="preserve">19 april 2076</t>
  </si>
  <si>
    <t xml:space="preserve">11 april 2077</t>
  </si>
  <si>
    <t xml:space="preserve">3 april 2078</t>
  </si>
  <si>
    <t xml:space="preserve">23 april 2079</t>
  </si>
  <si>
    <t xml:space="preserve">7 april 2080</t>
  </si>
  <si>
    <t xml:space="preserve">30 maart 2081</t>
  </si>
  <si>
    <t xml:space="preserve">19 april 2082</t>
  </si>
  <si>
    <t xml:space="preserve">4 april 2083</t>
  </si>
  <si>
    <t xml:space="preserve">26 maart 2084</t>
  </si>
  <si>
    <t xml:space="preserve">15 april 2085</t>
  </si>
  <si>
    <t xml:space="preserve">31 maart 2086</t>
  </si>
  <si>
    <t xml:space="preserve">20 april 2087</t>
  </si>
  <si>
    <t xml:space="preserve">11 april 2088</t>
  </si>
  <si>
    <t xml:space="preserve">3 april 2089</t>
  </si>
  <si>
    <t xml:space="preserve">16 april 2090</t>
  </si>
  <si>
    <t xml:space="preserve">8 april 2091</t>
  </si>
  <si>
    <t xml:space="preserve">30 maart 2092</t>
  </si>
  <si>
    <t xml:space="preserve">12 april 2093</t>
  </si>
  <si>
    <t xml:space="preserve">4 april 2094</t>
  </si>
  <si>
    <t xml:space="preserve">24 april 2095</t>
  </si>
  <si>
    <t xml:space="preserve">15 april 2096</t>
  </si>
  <si>
    <t xml:space="preserve">31 maart 2097</t>
  </si>
  <si>
    <t xml:space="preserve">20 april 2098</t>
  </si>
  <si>
    <t xml:space="preserve">12 april 2099</t>
  </si>
  <si>
    <t xml:space="preserve">28 maart 2100</t>
  </si>
  <si>
    <t xml:space="preserve">17 april 2101</t>
  </si>
  <si>
    <t xml:space="preserve">9 april 2102</t>
  </si>
  <si>
    <t xml:space="preserve">25 maart 2103</t>
  </si>
  <si>
    <t xml:space="preserve">13 april 2104</t>
  </si>
  <si>
    <t xml:space="preserve">5 april 2105</t>
  </si>
  <si>
    <t xml:space="preserve">18 april 2106</t>
  </si>
  <si>
    <t xml:space="preserve">10 april 2107</t>
  </si>
  <si>
    <t xml:space="preserve">1 april 2108</t>
  </si>
  <si>
    <t xml:space="preserve">21 april 2109</t>
  </si>
  <si>
    <t xml:space="preserve">6 april 2110</t>
  </si>
  <si>
    <t xml:space="preserve">29 maart 2111</t>
  </si>
  <si>
    <t xml:space="preserve">17 april 2112</t>
  </si>
  <si>
    <t xml:space="preserve">2 april 2113</t>
  </si>
  <si>
    <t xml:space="preserve">22 april 2114</t>
  </si>
  <si>
    <t xml:space="preserve">14 april 2115</t>
  </si>
  <si>
    <t xml:space="preserve">29 maart 2116</t>
  </si>
  <si>
    <t xml:space="preserve">18 april 2117</t>
  </si>
  <si>
    <t xml:space="preserve">10 april 2118</t>
  </si>
  <si>
    <t xml:space="preserve">26 maart 2119</t>
  </si>
  <si>
    <t xml:space="preserve">14 april 2120</t>
  </si>
  <si>
    <t xml:space="preserve">6 april 2121</t>
  </si>
  <si>
    <t xml:space="preserve">29 maart 2122</t>
  </si>
  <si>
    <t xml:space="preserve">11 april 2123</t>
  </si>
  <si>
    <t xml:space="preserve">2 april 2124</t>
  </si>
  <si>
    <t xml:space="preserve">22 april 2125</t>
  </si>
  <si>
    <t xml:space="preserve">14 april 2126</t>
  </si>
  <si>
    <t xml:space="preserve">30 maart 2127</t>
  </si>
  <si>
    <t xml:space="preserve">18 april 2128</t>
  </si>
  <si>
    <t xml:space="preserve">10 april 2129</t>
  </si>
  <si>
    <t xml:space="preserve">26 maart 2130</t>
  </si>
  <si>
    <t xml:space="preserve">15 april 2131</t>
  </si>
  <si>
    <t xml:space="preserve">6 april 2132</t>
  </si>
  <si>
    <t xml:space="preserve">19 april 2133</t>
  </si>
  <si>
    <t xml:space="preserve">11 april 2134</t>
  </si>
  <si>
    <t xml:space="preserve">3 april 2135</t>
  </si>
  <si>
    <t xml:space="preserve">22 april 2136</t>
  </si>
  <si>
    <t xml:space="preserve">7 april 2137</t>
  </si>
  <si>
    <t xml:space="preserve">30 maart 2138</t>
  </si>
  <si>
    <t xml:space="preserve">19 april 2139</t>
  </si>
  <si>
    <t xml:space="preserve">3 april 2140</t>
  </si>
  <si>
    <t xml:space="preserve">26 maart 2141</t>
  </si>
  <si>
    <t xml:space="preserve">15 april 2142</t>
  </si>
  <si>
    <t xml:space="preserve">31 maart 2143</t>
  </si>
  <si>
    <t xml:space="preserve">19 april 2144</t>
  </si>
  <si>
    <t xml:space="preserve">11 april 2145</t>
  </si>
  <si>
    <t xml:space="preserve">3 april 2146</t>
  </si>
  <si>
    <t xml:space="preserve">16 april 2147</t>
  </si>
  <si>
    <t xml:space="preserve">7 april 2148</t>
  </si>
  <si>
    <t xml:space="preserve">30 maart 2149</t>
  </si>
  <si>
    <t xml:space="preserve">12 april 2150</t>
  </si>
  <si>
    <t xml:space="preserve">4 april 2151</t>
  </si>
  <si>
    <t xml:space="preserve">23 april 2152</t>
  </si>
  <si>
    <t xml:space="preserve">15 april 2153</t>
  </si>
  <si>
    <t xml:space="preserve">31 maart 2154</t>
  </si>
  <si>
    <t xml:space="preserve">20 april 2155</t>
  </si>
  <si>
    <t xml:space="preserve">11 april 2156</t>
  </si>
  <si>
    <t xml:space="preserve">27 maart 2157</t>
  </si>
  <si>
    <t xml:space="preserve">16 april 2158</t>
  </si>
  <si>
    <t xml:space="preserve">8 april 2159</t>
  </si>
  <si>
    <t xml:space="preserve">23 maart 2160</t>
  </si>
  <si>
    <t xml:space="preserve">12 april 2161</t>
  </si>
  <si>
    <t xml:space="preserve">4 april 2162</t>
  </si>
  <si>
    <t xml:space="preserve">24 april 2163</t>
  </si>
  <si>
    <t xml:space="preserve">8 april 2164</t>
  </si>
  <si>
    <t xml:space="preserve">31 maart 2165</t>
  </si>
  <si>
    <t xml:space="preserve">20 april 2166</t>
  </si>
  <si>
    <t xml:space="preserve">5 april 2167</t>
  </si>
  <si>
    <t xml:space="preserve">27 maart 2168</t>
  </si>
  <si>
    <t xml:space="preserve">16 april 2169</t>
  </si>
  <si>
    <t xml:space="preserve">1 april 2170</t>
  </si>
  <si>
    <t xml:space="preserve">21 april 2171</t>
  </si>
  <si>
    <t xml:space="preserve">12 april 2172</t>
  </si>
  <si>
    <t xml:space="preserve">4 april 2173</t>
  </si>
  <si>
    <t xml:space="preserve">17 april 2174</t>
  </si>
  <si>
    <t xml:space="preserve">9 april 2175</t>
  </si>
  <si>
    <t xml:space="preserve">31 maart 2176</t>
  </si>
  <si>
    <t xml:space="preserve">20 april 2177</t>
  </si>
  <si>
    <t xml:space="preserve">5 april 2178</t>
  </si>
  <si>
    <t xml:space="preserve">28 maart 2179</t>
  </si>
  <si>
    <t xml:space="preserve">16 april 2180</t>
  </si>
  <si>
    <t xml:space="preserve">1 april 2181</t>
  </si>
  <si>
    <t xml:space="preserve">21 april 2182</t>
  </si>
  <si>
    <t xml:space="preserve">13 april 2183</t>
  </si>
  <si>
    <t xml:space="preserve">28 maart 2184</t>
  </si>
  <si>
    <t xml:space="preserve">17 april 2185</t>
  </si>
  <si>
    <t xml:space="preserve">9 april 2186</t>
  </si>
  <si>
    <t xml:space="preserve">25 maart 2187</t>
  </si>
  <si>
    <t xml:space="preserve">13 april 2188</t>
  </si>
  <si>
    <t xml:space="preserve">5 april 2189</t>
  </si>
  <si>
    <t xml:space="preserve">25 april 2190</t>
  </si>
  <si>
    <t xml:space="preserve">10 april 2191</t>
  </si>
  <si>
    <t xml:space="preserve">1 april 2192</t>
  </si>
  <si>
    <t xml:space="preserve">21 april 2193</t>
  </si>
  <si>
    <t xml:space="preserve">6 april 2194</t>
  </si>
  <si>
    <t xml:space="preserve">29 maart 2195</t>
  </si>
  <si>
    <t xml:space="preserve">17 april 2196</t>
  </si>
  <si>
    <t xml:space="preserve">9 april 2197</t>
  </si>
  <si>
    <t xml:space="preserve">25 maart 2198</t>
  </si>
  <si>
    <t xml:space="preserve">14 april 2199</t>
  </si>
  <si>
    <t xml:space="preserve">6 april 2200</t>
  </si>
  <si>
    <t xml:space="preserve">19 april 2201</t>
  </si>
  <si>
    <t xml:space="preserve">11 april 2202</t>
  </si>
  <si>
    <t xml:space="preserve">3 april 2203</t>
  </si>
  <si>
    <t xml:space="preserve">22 april 2204</t>
  </si>
  <si>
    <t xml:space="preserve">7 april 2205</t>
  </si>
  <si>
    <t xml:space="preserve">30 maart 2206</t>
  </si>
  <si>
    <t xml:space="preserve">19 april 2207</t>
  </si>
  <si>
    <t xml:space="preserve">3 april 2208</t>
  </si>
  <si>
    <t xml:space="preserve">26 maart 2209</t>
  </si>
  <si>
    <t xml:space="preserve">15 april 2210</t>
  </si>
  <si>
    <t xml:space="preserve">31 maart 2211</t>
  </si>
  <si>
    <t xml:space="preserve">19 april 2212</t>
  </si>
  <si>
    <t xml:space="preserve">11 april 2213</t>
  </si>
  <si>
    <t xml:space="preserve">27 maart 2214</t>
  </si>
  <si>
    <t xml:space="preserve">16 april 2215</t>
  </si>
  <si>
    <t xml:space="preserve">7 april 2216</t>
  </si>
  <si>
    <t xml:space="preserve">30 maart 2217</t>
  </si>
  <si>
    <t xml:space="preserve">12 april 2218</t>
  </si>
  <si>
    <t xml:space="preserve">4 april 2219</t>
  </si>
  <si>
    <t xml:space="preserve">23 april 2220</t>
  </si>
  <si>
    <t xml:space="preserve">15 april 2221</t>
  </si>
  <si>
    <t xml:space="preserve">31 maart 2222</t>
  </si>
  <si>
    <t xml:space="preserve">20 april 2223</t>
  </si>
  <si>
    <t xml:space="preserve">11 april 2224</t>
  </si>
  <si>
    <t xml:space="preserve">27 maart 2225</t>
  </si>
  <si>
    <t xml:space="preserve">16 april 2226</t>
  </si>
  <si>
    <t xml:space="preserve">8 april 2227</t>
  </si>
  <si>
    <t xml:space="preserve">23 maart 2228</t>
  </si>
  <si>
    <t xml:space="preserve">12 april 2229</t>
  </si>
  <si>
    <t xml:space="preserve">4 april 2230</t>
  </si>
  <si>
    <t xml:space="preserve">24 april 2231</t>
  </si>
  <si>
    <t xml:space="preserve">8 april 2232</t>
  </si>
  <si>
    <t xml:space="preserve">31 maart 2233</t>
  </si>
  <si>
    <t xml:space="preserve">20 april 2234</t>
  </si>
  <si>
    <t xml:space="preserve">5 april 2235</t>
  </si>
  <si>
    <t xml:space="preserve">27 maart 2236</t>
  </si>
  <si>
    <t xml:space="preserve">16 april 2237</t>
  </si>
  <si>
    <t xml:space="preserve">1 april 2238</t>
  </si>
  <si>
    <t xml:space="preserve">21 april 2239</t>
  </si>
  <si>
    <t xml:space="preserve">12 april 2240</t>
  </si>
  <si>
    <t xml:space="preserve">4 april 2241</t>
  </si>
  <si>
    <t xml:space="preserve">17 april 2242</t>
  </si>
  <si>
    <t xml:space="preserve">9 april 2243</t>
  </si>
  <si>
    <t xml:space="preserve">31 maart 2244</t>
  </si>
  <si>
    <t xml:space="preserve">13 april 2245</t>
  </si>
  <si>
    <t xml:space="preserve">5 april 2246</t>
  </si>
  <si>
    <t xml:space="preserve">28 maart 2247</t>
  </si>
  <si>
    <t xml:space="preserve">16 april 2248</t>
  </si>
  <si>
    <t xml:space="preserve">1 april 2249</t>
  </si>
  <si>
    <t xml:space="preserve">21 april 2250</t>
  </si>
  <si>
    <t xml:space="preserve">13 april 2251</t>
  </si>
  <si>
    <t xml:space="preserve">28 maart 2252</t>
  </si>
  <si>
    <t xml:space="preserve">17 april 2253</t>
  </si>
  <si>
    <t xml:space="preserve">9 april 2254</t>
  </si>
  <si>
    <t xml:space="preserve">25 maart 2255</t>
  </si>
  <si>
    <t xml:space="preserve">13 april 2256</t>
  </si>
  <si>
    <t xml:space="preserve">5 april 2257</t>
  </si>
  <si>
    <t xml:space="preserve">25 april 2258</t>
  </si>
  <si>
    <t xml:space="preserve">10 april 2259</t>
  </si>
  <si>
    <t xml:space="preserve">1 april 2260</t>
  </si>
  <si>
    <t xml:space="preserve">21 april 2261</t>
  </si>
  <si>
    <t xml:space="preserve">6 april 2262</t>
  </si>
  <si>
    <t xml:space="preserve">29 maart 2263</t>
  </si>
  <si>
    <t xml:space="preserve">17 april 2264</t>
  </si>
  <si>
    <t xml:space="preserve">2 april 2265</t>
  </si>
  <si>
    <t xml:space="preserve">25 maart 2266</t>
  </si>
  <si>
    <t xml:space="preserve">14 april 2267</t>
  </si>
  <si>
    <t xml:space="preserve">5 april 2268</t>
  </si>
  <si>
    <t xml:space="preserve">18 april 2269</t>
  </si>
  <si>
    <t xml:space="preserve">10 april 2270</t>
  </si>
  <si>
    <t xml:space="preserve">2 april 2271</t>
  </si>
  <si>
    <t xml:space="preserve">21 april 2272</t>
  </si>
  <si>
    <t xml:space="preserve">6 april 2273</t>
  </si>
  <si>
    <t xml:space="preserve">29 maart 2274</t>
  </si>
  <si>
    <t xml:space="preserve">18 april 2275</t>
  </si>
  <si>
    <t xml:space="preserve">2 april 2276</t>
  </si>
  <si>
    <t xml:space="preserve">22 april 2277</t>
  </si>
  <si>
    <t xml:space="preserve">14 april 2278</t>
  </si>
  <si>
    <t xml:space="preserve">30 maart 2279</t>
  </si>
  <si>
    <t xml:space="preserve">18 april 2280</t>
  </si>
  <si>
    <t xml:space="preserve">10 april 2281</t>
  </si>
  <si>
    <t xml:space="preserve">26 maart 2282</t>
  </si>
  <si>
    <t xml:space="preserve">15 april 2283</t>
  </si>
  <si>
    <t xml:space="preserve">6 april 2284</t>
  </si>
  <si>
    <t xml:space="preserve">22 maart 2285</t>
  </si>
  <si>
    <t xml:space="preserve">11 april 2286</t>
  </si>
  <si>
    <t xml:space="preserve">3 april 2287</t>
  </si>
  <si>
    <t xml:space="preserve">22 april 2288</t>
  </si>
  <si>
    <t xml:space="preserve">7 april 2289</t>
  </si>
  <si>
    <t xml:space="preserve">30 maart 2290</t>
  </si>
  <si>
    <t xml:space="preserve">19 april 2291</t>
  </si>
  <si>
    <t xml:space="preserve">10 april 2292</t>
  </si>
  <si>
    <t xml:space="preserve">26 maart 2293</t>
  </si>
  <si>
    <t xml:space="preserve">15 april 2294</t>
  </si>
  <si>
    <t xml:space="preserve">7 april 2295</t>
  </si>
  <si>
    <t xml:space="preserve">19 april 2296</t>
  </si>
  <si>
    <t xml:space="preserve">11 april 2297</t>
  </si>
  <si>
    <t xml:space="preserve">3 april 2298</t>
  </si>
  <si>
    <t xml:space="preserve">16 april 2299</t>
  </si>
  <si>
    <t xml:space="preserve">8 april 2300</t>
  </si>
  <si>
    <t xml:space="preserve">31 maart 2301</t>
  </si>
  <si>
    <t xml:space="preserve">20 april 2302</t>
  </si>
  <si>
    <t xml:space="preserve">5 april 2303</t>
  </si>
  <si>
    <t xml:space="preserve">27 maart 2304</t>
  </si>
  <si>
    <t xml:space="preserve">16 april 2305</t>
  </si>
  <si>
    <t xml:space="preserve">1 april 2306</t>
  </si>
  <si>
    <t xml:space="preserve">21 april 2307</t>
  </si>
  <si>
    <t xml:space="preserve">12 april 2308</t>
  </si>
  <si>
    <t xml:space="preserve">28 maart 2309</t>
  </si>
  <si>
    <t xml:space="preserve">17 april 2310</t>
  </si>
  <si>
    <t xml:space="preserve">9 april 2311</t>
  </si>
  <si>
    <t xml:space="preserve">31 maart 2312</t>
  </si>
  <si>
    <t xml:space="preserve">13 april 2313</t>
  </si>
  <si>
    <t xml:space="preserve">5 april 2314</t>
  </si>
  <si>
    <t xml:space="preserve">28 maart 2315</t>
  </si>
  <si>
    <t xml:space="preserve">16 april 2316</t>
  </si>
  <si>
    <t xml:space="preserve">1 april 2317</t>
  </si>
  <si>
    <t xml:space="preserve">21 april 2318</t>
  </si>
  <si>
    <t xml:space="preserve">6 april 2319</t>
  </si>
  <si>
    <t xml:space="preserve">28 maart 2320</t>
  </si>
  <si>
    <t xml:space="preserve">17 april 2321</t>
  </si>
  <si>
    <t xml:space="preserve">9 april 2322</t>
  </si>
  <si>
    <t xml:space="preserve">25 maart 2323</t>
  </si>
  <si>
    <t xml:space="preserve">13 april 2324</t>
  </si>
  <si>
    <t xml:space="preserve">5 april 2325</t>
  </si>
  <si>
    <t xml:space="preserve">25 april 2326</t>
  </si>
  <si>
    <t xml:space="preserve">10 april 2327</t>
  </si>
  <si>
    <t xml:space="preserve">1 april 2328</t>
  </si>
  <si>
    <t xml:space="preserve">21 april 2329</t>
  </si>
  <si>
    <t xml:space="preserve">6 april 2330</t>
  </si>
  <si>
    <t xml:space="preserve">29 maart 2331</t>
  </si>
  <si>
    <t xml:space="preserve">17 april 2332</t>
  </si>
  <si>
    <t xml:space="preserve">2 april 2333</t>
  </si>
  <si>
    <t xml:space="preserve">25 maart 2334</t>
  </si>
  <si>
    <t xml:space="preserve">14 april 2335</t>
  </si>
  <si>
    <t xml:space="preserve">5 april 2336</t>
  </si>
  <si>
    <t xml:space="preserve">18 april 2337</t>
  </si>
  <si>
    <t xml:space="preserve">10 april 2338</t>
  </si>
  <si>
    <t xml:space="preserve">26 maart 2339</t>
  </si>
  <si>
    <t xml:space="preserve">14 april 2340</t>
  </si>
  <si>
    <t xml:space="preserve">6 april 2341</t>
  </si>
  <si>
    <t xml:space="preserve">29 maart 2342</t>
  </si>
  <si>
    <t xml:space="preserve">11 april 2343</t>
  </si>
  <si>
    <t xml:space="preserve">2 april 2344</t>
  </si>
  <si>
    <t xml:space="preserve">22 april 2345</t>
  </si>
  <si>
    <t xml:space="preserve">14 april 2346</t>
  </si>
  <si>
    <t xml:space="preserve">30 maart 2347</t>
  </si>
  <si>
    <t xml:space="preserve">18 april 2348</t>
  </si>
  <si>
    <t xml:space="preserve">10 april 2349</t>
  </si>
  <si>
    <t xml:space="preserve">26 maart 2350</t>
  </si>
  <si>
    <t xml:space="preserve">15 april 2351</t>
  </si>
  <si>
    <t xml:space="preserve">6 april 2352</t>
  </si>
  <si>
    <t xml:space="preserve">22 maart 2353</t>
  </si>
  <si>
    <t xml:space="preserve">11 april 2354</t>
  </si>
  <si>
    <t xml:space="preserve">3 april 2355</t>
  </si>
  <si>
    <t xml:space="preserve">22 april 2356</t>
  </si>
  <si>
    <t xml:space="preserve">7 april 2357</t>
  </si>
  <si>
    <t xml:space="preserve">30 maart 2358</t>
  </si>
  <si>
    <t xml:space="preserve">19 april 2359</t>
  </si>
  <si>
    <t xml:space="preserve">3 april 2360</t>
  </si>
  <si>
    <t xml:space="preserve">26 maart 2361</t>
  </si>
  <si>
    <t xml:space="preserve">15 april 2362</t>
  </si>
  <si>
    <t xml:space="preserve">31 maart 2363</t>
  </si>
  <si>
    <t xml:space="preserve">19 april 2364</t>
  </si>
  <si>
    <t xml:space="preserve">11 april 2365</t>
  </si>
  <si>
    <t xml:space="preserve">3 april 2366</t>
  </si>
  <si>
    <t xml:space="preserve">16 april 2367</t>
  </si>
  <si>
    <t xml:space="preserve">7 april 2368</t>
  </si>
  <si>
    <t xml:space="preserve">30 maart 2369</t>
  </si>
  <si>
    <t xml:space="preserve">19 april 2370</t>
  </si>
  <si>
    <t xml:space="preserve">4 april 2371</t>
  </si>
  <si>
    <t xml:space="preserve">26 maart 2372</t>
  </si>
  <si>
    <t xml:space="preserve">15 april 2373</t>
  </si>
  <si>
    <t xml:space="preserve">31 maart 2374</t>
  </si>
  <si>
    <t xml:space="preserve">20 april 2375</t>
  </si>
  <si>
    <t xml:space="preserve">11 april 2376</t>
  </si>
  <si>
    <t xml:space="preserve">27 maart 2377</t>
  </si>
  <si>
    <t xml:space="preserve">16 april 2378</t>
  </si>
  <si>
    <t xml:space="preserve">8 april 2379</t>
  </si>
  <si>
    <t xml:space="preserve">23 maart 2380</t>
  </si>
  <si>
    <t xml:space="preserve">12 april 2381</t>
  </si>
  <si>
    <t xml:space="preserve">4 april 2382</t>
  </si>
  <si>
    <t xml:space="preserve">24 april 2383</t>
  </si>
  <si>
    <t xml:space="preserve">8 april 2384</t>
  </si>
  <si>
    <t xml:space="preserve">31 maart 2385</t>
  </si>
  <si>
    <t xml:space="preserve">20 april 2386</t>
  </si>
  <si>
    <t xml:space="preserve">5 april 2387</t>
  </si>
  <si>
    <t xml:space="preserve">27 maart 2388</t>
  </si>
  <si>
    <t xml:space="preserve">16 april 2389</t>
  </si>
  <si>
    <t xml:space="preserve">8 april 2390</t>
  </si>
  <si>
    <t xml:space="preserve">24 maart 2391</t>
  </si>
  <si>
    <t xml:space="preserve">12 april 2392</t>
  </si>
  <si>
    <t xml:space="preserve">4 april 2393</t>
  </si>
  <si>
    <t xml:space="preserve">17 april 2394</t>
  </si>
  <si>
    <t xml:space="preserve">9 april 2395</t>
  </si>
  <si>
    <t xml:space="preserve">31 maart 2396</t>
  </si>
  <si>
    <t xml:space="preserve">20 april 2397</t>
  </si>
  <si>
    <t xml:space="preserve">5 april 2398</t>
  </si>
  <si>
    <t xml:space="preserve">28 maart 2399</t>
  </si>
  <si>
    <t xml:space="preserve">16 april 2400</t>
  </si>
  <si>
    <t xml:space="preserve">1 april 2401</t>
  </si>
  <si>
    <t xml:space="preserve">21 april 2402</t>
  </si>
  <si>
    <t xml:space="preserve">13 april 2403</t>
  </si>
  <si>
    <t xml:space="preserve">28 maart 2404</t>
  </si>
  <si>
    <t xml:space="preserve">17 april 2405</t>
  </si>
  <si>
    <t xml:space="preserve">9 april 2406</t>
  </si>
  <si>
    <t xml:space="preserve">25 maart 2407</t>
  </si>
  <si>
    <t xml:space="preserve">13 april 2408</t>
  </si>
  <si>
    <t xml:space="preserve">5 april 2409</t>
  </si>
  <si>
    <t xml:space="preserve">25 april 2410</t>
  </si>
  <si>
    <t xml:space="preserve">10 april 2411</t>
  </si>
  <si>
    <t xml:space="preserve">1 april 2412</t>
  </si>
  <si>
    <t xml:space="preserve">21 april 2413</t>
  </si>
  <si>
    <t xml:space="preserve">6 april 2414</t>
  </si>
  <si>
    <t xml:space="preserve">29 maart 2415</t>
  </si>
  <si>
    <t xml:space="preserve">17 april 2416</t>
  </si>
  <si>
    <t xml:space="preserve">2 april 2417</t>
  </si>
  <si>
    <t xml:space="preserve">25 maart 2418</t>
  </si>
  <si>
    <t xml:space="preserve">14 april 2419</t>
  </si>
  <si>
    <t xml:space="preserve">5 april 2420</t>
  </si>
  <si>
    <t xml:space="preserve">18 april 2421</t>
  </si>
  <si>
    <t xml:space="preserve">10 april 2422</t>
  </si>
  <si>
    <t xml:space="preserve">2 april 2423</t>
  </si>
  <si>
    <t xml:space="preserve">21 april 2424</t>
  </si>
  <si>
    <t xml:space="preserve">6 april 2425</t>
  </si>
  <si>
    <t xml:space="preserve">29 maart 2426</t>
  </si>
  <si>
    <t xml:space="preserve">18 april 2427</t>
  </si>
  <si>
    <t xml:space="preserve">2 april 2428</t>
  </si>
  <si>
    <t xml:space="preserve">22 april 2429</t>
  </si>
  <si>
    <t xml:space="preserve">14 april 2430</t>
  </si>
  <si>
    <t xml:space="preserve">30 maart 2431</t>
  </si>
  <si>
    <t xml:space="preserve">18 april 2432</t>
  </si>
  <si>
    <t xml:space="preserve">10 april 2433</t>
  </si>
  <si>
    <t xml:space="preserve">26 maart 2434</t>
  </si>
  <si>
    <t xml:space="preserve">15 april 2435</t>
  </si>
  <si>
    <t xml:space="preserve">6 april 2436</t>
  </si>
  <si>
    <t xml:space="preserve">22 maart 2437</t>
  </si>
  <si>
    <t xml:space="preserve">11 april 2438</t>
  </si>
  <si>
    <t xml:space="preserve">3 april 2439</t>
  </si>
  <si>
    <t xml:space="preserve">22 april 2440</t>
  </si>
  <si>
    <t xml:space="preserve">7 april 2441</t>
  </si>
  <si>
    <t xml:space="preserve">30 maart 2442</t>
  </si>
  <si>
    <t xml:space="preserve">19 april 2443</t>
  </si>
  <si>
    <t xml:space="preserve">10 april 2444</t>
  </si>
  <si>
    <t xml:space="preserve">26 maart 2445</t>
  </si>
  <si>
    <t xml:space="preserve">15 april 2446</t>
  </si>
  <si>
    <t xml:space="preserve">7 april 2447</t>
  </si>
  <si>
    <t xml:space="preserve">19 april 2448</t>
  </si>
  <si>
    <t xml:space="preserve">11 april 2449</t>
  </si>
  <si>
    <t xml:space="preserve">3 april 2450</t>
  </si>
  <si>
    <t xml:space="preserve">16 april 2451</t>
  </si>
  <si>
    <t xml:space="preserve">7 april 2452</t>
  </si>
  <si>
    <t xml:space="preserve">30 maart 2453</t>
  </si>
  <si>
    <t xml:space="preserve">19 april 2454</t>
  </si>
  <si>
    <t xml:space="preserve">4 april 2455</t>
  </si>
  <si>
    <t xml:space="preserve">26 maart 2456</t>
  </si>
  <si>
    <t xml:space="preserve">15 april 2457</t>
  </si>
  <si>
    <t xml:space="preserve">31 maart 2458</t>
  </si>
  <si>
    <t xml:space="preserve">20 april 2459</t>
  </si>
  <si>
    <t xml:space="preserve">11 april 2460</t>
  </si>
  <si>
    <t xml:space="preserve">27 maart 2461</t>
  </si>
  <si>
    <t xml:space="preserve">16 april 2462</t>
  </si>
  <si>
    <t xml:space="preserve">8 april 2463</t>
  </si>
  <si>
    <t xml:space="preserve">30 maart 2464</t>
  </si>
  <si>
    <t xml:space="preserve">12 april 2465</t>
  </si>
  <si>
    <t xml:space="preserve">4 april 2466</t>
  </si>
  <si>
    <t xml:space="preserve">24 april 2467</t>
  </si>
  <si>
    <t xml:space="preserve">15 april 2468</t>
  </si>
  <si>
    <t xml:space="preserve">31 maart 2469</t>
  </si>
  <si>
    <t xml:space="preserve">20 april 2470</t>
  </si>
  <si>
    <t xml:space="preserve">5 april 2471</t>
  </si>
  <si>
    <t xml:space="preserve">27 maart 2472</t>
  </si>
  <si>
    <t xml:space="preserve">16 april 2473</t>
  </si>
  <si>
    <t xml:space="preserve">8 april 2474</t>
  </si>
  <si>
    <t xml:space="preserve">24 maart 2475</t>
  </si>
  <si>
    <t xml:space="preserve">12 april 2476</t>
  </si>
  <si>
    <t xml:space="preserve">4 april 2477</t>
  </si>
  <si>
    <t xml:space="preserve">24 april 2478</t>
  </si>
  <si>
    <t xml:space="preserve">9 april 2479</t>
  </si>
  <si>
    <t xml:space="preserve">31 maart 2480</t>
  </si>
  <si>
    <t xml:space="preserve">20 april 2481</t>
  </si>
  <si>
    <t xml:space="preserve">5 april 2482</t>
  </si>
  <si>
    <t xml:space="preserve">28 maart 2483</t>
  </si>
  <si>
    <t xml:space="preserve">16 april 2484</t>
  </si>
  <si>
    <t xml:space="preserve">1 april 2485</t>
  </si>
  <si>
    <t xml:space="preserve">21 april 2486</t>
  </si>
  <si>
    <t xml:space="preserve">13 april 2487</t>
  </si>
  <si>
    <t xml:space="preserve">4 april 2488</t>
  </si>
  <si>
    <t xml:space="preserve">17 april 2489</t>
  </si>
  <si>
    <t xml:space="preserve">9 april 2490</t>
  </si>
  <si>
    <t xml:space="preserve">25 maart 2491</t>
  </si>
  <si>
    <t xml:space="preserve">13 april 2492</t>
  </si>
  <si>
    <t xml:space="preserve">5 april 2493</t>
  </si>
  <si>
    <t xml:space="preserve">28 maart 2494</t>
  </si>
  <si>
    <t xml:space="preserve">10 april 2495</t>
  </si>
  <si>
    <t xml:space="preserve">1 april 2496</t>
  </si>
  <si>
    <t xml:space="preserve">21 april 2497</t>
  </si>
  <si>
    <t xml:space="preserve">13 april 2498</t>
  </si>
  <si>
    <t xml:space="preserve">29 maart 2499</t>
  </si>
  <si>
    <t xml:space="preserve">18 april 2500</t>
  </si>
  <si>
    <t xml:space="preserve">10 april 2501</t>
  </si>
  <si>
    <t xml:space="preserve">26 maart 2502</t>
  </si>
  <si>
    <t xml:space="preserve">15 april 2503</t>
  </si>
  <si>
    <t xml:space="preserve">6 april 2504</t>
  </si>
  <si>
    <t xml:space="preserve">22 maart 2505</t>
  </si>
  <si>
    <t xml:space="preserve">11 april 2506</t>
  </si>
  <si>
    <t xml:space="preserve">3 april 2507</t>
  </si>
  <si>
    <t xml:space="preserve">22 april 2508</t>
  </si>
  <si>
    <t xml:space="preserve">7 april 2509</t>
  </si>
  <si>
    <t xml:space="preserve">30 maart 2510</t>
  </si>
  <si>
    <t xml:space="preserve">19 april 2511</t>
  </si>
  <si>
    <t xml:space="preserve">3 april 2512</t>
  </si>
  <si>
    <t xml:space="preserve">26 maart 2513</t>
  </si>
  <si>
    <t xml:space="preserve">15 april 2514</t>
  </si>
  <si>
    <t xml:space="preserve">31 maart 2515</t>
  </si>
  <si>
    <t xml:space="preserve">19 april 2516</t>
  </si>
  <si>
    <t xml:space="preserve">11 april 2517</t>
  </si>
  <si>
    <t xml:space="preserve">3 april 2518</t>
  </si>
  <si>
    <t xml:space="preserve">16 april 2519</t>
  </si>
  <si>
    <t xml:space="preserve">7 april 2520</t>
  </si>
  <si>
    <t xml:space="preserve">30 maart 2521</t>
  </si>
  <si>
    <t xml:space="preserve">19 april 2522</t>
  </si>
  <si>
    <t xml:space="preserve">4 april 2523</t>
  </si>
  <si>
    <t xml:space="preserve">26 maart 2524</t>
  </si>
  <si>
    <t xml:space="preserve">15 april 2525</t>
  </si>
  <si>
    <t xml:space="preserve">31 maart 2526</t>
  </si>
  <si>
    <t xml:space="preserve">20 april 2527</t>
  </si>
  <si>
    <t xml:space="preserve">11 april 2528</t>
  </si>
  <si>
    <t xml:space="preserve">27 maart 2529</t>
  </si>
  <si>
    <t xml:space="preserve">16 april 2530</t>
  </si>
  <si>
    <t xml:space="preserve">8 april 2531</t>
  </si>
  <si>
    <t xml:space="preserve">23 maart 2532</t>
  </si>
  <si>
    <t xml:space="preserve">12 april 2533</t>
  </si>
  <si>
    <t xml:space="preserve">4 april 2534</t>
  </si>
  <si>
    <t xml:space="preserve">24 april 2535</t>
  </si>
  <si>
    <t xml:space="preserve">8 april 2536</t>
  </si>
  <si>
    <t xml:space="preserve">31 maart 2537</t>
  </si>
  <si>
    <t xml:space="preserve">20 april 2538</t>
  </si>
  <si>
    <t xml:space="preserve">5 april 2539</t>
  </si>
  <si>
    <t xml:space="preserve">27 maart 2540</t>
  </si>
  <si>
    <t xml:space="preserve">16 april 2541</t>
  </si>
  <si>
    <t xml:space="preserve">8 april 2542</t>
  </si>
  <si>
    <t xml:space="preserve">24 maart 2543</t>
  </si>
  <si>
    <t xml:space="preserve">12 april 2544</t>
  </si>
  <si>
    <t xml:space="preserve">4 april 2545</t>
  </si>
  <si>
    <t xml:space="preserve">17 april 2546</t>
  </si>
  <si>
    <t xml:space="preserve">9 april 2547</t>
  </si>
  <si>
    <t xml:space="preserve">31 maart 2548</t>
  </si>
  <si>
    <t xml:space="preserve">20 april 2549</t>
  </si>
  <si>
    <t xml:space="preserve">5 april 2550</t>
  </si>
  <si>
    <t xml:space="preserve">28 maart 2551</t>
  </si>
  <si>
    <t xml:space="preserve">16 april 2552</t>
  </si>
  <si>
    <t xml:space="preserve">1 april 2553</t>
  </si>
  <si>
    <t xml:space="preserve">21 april 2554</t>
  </si>
  <si>
    <t xml:space="preserve">13 april 2555</t>
  </si>
  <si>
    <t xml:space="preserve">28 maart 2556</t>
  </si>
  <si>
    <t xml:space="preserve">17 april 2557</t>
  </si>
  <si>
    <t xml:space="preserve">9 april 2558</t>
  </si>
  <si>
    <t xml:space="preserve">25 maart 2559</t>
  </si>
  <si>
    <t xml:space="preserve">13 april 2560</t>
  </si>
  <si>
    <t xml:space="preserve">5 april 2561</t>
  </si>
  <si>
    <t xml:space="preserve">28 maart 2562</t>
  </si>
  <si>
    <t xml:space="preserve">10 april 2563</t>
  </si>
  <si>
    <t xml:space="preserve">1 april 2564</t>
  </si>
  <si>
    <t xml:space="preserve">21 april 2565</t>
  </si>
  <si>
    <t xml:space="preserve">6 april 2566</t>
  </si>
  <si>
    <t xml:space="preserve">29 maart 2567</t>
  </si>
  <si>
    <t xml:space="preserve">17 april 2568</t>
  </si>
  <si>
    <t xml:space="preserve">9 april 2569</t>
  </si>
  <si>
    <t xml:space="preserve">25 maart 2570</t>
  </si>
  <si>
    <t xml:space="preserve">14 april 2571</t>
  </si>
  <si>
    <t xml:space="preserve">5 april 2572</t>
  </si>
  <si>
    <t xml:space="preserve">25 april 2573</t>
  </si>
  <si>
    <t xml:space="preserve">10 april 2574</t>
  </si>
  <si>
    <t xml:space="preserve">2 april 2575</t>
  </si>
  <si>
    <t xml:space="preserve">21 april 2576</t>
  </si>
  <si>
    <t xml:space="preserve">6 april 2577</t>
  </si>
  <si>
    <t xml:space="preserve">29 maart 2578</t>
  </si>
  <si>
    <t xml:space="preserve">18 april 2579</t>
  </si>
  <si>
    <t xml:space="preserve">2 april 2580</t>
  </si>
  <si>
    <t xml:space="preserve">25 maart 2581</t>
  </si>
  <si>
    <t xml:space="preserve">14 april 2582</t>
  </si>
  <si>
    <t xml:space="preserve">30 maart 2583</t>
  </si>
  <si>
    <t xml:space="preserve">18 april 2584</t>
  </si>
  <si>
    <t xml:space="preserve">10 april 2585</t>
  </si>
  <si>
    <t xml:space="preserve">26 maart 2586</t>
  </si>
  <si>
    <t xml:space="preserve">15 april 2587</t>
  </si>
  <si>
    <t xml:space="preserve">6 april 2588</t>
  </si>
  <si>
    <t xml:space="preserve">29 maart 2589</t>
  </si>
  <si>
    <t xml:space="preserve">11 april 2590</t>
  </si>
  <si>
    <t xml:space="preserve">3 april 2591</t>
  </si>
  <si>
    <t xml:space="preserve">22 april 2592</t>
  </si>
  <si>
    <t xml:space="preserve">14 april 2593</t>
  </si>
  <si>
    <t xml:space="preserve">30 maart 2594</t>
  </si>
  <si>
    <t xml:space="preserve">19 april 2595</t>
  </si>
  <si>
    <t xml:space="preserve">10 april 2596</t>
  </si>
  <si>
    <t xml:space="preserve">26 maart 2597</t>
  </si>
  <si>
    <t xml:space="preserve">15 april 2598</t>
  </si>
  <si>
    <t xml:space="preserve">7 april 2599</t>
  </si>
  <si>
    <t xml:space="preserve">23 maart 2600</t>
  </si>
  <si>
    <t xml:space="preserve">12 april 2601</t>
  </si>
  <si>
    <t xml:space="preserve">4 april 2602</t>
  </si>
  <si>
    <t xml:space="preserve">24 april 2603</t>
  </si>
  <si>
    <t xml:space="preserve">8 april 2604</t>
  </si>
  <si>
    <t xml:space="preserve">31 maart 2605</t>
  </si>
  <si>
    <t xml:space="preserve">20 april 2606</t>
  </si>
  <si>
    <t xml:space="preserve">5 april 2607</t>
  </si>
  <si>
    <t xml:space="preserve">27 maart 2608</t>
  </si>
  <si>
    <t xml:space="preserve">16 april 2609</t>
  </si>
  <si>
    <t xml:space="preserve">1 april 2610</t>
  </si>
  <si>
    <t xml:space="preserve">21 april 2611</t>
  </si>
  <si>
    <t xml:space="preserve">12 april 2612</t>
  </si>
  <si>
    <t xml:space="preserve">4 april 2613</t>
  </si>
  <si>
    <t xml:space="preserve">17 april 2614</t>
  </si>
  <si>
    <t xml:space="preserve">9 april 2615</t>
  </si>
  <si>
    <t xml:space="preserve">31 maart 2616</t>
  </si>
  <si>
    <t xml:space="preserve">20 april 2617</t>
  </si>
  <si>
    <t xml:space="preserve">5 april 2618</t>
  </si>
  <si>
    <t xml:space="preserve">28 maart 2619</t>
  </si>
  <si>
    <t xml:space="preserve">16 april 2620</t>
  </si>
  <si>
    <t xml:space="preserve">1 april 2621</t>
  </si>
  <si>
    <t xml:space="preserve">21 april 2622</t>
  </si>
  <si>
    <t xml:space="preserve">13 april 2623</t>
  </si>
  <si>
    <t xml:space="preserve">28 maart 2624</t>
  </si>
  <si>
    <t xml:space="preserve">17 april 2625</t>
  </si>
  <si>
    <t xml:space="preserve">9 april 2626</t>
  </si>
  <si>
    <t xml:space="preserve">25 maart 2627</t>
  </si>
  <si>
    <t xml:space="preserve">13 april 2628</t>
  </si>
  <si>
    <t xml:space="preserve">5 april 2629</t>
  </si>
  <si>
    <t xml:space="preserve">25 april 2630</t>
  </si>
  <si>
    <t xml:space="preserve">10 april 2631</t>
  </si>
  <si>
    <t xml:space="preserve">1 april 2632</t>
  </si>
  <si>
    <t xml:space="preserve">21 april 2633</t>
  </si>
  <si>
    <t xml:space="preserve">6 april 2634</t>
  </si>
  <si>
    <t xml:space="preserve">29 maart 2635</t>
  </si>
  <si>
    <t xml:space="preserve">17 april 2636</t>
  </si>
  <si>
    <t xml:space="preserve">9 april 2637</t>
  </si>
  <si>
    <t xml:space="preserve">25 maart 2638</t>
  </si>
  <si>
    <t xml:space="preserve">14 april 2639</t>
  </si>
  <si>
    <t xml:space="preserve">5 april 2640</t>
  </si>
  <si>
    <t xml:space="preserve">18 april 2641</t>
  </si>
  <si>
    <t xml:space="preserve">10 april 2642</t>
  </si>
  <si>
    <t xml:space="preserve">2 april 2643</t>
  </si>
  <si>
    <t xml:space="preserve">21 april 2644</t>
  </si>
  <si>
    <t xml:space="preserve">6 april 2645</t>
  </si>
  <si>
    <t xml:space="preserve">29 maart 2646</t>
  </si>
  <si>
    <t xml:space="preserve">18 april 2647</t>
  </si>
  <si>
    <t xml:space="preserve">2 april 2648</t>
  </si>
  <si>
    <t xml:space="preserve">22 april 2649</t>
  </si>
  <si>
    <t xml:space="preserve">14 april 2650</t>
  </si>
  <si>
    <t xml:space="preserve">30 maart 2651</t>
  </si>
  <si>
    <t xml:space="preserve">18 april 2652</t>
  </si>
  <si>
    <t xml:space="preserve">10 april 2653</t>
  </si>
  <si>
    <t xml:space="preserve">26 maart 2654</t>
  </si>
  <si>
    <t xml:space="preserve">15 april 2655</t>
  </si>
  <si>
    <t xml:space="preserve">6 april 2656</t>
  </si>
  <si>
    <t xml:space="preserve">29 maart 2657</t>
  </si>
  <si>
    <t xml:space="preserve">11 april 2658</t>
  </si>
  <si>
    <t xml:space="preserve">3 april 2659</t>
  </si>
  <si>
    <t xml:space="preserve">22 april 2660</t>
  </si>
  <si>
    <t xml:space="preserve">7 april 2661</t>
  </si>
  <si>
    <t xml:space="preserve">30 maart 2662</t>
  </si>
  <si>
    <t xml:space="preserve">19 april 2663</t>
  </si>
  <si>
    <t xml:space="preserve">10 april 2664</t>
  </si>
  <si>
    <t xml:space="preserve">26 maart 2665</t>
  </si>
  <si>
    <t xml:space="preserve">15 april 2666</t>
  </si>
  <si>
    <t xml:space="preserve">7 april 2667</t>
  </si>
  <si>
    <t xml:space="preserve">19 april 2668</t>
  </si>
  <si>
    <t xml:space="preserve">11 april 2669</t>
  </si>
  <si>
    <t xml:space="preserve">3 april 2670</t>
  </si>
  <si>
    <t xml:space="preserve">23 april 2671</t>
  </si>
  <si>
    <t xml:space="preserve">7 april 2672</t>
  </si>
  <si>
    <t xml:space="preserve">30 maart 2673</t>
  </si>
  <si>
    <t xml:space="preserve">19 april 2674</t>
  </si>
  <si>
    <t xml:space="preserve">4 april 2675</t>
  </si>
  <si>
    <t xml:space="preserve">26 maart 2676</t>
  </si>
  <si>
    <t xml:space="preserve">15 april 2677</t>
  </si>
  <si>
    <t xml:space="preserve">31 maart 2678</t>
  </si>
  <si>
    <t xml:space="preserve">20 april 2679</t>
  </si>
  <si>
    <t xml:space="preserve">11 april 2680</t>
  </si>
  <si>
    <t xml:space="preserve">27 maart 2681</t>
  </si>
  <si>
    <t xml:space="preserve">16 april 2682</t>
  </si>
  <si>
    <t xml:space="preserve">8 april 2683</t>
  </si>
  <si>
    <t xml:space="preserve">30 maart 2684</t>
  </si>
  <si>
    <t xml:space="preserve">12 april 2685</t>
  </si>
  <si>
    <t xml:space="preserve">4 april 2686</t>
  </si>
  <si>
    <t xml:space="preserve">24 april 2687</t>
  </si>
  <si>
    <t xml:space="preserve">15 april 2688</t>
  </si>
  <si>
    <t xml:space="preserve">31 maart 2689</t>
  </si>
  <si>
    <t xml:space="preserve">20 april 2690</t>
  </si>
  <si>
    <t xml:space="preserve">12 april 2691</t>
  </si>
  <si>
    <t xml:space="preserve">27 maart 2692</t>
  </si>
  <si>
    <t xml:space="preserve">16 april 2693</t>
  </si>
  <si>
    <t xml:space="preserve">8 april 2694</t>
  </si>
  <si>
    <t xml:space="preserve">24 maart 2695</t>
  </si>
  <si>
    <t xml:space="preserve">12 april 2696</t>
  </si>
  <si>
    <t xml:space="preserve">4 april 2697</t>
  </si>
  <si>
    <t xml:space="preserve">24 april 2698</t>
  </si>
  <si>
    <t xml:space="preserve">9 april 2699</t>
  </si>
  <si>
    <t xml:space="preserve">1 april 2700</t>
  </si>
  <si>
    <t xml:space="preserve">21 april 2701</t>
  </si>
  <si>
    <t xml:space="preserve">6 april 2702</t>
  </si>
  <si>
    <t xml:space="preserve">29 maart 2703</t>
  </si>
  <si>
    <t xml:space="preserve">17 april 2704</t>
  </si>
  <si>
    <t xml:space="preserve">2 april 2705</t>
  </si>
  <si>
    <t xml:space="preserve">22 april 2706</t>
  </si>
  <si>
    <t xml:space="preserve">14 april 2707</t>
  </si>
  <si>
    <t xml:space="preserve">29 maart 2708</t>
  </si>
  <si>
    <t xml:space="preserve">18 april 2709</t>
  </si>
  <si>
    <t xml:space="preserve">10 april 2710</t>
  </si>
  <si>
    <t xml:space="preserve">26 maart 2711</t>
  </si>
  <si>
    <t xml:space="preserve">14 april 2712</t>
  </si>
  <si>
    <t xml:space="preserve">6 april 2713</t>
  </si>
  <si>
    <t xml:space="preserve">29 maart 2714</t>
  </si>
  <si>
    <t xml:space="preserve">11 april 2715</t>
  </si>
  <si>
    <t xml:space="preserve">2 april 2716</t>
  </si>
  <si>
    <t xml:space="preserve">22 april 2717</t>
  </si>
  <si>
    <t xml:space="preserve">7 april 2718</t>
  </si>
  <si>
    <t xml:space="preserve">30 maart 2719</t>
  </si>
  <si>
    <t xml:space="preserve">18 april 2720</t>
  </si>
  <si>
    <t xml:space="preserve">10 april 2721</t>
  </si>
  <si>
    <t xml:space="preserve">26 maart 2722</t>
  </si>
  <si>
    <t xml:space="preserve">15 april 2723</t>
  </si>
  <si>
    <t xml:space="preserve">6 april 2724</t>
  </si>
  <si>
    <t xml:space="preserve">19 april 2725</t>
  </si>
  <si>
    <t xml:space="preserve">11 april 2726</t>
  </si>
  <si>
    <t xml:space="preserve">3 april 2727</t>
  </si>
  <si>
    <t xml:space="preserve">22 april 2728</t>
  </si>
  <si>
    <t xml:space="preserve">7 april 2729</t>
  </si>
  <si>
    <t xml:space="preserve">30 maart 2730</t>
  </si>
  <si>
    <t xml:space="preserve">19 april 2731</t>
  </si>
  <si>
    <t xml:space="preserve">3 april 2732</t>
  </si>
  <si>
    <t xml:space="preserve">26 maart 2733</t>
  </si>
  <si>
    <t xml:space="preserve">15 april 2734</t>
  </si>
  <si>
    <t xml:space="preserve">31 maart 2735</t>
  </si>
  <si>
    <t xml:space="preserve">19 april 2736</t>
  </si>
  <si>
    <t xml:space="preserve">11 april 2737</t>
  </si>
  <si>
    <t xml:space="preserve">27 maart 2738</t>
  </si>
  <si>
    <t xml:space="preserve">16 april 2739</t>
  </si>
  <si>
    <t xml:space="preserve">7 april 2740</t>
  </si>
  <si>
    <t xml:space="preserve">30 maart 2741</t>
  </si>
  <si>
    <t xml:space="preserve">12 april 2742</t>
  </si>
  <si>
    <t xml:space="preserve">4 april 2743</t>
  </si>
  <si>
    <t xml:space="preserve">23 april 2744</t>
  </si>
  <si>
    <t xml:space="preserve">15 april 2745</t>
  </si>
  <si>
    <t xml:space="preserve">31 maart 2746</t>
  </si>
  <si>
    <t xml:space="preserve">20 april 2747</t>
  </si>
  <si>
    <t xml:space="preserve">11 april 2748</t>
  </si>
  <si>
    <t xml:space="preserve">27 maart 2749</t>
  </si>
  <si>
    <t xml:space="preserve">16 april 2750</t>
  </si>
  <si>
    <t xml:space="preserve">8 april 2751</t>
  </si>
  <si>
    <t xml:space="preserve">23 maart 2752</t>
  </si>
  <si>
    <t xml:space="preserve">12 april 2753</t>
  </si>
  <si>
    <t xml:space="preserve">4 april 2754</t>
  </si>
  <si>
    <t xml:space="preserve">24 april 2755</t>
  </si>
  <si>
    <t xml:space="preserve">8 april 2756</t>
  </si>
  <si>
    <t xml:space="preserve">31 maart 2757</t>
  </si>
  <si>
    <t xml:space="preserve">20 april 2758</t>
  </si>
  <si>
    <t xml:space="preserve">5 april 2759</t>
  </si>
  <si>
    <t xml:space="preserve">27 maart 2760</t>
  </si>
  <si>
    <t xml:space="preserve">16 april 2761</t>
  </si>
  <si>
    <t xml:space="preserve">1 april 2762</t>
  </si>
  <si>
    <t xml:space="preserve">21 april 2763</t>
  </si>
  <si>
    <t xml:space="preserve">12 april 2764</t>
  </si>
  <si>
    <t xml:space="preserve">4 april 2765</t>
  </si>
  <si>
    <t xml:space="preserve">17 april 2766</t>
  </si>
  <si>
    <t xml:space="preserve">9 april 2767</t>
  </si>
  <si>
    <t xml:space="preserve">31 maart 2768</t>
  </si>
  <si>
    <t xml:space="preserve">20 april 2769</t>
  </si>
  <si>
    <t xml:space="preserve">5 april 2770</t>
  </si>
  <si>
    <t xml:space="preserve">28 maart 2771</t>
  </si>
  <si>
    <t xml:space="preserve">16 april 2772</t>
  </si>
  <si>
    <t xml:space="preserve">1 april 2773</t>
  </si>
  <si>
    <t xml:space="preserve">21 april 2774</t>
  </si>
  <si>
    <t xml:space="preserve">13 april 2775</t>
  </si>
  <si>
    <t xml:space="preserve">28 maart 2776</t>
  </si>
  <si>
    <t xml:space="preserve">17 april 2777</t>
  </si>
  <si>
    <t xml:space="preserve">9 april 2778</t>
  </si>
  <si>
    <t xml:space="preserve">25 maart 2779</t>
  </si>
  <si>
    <t xml:space="preserve">13 april 2780</t>
  </si>
  <si>
    <t xml:space="preserve">5 april 2781</t>
  </si>
  <si>
    <t xml:space="preserve">25 april 2782</t>
  </si>
  <si>
    <t xml:space="preserve">10 april 2783</t>
  </si>
  <si>
    <t xml:space="preserve">1 april 2784</t>
  </si>
  <si>
    <t xml:space="preserve">21 april 2785</t>
  </si>
  <si>
    <t xml:space="preserve">6 april 2786</t>
  </si>
  <si>
    <t xml:space="preserve">29 maart 2787</t>
  </si>
  <si>
    <t xml:space="preserve">17 april 2788</t>
  </si>
  <si>
    <t xml:space="preserve">9 april 2789</t>
  </si>
  <si>
    <t xml:space="preserve">25 maart 2790</t>
  </si>
  <si>
    <t xml:space="preserve">14 april 2791</t>
  </si>
  <si>
    <t xml:space="preserve">5 april 2792</t>
  </si>
  <si>
    <t xml:space="preserve">18 april 2793</t>
  </si>
  <si>
    <t xml:space="preserve">10 april 2794</t>
  </si>
  <si>
    <t xml:space="preserve">2 april 2795</t>
  </si>
  <si>
    <t xml:space="preserve">21 april 2796</t>
  </si>
  <si>
    <t xml:space="preserve">6 april 2797</t>
  </si>
  <si>
    <t xml:space="preserve">29 maart 2798</t>
  </si>
  <si>
    <t xml:space="preserve">18 april 2799</t>
  </si>
  <si>
    <t xml:space="preserve">2 april 2800</t>
  </si>
  <si>
    <t xml:space="preserve">22 april 2801</t>
  </si>
  <si>
    <t xml:space="preserve">14 april 2802</t>
  </si>
  <si>
    <t xml:space="preserve">30 maart 2803</t>
  </si>
  <si>
    <t xml:space="preserve">18 april 2804</t>
  </si>
  <si>
    <t xml:space="preserve">10 april 2805</t>
  </si>
  <si>
    <t xml:space="preserve">26 maart 2806</t>
  </si>
  <si>
    <t xml:space="preserve">15 april 2807</t>
  </si>
  <si>
    <t xml:space="preserve">6 april 2808</t>
  </si>
  <si>
    <t xml:space="preserve">29 maart 2809</t>
  </si>
  <si>
    <t xml:space="preserve">11 april 2810</t>
  </si>
  <si>
    <t xml:space="preserve">3 april 2811</t>
  </si>
  <si>
    <t xml:space="preserve">22 april 2812</t>
  </si>
  <si>
    <t xml:space="preserve">7 april 2813</t>
  </si>
  <si>
    <t xml:space="preserve">30 maart 2814</t>
  </si>
  <si>
    <t xml:space="preserve">19 april 2815</t>
  </si>
  <si>
    <t xml:space="preserve">10 april 2816</t>
  </si>
  <si>
    <t xml:space="preserve">26 maart 2817</t>
  </si>
  <si>
    <t xml:space="preserve">15 april 2818</t>
  </si>
  <si>
    <t xml:space="preserve">7 april 2819</t>
  </si>
  <si>
    <t xml:space="preserve">19 april 2820</t>
  </si>
  <si>
    <t xml:space="preserve">11 april 2821</t>
  </si>
  <si>
    <t xml:space="preserve">3 april 2822</t>
  </si>
  <si>
    <t xml:space="preserve">23 april 2823</t>
  </si>
  <si>
    <t xml:space="preserve">7 april 2824</t>
  </si>
  <si>
    <t xml:space="preserve">30 maart 2825</t>
  </si>
  <si>
    <t xml:space="preserve">19 april 2826</t>
  </si>
  <si>
    <t xml:space="preserve">4 april 2827</t>
  </si>
  <si>
    <t xml:space="preserve">26 maart 2828</t>
  </si>
  <si>
    <t xml:space="preserve">15 april 2829</t>
  </si>
  <si>
    <t xml:space="preserve">31 maart 2830</t>
  </si>
  <si>
    <t xml:space="preserve">20 april 2831</t>
  </si>
  <si>
    <t xml:space="preserve">11 april 2832</t>
  </si>
  <si>
    <t xml:space="preserve">27 maart 2833</t>
  </si>
  <si>
    <t xml:space="preserve">16 april 2834</t>
  </si>
  <si>
    <t xml:space="preserve">8 april 2835</t>
  </si>
  <si>
    <t xml:space="preserve">30 maart 2836</t>
  </si>
  <si>
    <t xml:space="preserve">12 april 2837</t>
  </si>
  <si>
    <t xml:space="preserve">4 april 2838</t>
  </si>
  <si>
    <t xml:space="preserve">24 april 2839</t>
  </si>
  <si>
    <t xml:space="preserve">15 april 2840</t>
  </si>
  <si>
    <t xml:space="preserve">31 maart 2841</t>
  </si>
  <si>
    <t xml:space="preserve">20 april 2842</t>
  </si>
  <si>
    <t xml:space="preserve">12 april 2843</t>
  </si>
  <si>
    <t xml:space="preserve">27 maart 2844</t>
  </si>
  <si>
    <t xml:space="preserve">16 april 2845</t>
  </si>
  <si>
    <t xml:space="preserve">8 april 2846</t>
  </si>
  <si>
    <t xml:space="preserve">24 maart 2847</t>
  </si>
  <si>
    <t xml:space="preserve">12 april 2848</t>
  </si>
  <si>
    <t xml:space="preserve">4 april 2849</t>
  </si>
  <si>
    <t xml:space="preserve">24 april 2850</t>
  </si>
  <si>
    <t xml:space="preserve">9 april 2851</t>
  </si>
  <si>
    <t xml:space="preserve">31 maart 2852</t>
  </si>
  <si>
    <t xml:space="preserve">20 april 2853</t>
  </si>
  <si>
    <t xml:space="preserve">5 april 2854</t>
  </si>
  <si>
    <t xml:space="preserve">28 maart 2855</t>
  </si>
  <si>
    <t xml:space="preserve">16 april 2856</t>
  </si>
  <si>
    <t xml:space="preserve">1 april 2857</t>
  </si>
  <si>
    <t xml:space="preserve">21 april 2858</t>
  </si>
  <si>
    <t xml:space="preserve">13 april 2859</t>
  </si>
  <si>
    <t xml:space="preserve">4 april 2860</t>
  </si>
  <si>
    <t xml:space="preserve">17 april 2861</t>
  </si>
  <si>
    <t xml:space="preserve">9 april 2862</t>
  </si>
  <si>
    <t xml:space="preserve">1 april 2863</t>
  </si>
  <si>
    <t xml:space="preserve">20 april 2864</t>
  </si>
  <si>
    <t xml:space="preserve">5 april 2865</t>
  </si>
  <si>
    <t xml:space="preserve">28 maart 2866</t>
  </si>
  <si>
    <t xml:space="preserve">17 april 2867</t>
  </si>
  <si>
    <t xml:space="preserve">1 april 2868</t>
  </si>
  <si>
    <t xml:space="preserve">21 april 2869</t>
  </si>
  <si>
    <t xml:space="preserve">13 april 2870</t>
  </si>
  <si>
    <t xml:space="preserve">29 maart 2871</t>
  </si>
  <si>
    <t xml:space="preserve">17 april 2872</t>
  </si>
  <si>
    <t xml:space="preserve">9 april 2873</t>
  </si>
  <si>
    <t xml:space="preserve">25 maart 2874</t>
  </si>
  <si>
    <t xml:space="preserve">14 april 2875</t>
  </si>
  <si>
    <t xml:space="preserve">5 april 2876</t>
  </si>
  <si>
    <t xml:space="preserve">25 april 2877</t>
  </si>
  <si>
    <t xml:space="preserve">10 april 2878</t>
  </si>
  <si>
    <t xml:space="preserve">2 april 2879</t>
  </si>
  <si>
    <t xml:space="preserve">21 april 2880</t>
  </si>
  <si>
    <t xml:space="preserve">6 april 2881</t>
  </si>
  <si>
    <t xml:space="preserve">29 maart 2882</t>
  </si>
  <si>
    <t xml:space="preserve">18 april 2883</t>
  </si>
  <si>
    <t xml:space="preserve">9 april 2884</t>
  </si>
  <si>
    <t xml:space="preserve">25 maart 2885</t>
  </si>
  <si>
    <t xml:space="preserve">14 april 2886</t>
  </si>
  <si>
    <t xml:space="preserve">6 april 2887</t>
  </si>
  <si>
    <t xml:space="preserve">18 april 2888</t>
  </si>
  <si>
    <t xml:space="preserve">10 april 2889</t>
  </si>
  <si>
    <t xml:space="preserve">2 april 2890</t>
  </si>
  <si>
    <t xml:space="preserve">15 april 2891</t>
  </si>
  <si>
    <t xml:space="preserve">6 april 2892</t>
  </si>
  <si>
    <t xml:space="preserve">29 maart 2893</t>
  </si>
  <si>
    <t xml:space="preserve">18 april 2894</t>
  </si>
  <si>
    <t xml:space="preserve">3 april 2895</t>
  </si>
  <si>
    <t xml:space="preserve">22 april 2896</t>
  </si>
  <si>
    <t xml:space="preserve">14 april 2897</t>
  </si>
  <si>
    <t xml:space="preserve">30 maart 2898</t>
  </si>
  <si>
    <t xml:space="preserve">19 april 2899</t>
  </si>
  <si>
    <t xml:space="preserve">11 april 2900</t>
  </si>
  <si>
    <t xml:space="preserve">27 maart 2901</t>
  </si>
  <si>
    <t xml:space="preserve">16 april 2902</t>
  </si>
  <si>
    <t xml:space="preserve">8 april 2903</t>
  </si>
  <si>
    <t xml:space="preserve">30 maart 2904</t>
  </si>
  <si>
    <t xml:space="preserve">12 april 2905</t>
  </si>
  <si>
    <t xml:space="preserve">4 april 2906</t>
  </si>
  <si>
    <t xml:space="preserve">24 april 2907</t>
  </si>
  <si>
    <t xml:space="preserve">8 april 2908</t>
  </si>
  <si>
    <t xml:space="preserve">31 maart 2909</t>
  </si>
  <si>
    <t xml:space="preserve">20 april 2910</t>
  </si>
  <si>
    <t xml:space="preserve">5 april 2911</t>
  </si>
  <si>
    <t xml:space="preserve">27 maart 2912</t>
  </si>
  <si>
    <t xml:space="preserve">16 april 2913</t>
  </si>
  <si>
    <t xml:space="preserve">8 april 2914</t>
  </si>
  <si>
    <t xml:space="preserve">24 maart 2915</t>
  </si>
  <si>
    <t xml:space="preserve">12 april 2916</t>
  </si>
  <si>
    <t xml:space="preserve">4 april 2917</t>
  </si>
  <si>
    <t xml:space="preserve">24 april 2918</t>
  </si>
  <si>
    <t xml:space="preserve">9 april 2919</t>
  </si>
  <si>
    <t xml:space="preserve">31 maart 2920</t>
  </si>
  <si>
    <t xml:space="preserve">20 april 2921</t>
  </si>
  <si>
    <t xml:space="preserve">5 april 2922</t>
  </si>
  <si>
    <t xml:space="preserve">28 maart 2923</t>
  </si>
  <si>
    <t xml:space="preserve">16 april 2924</t>
  </si>
  <si>
    <t xml:space="preserve">1 april 2925</t>
  </si>
  <si>
    <t xml:space="preserve">21 april 2926</t>
  </si>
  <si>
    <t xml:space="preserve">13 april 2927</t>
  </si>
  <si>
    <t xml:space="preserve">28 maart 2928</t>
  </si>
  <si>
    <t xml:space="preserve">17 april 2929</t>
  </si>
  <si>
    <t xml:space="preserve">9 april 2930</t>
  </si>
  <si>
    <t xml:space="preserve">25 maart 2931</t>
  </si>
  <si>
    <t xml:space="preserve">13 april 2932</t>
  </si>
  <si>
    <t xml:space="preserve">5 april 2933</t>
  </si>
  <si>
    <t xml:space="preserve">28 maart 2934</t>
  </si>
  <si>
    <t xml:space="preserve">10 april 2935</t>
  </si>
  <si>
    <t xml:space="preserve">1 april 2936</t>
  </si>
  <si>
    <t xml:space="preserve">21 april 2937</t>
  </si>
  <si>
    <t xml:space="preserve">13 april 2938</t>
  </si>
  <si>
    <t xml:space="preserve">29 maart 2939</t>
  </si>
  <si>
    <t xml:space="preserve">17 april 2940</t>
  </si>
  <si>
    <t xml:space="preserve">9 april 2941</t>
  </si>
  <si>
    <t xml:space="preserve">25 maart 2942</t>
  </si>
  <si>
    <t xml:space="preserve">14 april 2943</t>
  </si>
  <si>
    <t xml:space="preserve">5 april 2944</t>
  </si>
  <si>
    <t xml:space="preserve">25 april 2945</t>
  </si>
  <si>
    <t xml:space="preserve">10 april 2946</t>
  </si>
  <si>
    <t xml:space="preserve">2 april 2947</t>
  </si>
  <si>
    <t xml:space="preserve">21 april 2948</t>
  </si>
  <si>
    <t xml:space="preserve">6 april 2949</t>
  </si>
  <si>
    <t xml:space="preserve">29 maart 2950</t>
  </si>
  <si>
    <t xml:space="preserve">18 april 2951</t>
  </si>
  <si>
    <t xml:space="preserve">2 april 2952</t>
  </si>
  <si>
    <t xml:space="preserve">25 maart 2953</t>
  </si>
  <si>
    <t xml:space="preserve">14 april 2954</t>
  </si>
  <si>
    <t xml:space="preserve">30 maart 2955</t>
  </si>
  <si>
    <t xml:space="preserve">18 april 2956</t>
  </si>
  <si>
    <t xml:space="preserve">10 april 2957</t>
  </si>
  <si>
    <t xml:space="preserve">2 april 2958</t>
  </si>
  <si>
    <t xml:space="preserve">15 april 2959</t>
  </si>
  <si>
    <t xml:space="preserve">6 april 2960</t>
  </si>
  <si>
    <t xml:space="preserve">29 maart 2961</t>
  </si>
  <si>
    <t xml:space="preserve">18 april 2962</t>
  </si>
  <si>
    <t xml:space="preserve">3 april 2963</t>
  </si>
  <si>
    <t xml:space="preserve">22 april 2964</t>
  </si>
  <si>
    <t xml:space="preserve">14 april 2965</t>
  </si>
  <si>
    <t xml:space="preserve">30 maart 2966</t>
  </si>
  <si>
    <t xml:space="preserve">19 april 2967</t>
  </si>
  <si>
    <t xml:space="preserve">10 april 2968</t>
  </si>
  <si>
    <t xml:space="preserve">26 maart 2969</t>
  </si>
  <si>
    <t xml:space="preserve">15 april 2970</t>
  </si>
  <si>
    <t xml:space="preserve">7 april 2971</t>
  </si>
  <si>
    <t xml:space="preserve">22 maart 2972</t>
  </si>
  <si>
    <t xml:space="preserve">11 april 2973</t>
  </si>
  <si>
    <t xml:space="preserve">3 april 2974</t>
  </si>
  <si>
    <t xml:space="preserve">23 april 2975</t>
  </si>
  <si>
    <t xml:space="preserve">7 april 2976</t>
  </si>
  <si>
    <t xml:space="preserve">30 maart 2977</t>
  </si>
  <si>
    <t xml:space="preserve">19 april 2978</t>
  </si>
  <si>
    <t xml:space="preserve">4 april 2979</t>
  </si>
  <si>
    <t xml:space="preserve">26 maart 2980</t>
  </si>
  <si>
    <t xml:space="preserve">15 april 2981</t>
  </si>
  <si>
    <t xml:space="preserve">7 april 2982</t>
  </si>
  <si>
    <t xml:space="preserve">20 april 2983</t>
  </si>
  <si>
    <t xml:space="preserve">11 april 2984</t>
  </si>
  <si>
    <t xml:space="preserve">3 april 2985</t>
  </si>
  <si>
    <t xml:space="preserve">16 april 2986</t>
  </si>
  <si>
    <t xml:space="preserve">8 april 2987</t>
  </si>
  <si>
    <t xml:space="preserve">30 maart 2988</t>
  </si>
  <si>
    <t xml:space="preserve">19 april 2989</t>
  </si>
  <si>
    <t xml:space="preserve">4 april 2990</t>
  </si>
  <si>
    <t xml:space="preserve">27 maart 2991</t>
  </si>
  <si>
    <t xml:space="preserve">15 april 2992</t>
  </si>
  <si>
    <t xml:space="preserve">31 maart 2993</t>
  </si>
  <si>
    <t xml:space="preserve">20 april 2994</t>
  </si>
  <si>
    <t xml:space="preserve">12 april 2995</t>
  </si>
  <si>
    <t xml:space="preserve">27 maart 2996</t>
  </si>
  <si>
    <t xml:space="preserve">16 april 2997</t>
  </si>
  <si>
    <t xml:space="preserve">8 april 2998</t>
  </si>
  <si>
    <t xml:space="preserve">24 maart 2999</t>
  </si>
  <si>
    <t xml:space="preserve">13 april 3000</t>
  </si>
  <si>
    <t xml:space="preserve">methode van Gauss</t>
  </si>
  <si>
    <t xml:space="preserve">gulden getal</t>
  </si>
  <si>
    <t xml:space="preserve">G = (A mod 19)+1</t>
  </si>
  <si>
    <t xml:space="preserve">eeuwtal</t>
  </si>
  <si>
    <t xml:space="preserve">C = ⎣A/100⎦+1</t>
  </si>
  <si>
    <t xml:space="preserve">corrigeer schrikkeljaar</t>
  </si>
  <si>
    <t xml:space="preserve">X = ⎣3*C/4⎦-12</t>
  </si>
  <si>
    <t xml:space="preserve">maancorrectie</t>
  </si>
  <si>
    <t xml:space="preserve">Y = ⎣(8*C +5)/25⎦-5</t>
  </si>
  <si>
    <t xml:space="preserve">zoek zondag</t>
  </si>
  <si>
    <t xml:space="preserve">Z = ⎣5*A/4⎦-10 -X</t>
  </si>
  <si>
    <t xml:space="preserve">E = 11*G+20+Y-X</t>
  </si>
  <si>
    <t xml:space="preserve">epacta</t>
  </si>
  <si>
    <t xml:space="preserve">E = (11*G+20+Y-X) mod 30</t>
  </si>
  <si>
    <t xml:space="preserve">IF (E=24 | (E=25 &amp; G&gt;11)) THEN E=E+1</t>
  </si>
  <si>
    <t xml:space="preserve">volle maan</t>
  </si>
  <si>
    <t xml:space="preserve">N = 44-E</t>
  </si>
  <si>
    <t xml:space="preserve">IF N&lt;21 THEN N=N+30</t>
  </si>
  <si>
    <t xml:space="preserve">naar zondag</t>
  </si>
  <si>
    <t xml:space="preserve">P = Z + N</t>
  </si>
  <si>
    <t xml:space="preserve">P = P MOD 7</t>
  </si>
  <si>
    <t xml:space="preserve">P= N+7-P</t>
  </si>
  <si>
    <t xml:space="preserve">IF P&gt;31 THEN</t>
  </si>
  <si>
    <t xml:space="preserve">paaszondag</t>
  </si>
  <si>
    <t xml:space="preserve">P=P-31</t>
  </si>
  <si>
    <t xml:space="preserve">paasmaand</t>
  </si>
  <si>
    <t xml:space="preserve">M=M+1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</si>
</sst>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"/>
    <numFmt numFmtId="166" formatCode="mm/dd/yy"/>
    <numFmt numFmtId="167" formatCode="dd"/>
    <numFmt numFmtId="168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Ubuntu Mono"/>
      <family val="0"/>
      <charset val="1"/>
    </font>
    <font>
      <sz val="15"/>
      <color rgb="FFFF4000"/>
      <name val="Ubuntu Mono"/>
      <family val="0"/>
      <charset val="1"/>
    </font>
    <font>
      <sz val="15"/>
      <color rgb="FFFF0000"/>
      <name val="Ubuntu Mono"/>
      <family val="0"/>
      <charset val="1"/>
    </font>
    <font>
      <sz val="11"/>
      <color rgb="FF000000"/>
      <name val="Courier New"/>
      <family val="3"/>
      <charset val="1"/>
    </font>
    <font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l.wikipedia.org/wiki/Modulair_reken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44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240" activeCellId="0" sqref="C240"/>
    </sheetView>
  </sheetViews>
  <sheetFormatPr defaultColWidth="8.54296875" defaultRowHeight="18.55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10.71"/>
    <col collapsed="false" customWidth="true" hidden="false" outlineLevel="0" max="3" min="3" style="2" width="18.63"/>
    <col collapsed="false" customWidth="true" hidden="false" outlineLevel="0" max="4" min="4" style="1" width="46.53"/>
    <col collapsed="false" customWidth="true" hidden="false" outlineLevel="0" max="5" min="5" style="1" width="28.89"/>
    <col collapsed="false" customWidth="true" hidden="false" outlineLevel="0" max="6" min="6" style="1" width="9.14"/>
    <col collapsed="false" customWidth="false" hidden="false" outlineLevel="0" max="1024" min="7" style="1" width="8.54"/>
  </cols>
  <sheetData>
    <row r="3" customFormat="false" ht="18.55" hidden="false" customHeight="false" outlineLevel="0" collapsed="false">
      <c r="B3" s="1" t="s">
        <v>0</v>
      </c>
      <c r="C3" s="2" t="s">
        <v>1</v>
      </c>
    </row>
    <row r="4" customFormat="false" ht="18.55" hidden="false" customHeight="false" outlineLevel="0" collapsed="false">
      <c r="A4" s="3" t="s">
        <v>2</v>
      </c>
      <c r="B4" s="4" t="s">
        <v>3</v>
      </c>
      <c r="C4" s="5" t="n">
        <v>1584</v>
      </c>
      <c r="E4" s="1" t="s">
        <v>4</v>
      </c>
    </row>
    <row r="5" customFormat="false" ht="18.55" hidden="false" customHeight="false" outlineLevel="0" collapsed="false">
      <c r="A5" s="3" t="s">
        <v>5</v>
      </c>
      <c r="B5" s="4" t="s">
        <v>6</v>
      </c>
      <c r="C5" s="5" t="n">
        <f aca="false">MOD(C4,19)</f>
        <v>7</v>
      </c>
      <c r="D5" s="1" t="s">
        <v>7</v>
      </c>
      <c r="E5" s="6" t="s">
        <v>8</v>
      </c>
      <c r="F5" s="1" t="n">
        <f aca="false">MOD(C4,19)</f>
        <v>7</v>
      </c>
      <c r="H5" s="1" t="str">
        <f aca="false">com.sun.star.sheet.addin.Analysis.getDec2Hex(F5)</f>
        <v>7</v>
      </c>
    </row>
    <row r="6" customFormat="false" ht="18.55" hidden="false" customHeight="false" outlineLevel="0" collapsed="false">
      <c r="A6" s="3" t="s">
        <v>9</v>
      </c>
      <c r="B6" s="4" t="s">
        <v>10</v>
      </c>
      <c r="C6" s="5" t="n">
        <f aca="false">com.sun.star.sheet.addin.Analysis.getQuotient(C4,100)</f>
        <v>15</v>
      </c>
      <c r="D6" s="1" t="s">
        <v>11</v>
      </c>
      <c r="E6" s="7" t="s">
        <v>12</v>
      </c>
      <c r="F6" s="1" t="n">
        <f aca="false">com.sun.star.sheet.addin.Analysis.getQuotient(C4,100)</f>
        <v>15</v>
      </c>
      <c r="H6" s="1" t="str">
        <f aca="false">com.sun.star.sheet.addin.Analysis.getDec2Hex(F6)</f>
        <v>F</v>
      </c>
    </row>
    <row r="7" customFormat="false" ht="18.55" hidden="false" customHeight="false" outlineLevel="0" collapsed="false">
      <c r="A7" s="3" t="s">
        <v>13</v>
      </c>
      <c r="B7" s="4" t="s">
        <v>14</v>
      </c>
      <c r="C7" s="5" t="n">
        <f aca="false">MOD(C4,100)</f>
        <v>84</v>
      </c>
      <c r="D7" s="1" t="s">
        <v>15</v>
      </c>
      <c r="E7" s="6" t="s">
        <v>16</v>
      </c>
      <c r="F7" s="1" t="n">
        <f aca="false">MOD(C4,100)</f>
        <v>84</v>
      </c>
      <c r="H7" s="1" t="str">
        <f aca="false">com.sun.star.sheet.addin.Analysis.getDec2Hex(F7)</f>
        <v>54</v>
      </c>
    </row>
    <row r="8" customFormat="false" ht="18.55" hidden="false" customHeight="false" outlineLevel="0" collapsed="false">
      <c r="A8" s="3" t="s">
        <v>17</v>
      </c>
      <c r="B8" s="4" t="s">
        <v>18</v>
      </c>
      <c r="C8" s="5" t="n">
        <f aca="false">com.sun.star.sheet.addin.Analysis.getQuotient(C6,4)</f>
        <v>3</v>
      </c>
      <c r="D8" s="8" t="s">
        <v>19</v>
      </c>
      <c r="E8" s="7" t="s">
        <v>20</v>
      </c>
      <c r="F8" s="1" t="n">
        <f aca="false">com.sun.star.sheet.addin.Analysis.getQuotient(F6,4)</f>
        <v>3</v>
      </c>
      <c r="H8" s="1" t="str">
        <f aca="false">com.sun.star.sheet.addin.Analysis.getDec2Hex(F8)</f>
        <v>3</v>
      </c>
    </row>
    <row r="9" customFormat="false" ht="18.55" hidden="false" customHeight="false" outlineLevel="0" collapsed="false">
      <c r="A9" s="3" t="s">
        <v>21</v>
      </c>
      <c r="B9" s="4" t="s">
        <v>22</v>
      </c>
      <c r="C9" s="5" t="n">
        <f aca="false">MOD(C6,4)</f>
        <v>3</v>
      </c>
      <c r="D9" s="8" t="s">
        <v>23</v>
      </c>
      <c r="E9" s="6" t="s">
        <v>24</v>
      </c>
      <c r="F9" s="1" t="n">
        <f aca="false">MOD(F6,4)</f>
        <v>3</v>
      </c>
      <c r="H9" s="1" t="str">
        <f aca="false">com.sun.star.sheet.addin.Analysis.getDec2Hex(F9)</f>
        <v>3</v>
      </c>
    </row>
    <row r="10" customFormat="false" ht="18.55" hidden="false" customHeight="false" outlineLevel="0" collapsed="false">
      <c r="A10" s="3" t="s">
        <v>25</v>
      </c>
      <c r="B10" s="4" t="s">
        <v>26</v>
      </c>
      <c r="C10" s="5" t="n">
        <f aca="false">com.sun.star.sheet.addin.Analysis.getQuotient((C6+8),25)</f>
        <v>0</v>
      </c>
      <c r="D10" s="8" t="s">
        <v>27</v>
      </c>
      <c r="E10" s="7" t="s">
        <v>28</v>
      </c>
      <c r="F10" s="1" t="n">
        <f aca="false">com.sun.star.sheet.addin.Analysis.getQuotient((F6+8),25)</f>
        <v>0</v>
      </c>
      <c r="H10" s="1" t="str">
        <f aca="false">com.sun.star.sheet.addin.Analysis.getDec2Hex(F10)</f>
        <v>0</v>
      </c>
    </row>
    <row r="11" customFormat="false" ht="18.55" hidden="false" customHeight="false" outlineLevel="0" collapsed="false">
      <c r="A11" s="3" t="s">
        <v>29</v>
      </c>
      <c r="B11" s="4" t="s">
        <v>30</v>
      </c>
      <c r="C11" s="5" t="n">
        <f aca="false">com.sun.star.sheet.addin.Analysis.getQuotient((C6-C10+1),3)</f>
        <v>5</v>
      </c>
      <c r="D11" s="8" t="s">
        <v>31</v>
      </c>
      <c r="E11" s="1" t="s">
        <v>32</v>
      </c>
      <c r="F11" s="1" t="n">
        <f aca="false">com.sun.star.sheet.addin.Analysis.getQuotient((F6-F10+1),3)</f>
        <v>5</v>
      </c>
      <c r="H11" s="1" t="str">
        <f aca="false">com.sun.star.sheet.addin.Analysis.getDec2Hex(F11)</f>
        <v>5</v>
      </c>
    </row>
    <row r="12" customFormat="false" ht="18.55" hidden="false" customHeight="false" outlineLevel="0" collapsed="false">
      <c r="A12" s="3" t="s">
        <v>33</v>
      </c>
      <c r="B12" s="4" t="s">
        <v>34</v>
      </c>
      <c r="C12" s="5" t="n">
        <f aca="false">MOD((19*C5+C6-C8-C11+15),30)</f>
        <v>5</v>
      </c>
      <c r="D12" s="1" t="s">
        <v>35</v>
      </c>
      <c r="E12" s="7" t="s">
        <v>36</v>
      </c>
      <c r="F12" s="1" t="n">
        <f aca="false">MOD((19*F5+F6-F8-F11+15),30)</f>
        <v>5</v>
      </c>
      <c r="H12" s="1" t="str">
        <f aca="false">com.sun.star.sheet.addin.Analysis.getDec2Hex(F12)</f>
        <v>5</v>
      </c>
    </row>
    <row r="13" customFormat="false" ht="18.55" hidden="false" customHeight="false" outlineLevel="0" collapsed="false">
      <c r="A13" s="3" t="s">
        <v>37</v>
      </c>
      <c r="B13" s="4" t="s">
        <v>38</v>
      </c>
      <c r="C13" s="5" t="n">
        <f aca="false">com.sun.star.sheet.addin.Analysis.getQuotient(C7,4)</f>
        <v>21</v>
      </c>
      <c r="D13" s="9" t="s">
        <v>39</v>
      </c>
      <c r="E13" s="1" t="s">
        <v>12</v>
      </c>
      <c r="F13" s="1" t="n">
        <f aca="false">com.sun.star.sheet.addin.Analysis.getQuotient(F7,4)</f>
        <v>21</v>
      </c>
      <c r="H13" s="1" t="str">
        <f aca="false">com.sun.star.sheet.addin.Analysis.getDec2Hex(F13)</f>
        <v>15</v>
      </c>
    </row>
    <row r="14" customFormat="false" ht="18.55" hidden="false" customHeight="false" outlineLevel="0" collapsed="false">
      <c r="A14" s="3" t="s">
        <v>40</v>
      </c>
      <c r="B14" s="4" t="s">
        <v>41</v>
      </c>
      <c r="C14" s="5" t="n">
        <f aca="false">MOD(C7,4)</f>
        <v>0</v>
      </c>
      <c r="D14" s="8" t="s">
        <v>42</v>
      </c>
      <c r="E14" s="1" t="s">
        <v>43</v>
      </c>
      <c r="F14" s="1" t="n">
        <f aca="false">MOD(F7,4)</f>
        <v>0</v>
      </c>
      <c r="H14" s="1" t="str">
        <f aca="false">com.sun.star.sheet.addin.Analysis.getDec2Hex(F14)</f>
        <v>0</v>
      </c>
    </row>
    <row r="15" customFormat="false" ht="18.55" hidden="false" customHeight="false" outlineLevel="0" collapsed="false">
      <c r="A15" s="3" t="s">
        <v>44</v>
      </c>
      <c r="B15" s="4" t="s">
        <v>45</v>
      </c>
      <c r="C15" s="5" t="n">
        <f aca="false">MOD((32+2*C9+2*C13-C12-C14),7)</f>
        <v>5</v>
      </c>
      <c r="D15" s="8" t="s">
        <v>46</v>
      </c>
      <c r="E15" s="1" t="s">
        <v>47</v>
      </c>
      <c r="F15" s="1" t="n">
        <f aca="false">MOD((32+2*F9+2*F13-F12-F14),7)</f>
        <v>5</v>
      </c>
      <c r="H15" s="1" t="str">
        <f aca="false">com.sun.star.sheet.addin.Analysis.getDec2Hex(F15)</f>
        <v>5</v>
      </c>
    </row>
    <row r="16" customFormat="false" ht="18.55" hidden="false" customHeight="false" outlineLevel="0" collapsed="false">
      <c r="A16" s="3" t="s">
        <v>48</v>
      </c>
      <c r="B16" s="4" t="s">
        <v>49</v>
      </c>
      <c r="C16" s="5" t="n">
        <f aca="false">com.sun.star.sheet.addin.Analysis.getQuotient((C5+11*C12+22),451)</f>
        <v>0</v>
      </c>
      <c r="D16" s="1" t="s">
        <v>50</v>
      </c>
      <c r="E16" s="1" t="s">
        <v>43</v>
      </c>
      <c r="F16" s="1" t="n">
        <f aca="false">com.sun.star.sheet.addin.Analysis.getQuotient((F5+11*F12+22),451)</f>
        <v>0</v>
      </c>
      <c r="H16" s="1" t="str">
        <f aca="false">com.sun.star.sheet.addin.Analysis.getDec2Hex(F16)</f>
        <v>0</v>
      </c>
    </row>
    <row r="17" customFormat="false" ht="18.55" hidden="false" customHeight="false" outlineLevel="0" collapsed="false">
      <c r="A17" s="3"/>
      <c r="B17" s="4"/>
      <c r="C17" s="5" t="n">
        <f aca="false">C12+C15-7*C16+114</f>
        <v>124</v>
      </c>
      <c r="D17" s="1" t="s">
        <v>51</v>
      </c>
      <c r="F17" s="1" t="n">
        <f aca="false">F12+F15-F16*7+114</f>
        <v>124</v>
      </c>
    </row>
    <row r="18" customFormat="false" ht="18.55" hidden="false" customHeight="false" outlineLevel="0" collapsed="false">
      <c r="A18" s="3" t="s">
        <v>52</v>
      </c>
      <c r="B18" s="4" t="s">
        <v>53</v>
      </c>
      <c r="C18" s="5" t="n">
        <f aca="false">com.sun.star.sheet.addin.Analysis.getQuotient((C12+C15-7*C16+114),31)</f>
        <v>4</v>
      </c>
      <c r="D18" s="8" t="s">
        <v>54</v>
      </c>
      <c r="E18" s="1" t="s">
        <v>55</v>
      </c>
      <c r="F18" s="1" t="n">
        <f aca="false">com.sun.star.sheet.addin.Analysis.getQuotient(F17,31)</f>
        <v>4</v>
      </c>
      <c r="H18" s="1" t="str">
        <f aca="false">com.sun.star.sheet.addin.Analysis.getDec2Hex(F18)</f>
        <v>4</v>
      </c>
    </row>
    <row r="19" customFormat="false" ht="18.55" hidden="false" customHeight="false" outlineLevel="0" collapsed="false">
      <c r="A19" s="3" t="s">
        <v>56</v>
      </c>
      <c r="B19" s="4" t="s">
        <v>57</v>
      </c>
      <c r="C19" s="5" t="n">
        <f aca="false">MOD((C12+C15-7*C16+114),31)+1</f>
        <v>1</v>
      </c>
      <c r="D19" s="8" t="s">
        <v>58</v>
      </c>
      <c r="E19" s="1" t="s">
        <v>59</v>
      </c>
      <c r="F19" s="1" t="n">
        <f aca="false">MOD(F17,31)+1</f>
        <v>1</v>
      </c>
      <c r="H19" s="1" t="str">
        <f aca="false">com.sun.star.sheet.addin.Analysis.getDec2Hex(F19)</f>
        <v>1</v>
      </c>
    </row>
    <row r="20" customFormat="false" ht="18.55" hidden="false" customHeight="false" outlineLevel="0" collapsed="false">
      <c r="B20" s="1" t="s">
        <v>60</v>
      </c>
      <c r="C20" s="5" t="n">
        <f aca="false">C4</f>
        <v>1584</v>
      </c>
      <c r="D20" s="10"/>
    </row>
    <row r="21" customFormat="false" ht="18.55" hidden="false" customHeight="false" outlineLevel="0" collapsed="false">
      <c r="D21" s="1" t="n">
        <f aca="false">C18-F18+C19-F19</f>
        <v>0</v>
      </c>
    </row>
    <row r="23" customFormat="false" ht="18.55" hidden="false" customHeight="false" outlineLevel="0" collapsed="false">
      <c r="B23" s="1" t="n">
        <v>1583</v>
      </c>
      <c r="C23" s="2" t="n">
        <v>45569</v>
      </c>
      <c r="D23" s="11" t="s">
        <v>61</v>
      </c>
      <c r="E23" s="12" t="str">
        <f aca="false">D23</f>
        <v>10 april 1583</v>
      </c>
    </row>
    <row r="24" customFormat="false" ht="18.55" hidden="false" customHeight="false" outlineLevel="0" collapsed="false">
      <c r="B24" s="1" t="n">
        <f aca="false">B23+1</f>
        <v>1584</v>
      </c>
      <c r="C24" s="2" t="s">
        <v>62</v>
      </c>
      <c r="D24" s="11" t="s">
        <v>63</v>
      </c>
    </row>
    <row r="25" customFormat="false" ht="18.55" hidden="false" customHeight="false" outlineLevel="0" collapsed="false">
      <c r="B25" s="1" t="n">
        <f aca="false">B24+1</f>
        <v>1585</v>
      </c>
      <c r="C25" s="2" t="n">
        <v>45416</v>
      </c>
      <c r="D25" s="11" t="s">
        <v>64</v>
      </c>
    </row>
    <row r="26" customFormat="false" ht="18.55" hidden="false" customHeight="false" outlineLevel="0" collapsed="false">
      <c r="B26" s="1" t="n">
        <f aca="false">B25+1</f>
        <v>1586</v>
      </c>
      <c r="C26" s="2" t="s">
        <v>65</v>
      </c>
      <c r="D26" s="11" t="s">
        <v>66</v>
      </c>
    </row>
    <row r="27" customFormat="false" ht="18.55" hidden="false" customHeight="false" outlineLevel="0" collapsed="false">
      <c r="B27" s="1" t="n">
        <f aca="false">B26+1</f>
        <v>1587</v>
      </c>
      <c r="C27" s="2" t="s">
        <v>67</v>
      </c>
      <c r="D27" s="11" t="s">
        <v>68</v>
      </c>
    </row>
    <row r="28" customFormat="false" ht="18.55" hidden="false" customHeight="false" outlineLevel="0" collapsed="false">
      <c r="B28" s="1" t="n">
        <f aca="false">B27+1</f>
        <v>1588</v>
      </c>
      <c r="C28" s="2" t="n">
        <v>45326</v>
      </c>
      <c r="D28" s="11" t="s">
        <v>69</v>
      </c>
    </row>
    <row r="29" customFormat="false" ht="18.55" hidden="false" customHeight="false" outlineLevel="0" collapsed="false">
      <c r="B29" s="1" t="n">
        <f aca="false">B28+1</f>
        <v>1589</v>
      </c>
      <c r="C29" s="2" t="s">
        <v>70</v>
      </c>
      <c r="D29" s="11" t="s">
        <v>71</v>
      </c>
    </row>
    <row r="30" customFormat="false" ht="18.55" hidden="false" customHeight="false" outlineLevel="0" collapsed="false">
      <c r="B30" s="1" t="n">
        <f aca="false">B29+1</f>
        <v>1590</v>
      </c>
      <c r="C30" s="2" t="s">
        <v>72</v>
      </c>
      <c r="D30" s="11" t="s">
        <v>73</v>
      </c>
    </row>
    <row r="31" customFormat="false" ht="18.55" hidden="false" customHeight="false" outlineLevel="0" collapsed="false">
      <c r="B31" s="1" t="n">
        <f aca="false">B30+1</f>
        <v>1591</v>
      </c>
      <c r="C31" s="2" t="n">
        <v>45447</v>
      </c>
      <c r="D31" s="11" t="s">
        <v>74</v>
      </c>
    </row>
    <row r="32" customFormat="false" ht="18.55" hidden="false" customHeight="false" outlineLevel="0" collapsed="false">
      <c r="B32" s="1" t="n">
        <f aca="false">B31+1</f>
        <v>1592</v>
      </c>
      <c r="C32" s="2" t="s">
        <v>75</v>
      </c>
      <c r="D32" s="11" t="s">
        <v>76</v>
      </c>
    </row>
    <row r="33" customFormat="false" ht="18.55" hidden="false" customHeight="false" outlineLevel="0" collapsed="false">
      <c r="B33" s="1" t="n">
        <f aca="false">B32+1</f>
        <v>1593</v>
      </c>
      <c r="C33" s="2" t="n">
        <v>45295</v>
      </c>
      <c r="D33" s="11" t="s">
        <v>77</v>
      </c>
    </row>
    <row r="34" customFormat="false" ht="18.55" hidden="false" customHeight="false" outlineLevel="0" collapsed="false">
      <c r="B34" s="1" t="n">
        <f aca="false">B33+1</f>
        <v>1594</v>
      </c>
      <c r="C34" s="2" t="n">
        <v>45539</v>
      </c>
      <c r="D34" s="11" t="s">
        <v>78</v>
      </c>
    </row>
    <row r="35" customFormat="false" ht="18.55" hidden="false" customHeight="false" outlineLevel="0" collapsed="false">
      <c r="B35" s="1" t="n">
        <f aca="false">B34+1</f>
        <v>1595</v>
      </c>
      <c r="C35" s="2" t="s">
        <v>79</v>
      </c>
      <c r="D35" s="11" t="s">
        <v>80</v>
      </c>
    </row>
    <row r="36" customFormat="false" ht="18.55" hidden="false" customHeight="false" outlineLevel="0" collapsed="false">
      <c r="B36" s="1" t="n">
        <f aca="false">B35+1</f>
        <v>1596</v>
      </c>
      <c r="C36" s="2" t="n">
        <v>45416</v>
      </c>
      <c r="D36" s="11" t="s">
        <v>81</v>
      </c>
    </row>
    <row r="37" customFormat="false" ht="18.55" hidden="false" customHeight="false" outlineLevel="0" collapsed="false">
      <c r="B37" s="1" t="n">
        <f aca="false">B36+1</f>
        <v>1597</v>
      </c>
      <c r="C37" s="2" t="s">
        <v>65</v>
      </c>
      <c r="D37" s="11" t="s">
        <v>82</v>
      </c>
    </row>
    <row r="38" customFormat="false" ht="18.55" hidden="false" customHeight="false" outlineLevel="0" collapsed="false">
      <c r="B38" s="1" t="n">
        <f aca="false">B37+1</f>
        <v>1598</v>
      </c>
      <c r="C38" s="2" t="s">
        <v>83</v>
      </c>
      <c r="D38" s="11" t="s">
        <v>84</v>
      </c>
    </row>
    <row r="39" customFormat="false" ht="18.55" hidden="false" customHeight="false" outlineLevel="0" collapsed="false">
      <c r="B39" s="1" t="n">
        <f aca="false">B38+1</f>
        <v>1599</v>
      </c>
      <c r="C39" s="2" t="n">
        <v>45539</v>
      </c>
      <c r="D39" s="11" t="s">
        <v>85</v>
      </c>
    </row>
    <row r="40" customFormat="false" ht="18.55" hidden="false" customHeight="false" outlineLevel="0" collapsed="false">
      <c r="B40" s="1" t="n">
        <f aca="false">B39+1</f>
        <v>1600</v>
      </c>
      <c r="C40" s="2" t="s">
        <v>70</v>
      </c>
      <c r="D40" s="11" t="s">
        <v>86</v>
      </c>
    </row>
    <row r="41" customFormat="false" ht="18.55" hidden="false" customHeight="false" outlineLevel="0" collapsed="false">
      <c r="B41" s="1" t="n">
        <f aca="false">B40+1</f>
        <v>1601</v>
      </c>
      <c r="C41" s="2" t="s">
        <v>72</v>
      </c>
      <c r="D41" s="11" t="s">
        <v>87</v>
      </c>
    </row>
    <row r="42" customFormat="false" ht="18.55" hidden="false" customHeight="false" outlineLevel="0" collapsed="false">
      <c r="B42" s="1" t="n">
        <f aca="false">B41+1</f>
        <v>1602</v>
      </c>
      <c r="C42" s="2" t="n">
        <v>45630</v>
      </c>
      <c r="D42" s="11" t="s">
        <v>88</v>
      </c>
    </row>
    <row r="43" customFormat="false" ht="18.55" hidden="false" customHeight="false" outlineLevel="0" collapsed="false">
      <c r="B43" s="1" t="n">
        <f aca="false">B42+1</f>
        <v>1603</v>
      </c>
      <c r="C43" s="2" t="s">
        <v>75</v>
      </c>
      <c r="D43" s="11" t="s">
        <v>89</v>
      </c>
    </row>
    <row r="44" customFormat="false" ht="18.55" hidden="false" customHeight="false" outlineLevel="0" collapsed="false">
      <c r="B44" s="1" t="n">
        <f aca="false">B43+1</f>
        <v>1604</v>
      </c>
      <c r="C44" s="2" t="n">
        <v>45295</v>
      </c>
      <c r="D44" s="11" t="s">
        <v>90</v>
      </c>
    </row>
    <row r="45" customFormat="false" ht="18.55" hidden="false" customHeight="false" outlineLevel="0" collapsed="false">
      <c r="B45" s="1" t="n">
        <f aca="false">B44+1</f>
        <v>1605</v>
      </c>
      <c r="C45" s="2" t="s">
        <v>91</v>
      </c>
      <c r="D45" s="11" t="s">
        <v>92</v>
      </c>
    </row>
    <row r="46" customFormat="false" ht="18.55" hidden="false" customHeight="false" outlineLevel="0" collapsed="false">
      <c r="B46" s="1" t="n">
        <f aca="false">B45+1</f>
        <v>1606</v>
      </c>
      <c r="C46" s="2" t="s">
        <v>93</v>
      </c>
      <c r="D46" s="11" t="s">
        <v>94</v>
      </c>
    </row>
    <row r="47" customFormat="false" ht="18.55" hidden="false" customHeight="false" outlineLevel="0" collapsed="false">
      <c r="B47" s="1" t="n">
        <f aca="false">B46+1</f>
        <v>1607</v>
      </c>
      <c r="C47" s="2" t="n">
        <v>45416</v>
      </c>
      <c r="D47" s="11" t="s">
        <v>95</v>
      </c>
    </row>
    <row r="48" customFormat="false" ht="18.55" hidden="false" customHeight="false" outlineLevel="0" collapsed="false">
      <c r="B48" s="1" t="n">
        <f aca="false">B47+1</f>
        <v>1608</v>
      </c>
      <c r="C48" s="2" t="s">
        <v>65</v>
      </c>
      <c r="D48" s="11" t="s">
        <v>96</v>
      </c>
    </row>
    <row r="49" customFormat="false" ht="18.55" hidden="false" customHeight="false" outlineLevel="0" collapsed="false">
      <c r="B49" s="1" t="n">
        <f aca="false">B48+1</f>
        <v>1609</v>
      </c>
      <c r="C49" s="2" t="s">
        <v>97</v>
      </c>
      <c r="D49" s="11" t="s">
        <v>98</v>
      </c>
    </row>
    <row r="50" customFormat="false" ht="18.55" hidden="false" customHeight="false" outlineLevel="0" collapsed="false">
      <c r="B50" s="1" t="n">
        <f aca="false">B49+1</f>
        <v>1610</v>
      </c>
      <c r="C50" s="2" t="n">
        <v>45508</v>
      </c>
      <c r="D50" s="11" t="s">
        <v>99</v>
      </c>
    </row>
    <row r="51" customFormat="false" ht="18.55" hidden="false" customHeight="false" outlineLevel="0" collapsed="false">
      <c r="B51" s="1" t="n">
        <f aca="false">B50+1</f>
        <v>1611</v>
      </c>
      <c r="C51" s="2" t="s">
        <v>70</v>
      </c>
      <c r="D51" s="11" t="s">
        <v>100</v>
      </c>
    </row>
    <row r="52" customFormat="false" ht="18.55" hidden="false" customHeight="false" outlineLevel="0" collapsed="false">
      <c r="B52" s="1" t="n">
        <f aca="false">B51+1</f>
        <v>1612</v>
      </c>
      <c r="C52" s="2" t="n">
        <v>45386</v>
      </c>
      <c r="D52" s="11" t="s">
        <v>101</v>
      </c>
    </row>
    <row r="53" customFormat="false" ht="18.55" hidden="false" customHeight="false" outlineLevel="0" collapsed="false">
      <c r="B53" s="1" t="n">
        <f aca="false">B52+1</f>
        <v>1613</v>
      </c>
      <c r="C53" s="2" t="n">
        <v>45630</v>
      </c>
      <c r="D53" s="11" t="s">
        <v>102</v>
      </c>
    </row>
    <row r="54" customFormat="false" ht="18.55" hidden="false" customHeight="false" outlineLevel="0" collapsed="false">
      <c r="B54" s="1" t="n">
        <f aca="false">B53+1</f>
        <v>1614</v>
      </c>
      <c r="C54" s="2" t="s">
        <v>103</v>
      </c>
      <c r="D54" s="11" t="s">
        <v>104</v>
      </c>
    </row>
    <row r="55" customFormat="false" ht="18.55" hidden="false" customHeight="false" outlineLevel="0" collapsed="false">
      <c r="B55" s="1" t="n">
        <f aca="false">B54+1</f>
        <v>1615</v>
      </c>
      <c r="C55" s="2" t="n">
        <v>45295</v>
      </c>
      <c r="D55" s="11" t="s">
        <v>105</v>
      </c>
    </row>
    <row r="56" customFormat="false" ht="18.55" hidden="false" customHeight="false" outlineLevel="0" collapsed="false">
      <c r="B56" s="1" t="n">
        <f aca="false">B55+1</f>
        <v>1616</v>
      </c>
      <c r="C56" s="2" t="s">
        <v>91</v>
      </c>
      <c r="D56" s="11" t="s">
        <v>106</v>
      </c>
    </row>
    <row r="57" customFormat="false" ht="18.55" hidden="false" customHeight="false" outlineLevel="0" collapsed="false">
      <c r="B57" s="1" t="n">
        <f aca="false">B56+1</f>
        <v>1617</v>
      </c>
      <c r="C57" s="2" t="s">
        <v>93</v>
      </c>
      <c r="D57" s="11" t="s">
        <v>107</v>
      </c>
    </row>
    <row r="58" customFormat="false" ht="18.55" hidden="false" customHeight="false" outlineLevel="0" collapsed="false">
      <c r="B58" s="1" t="n">
        <f aca="false">B57+1</f>
        <v>1618</v>
      </c>
      <c r="C58" s="2" t="n">
        <v>45386</v>
      </c>
      <c r="D58" s="11" t="s">
        <v>108</v>
      </c>
    </row>
    <row r="59" customFormat="false" ht="18.55" hidden="false" customHeight="false" outlineLevel="0" collapsed="false">
      <c r="B59" s="1" t="n">
        <f aca="false">B58+1</f>
        <v>1619</v>
      </c>
      <c r="C59" s="2" t="s">
        <v>103</v>
      </c>
      <c r="D59" s="11" t="s">
        <v>109</v>
      </c>
    </row>
    <row r="60" customFormat="false" ht="18.55" hidden="false" customHeight="false" outlineLevel="0" collapsed="false">
      <c r="B60" s="1" t="n">
        <f aca="false">B59+1</f>
        <v>1620</v>
      </c>
      <c r="C60" s="2" t="s">
        <v>97</v>
      </c>
      <c r="D60" s="11" t="s">
        <v>110</v>
      </c>
    </row>
    <row r="61" customFormat="false" ht="18.55" hidden="false" customHeight="false" outlineLevel="0" collapsed="false">
      <c r="B61" s="1" t="n">
        <f aca="false">B60+1</f>
        <v>1621</v>
      </c>
      <c r="C61" s="2" t="n">
        <v>45508</v>
      </c>
      <c r="D61" s="11" t="s">
        <v>111</v>
      </c>
    </row>
    <row r="62" customFormat="false" ht="18.55" hidden="false" customHeight="false" outlineLevel="0" collapsed="false">
      <c r="B62" s="1" t="n">
        <f aca="false">B61+1</f>
        <v>1622</v>
      </c>
      <c r="C62" s="2" t="s">
        <v>112</v>
      </c>
      <c r="D62" s="11" t="s">
        <v>113</v>
      </c>
    </row>
    <row r="63" customFormat="false" ht="18.55" hidden="false" customHeight="false" outlineLevel="0" collapsed="false">
      <c r="B63" s="1" t="n">
        <f aca="false">B62+1</f>
        <v>1623</v>
      </c>
      <c r="C63" s="2" t="n">
        <v>45386</v>
      </c>
      <c r="D63" s="11" t="s">
        <v>114</v>
      </c>
    </row>
    <row r="64" customFormat="false" ht="18.55" hidden="false" customHeight="false" outlineLevel="0" collapsed="false">
      <c r="B64" s="1" t="n">
        <f aca="false">B63+1</f>
        <v>1624</v>
      </c>
      <c r="C64" s="2" t="n">
        <v>45630</v>
      </c>
      <c r="D64" s="11" t="s">
        <v>115</v>
      </c>
    </row>
    <row r="65" customFormat="false" ht="18.55" hidden="false" customHeight="false" outlineLevel="0" collapsed="false">
      <c r="B65" s="1" t="n">
        <f aca="false">B64+1</f>
        <v>1625</v>
      </c>
      <c r="C65" s="2" t="s">
        <v>116</v>
      </c>
      <c r="D65" s="11" t="s">
        <v>117</v>
      </c>
    </row>
    <row r="66" customFormat="false" ht="18.55" hidden="false" customHeight="false" outlineLevel="0" collapsed="false">
      <c r="B66" s="1" t="n">
        <f aca="false">B65+1</f>
        <v>1626</v>
      </c>
      <c r="C66" s="2" t="n">
        <v>45477</v>
      </c>
      <c r="D66" s="11" t="s">
        <v>118</v>
      </c>
    </row>
    <row r="67" customFormat="false" ht="18.55" hidden="false" customHeight="false" outlineLevel="0" collapsed="false">
      <c r="B67" s="1" t="n">
        <f aca="false">B66+1</f>
        <v>1627</v>
      </c>
      <c r="C67" s="2" t="s">
        <v>91</v>
      </c>
      <c r="D67" s="11" t="s">
        <v>119</v>
      </c>
    </row>
    <row r="68" customFormat="false" ht="18.55" hidden="false" customHeight="false" outlineLevel="0" collapsed="false">
      <c r="B68" s="1" t="n">
        <f aca="false">B67+1</f>
        <v>1628</v>
      </c>
      <c r="C68" s="2" t="s">
        <v>93</v>
      </c>
      <c r="D68" s="11" t="s">
        <v>120</v>
      </c>
    </row>
    <row r="69" customFormat="false" ht="18.55" hidden="false" customHeight="false" outlineLevel="0" collapsed="false">
      <c r="B69" s="1" t="n">
        <f aca="false">B68+1</f>
        <v>1629</v>
      </c>
      <c r="C69" s="2" t="n">
        <v>45600</v>
      </c>
      <c r="D69" s="11" t="s">
        <v>121</v>
      </c>
    </row>
    <row r="70" customFormat="false" ht="18.55" hidden="false" customHeight="false" outlineLevel="0" collapsed="false">
      <c r="B70" s="1" t="n">
        <f aca="false">B69+1</f>
        <v>1630</v>
      </c>
      <c r="C70" s="2" t="s">
        <v>122</v>
      </c>
      <c r="D70" s="11" t="s">
        <v>123</v>
      </c>
    </row>
    <row r="71" customFormat="false" ht="18.55" hidden="false" customHeight="false" outlineLevel="0" collapsed="false">
      <c r="B71" s="1" t="n">
        <f aca="false">B70+1</f>
        <v>1631</v>
      </c>
      <c r="C71" s="2" t="s">
        <v>97</v>
      </c>
      <c r="D71" s="11" t="s">
        <v>124</v>
      </c>
    </row>
    <row r="72" customFormat="false" ht="18.55" hidden="false" customHeight="false" outlineLevel="0" collapsed="false">
      <c r="B72" s="1" t="n">
        <f aca="false">B71+1</f>
        <v>1632</v>
      </c>
      <c r="C72" s="2" t="s">
        <v>125</v>
      </c>
      <c r="D72" s="11" t="s">
        <v>126</v>
      </c>
    </row>
    <row r="73" customFormat="false" ht="18.55" hidden="false" customHeight="false" outlineLevel="0" collapsed="false">
      <c r="B73" s="1" t="n">
        <f aca="false">B72+1</f>
        <v>1633</v>
      </c>
      <c r="C73" s="2" t="s">
        <v>112</v>
      </c>
      <c r="D73" s="11" t="s">
        <v>127</v>
      </c>
    </row>
    <row r="74" customFormat="false" ht="18.55" hidden="false" customHeight="false" outlineLevel="0" collapsed="false">
      <c r="B74" s="1" t="n">
        <f aca="false">B73+1</f>
        <v>1634</v>
      </c>
      <c r="C74" s="2" t="n">
        <v>45355</v>
      </c>
      <c r="D74" s="11" t="s">
        <v>128</v>
      </c>
    </row>
    <row r="75" customFormat="false" ht="18.55" hidden="false" customHeight="false" outlineLevel="0" collapsed="false">
      <c r="B75" s="1" t="n">
        <f aca="false">B74+1</f>
        <v>1635</v>
      </c>
      <c r="C75" s="2" t="n">
        <v>45630</v>
      </c>
      <c r="D75" s="11" t="s">
        <v>129</v>
      </c>
    </row>
    <row r="76" customFormat="false" ht="18.55" hidden="false" customHeight="false" outlineLevel="0" collapsed="false">
      <c r="B76" s="1" t="n">
        <f aca="false">B75+1</f>
        <v>1636</v>
      </c>
      <c r="C76" s="2" t="s">
        <v>130</v>
      </c>
      <c r="D76" s="11" t="s">
        <v>131</v>
      </c>
    </row>
    <row r="77" customFormat="false" ht="18.55" hidden="false" customHeight="false" outlineLevel="0" collapsed="false">
      <c r="B77" s="1" t="n">
        <f aca="false">B76+1</f>
        <v>1637</v>
      </c>
      <c r="C77" s="2" t="n">
        <v>45477</v>
      </c>
      <c r="D77" s="11" t="s">
        <v>132</v>
      </c>
    </row>
    <row r="78" customFormat="false" ht="18.55" hidden="false" customHeight="false" outlineLevel="0" collapsed="false">
      <c r="B78" s="1" t="n">
        <f aca="false">B77+1</f>
        <v>1638</v>
      </c>
      <c r="C78" s="2" t="s">
        <v>125</v>
      </c>
      <c r="D78" s="11" t="s">
        <v>133</v>
      </c>
    </row>
    <row r="79" customFormat="false" ht="18.55" hidden="false" customHeight="false" outlineLevel="0" collapsed="false">
      <c r="B79" s="1" t="n">
        <f aca="false">B78+1</f>
        <v>1639</v>
      </c>
      <c r="C79" s="2" t="s">
        <v>93</v>
      </c>
      <c r="D79" s="11" t="s">
        <v>134</v>
      </c>
    </row>
    <row r="80" customFormat="false" ht="18.55" hidden="false" customHeight="false" outlineLevel="0" collapsed="false">
      <c r="B80" s="1" t="n">
        <f aca="false">B79+1</f>
        <v>1640</v>
      </c>
      <c r="C80" s="2" t="n">
        <v>45600</v>
      </c>
      <c r="D80" s="11" t="s">
        <v>135</v>
      </c>
    </row>
    <row r="81" customFormat="false" ht="18.55" hidden="false" customHeight="false" outlineLevel="0" collapsed="false">
      <c r="B81" s="1" t="n">
        <f aca="false">B80+1</f>
        <v>1641</v>
      </c>
      <c r="C81" s="2" t="s">
        <v>122</v>
      </c>
      <c r="D81" s="11" t="s">
        <v>136</v>
      </c>
    </row>
    <row r="82" customFormat="false" ht="18.55" hidden="false" customHeight="false" outlineLevel="0" collapsed="false">
      <c r="B82" s="1" t="n">
        <f aca="false">B81+1</f>
        <v>1642</v>
      </c>
      <c r="C82" s="2" t="s">
        <v>130</v>
      </c>
      <c r="D82" s="11" t="s">
        <v>137</v>
      </c>
    </row>
    <row r="83" customFormat="false" ht="18.55" hidden="false" customHeight="false" outlineLevel="0" collapsed="false">
      <c r="B83" s="1" t="n">
        <f aca="false">B82+1</f>
        <v>1643</v>
      </c>
      <c r="C83" s="2" t="s">
        <v>125</v>
      </c>
      <c r="D83" s="11" t="s">
        <v>138</v>
      </c>
    </row>
    <row r="84" customFormat="false" ht="18.55" hidden="false" customHeight="false" outlineLevel="0" collapsed="false">
      <c r="B84" s="1" t="n">
        <f aca="false">B83+1</f>
        <v>1644</v>
      </c>
      <c r="C84" s="2" t="s">
        <v>139</v>
      </c>
      <c r="D84" s="11" t="s">
        <v>140</v>
      </c>
    </row>
    <row r="85" customFormat="false" ht="18.55" hidden="false" customHeight="false" outlineLevel="0" collapsed="false">
      <c r="B85" s="1" t="n">
        <f aca="false">B84+1</f>
        <v>1645</v>
      </c>
      <c r="C85" s="2" t="n">
        <v>45355</v>
      </c>
      <c r="D85" s="11" t="s">
        <v>141</v>
      </c>
    </row>
    <row r="86" customFormat="false" ht="18.55" hidden="false" customHeight="false" outlineLevel="0" collapsed="false">
      <c r="B86" s="1" t="n">
        <f aca="false">B85+1</f>
        <v>1646</v>
      </c>
      <c r="C86" s="2" t="s">
        <v>62</v>
      </c>
      <c r="D86" s="11" t="s">
        <v>142</v>
      </c>
    </row>
    <row r="87" customFormat="false" ht="18.55" hidden="false" customHeight="false" outlineLevel="0" collapsed="false">
      <c r="B87" s="1" t="n">
        <f aca="false">B86+1</f>
        <v>1647</v>
      </c>
      <c r="C87" s="2" t="s">
        <v>130</v>
      </c>
      <c r="D87" s="11" t="s">
        <v>143</v>
      </c>
    </row>
    <row r="88" customFormat="false" ht="18.55" hidden="false" customHeight="false" outlineLevel="0" collapsed="false">
      <c r="B88" s="1" t="n">
        <f aca="false">B87+1</f>
        <v>1648</v>
      </c>
      <c r="C88" s="2" t="n">
        <v>45477</v>
      </c>
      <c r="D88" s="11" t="s">
        <v>144</v>
      </c>
    </row>
    <row r="89" customFormat="false" ht="18.55" hidden="false" customHeight="false" outlineLevel="0" collapsed="false">
      <c r="B89" s="1" t="n">
        <f aca="false">B88+1</f>
        <v>1649</v>
      </c>
      <c r="C89" s="2" t="s">
        <v>145</v>
      </c>
      <c r="D89" s="11" t="s">
        <v>146</v>
      </c>
    </row>
    <row r="90" customFormat="false" ht="18.55" hidden="false" customHeight="false" outlineLevel="0" collapsed="false">
      <c r="B90" s="1" t="n">
        <f aca="false">B89+1</f>
        <v>1650</v>
      </c>
      <c r="C90" s="2" t="n">
        <v>45326</v>
      </c>
      <c r="D90" s="11" t="s">
        <v>147</v>
      </c>
    </row>
    <row r="91" customFormat="false" ht="18.55" hidden="false" customHeight="false" outlineLevel="0" collapsed="false">
      <c r="B91" s="1" t="n">
        <f aca="false">B90+1</f>
        <v>1651</v>
      </c>
      <c r="C91" s="2" t="n">
        <v>45600</v>
      </c>
      <c r="D91" s="11" t="s">
        <v>148</v>
      </c>
    </row>
    <row r="92" customFormat="false" ht="18.55" hidden="false" customHeight="false" outlineLevel="0" collapsed="false">
      <c r="B92" s="1" t="n">
        <f aca="false">B91+1</f>
        <v>1652</v>
      </c>
      <c r="C92" s="2" t="s">
        <v>149</v>
      </c>
      <c r="D92" s="11" t="s">
        <v>150</v>
      </c>
    </row>
    <row r="93" customFormat="false" ht="18.55" hidden="false" customHeight="false" outlineLevel="0" collapsed="false">
      <c r="B93" s="1" t="n">
        <f aca="false">B92+1</f>
        <v>1653</v>
      </c>
      <c r="C93" s="2" t="n">
        <v>45447</v>
      </c>
      <c r="D93" s="11" t="s">
        <v>151</v>
      </c>
    </row>
    <row r="94" customFormat="false" ht="18.55" hidden="false" customHeight="false" outlineLevel="0" collapsed="false">
      <c r="B94" s="1" t="n">
        <f aca="false">B93+1</f>
        <v>1654</v>
      </c>
      <c r="C94" s="2" t="s">
        <v>152</v>
      </c>
      <c r="D94" s="11" t="s">
        <v>153</v>
      </c>
    </row>
    <row r="95" customFormat="false" ht="18.55" hidden="false" customHeight="false" outlineLevel="0" collapsed="false">
      <c r="B95" s="1" t="n">
        <f aca="false">B94+1</f>
        <v>1655</v>
      </c>
      <c r="C95" s="2" t="s">
        <v>139</v>
      </c>
      <c r="D95" s="11" t="s">
        <v>154</v>
      </c>
    </row>
    <row r="96" customFormat="false" ht="18.55" hidden="false" customHeight="false" outlineLevel="0" collapsed="false">
      <c r="B96" s="1" t="n">
        <f aca="false">B95+1</f>
        <v>1656</v>
      </c>
      <c r="C96" s="2" t="n">
        <v>45569</v>
      </c>
      <c r="D96" s="11" t="s">
        <v>155</v>
      </c>
    </row>
    <row r="97" customFormat="false" ht="18.55" hidden="false" customHeight="false" outlineLevel="0" collapsed="false">
      <c r="B97" s="1" t="n">
        <f aca="false">B96+1</f>
        <v>1657</v>
      </c>
      <c r="C97" s="2" t="s">
        <v>62</v>
      </c>
      <c r="D97" s="11" t="s">
        <v>156</v>
      </c>
    </row>
    <row r="98" customFormat="false" ht="18.55" hidden="false" customHeight="false" outlineLevel="0" collapsed="false">
      <c r="B98" s="1" t="n">
        <f aca="false">B97+1</f>
        <v>1658</v>
      </c>
      <c r="C98" s="2" t="s">
        <v>157</v>
      </c>
      <c r="D98" s="11" t="s">
        <v>158</v>
      </c>
    </row>
    <row r="99" customFormat="false" ht="18.55" hidden="false" customHeight="false" outlineLevel="0" collapsed="false">
      <c r="B99" s="1" t="n">
        <f aca="false">B98+1</f>
        <v>1659</v>
      </c>
      <c r="C99" s="2" t="n">
        <v>45477</v>
      </c>
      <c r="D99" s="11" t="s">
        <v>159</v>
      </c>
    </row>
    <row r="100" customFormat="false" ht="18.55" hidden="false" customHeight="false" outlineLevel="0" collapsed="false">
      <c r="B100" s="1" t="n">
        <f aca="false">B99+1</f>
        <v>1660</v>
      </c>
      <c r="C100" s="2" t="s">
        <v>145</v>
      </c>
      <c r="D100" s="11" t="s">
        <v>160</v>
      </c>
    </row>
    <row r="101" customFormat="false" ht="18.55" hidden="false" customHeight="false" outlineLevel="0" collapsed="false">
      <c r="B101" s="1" t="n">
        <f aca="false">B100+1</f>
        <v>1661</v>
      </c>
      <c r="C101" s="2" t="n">
        <v>45326</v>
      </c>
      <c r="D101" s="11" t="s">
        <v>161</v>
      </c>
    </row>
    <row r="102" customFormat="false" ht="18.55" hidden="false" customHeight="false" outlineLevel="0" collapsed="false">
      <c r="B102" s="1" t="n">
        <f aca="false">B101+1</f>
        <v>1662</v>
      </c>
      <c r="C102" s="2" t="n">
        <v>45569</v>
      </c>
      <c r="D102" s="11" t="s">
        <v>162</v>
      </c>
    </row>
    <row r="103" customFormat="false" ht="18.55" hidden="false" customHeight="false" outlineLevel="0" collapsed="false">
      <c r="B103" s="1" t="n">
        <f aca="false">B102+1</f>
        <v>1663</v>
      </c>
      <c r="C103" s="2" t="s">
        <v>163</v>
      </c>
      <c r="D103" s="11" t="s">
        <v>164</v>
      </c>
    </row>
    <row r="104" customFormat="false" ht="18.55" hidden="false" customHeight="false" outlineLevel="0" collapsed="false">
      <c r="B104" s="1" t="n">
        <f aca="false">B103+1</f>
        <v>1664</v>
      </c>
      <c r="C104" s="2" t="n">
        <v>45447</v>
      </c>
      <c r="D104" s="11" t="s">
        <v>165</v>
      </c>
    </row>
    <row r="105" customFormat="false" ht="18.55" hidden="false" customHeight="false" outlineLevel="0" collapsed="false">
      <c r="B105" s="1" t="n">
        <f aca="false">B104+1</f>
        <v>1665</v>
      </c>
      <c r="C105" s="2" t="s">
        <v>152</v>
      </c>
      <c r="D105" s="11" t="s">
        <v>166</v>
      </c>
    </row>
    <row r="106" customFormat="false" ht="18.55" hidden="false" customHeight="false" outlineLevel="0" collapsed="false">
      <c r="B106" s="1" t="n">
        <f aca="false">B105+1</f>
        <v>1666</v>
      </c>
      <c r="C106" s="2" t="n">
        <v>45295</v>
      </c>
      <c r="D106" s="11" t="s">
        <v>167</v>
      </c>
    </row>
    <row r="107" customFormat="false" ht="18.55" hidden="false" customHeight="false" outlineLevel="0" collapsed="false">
      <c r="B107" s="1" t="n">
        <f aca="false">B106+1</f>
        <v>1667</v>
      </c>
      <c r="C107" s="2" t="n">
        <v>45539</v>
      </c>
      <c r="D107" s="11" t="s">
        <v>168</v>
      </c>
    </row>
    <row r="108" customFormat="false" ht="18.55" hidden="false" customHeight="false" outlineLevel="0" collapsed="false">
      <c r="B108" s="1" t="n">
        <f aca="false">B107+1</f>
        <v>1668</v>
      </c>
      <c r="C108" s="2" t="s">
        <v>70</v>
      </c>
      <c r="D108" s="11" t="s">
        <v>169</v>
      </c>
    </row>
    <row r="109" customFormat="false" ht="18.55" hidden="false" customHeight="false" outlineLevel="0" collapsed="false">
      <c r="B109" s="1" t="n">
        <f aca="false">B108+1</f>
        <v>1669</v>
      </c>
      <c r="C109" s="2" t="s">
        <v>72</v>
      </c>
      <c r="D109" s="11" t="s">
        <v>170</v>
      </c>
    </row>
    <row r="110" customFormat="false" ht="18.55" hidden="false" customHeight="false" outlineLevel="0" collapsed="false">
      <c r="B110" s="1" t="n">
        <f aca="false">B109+1</f>
        <v>1670</v>
      </c>
      <c r="C110" s="2" t="n">
        <v>45630</v>
      </c>
      <c r="D110" s="11" t="s">
        <v>171</v>
      </c>
    </row>
    <row r="111" customFormat="false" ht="18.55" hidden="false" customHeight="false" outlineLevel="0" collapsed="false">
      <c r="B111" s="1" t="n">
        <f aca="false">B110+1</f>
        <v>1671</v>
      </c>
      <c r="C111" s="2" t="s">
        <v>75</v>
      </c>
      <c r="D111" s="11" t="s">
        <v>172</v>
      </c>
    </row>
    <row r="112" customFormat="false" ht="18.55" hidden="false" customHeight="false" outlineLevel="0" collapsed="false">
      <c r="B112" s="1" t="n">
        <f aca="false">B111+1</f>
        <v>1672</v>
      </c>
      <c r="C112" s="2" t="n">
        <v>45295</v>
      </c>
      <c r="D112" s="11" t="s">
        <v>173</v>
      </c>
    </row>
    <row r="113" customFormat="false" ht="18.55" hidden="false" customHeight="false" outlineLevel="0" collapsed="false">
      <c r="B113" s="1" t="n">
        <f aca="false">B112+1</f>
        <v>1673</v>
      </c>
      <c r="C113" s="2" t="s">
        <v>91</v>
      </c>
      <c r="D113" s="11" t="s">
        <v>174</v>
      </c>
    </row>
    <row r="114" customFormat="false" ht="18.55" hidden="false" customHeight="false" outlineLevel="0" collapsed="false">
      <c r="B114" s="1" t="n">
        <f aca="false">B113+1</f>
        <v>1674</v>
      </c>
      <c r="C114" s="2" t="s">
        <v>93</v>
      </c>
      <c r="D114" s="11" t="s">
        <v>175</v>
      </c>
    </row>
    <row r="115" customFormat="false" ht="18.55" hidden="false" customHeight="false" outlineLevel="0" collapsed="false">
      <c r="B115" s="1" t="n">
        <f aca="false">B114+1</f>
        <v>1675</v>
      </c>
      <c r="C115" s="2" t="n">
        <v>45416</v>
      </c>
      <c r="D115" s="11" t="s">
        <v>176</v>
      </c>
    </row>
    <row r="116" customFormat="false" ht="18.55" hidden="false" customHeight="false" outlineLevel="0" collapsed="false">
      <c r="B116" s="1" t="n">
        <f aca="false">B115+1</f>
        <v>1676</v>
      </c>
      <c r="C116" s="2" t="s">
        <v>103</v>
      </c>
      <c r="D116" s="11" t="s">
        <v>177</v>
      </c>
    </row>
    <row r="117" customFormat="false" ht="18.55" hidden="false" customHeight="false" outlineLevel="0" collapsed="false">
      <c r="B117" s="1" t="n">
        <f aca="false">B116+1</f>
        <v>1677</v>
      </c>
      <c r="C117" s="2" t="s">
        <v>97</v>
      </c>
      <c r="D117" s="11" t="s">
        <v>178</v>
      </c>
    </row>
    <row r="118" customFormat="false" ht="18.55" hidden="false" customHeight="false" outlineLevel="0" collapsed="false">
      <c r="B118" s="1" t="n">
        <f aca="false">B117+1</f>
        <v>1678</v>
      </c>
      <c r="C118" s="2" t="n">
        <v>45508</v>
      </c>
      <c r="D118" s="11" t="s">
        <v>179</v>
      </c>
    </row>
    <row r="119" customFormat="false" ht="18.55" hidden="false" customHeight="false" outlineLevel="0" collapsed="false">
      <c r="B119" s="1" t="n">
        <f aca="false">B118+1</f>
        <v>1679</v>
      </c>
      <c r="C119" s="2" t="s">
        <v>70</v>
      </c>
      <c r="D119" s="11" t="s">
        <v>180</v>
      </c>
    </row>
    <row r="120" customFormat="false" ht="18.55" hidden="false" customHeight="false" outlineLevel="0" collapsed="false">
      <c r="B120" s="1" t="n">
        <f aca="false">B119+1</f>
        <v>1680</v>
      </c>
      <c r="C120" s="2" t="n">
        <v>45386</v>
      </c>
      <c r="D120" s="11" t="s">
        <v>181</v>
      </c>
    </row>
    <row r="121" customFormat="false" ht="18.55" hidden="false" customHeight="false" outlineLevel="0" collapsed="false">
      <c r="B121" s="1" t="n">
        <f aca="false">B120+1</f>
        <v>1681</v>
      </c>
      <c r="C121" s="2" t="n">
        <v>45630</v>
      </c>
      <c r="D121" s="11" t="s">
        <v>182</v>
      </c>
    </row>
    <row r="122" customFormat="false" ht="18.55" hidden="false" customHeight="false" outlineLevel="0" collapsed="false">
      <c r="B122" s="1" t="n">
        <f aca="false">B121+1</f>
        <v>1682</v>
      </c>
      <c r="C122" s="2" t="s">
        <v>103</v>
      </c>
      <c r="D122" s="11" t="s">
        <v>183</v>
      </c>
    </row>
    <row r="123" customFormat="false" ht="18.55" hidden="false" customHeight="false" outlineLevel="0" collapsed="false">
      <c r="B123" s="1" t="n">
        <f aca="false">B122+1</f>
        <v>1683</v>
      </c>
      <c r="C123" s="2" t="n">
        <v>45295</v>
      </c>
      <c r="D123" s="11" t="s">
        <v>184</v>
      </c>
    </row>
    <row r="124" customFormat="false" ht="18.55" hidden="false" customHeight="false" outlineLevel="0" collapsed="false">
      <c r="B124" s="1" t="n">
        <f aca="false">B123+1</f>
        <v>1684</v>
      </c>
      <c r="C124" s="2" t="s">
        <v>91</v>
      </c>
      <c r="D124" s="11" t="s">
        <v>185</v>
      </c>
    </row>
    <row r="125" customFormat="false" ht="18.55" hidden="false" customHeight="false" outlineLevel="0" collapsed="false">
      <c r="B125" s="1" t="n">
        <f aca="false">B124+1</f>
        <v>1685</v>
      </c>
      <c r="C125" s="2" t="s">
        <v>93</v>
      </c>
      <c r="D125" s="11" t="s">
        <v>186</v>
      </c>
    </row>
    <row r="126" customFormat="false" ht="18.55" hidden="false" customHeight="false" outlineLevel="0" collapsed="false">
      <c r="B126" s="1" t="n">
        <f aca="false">B125+1</f>
        <v>1686</v>
      </c>
      <c r="C126" s="2" t="n">
        <v>45600</v>
      </c>
      <c r="D126" s="11" t="s">
        <v>187</v>
      </c>
    </row>
    <row r="127" customFormat="false" ht="18.55" hidden="false" customHeight="false" outlineLevel="0" collapsed="false">
      <c r="B127" s="1" t="n">
        <f aca="false">B126+1</f>
        <v>1687</v>
      </c>
      <c r="C127" s="2" t="s">
        <v>103</v>
      </c>
      <c r="D127" s="11" t="s">
        <v>188</v>
      </c>
    </row>
    <row r="128" customFormat="false" ht="18.55" hidden="false" customHeight="false" outlineLevel="0" collapsed="false">
      <c r="B128" s="1" t="n">
        <f aca="false">B127+1</f>
        <v>1688</v>
      </c>
      <c r="C128" s="2" t="s">
        <v>97</v>
      </c>
      <c r="D128" s="11" t="s">
        <v>189</v>
      </c>
    </row>
    <row r="129" customFormat="false" ht="18.55" hidden="false" customHeight="false" outlineLevel="0" collapsed="false">
      <c r="B129" s="1" t="n">
        <f aca="false">B128+1</f>
        <v>1689</v>
      </c>
      <c r="C129" s="2" t="n">
        <v>45508</v>
      </c>
      <c r="D129" s="11" t="s">
        <v>190</v>
      </c>
    </row>
    <row r="130" customFormat="false" ht="18.55" hidden="false" customHeight="false" outlineLevel="0" collapsed="false">
      <c r="B130" s="1" t="n">
        <f aca="false">B129+1</f>
        <v>1690</v>
      </c>
      <c r="C130" s="2" t="s">
        <v>112</v>
      </c>
      <c r="D130" s="11" t="s">
        <v>191</v>
      </c>
    </row>
    <row r="131" customFormat="false" ht="18.55" hidden="false" customHeight="false" outlineLevel="0" collapsed="false">
      <c r="B131" s="1" t="n">
        <f aca="false">B130+1</f>
        <v>1691</v>
      </c>
      <c r="C131" s="2" t="n">
        <v>45386</v>
      </c>
      <c r="D131" s="11" t="s">
        <v>192</v>
      </c>
    </row>
    <row r="132" customFormat="false" ht="18.55" hidden="false" customHeight="false" outlineLevel="0" collapsed="false">
      <c r="B132" s="1" t="n">
        <f aca="false">B131+1</f>
        <v>1692</v>
      </c>
      <c r="C132" s="2" t="n">
        <v>45630</v>
      </c>
      <c r="D132" s="11" t="s">
        <v>193</v>
      </c>
    </row>
    <row r="133" customFormat="false" ht="18.55" hidden="false" customHeight="false" outlineLevel="0" collapsed="false">
      <c r="B133" s="1" t="n">
        <f aca="false">B132+1</f>
        <v>1693</v>
      </c>
      <c r="C133" s="2" t="s">
        <v>116</v>
      </c>
      <c r="D133" s="11" t="s">
        <v>194</v>
      </c>
    </row>
    <row r="134" customFormat="false" ht="18.55" hidden="false" customHeight="false" outlineLevel="0" collapsed="false">
      <c r="B134" s="1" t="n">
        <f aca="false">B133+1</f>
        <v>1694</v>
      </c>
      <c r="C134" s="2" t="n">
        <v>45477</v>
      </c>
      <c r="D134" s="11" t="s">
        <v>195</v>
      </c>
    </row>
    <row r="135" customFormat="false" ht="18.55" hidden="false" customHeight="false" outlineLevel="0" collapsed="false">
      <c r="B135" s="1" t="n">
        <f aca="false">B134+1</f>
        <v>1695</v>
      </c>
      <c r="C135" s="2" t="s">
        <v>91</v>
      </c>
      <c r="D135" s="11" t="s">
        <v>196</v>
      </c>
    </row>
    <row r="136" customFormat="false" ht="18.55" hidden="false" customHeight="false" outlineLevel="0" collapsed="false">
      <c r="B136" s="1" t="n">
        <f aca="false">B135+1</f>
        <v>1696</v>
      </c>
      <c r="C136" s="2" t="s">
        <v>93</v>
      </c>
      <c r="D136" s="11" t="s">
        <v>197</v>
      </c>
    </row>
    <row r="137" customFormat="false" ht="18.55" hidden="false" customHeight="false" outlineLevel="0" collapsed="false">
      <c r="B137" s="1" t="n">
        <f aca="false">B136+1</f>
        <v>1697</v>
      </c>
      <c r="C137" s="2" t="n">
        <v>45600</v>
      </c>
      <c r="D137" s="11" t="s">
        <v>198</v>
      </c>
    </row>
    <row r="138" customFormat="false" ht="18.55" hidden="false" customHeight="false" outlineLevel="0" collapsed="false">
      <c r="B138" s="1" t="n">
        <f aca="false">B137+1</f>
        <v>1698</v>
      </c>
      <c r="C138" s="2" t="s">
        <v>122</v>
      </c>
      <c r="D138" s="11" t="s">
        <v>199</v>
      </c>
    </row>
    <row r="139" customFormat="false" ht="18.55" hidden="false" customHeight="false" outlineLevel="0" collapsed="false">
      <c r="B139" s="1" t="n">
        <f aca="false">B138+1</f>
        <v>1699</v>
      </c>
      <c r="C139" s="2" t="s">
        <v>97</v>
      </c>
      <c r="D139" s="11" t="s">
        <v>200</v>
      </c>
    </row>
    <row r="140" customFormat="false" ht="18.55" hidden="false" customHeight="false" outlineLevel="0" collapsed="false">
      <c r="B140" s="1" t="n">
        <f aca="false">B139+1</f>
        <v>1700</v>
      </c>
      <c r="C140" s="2" t="s">
        <v>125</v>
      </c>
      <c r="D140" s="11" t="s">
        <v>201</v>
      </c>
    </row>
    <row r="141" customFormat="false" ht="18.55" hidden="false" customHeight="false" outlineLevel="0" collapsed="false">
      <c r="B141" s="1" t="n">
        <f aca="false">B140+1</f>
        <v>1701</v>
      </c>
      <c r="C141" s="2" t="s">
        <v>112</v>
      </c>
      <c r="D141" s="11" t="s">
        <v>202</v>
      </c>
    </row>
    <row r="142" customFormat="false" ht="18.55" hidden="false" customHeight="false" outlineLevel="0" collapsed="false">
      <c r="B142" s="1" t="n">
        <f aca="false">B141+1</f>
        <v>1702</v>
      </c>
      <c r="C142" s="2" t="n">
        <v>45355</v>
      </c>
      <c r="D142" s="11" t="s">
        <v>203</v>
      </c>
    </row>
    <row r="143" customFormat="false" ht="18.55" hidden="false" customHeight="false" outlineLevel="0" collapsed="false">
      <c r="B143" s="1" t="n">
        <f aca="false">B142+1</f>
        <v>1703</v>
      </c>
      <c r="C143" s="2" t="n">
        <v>45630</v>
      </c>
      <c r="D143" s="11" t="s">
        <v>204</v>
      </c>
    </row>
    <row r="144" customFormat="false" ht="18.55" hidden="false" customHeight="false" outlineLevel="0" collapsed="false">
      <c r="B144" s="1" t="n">
        <f aca="false">B143+1</f>
        <v>1704</v>
      </c>
      <c r="C144" s="2" t="s">
        <v>130</v>
      </c>
      <c r="D144" s="11" t="s">
        <v>205</v>
      </c>
    </row>
    <row r="145" customFormat="false" ht="18.55" hidden="false" customHeight="false" outlineLevel="0" collapsed="false">
      <c r="B145" s="1" t="n">
        <f aca="false">B144+1</f>
        <v>1705</v>
      </c>
      <c r="C145" s="2" t="n">
        <v>45477</v>
      </c>
      <c r="D145" s="11" t="s">
        <v>206</v>
      </c>
    </row>
    <row r="146" customFormat="false" ht="18.55" hidden="false" customHeight="false" outlineLevel="0" collapsed="false">
      <c r="B146" s="1" t="n">
        <f aca="false">B145+1</f>
        <v>1706</v>
      </c>
      <c r="C146" s="2" t="s">
        <v>145</v>
      </c>
      <c r="D146" s="11" t="s">
        <v>207</v>
      </c>
    </row>
    <row r="147" customFormat="false" ht="18.55" hidden="false" customHeight="false" outlineLevel="0" collapsed="false">
      <c r="B147" s="1" t="n">
        <f aca="false">B146+1</f>
        <v>1707</v>
      </c>
      <c r="C147" s="2" t="n">
        <v>45355</v>
      </c>
      <c r="D147" s="11" t="s">
        <v>208</v>
      </c>
    </row>
    <row r="148" customFormat="false" ht="18.55" hidden="false" customHeight="false" outlineLevel="0" collapsed="false">
      <c r="B148" s="1" t="n">
        <f aca="false">B147+1</f>
        <v>1708</v>
      </c>
      <c r="C148" s="2" t="n">
        <v>45600</v>
      </c>
      <c r="D148" s="11" t="s">
        <v>209</v>
      </c>
    </row>
    <row r="149" customFormat="false" ht="18.55" hidden="false" customHeight="false" outlineLevel="0" collapsed="false">
      <c r="B149" s="1" t="n">
        <f aca="false">B148+1</f>
        <v>1709</v>
      </c>
      <c r="C149" s="2" t="s">
        <v>122</v>
      </c>
      <c r="D149" s="11" t="s">
        <v>210</v>
      </c>
    </row>
    <row r="150" customFormat="false" ht="18.55" hidden="false" customHeight="false" outlineLevel="0" collapsed="false">
      <c r="B150" s="1" t="n">
        <f aca="false">B149+1</f>
        <v>1710</v>
      </c>
      <c r="C150" s="2" t="n">
        <v>45447</v>
      </c>
      <c r="D150" s="11" t="s">
        <v>211</v>
      </c>
    </row>
    <row r="151" customFormat="false" ht="18.55" hidden="false" customHeight="false" outlineLevel="0" collapsed="false">
      <c r="B151" s="1" t="n">
        <f aca="false">B150+1</f>
        <v>1711</v>
      </c>
      <c r="C151" s="2" t="s">
        <v>125</v>
      </c>
      <c r="D151" s="11" t="s">
        <v>212</v>
      </c>
    </row>
    <row r="152" customFormat="false" ht="18.55" hidden="false" customHeight="false" outlineLevel="0" collapsed="false">
      <c r="B152" s="1" t="n">
        <f aca="false">B151+1</f>
        <v>1712</v>
      </c>
      <c r="C152" s="2" t="s">
        <v>139</v>
      </c>
      <c r="D152" s="11" t="s">
        <v>213</v>
      </c>
    </row>
    <row r="153" customFormat="false" ht="18.55" hidden="false" customHeight="false" outlineLevel="0" collapsed="false">
      <c r="B153" s="1" t="n">
        <f aca="false">B152+1</f>
        <v>1713</v>
      </c>
      <c r="C153" s="2" t="n">
        <v>45355</v>
      </c>
      <c r="D153" s="11" t="s">
        <v>214</v>
      </c>
    </row>
    <row r="154" customFormat="false" ht="18.55" hidden="false" customHeight="false" outlineLevel="0" collapsed="false">
      <c r="B154" s="1" t="n">
        <f aca="false">B153+1</f>
        <v>1714</v>
      </c>
      <c r="C154" s="2" t="s">
        <v>62</v>
      </c>
      <c r="D154" s="11" t="s">
        <v>215</v>
      </c>
    </row>
    <row r="155" customFormat="false" ht="18.55" hidden="false" customHeight="false" outlineLevel="0" collapsed="false">
      <c r="B155" s="1" t="n">
        <f aca="false">B154+1</f>
        <v>1715</v>
      </c>
      <c r="C155" s="2" t="s">
        <v>130</v>
      </c>
      <c r="D155" s="11" t="s">
        <v>216</v>
      </c>
    </row>
    <row r="156" customFormat="false" ht="18.55" hidden="false" customHeight="false" outlineLevel="0" collapsed="false">
      <c r="B156" s="1" t="n">
        <f aca="false">B155+1</f>
        <v>1716</v>
      </c>
      <c r="C156" s="2" t="n">
        <v>45477</v>
      </c>
      <c r="D156" s="11" t="s">
        <v>217</v>
      </c>
    </row>
    <row r="157" customFormat="false" ht="18.55" hidden="false" customHeight="false" outlineLevel="0" collapsed="false">
      <c r="B157" s="1" t="n">
        <f aca="false">B156+1</f>
        <v>1717</v>
      </c>
      <c r="C157" s="2" t="s">
        <v>145</v>
      </c>
      <c r="D157" s="11" t="s">
        <v>218</v>
      </c>
    </row>
    <row r="158" customFormat="false" ht="18.55" hidden="false" customHeight="false" outlineLevel="0" collapsed="false">
      <c r="B158" s="1" t="n">
        <f aca="false">B157+1</f>
        <v>1718</v>
      </c>
      <c r="C158" s="2" t="n">
        <v>45326</v>
      </c>
      <c r="D158" s="11" t="s">
        <v>219</v>
      </c>
    </row>
    <row r="159" customFormat="false" ht="18.55" hidden="false" customHeight="false" outlineLevel="0" collapsed="false">
      <c r="B159" s="1" t="n">
        <f aca="false">B158+1</f>
        <v>1719</v>
      </c>
      <c r="C159" s="2" t="n">
        <v>45600</v>
      </c>
      <c r="D159" s="11" t="s">
        <v>220</v>
      </c>
    </row>
    <row r="160" customFormat="false" ht="18.55" hidden="false" customHeight="false" outlineLevel="0" collapsed="false">
      <c r="B160" s="1" t="n">
        <f aca="false">B159+1</f>
        <v>1720</v>
      </c>
      <c r="C160" s="2" t="s">
        <v>149</v>
      </c>
      <c r="D160" s="11" t="s">
        <v>221</v>
      </c>
    </row>
    <row r="161" customFormat="false" ht="18.55" hidden="false" customHeight="false" outlineLevel="0" collapsed="false">
      <c r="B161" s="1" t="n">
        <f aca="false">B160+1</f>
        <v>1721</v>
      </c>
      <c r="C161" s="2" t="n">
        <v>45447</v>
      </c>
      <c r="D161" s="11" t="s">
        <v>222</v>
      </c>
    </row>
    <row r="162" customFormat="false" ht="18.55" hidden="false" customHeight="false" outlineLevel="0" collapsed="false">
      <c r="B162" s="1" t="n">
        <f aca="false">B161+1</f>
        <v>1722</v>
      </c>
      <c r="C162" s="2" t="s">
        <v>152</v>
      </c>
      <c r="D162" s="11" t="s">
        <v>223</v>
      </c>
    </row>
    <row r="163" customFormat="false" ht="18.55" hidden="false" customHeight="false" outlineLevel="0" collapsed="false">
      <c r="B163" s="1" t="n">
        <f aca="false">B162+1</f>
        <v>1723</v>
      </c>
      <c r="C163" s="2" t="s">
        <v>139</v>
      </c>
      <c r="D163" s="11" t="s">
        <v>224</v>
      </c>
    </row>
    <row r="164" customFormat="false" ht="18.55" hidden="false" customHeight="false" outlineLevel="0" collapsed="false">
      <c r="B164" s="1" t="n">
        <f aca="false">B163+1</f>
        <v>1724</v>
      </c>
      <c r="C164" s="2" t="n">
        <v>45569</v>
      </c>
      <c r="D164" s="11" t="s">
        <v>225</v>
      </c>
    </row>
    <row r="165" customFormat="false" ht="18.55" hidden="false" customHeight="false" outlineLevel="0" collapsed="false">
      <c r="B165" s="1" t="n">
        <f aca="false">B164+1</f>
        <v>1725</v>
      </c>
      <c r="C165" s="2" t="s">
        <v>62</v>
      </c>
      <c r="D165" s="11" t="s">
        <v>226</v>
      </c>
    </row>
    <row r="166" customFormat="false" ht="18.55" hidden="false" customHeight="false" outlineLevel="0" collapsed="false">
      <c r="B166" s="1" t="n">
        <f aca="false">B165+1</f>
        <v>1726</v>
      </c>
      <c r="C166" s="2" t="s">
        <v>157</v>
      </c>
      <c r="D166" s="11" t="s">
        <v>227</v>
      </c>
    </row>
    <row r="167" customFormat="false" ht="18.55" hidden="false" customHeight="false" outlineLevel="0" collapsed="false">
      <c r="B167" s="1" t="n">
        <f aca="false">B166+1</f>
        <v>1727</v>
      </c>
      <c r="C167" s="2" t="s">
        <v>152</v>
      </c>
      <c r="D167" s="11" t="s">
        <v>228</v>
      </c>
    </row>
    <row r="168" customFormat="false" ht="18.55" hidden="false" customHeight="false" outlineLevel="0" collapsed="false">
      <c r="B168" s="1" t="n">
        <f aca="false">B167+1</f>
        <v>1728</v>
      </c>
      <c r="C168" s="2" t="s">
        <v>145</v>
      </c>
      <c r="D168" s="11" t="s">
        <v>229</v>
      </c>
    </row>
    <row r="169" customFormat="false" ht="18.55" hidden="false" customHeight="false" outlineLevel="0" collapsed="false">
      <c r="B169" s="1" t="n">
        <f aca="false">B168+1</f>
        <v>1729</v>
      </c>
      <c r="C169" s="2" t="n">
        <v>45326</v>
      </c>
      <c r="D169" s="11" t="s">
        <v>230</v>
      </c>
    </row>
    <row r="170" customFormat="false" ht="18.55" hidden="false" customHeight="false" outlineLevel="0" collapsed="false">
      <c r="B170" s="1" t="n">
        <f aca="false">B169+1</f>
        <v>1730</v>
      </c>
      <c r="C170" s="2" t="s">
        <v>70</v>
      </c>
      <c r="D170" s="11" t="s">
        <v>231</v>
      </c>
    </row>
    <row r="171" customFormat="false" ht="18.55" hidden="false" customHeight="false" outlineLevel="0" collapsed="false">
      <c r="B171" s="1" t="n">
        <f aca="false">B170+1</f>
        <v>1731</v>
      </c>
      <c r="C171" s="2" t="s">
        <v>157</v>
      </c>
      <c r="D171" s="11" t="s">
        <v>232</v>
      </c>
    </row>
    <row r="172" customFormat="false" ht="18.55" hidden="false" customHeight="false" outlineLevel="0" collapsed="false">
      <c r="B172" s="1" t="n">
        <f aca="false">B171+1</f>
        <v>1732</v>
      </c>
      <c r="C172" s="2" t="n">
        <v>45447</v>
      </c>
      <c r="D172" s="11" t="s">
        <v>233</v>
      </c>
    </row>
    <row r="173" customFormat="false" ht="18.55" hidden="false" customHeight="false" outlineLevel="0" collapsed="false">
      <c r="B173" s="1" t="n">
        <f aca="false">B172+1</f>
        <v>1733</v>
      </c>
      <c r="C173" s="2" t="s">
        <v>152</v>
      </c>
      <c r="D173" s="11" t="s">
        <v>234</v>
      </c>
    </row>
    <row r="174" customFormat="false" ht="18.55" hidden="false" customHeight="false" outlineLevel="0" collapsed="false">
      <c r="B174" s="1" t="n">
        <f aca="false">B173+1</f>
        <v>1734</v>
      </c>
      <c r="C174" s="2" t="n">
        <v>45295</v>
      </c>
      <c r="D174" s="11" t="s">
        <v>235</v>
      </c>
    </row>
    <row r="175" customFormat="false" ht="18.55" hidden="false" customHeight="false" outlineLevel="0" collapsed="false">
      <c r="B175" s="1" t="n">
        <f aca="false">B174+1</f>
        <v>1735</v>
      </c>
      <c r="C175" s="2" t="n">
        <v>45569</v>
      </c>
      <c r="D175" s="11" t="s">
        <v>236</v>
      </c>
    </row>
    <row r="176" customFormat="false" ht="18.55" hidden="false" customHeight="false" outlineLevel="0" collapsed="false">
      <c r="B176" s="1" t="n">
        <f aca="false">B175+1</f>
        <v>1736</v>
      </c>
      <c r="C176" s="2" t="s">
        <v>62</v>
      </c>
      <c r="D176" s="11" t="s">
        <v>237</v>
      </c>
    </row>
    <row r="177" customFormat="false" ht="18.55" hidden="false" customHeight="false" outlineLevel="0" collapsed="false">
      <c r="B177" s="1" t="n">
        <f aca="false">B176+1</f>
        <v>1737</v>
      </c>
      <c r="C177" s="2" t="s">
        <v>157</v>
      </c>
      <c r="D177" s="11" t="s">
        <v>238</v>
      </c>
    </row>
    <row r="178" customFormat="false" ht="18.55" hidden="false" customHeight="false" outlineLevel="0" collapsed="false">
      <c r="B178" s="1" t="n">
        <f aca="false">B177+1</f>
        <v>1738</v>
      </c>
      <c r="C178" s="2" t="s">
        <v>65</v>
      </c>
      <c r="D178" s="11" t="s">
        <v>239</v>
      </c>
    </row>
    <row r="179" customFormat="false" ht="18.55" hidden="false" customHeight="false" outlineLevel="0" collapsed="false">
      <c r="B179" s="1" t="n">
        <f aca="false">B178+1</f>
        <v>1739</v>
      </c>
      <c r="C179" s="2" t="s">
        <v>145</v>
      </c>
      <c r="D179" s="11" t="s">
        <v>240</v>
      </c>
    </row>
    <row r="180" customFormat="false" ht="18.55" hidden="false" customHeight="false" outlineLevel="0" collapsed="false">
      <c r="B180" s="1" t="n">
        <f aca="false">B179+1</f>
        <v>1740</v>
      </c>
      <c r="C180" s="2" t="n">
        <v>45326</v>
      </c>
      <c r="D180" s="11" t="s">
        <v>241</v>
      </c>
    </row>
    <row r="181" customFormat="false" ht="18.55" hidden="false" customHeight="false" outlineLevel="0" collapsed="false">
      <c r="B181" s="1" t="n">
        <f aca="false">B180+1</f>
        <v>1741</v>
      </c>
      <c r="C181" s="2" t="s">
        <v>70</v>
      </c>
      <c r="D181" s="11" t="s">
        <v>242</v>
      </c>
    </row>
    <row r="182" customFormat="false" ht="18.55" hidden="false" customHeight="false" outlineLevel="0" collapsed="false">
      <c r="B182" s="1" t="n">
        <f aca="false">B181+1</f>
        <v>1742</v>
      </c>
      <c r="C182" s="2" t="s">
        <v>72</v>
      </c>
      <c r="D182" s="11" t="s">
        <v>243</v>
      </c>
    </row>
    <row r="183" customFormat="false" ht="18.55" hidden="false" customHeight="false" outlineLevel="0" collapsed="false">
      <c r="B183" s="1" t="n">
        <f aca="false">B182+1</f>
        <v>1743</v>
      </c>
      <c r="C183" s="2" t="n">
        <v>45447</v>
      </c>
      <c r="D183" s="11" t="s">
        <v>244</v>
      </c>
    </row>
    <row r="184" customFormat="false" ht="18.55" hidden="false" customHeight="false" outlineLevel="0" collapsed="false">
      <c r="B184" s="1" t="n">
        <f aca="false">B183+1</f>
        <v>1744</v>
      </c>
      <c r="C184" s="2" t="s">
        <v>75</v>
      </c>
      <c r="D184" s="11" t="s">
        <v>245</v>
      </c>
    </row>
    <row r="185" customFormat="false" ht="18.55" hidden="false" customHeight="false" outlineLevel="0" collapsed="false">
      <c r="B185" s="1" t="n">
        <f aca="false">B184+1</f>
        <v>1745</v>
      </c>
      <c r="C185" s="2" t="n">
        <v>45295</v>
      </c>
      <c r="D185" s="11" t="s">
        <v>246</v>
      </c>
    </row>
    <row r="186" customFormat="false" ht="18.55" hidden="false" customHeight="false" outlineLevel="0" collapsed="false">
      <c r="B186" s="1" t="n">
        <f aca="false">B185+1</f>
        <v>1746</v>
      </c>
      <c r="C186" s="2" t="n">
        <v>45539</v>
      </c>
      <c r="D186" s="11" t="s">
        <v>247</v>
      </c>
    </row>
    <row r="187" customFormat="false" ht="18.55" hidden="false" customHeight="false" outlineLevel="0" collapsed="false">
      <c r="B187" s="1" t="n">
        <f aca="false">B186+1</f>
        <v>1747</v>
      </c>
      <c r="C187" s="2" t="s">
        <v>79</v>
      </c>
      <c r="D187" s="11" t="s">
        <v>248</v>
      </c>
    </row>
    <row r="188" customFormat="false" ht="18.55" hidden="false" customHeight="false" outlineLevel="0" collapsed="false">
      <c r="B188" s="1" t="n">
        <f aca="false">B187+1</f>
        <v>1748</v>
      </c>
      <c r="C188" s="2" t="n">
        <v>45416</v>
      </c>
      <c r="D188" s="11" t="s">
        <v>249</v>
      </c>
    </row>
    <row r="189" customFormat="false" ht="18.55" hidden="false" customHeight="false" outlineLevel="0" collapsed="false">
      <c r="B189" s="1" t="n">
        <f aca="false">B188+1</f>
        <v>1749</v>
      </c>
      <c r="C189" s="2" t="s">
        <v>65</v>
      </c>
      <c r="D189" s="11" t="s">
        <v>250</v>
      </c>
    </row>
    <row r="190" customFormat="false" ht="18.55" hidden="false" customHeight="false" outlineLevel="0" collapsed="false">
      <c r="B190" s="1" t="n">
        <f aca="false">B189+1</f>
        <v>1750</v>
      </c>
      <c r="C190" s="2" t="s">
        <v>83</v>
      </c>
      <c r="D190" s="11" t="s">
        <v>251</v>
      </c>
    </row>
    <row r="191" customFormat="false" ht="18.55" hidden="false" customHeight="false" outlineLevel="0" collapsed="false">
      <c r="B191" s="1" t="n">
        <f aca="false">B190+1</f>
        <v>1751</v>
      </c>
      <c r="C191" s="2" t="n">
        <v>45539</v>
      </c>
      <c r="D191" s="11" t="s">
        <v>252</v>
      </c>
    </row>
    <row r="192" customFormat="false" ht="18.55" hidden="false" customHeight="false" outlineLevel="0" collapsed="false">
      <c r="B192" s="1" t="n">
        <f aca="false">B191+1</f>
        <v>1752</v>
      </c>
      <c r="C192" s="2" t="s">
        <v>70</v>
      </c>
      <c r="D192" s="11" t="s">
        <v>253</v>
      </c>
    </row>
    <row r="193" customFormat="false" ht="18.55" hidden="false" customHeight="false" outlineLevel="0" collapsed="false">
      <c r="B193" s="1" t="n">
        <f aca="false">B192+1</f>
        <v>1753</v>
      </c>
      <c r="C193" s="2" t="s">
        <v>72</v>
      </c>
      <c r="D193" s="11" t="s">
        <v>254</v>
      </c>
    </row>
    <row r="194" customFormat="false" ht="18.55" hidden="false" customHeight="false" outlineLevel="0" collapsed="false">
      <c r="B194" s="1" t="n">
        <f aca="false">B193+1</f>
        <v>1754</v>
      </c>
      <c r="C194" s="2" t="n">
        <v>45630</v>
      </c>
      <c r="D194" s="11" t="s">
        <v>255</v>
      </c>
    </row>
    <row r="195" customFormat="false" ht="18.55" hidden="false" customHeight="false" outlineLevel="0" collapsed="false">
      <c r="B195" s="1" t="n">
        <f aca="false">B194+1</f>
        <v>1755</v>
      </c>
      <c r="C195" s="2" t="s">
        <v>75</v>
      </c>
      <c r="D195" s="11" t="s">
        <v>256</v>
      </c>
    </row>
    <row r="196" customFormat="false" ht="18.55" hidden="false" customHeight="false" outlineLevel="0" collapsed="false">
      <c r="B196" s="1" t="n">
        <f aca="false">B195+1</f>
        <v>1756</v>
      </c>
      <c r="C196" s="2" t="n">
        <v>45295</v>
      </c>
      <c r="D196" s="11" t="s">
        <v>257</v>
      </c>
    </row>
    <row r="197" customFormat="false" ht="18.55" hidden="false" customHeight="false" outlineLevel="0" collapsed="false">
      <c r="B197" s="1" t="n">
        <f aca="false">B196+1</f>
        <v>1757</v>
      </c>
      <c r="C197" s="2" t="n">
        <v>45539</v>
      </c>
      <c r="D197" s="11" t="s">
        <v>258</v>
      </c>
    </row>
    <row r="198" customFormat="false" ht="18.55" hidden="false" customHeight="false" outlineLevel="0" collapsed="false">
      <c r="B198" s="1" t="n">
        <f aca="false">B197+1</f>
        <v>1758</v>
      </c>
      <c r="C198" s="2" t="s">
        <v>259</v>
      </c>
      <c r="D198" s="11" t="s">
        <v>260</v>
      </c>
    </row>
    <row r="199" customFormat="false" ht="18.55" hidden="false" customHeight="false" outlineLevel="0" collapsed="false">
      <c r="B199" s="1" t="n">
        <f aca="false">B198+1</f>
        <v>1759</v>
      </c>
      <c r="C199" s="2" t="n">
        <v>45416</v>
      </c>
      <c r="D199" s="11" t="s">
        <v>261</v>
      </c>
    </row>
    <row r="200" customFormat="false" ht="18.55" hidden="false" customHeight="false" outlineLevel="0" collapsed="false">
      <c r="B200" s="1" t="n">
        <f aca="false">B199+1</f>
        <v>1760</v>
      </c>
      <c r="C200" s="2" t="s">
        <v>65</v>
      </c>
      <c r="D200" s="11" t="s">
        <v>262</v>
      </c>
    </row>
    <row r="201" customFormat="false" ht="18.55" hidden="false" customHeight="false" outlineLevel="0" collapsed="false">
      <c r="B201" s="1" t="n">
        <f aca="false">B200+1</f>
        <v>1761</v>
      </c>
      <c r="C201" s="2" t="s">
        <v>97</v>
      </c>
      <c r="D201" s="11" t="s">
        <v>263</v>
      </c>
    </row>
    <row r="202" customFormat="false" ht="18.55" hidden="false" customHeight="false" outlineLevel="0" collapsed="false">
      <c r="B202" s="1" t="n">
        <f aca="false">B201+1</f>
        <v>1762</v>
      </c>
      <c r="C202" s="2" t="n">
        <v>45508</v>
      </c>
      <c r="D202" s="11" t="s">
        <v>264</v>
      </c>
    </row>
    <row r="203" customFormat="false" ht="18.55" hidden="false" customHeight="false" outlineLevel="0" collapsed="false">
      <c r="B203" s="1" t="n">
        <f aca="false">B202+1</f>
        <v>1763</v>
      </c>
      <c r="C203" s="2" t="s">
        <v>70</v>
      </c>
      <c r="D203" s="11" t="s">
        <v>265</v>
      </c>
    </row>
    <row r="204" customFormat="false" ht="18.55" hidden="false" customHeight="false" outlineLevel="0" collapsed="false">
      <c r="B204" s="1" t="n">
        <f aca="false">B203+1</f>
        <v>1764</v>
      </c>
      <c r="C204" s="2" t="s">
        <v>72</v>
      </c>
      <c r="D204" s="11" t="s">
        <v>266</v>
      </c>
    </row>
    <row r="205" customFormat="false" ht="18.55" hidden="false" customHeight="false" outlineLevel="0" collapsed="false">
      <c r="B205" s="1" t="n">
        <f aca="false">B204+1</f>
        <v>1765</v>
      </c>
      <c r="C205" s="2" t="n">
        <v>45630</v>
      </c>
      <c r="D205" s="11" t="s">
        <v>267</v>
      </c>
    </row>
    <row r="206" customFormat="false" ht="18.55" hidden="false" customHeight="false" outlineLevel="0" collapsed="false">
      <c r="B206" s="1" t="n">
        <f aca="false">B205+1</f>
        <v>1766</v>
      </c>
      <c r="C206" s="2" t="s">
        <v>103</v>
      </c>
      <c r="D206" s="11" t="s">
        <v>268</v>
      </c>
    </row>
    <row r="207" customFormat="false" ht="18.55" hidden="false" customHeight="false" outlineLevel="0" collapsed="false">
      <c r="B207" s="1" t="n">
        <f aca="false">B206+1</f>
        <v>1767</v>
      </c>
      <c r="C207" s="2" t="s">
        <v>97</v>
      </c>
      <c r="D207" s="11" t="s">
        <v>269</v>
      </c>
    </row>
    <row r="208" customFormat="false" ht="18.55" hidden="false" customHeight="false" outlineLevel="0" collapsed="false">
      <c r="B208" s="1" t="n">
        <f aca="false">B207+1</f>
        <v>1768</v>
      </c>
      <c r="C208" s="2" t="s">
        <v>125</v>
      </c>
      <c r="D208" s="11" t="s">
        <v>270</v>
      </c>
    </row>
    <row r="209" customFormat="false" ht="18.55" hidden="false" customHeight="false" outlineLevel="0" collapsed="false">
      <c r="B209" s="1" t="n">
        <f aca="false">B208+1</f>
        <v>1769</v>
      </c>
      <c r="C209" s="2" t="s">
        <v>139</v>
      </c>
      <c r="D209" s="11" t="s">
        <v>271</v>
      </c>
    </row>
    <row r="210" customFormat="false" ht="18.55" hidden="false" customHeight="false" outlineLevel="0" collapsed="false">
      <c r="B210" s="1" t="n">
        <f aca="false">B209+1</f>
        <v>1770</v>
      </c>
      <c r="C210" s="2" t="n">
        <v>45355</v>
      </c>
      <c r="D210" s="11" t="s">
        <v>272</v>
      </c>
    </row>
    <row r="211" customFormat="false" ht="18.55" hidden="false" customHeight="false" outlineLevel="0" collapsed="false">
      <c r="B211" s="1" t="n">
        <f aca="false">B210+1</f>
        <v>1771</v>
      </c>
      <c r="C211" s="2" t="s">
        <v>122</v>
      </c>
      <c r="D211" s="11" t="s">
        <v>273</v>
      </c>
    </row>
    <row r="212" customFormat="false" ht="18.55" hidden="false" customHeight="false" outlineLevel="0" collapsed="false">
      <c r="B212" s="1" t="n">
        <f aca="false">B211+1</f>
        <v>1772</v>
      </c>
      <c r="C212" s="2" t="s">
        <v>130</v>
      </c>
      <c r="D212" s="11" t="s">
        <v>274</v>
      </c>
    </row>
    <row r="213" customFormat="false" ht="18.55" hidden="false" customHeight="false" outlineLevel="0" collapsed="false">
      <c r="B213" s="1" t="n">
        <f aca="false">B212+1</f>
        <v>1773</v>
      </c>
      <c r="C213" s="2" t="n">
        <v>45477</v>
      </c>
      <c r="D213" s="11" t="s">
        <v>275</v>
      </c>
    </row>
    <row r="214" customFormat="false" ht="18.55" hidden="false" customHeight="false" outlineLevel="0" collapsed="false">
      <c r="B214" s="1" t="n">
        <f aca="false">B213+1</f>
        <v>1774</v>
      </c>
      <c r="C214" s="2" t="s">
        <v>145</v>
      </c>
      <c r="D214" s="11" t="s">
        <v>276</v>
      </c>
    </row>
    <row r="215" customFormat="false" ht="18.55" hidden="false" customHeight="false" outlineLevel="0" collapsed="false">
      <c r="B215" s="1" t="n">
        <f aca="false">B214+1</f>
        <v>1775</v>
      </c>
      <c r="C215" s="2" t="n">
        <v>45355</v>
      </c>
      <c r="D215" s="11" t="s">
        <v>277</v>
      </c>
    </row>
    <row r="216" customFormat="false" ht="18.55" hidden="false" customHeight="false" outlineLevel="0" collapsed="false">
      <c r="B216" s="1" t="n">
        <f aca="false">B215+1</f>
        <v>1776</v>
      </c>
      <c r="C216" s="2" t="n">
        <v>45600</v>
      </c>
      <c r="D216" s="11" t="s">
        <v>278</v>
      </c>
    </row>
    <row r="217" customFormat="false" ht="18.55" hidden="false" customHeight="false" outlineLevel="0" collapsed="false">
      <c r="B217" s="1" t="n">
        <f aca="false">B216+1</f>
        <v>1777</v>
      </c>
      <c r="C217" s="2" t="s">
        <v>149</v>
      </c>
      <c r="D217" s="11" t="s">
        <v>279</v>
      </c>
    </row>
    <row r="218" customFormat="false" ht="18.55" hidden="false" customHeight="false" outlineLevel="0" collapsed="false">
      <c r="B218" s="1" t="n">
        <f aca="false">B217+1</f>
        <v>1778</v>
      </c>
      <c r="C218" s="2" t="n">
        <v>45447</v>
      </c>
      <c r="D218" s="11" t="s">
        <v>280</v>
      </c>
    </row>
    <row r="219" customFormat="false" ht="18.55" hidden="false" customHeight="false" outlineLevel="0" collapsed="false">
      <c r="B219" s="1" t="n">
        <f aca="false">B218+1</f>
        <v>1779</v>
      </c>
      <c r="C219" s="2" t="s">
        <v>125</v>
      </c>
      <c r="D219" s="11" t="s">
        <v>281</v>
      </c>
    </row>
    <row r="220" customFormat="false" ht="18.55" hidden="false" customHeight="false" outlineLevel="0" collapsed="false">
      <c r="B220" s="1" t="n">
        <f aca="false">B219+1</f>
        <v>1780</v>
      </c>
      <c r="C220" s="2" t="s">
        <v>139</v>
      </c>
      <c r="D220" s="11" t="s">
        <v>282</v>
      </c>
    </row>
    <row r="221" customFormat="false" ht="18.55" hidden="false" customHeight="false" outlineLevel="0" collapsed="false">
      <c r="B221" s="1" t="n">
        <f aca="false">B220+1</f>
        <v>1781</v>
      </c>
      <c r="C221" s="2" t="n">
        <v>45569</v>
      </c>
      <c r="D221" s="11" t="s">
        <v>283</v>
      </c>
    </row>
    <row r="222" customFormat="false" ht="18.55" hidden="false" customHeight="false" outlineLevel="0" collapsed="false">
      <c r="B222" s="1" t="n">
        <f aca="false">B221+1</f>
        <v>1782</v>
      </c>
      <c r="C222" s="2" t="s">
        <v>62</v>
      </c>
      <c r="D222" s="11" t="s">
        <v>284</v>
      </c>
    </row>
    <row r="223" customFormat="false" ht="18.55" hidden="false" customHeight="false" outlineLevel="0" collapsed="false">
      <c r="B223" s="1" t="n">
        <f aca="false">B222+1</f>
        <v>1783</v>
      </c>
      <c r="C223" s="2" t="s">
        <v>130</v>
      </c>
      <c r="D223" s="11" t="s">
        <v>285</v>
      </c>
    </row>
    <row r="224" customFormat="false" ht="18.55" hidden="false" customHeight="false" outlineLevel="0" collapsed="false">
      <c r="B224" s="1" t="n">
        <f aca="false">B223+1</f>
        <v>1784</v>
      </c>
      <c r="C224" s="2" t="s">
        <v>152</v>
      </c>
      <c r="D224" s="11" t="s">
        <v>286</v>
      </c>
    </row>
    <row r="225" customFormat="false" ht="18.55" hidden="false" customHeight="false" outlineLevel="0" collapsed="false">
      <c r="B225" s="1" t="n">
        <f aca="false">B224+1</f>
        <v>1785</v>
      </c>
      <c r="C225" s="2" t="s">
        <v>145</v>
      </c>
      <c r="D225" s="11" t="s">
        <v>287</v>
      </c>
    </row>
    <row r="226" customFormat="false" ht="18.55" hidden="false" customHeight="false" outlineLevel="0" collapsed="false">
      <c r="B226" s="1" t="n">
        <f aca="false">B225+1</f>
        <v>1786</v>
      </c>
      <c r="C226" s="2" t="n">
        <v>45326</v>
      </c>
      <c r="D226" s="11" t="s">
        <v>288</v>
      </c>
    </row>
    <row r="227" customFormat="false" ht="18.55" hidden="false" customHeight="false" outlineLevel="0" collapsed="false">
      <c r="B227" s="1" t="n">
        <f aca="false">B226+1</f>
        <v>1787</v>
      </c>
      <c r="C227" s="2" t="n">
        <v>45600</v>
      </c>
      <c r="D227" s="11" t="s">
        <v>289</v>
      </c>
    </row>
    <row r="228" customFormat="false" ht="18.55" hidden="false" customHeight="false" outlineLevel="0" collapsed="false">
      <c r="B228" s="1" t="n">
        <f aca="false">B227+1</f>
        <v>1788</v>
      </c>
      <c r="C228" s="2" t="s">
        <v>157</v>
      </c>
      <c r="D228" s="11" t="s">
        <v>290</v>
      </c>
    </row>
    <row r="229" customFormat="false" ht="18.55" hidden="false" customHeight="false" outlineLevel="0" collapsed="false">
      <c r="B229" s="1" t="n">
        <f aca="false">B228+1</f>
        <v>1789</v>
      </c>
      <c r="C229" s="2" t="n">
        <v>45447</v>
      </c>
      <c r="D229" s="11" t="s">
        <v>291</v>
      </c>
    </row>
    <row r="230" customFormat="false" ht="18.55" hidden="false" customHeight="false" outlineLevel="0" collapsed="false">
      <c r="B230" s="1" t="n">
        <f aca="false">B229+1</f>
        <v>1790</v>
      </c>
      <c r="C230" s="2" t="s">
        <v>152</v>
      </c>
      <c r="D230" s="11" t="s">
        <v>292</v>
      </c>
    </row>
    <row r="231" customFormat="false" ht="18.55" hidden="false" customHeight="false" outlineLevel="0" collapsed="false">
      <c r="B231" s="1" t="n">
        <f aca="false">B230+1</f>
        <v>1791</v>
      </c>
      <c r="C231" s="2" t="s">
        <v>139</v>
      </c>
      <c r="D231" s="11" t="s">
        <v>293</v>
      </c>
    </row>
    <row r="232" customFormat="false" ht="18.55" hidden="false" customHeight="false" outlineLevel="0" collapsed="false">
      <c r="B232" s="1" t="n">
        <f aca="false">B231+1</f>
        <v>1792</v>
      </c>
      <c r="C232" s="2" t="n">
        <v>45569</v>
      </c>
      <c r="D232" s="11" t="s">
        <v>294</v>
      </c>
    </row>
    <row r="233" customFormat="false" ht="18.55" hidden="false" customHeight="false" outlineLevel="0" collapsed="false">
      <c r="B233" s="1" t="n">
        <f aca="false">B232+1</f>
        <v>1793</v>
      </c>
      <c r="C233" s="2" t="s">
        <v>62</v>
      </c>
      <c r="D233" s="11" t="s">
        <v>295</v>
      </c>
    </row>
    <row r="234" customFormat="false" ht="18.55" hidden="false" customHeight="false" outlineLevel="0" collapsed="false">
      <c r="B234" s="1" t="n">
        <f aca="false">B233+1</f>
        <v>1794</v>
      </c>
      <c r="C234" s="2" t="s">
        <v>157</v>
      </c>
      <c r="D234" s="11" t="s">
        <v>296</v>
      </c>
    </row>
    <row r="235" customFormat="false" ht="18.55" hidden="false" customHeight="false" outlineLevel="0" collapsed="false">
      <c r="B235" s="1" t="n">
        <f aca="false">B234+1</f>
        <v>1795</v>
      </c>
      <c r="C235" s="2" t="s">
        <v>152</v>
      </c>
      <c r="D235" s="11" t="s">
        <v>297</v>
      </c>
    </row>
    <row r="236" customFormat="false" ht="18.55" hidden="false" customHeight="false" outlineLevel="0" collapsed="false">
      <c r="B236" s="1" t="n">
        <f aca="false">B235+1</f>
        <v>1796</v>
      </c>
      <c r="C236" s="2" t="s">
        <v>145</v>
      </c>
      <c r="D236" s="11" t="s">
        <v>298</v>
      </c>
    </row>
    <row r="237" customFormat="false" ht="18.55" hidden="false" customHeight="false" outlineLevel="0" collapsed="false">
      <c r="B237" s="1" t="n">
        <f aca="false">B236+1</f>
        <v>1797</v>
      </c>
      <c r="C237" s="2" t="n">
        <v>45326</v>
      </c>
      <c r="D237" s="11" t="s">
        <v>299</v>
      </c>
    </row>
    <row r="238" customFormat="false" ht="18.55" hidden="false" customHeight="false" outlineLevel="0" collapsed="false">
      <c r="B238" s="1" t="n">
        <f aca="false">B237+1</f>
        <v>1798</v>
      </c>
      <c r="C238" s="2" t="s">
        <v>70</v>
      </c>
      <c r="D238" s="11" t="s">
        <v>300</v>
      </c>
    </row>
    <row r="239" customFormat="false" ht="18.55" hidden="false" customHeight="false" outlineLevel="0" collapsed="false">
      <c r="B239" s="1" t="n">
        <f aca="false">B238+1</f>
        <v>1799</v>
      </c>
      <c r="C239" s="2" t="s">
        <v>157</v>
      </c>
      <c r="D239" s="11" t="s">
        <v>301</v>
      </c>
    </row>
    <row r="240" customFormat="false" ht="18.55" hidden="false" customHeight="false" outlineLevel="0" collapsed="false">
      <c r="B240" s="1" t="n">
        <f aca="false">B239+1</f>
        <v>1800</v>
      </c>
      <c r="C240" s="2" t="n">
        <v>45447</v>
      </c>
      <c r="D240" s="11" t="s">
        <v>302</v>
      </c>
    </row>
    <row r="241" customFormat="false" ht="18.55" hidden="false" customHeight="false" outlineLevel="0" collapsed="false">
      <c r="B241" s="1" t="n">
        <f aca="false">B240+1</f>
        <v>1801</v>
      </c>
      <c r="C241" s="2" t="s">
        <v>75</v>
      </c>
      <c r="D241" s="11" t="s">
        <v>303</v>
      </c>
    </row>
    <row r="242" customFormat="false" ht="18.55" hidden="false" customHeight="false" outlineLevel="0" collapsed="false">
      <c r="B242" s="1" t="n">
        <f aca="false">B241+1</f>
        <v>1802</v>
      </c>
      <c r="C242" s="2" t="n">
        <v>45295</v>
      </c>
      <c r="D242" s="11" t="s">
        <v>304</v>
      </c>
    </row>
    <row r="243" customFormat="false" ht="18.55" hidden="false" customHeight="false" outlineLevel="0" collapsed="false">
      <c r="B243" s="1" t="n">
        <f aca="false">B242+1</f>
        <v>1803</v>
      </c>
      <c r="C243" s="2" t="n">
        <v>45569</v>
      </c>
      <c r="D243" s="11" t="s">
        <v>305</v>
      </c>
    </row>
    <row r="244" customFormat="false" ht="18.55" hidden="false" customHeight="false" outlineLevel="0" collapsed="false">
      <c r="B244" s="1" t="n">
        <f aca="false">B243+1</f>
        <v>1804</v>
      </c>
      <c r="C244" s="2" t="s">
        <v>79</v>
      </c>
      <c r="D244" s="11" t="s">
        <v>306</v>
      </c>
    </row>
    <row r="245" customFormat="false" ht="18.55" hidden="false" customHeight="false" outlineLevel="0" collapsed="false">
      <c r="B245" s="1" t="n">
        <f aca="false">B244+1</f>
        <v>1805</v>
      </c>
      <c r="C245" s="2" t="n">
        <v>45416</v>
      </c>
      <c r="D245" s="11" t="s">
        <v>307</v>
      </c>
    </row>
    <row r="246" customFormat="false" ht="18.55" hidden="false" customHeight="false" outlineLevel="0" collapsed="false">
      <c r="B246" s="1" t="n">
        <f aca="false">B245+1</f>
        <v>1806</v>
      </c>
      <c r="C246" s="2" t="s">
        <v>65</v>
      </c>
      <c r="D246" s="11" t="s">
        <v>308</v>
      </c>
    </row>
    <row r="247" customFormat="false" ht="18.55" hidden="false" customHeight="false" outlineLevel="0" collapsed="false">
      <c r="B247" s="1" t="n">
        <f aca="false">B246+1</f>
        <v>1807</v>
      </c>
      <c r="C247" s="2" t="s">
        <v>67</v>
      </c>
      <c r="D247" s="11" t="s">
        <v>309</v>
      </c>
    </row>
    <row r="248" customFormat="false" ht="18.55" hidden="false" customHeight="false" outlineLevel="0" collapsed="false">
      <c r="B248" s="1" t="n">
        <f aca="false">B247+1</f>
        <v>1808</v>
      </c>
      <c r="C248" s="2" t="n">
        <v>45539</v>
      </c>
      <c r="D248" s="11" t="s">
        <v>310</v>
      </c>
    </row>
    <row r="249" customFormat="false" ht="18.55" hidden="false" customHeight="false" outlineLevel="0" collapsed="false">
      <c r="B249" s="1" t="n">
        <f aca="false">B248+1</f>
        <v>1809</v>
      </c>
      <c r="C249" s="2" t="s">
        <v>70</v>
      </c>
      <c r="D249" s="11" t="s">
        <v>311</v>
      </c>
    </row>
    <row r="250" customFormat="false" ht="18.55" hidden="false" customHeight="false" outlineLevel="0" collapsed="false">
      <c r="B250" s="1" t="n">
        <f aca="false">B249+1</f>
        <v>1810</v>
      </c>
      <c r="C250" s="2" t="s">
        <v>72</v>
      </c>
      <c r="D250" s="11" t="s">
        <v>312</v>
      </c>
    </row>
    <row r="251" customFormat="false" ht="18.55" hidden="false" customHeight="false" outlineLevel="0" collapsed="false">
      <c r="B251" s="1" t="n">
        <f aca="false">B250+1</f>
        <v>1811</v>
      </c>
      <c r="C251" s="2" t="n">
        <v>45447</v>
      </c>
      <c r="D251" s="11" t="s">
        <v>313</v>
      </c>
    </row>
    <row r="252" customFormat="false" ht="18.55" hidden="false" customHeight="false" outlineLevel="0" collapsed="false">
      <c r="B252" s="1" t="n">
        <f aca="false">B251+1</f>
        <v>1812</v>
      </c>
      <c r="C252" s="2" t="s">
        <v>75</v>
      </c>
      <c r="D252" s="11" t="s">
        <v>314</v>
      </c>
    </row>
    <row r="253" customFormat="false" ht="18.55" hidden="false" customHeight="false" outlineLevel="0" collapsed="false">
      <c r="B253" s="1" t="n">
        <f aca="false">B252+1</f>
        <v>1813</v>
      </c>
      <c r="C253" s="2" t="n">
        <v>45295</v>
      </c>
      <c r="D253" s="11" t="s">
        <v>315</v>
      </c>
    </row>
    <row r="254" customFormat="false" ht="18.55" hidden="false" customHeight="false" outlineLevel="0" collapsed="false">
      <c r="B254" s="1" t="n">
        <f aca="false">B253+1</f>
        <v>1814</v>
      </c>
      <c r="C254" s="2" t="n">
        <v>45539</v>
      </c>
      <c r="D254" s="11" t="s">
        <v>316</v>
      </c>
    </row>
    <row r="255" customFormat="false" ht="18.55" hidden="false" customHeight="false" outlineLevel="0" collapsed="false">
      <c r="B255" s="1" t="n">
        <f aca="false">B254+1</f>
        <v>1815</v>
      </c>
      <c r="C255" s="2" t="s">
        <v>79</v>
      </c>
      <c r="D255" s="11" t="s">
        <v>317</v>
      </c>
    </row>
    <row r="256" customFormat="false" ht="18.55" hidden="false" customHeight="false" outlineLevel="0" collapsed="false">
      <c r="B256" s="1" t="n">
        <f aca="false">B255+1</f>
        <v>1816</v>
      </c>
      <c r="C256" s="2" t="n">
        <v>45416</v>
      </c>
      <c r="D256" s="11" t="s">
        <v>318</v>
      </c>
    </row>
    <row r="257" customFormat="false" ht="18.55" hidden="false" customHeight="false" outlineLevel="0" collapsed="false">
      <c r="B257" s="1" t="n">
        <f aca="false">B256+1</f>
        <v>1817</v>
      </c>
      <c r="C257" s="2" t="s">
        <v>65</v>
      </c>
      <c r="D257" s="11" t="s">
        <v>319</v>
      </c>
    </row>
    <row r="258" customFormat="false" ht="18.55" hidden="false" customHeight="false" outlineLevel="0" collapsed="false">
      <c r="B258" s="1" t="n">
        <f aca="false">B257+1</f>
        <v>1818</v>
      </c>
      <c r="C258" s="2" t="s">
        <v>97</v>
      </c>
      <c r="D258" s="11" t="s">
        <v>320</v>
      </c>
    </row>
    <row r="259" customFormat="false" ht="18.55" hidden="false" customHeight="false" outlineLevel="0" collapsed="false">
      <c r="B259" s="1" t="n">
        <f aca="false">B258+1</f>
        <v>1819</v>
      </c>
      <c r="C259" s="2" t="n">
        <v>45539</v>
      </c>
      <c r="D259" s="11" t="s">
        <v>321</v>
      </c>
    </row>
    <row r="260" customFormat="false" ht="18.55" hidden="false" customHeight="false" outlineLevel="0" collapsed="false">
      <c r="B260" s="1" t="n">
        <f aca="false">B259+1</f>
        <v>1820</v>
      </c>
      <c r="C260" s="2" t="s">
        <v>70</v>
      </c>
      <c r="D260" s="11" t="s">
        <v>322</v>
      </c>
    </row>
    <row r="261" customFormat="false" ht="18.55" hidden="false" customHeight="false" outlineLevel="0" collapsed="false">
      <c r="B261" s="1" t="n">
        <f aca="false">B260+1</f>
        <v>1821</v>
      </c>
      <c r="C261" s="2" t="s">
        <v>72</v>
      </c>
      <c r="D261" s="11" t="s">
        <v>323</v>
      </c>
    </row>
    <row r="262" customFormat="false" ht="18.55" hidden="false" customHeight="false" outlineLevel="0" collapsed="false">
      <c r="B262" s="1" t="n">
        <f aca="false">B261+1</f>
        <v>1822</v>
      </c>
      <c r="C262" s="2" t="n">
        <v>45630</v>
      </c>
      <c r="D262" s="11" t="s">
        <v>324</v>
      </c>
    </row>
    <row r="263" customFormat="false" ht="18.55" hidden="false" customHeight="false" outlineLevel="0" collapsed="false">
      <c r="B263" s="1" t="n">
        <f aca="false">B262+1</f>
        <v>1823</v>
      </c>
      <c r="C263" s="2" t="s">
        <v>75</v>
      </c>
      <c r="D263" s="11" t="s">
        <v>325</v>
      </c>
    </row>
    <row r="264" customFormat="false" ht="18.55" hidden="false" customHeight="false" outlineLevel="0" collapsed="false">
      <c r="B264" s="1" t="n">
        <f aca="false">B263+1</f>
        <v>1824</v>
      </c>
      <c r="C264" s="2" t="n">
        <v>45295</v>
      </c>
      <c r="D264" s="11" t="s">
        <v>326</v>
      </c>
    </row>
    <row r="265" customFormat="false" ht="18.55" hidden="false" customHeight="false" outlineLevel="0" collapsed="false">
      <c r="B265" s="1" t="n">
        <f aca="false">B264+1</f>
        <v>1825</v>
      </c>
      <c r="C265" s="2" t="s">
        <v>91</v>
      </c>
      <c r="D265" s="11" t="s">
        <v>327</v>
      </c>
    </row>
    <row r="266" customFormat="false" ht="18.55" hidden="false" customHeight="false" outlineLevel="0" collapsed="false">
      <c r="B266" s="1" t="n">
        <f aca="false">B265+1</f>
        <v>1826</v>
      </c>
      <c r="C266" s="2" t="s">
        <v>93</v>
      </c>
      <c r="D266" s="11" t="s">
        <v>328</v>
      </c>
    </row>
    <row r="267" customFormat="false" ht="18.55" hidden="false" customHeight="false" outlineLevel="0" collapsed="false">
      <c r="B267" s="1" t="n">
        <f aca="false">B266+1</f>
        <v>1827</v>
      </c>
      <c r="C267" s="2" t="n">
        <v>45416</v>
      </c>
      <c r="D267" s="11" t="s">
        <v>329</v>
      </c>
    </row>
    <row r="268" customFormat="false" ht="18.55" hidden="false" customHeight="false" outlineLevel="0" collapsed="false">
      <c r="B268" s="1" t="n">
        <f aca="false">B267+1</f>
        <v>1828</v>
      </c>
      <c r="C268" s="2" t="s">
        <v>103</v>
      </c>
      <c r="D268" s="11" t="s">
        <v>330</v>
      </c>
    </row>
    <row r="269" customFormat="false" ht="18.55" hidden="false" customHeight="false" outlineLevel="0" collapsed="false">
      <c r="B269" s="1" t="n">
        <f aca="false">B268+1</f>
        <v>1829</v>
      </c>
      <c r="C269" s="2" t="s">
        <v>97</v>
      </c>
      <c r="D269" s="11" t="s">
        <v>331</v>
      </c>
    </row>
    <row r="270" customFormat="false" ht="18.55" hidden="false" customHeight="false" outlineLevel="0" collapsed="false">
      <c r="B270" s="1" t="n">
        <f aca="false">B269+1</f>
        <v>1830</v>
      </c>
      <c r="C270" s="2" t="n">
        <v>45508</v>
      </c>
      <c r="D270" s="11" t="s">
        <v>332</v>
      </c>
    </row>
    <row r="271" customFormat="false" ht="18.55" hidden="false" customHeight="false" outlineLevel="0" collapsed="false">
      <c r="B271" s="1" t="n">
        <f aca="false">B270+1</f>
        <v>1831</v>
      </c>
      <c r="C271" s="2" t="s">
        <v>70</v>
      </c>
      <c r="D271" s="11" t="s">
        <v>333</v>
      </c>
    </row>
    <row r="272" customFormat="false" ht="18.55" hidden="false" customHeight="false" outlineLevel="0" collapsed="false">
      <c r="B272" s="1" t="n">
        <f aca="false">B271+1</f>
        <v>1832</v>
      </c>
      <c r="C272" s="2" t="n">
        <v>45386</v>
      </c>
      <c r="D272" s="11" t="s">
        <v>334</v>
      </c>
    </row>
    <row r="273" customFormat="false" ht="18.55" hidden="false" customHeight="false" outlineLevel="0" collapsed="false">
      <c r="B273" s="1" t="n">
        <f aca="false">B272+1</f>
        <v>1833</v>
      </c>
      <c r="C273" s="2" t="n">
        <v>45630</v>
      </c>
      <c r="D273" s="11" t="s">
        <v>335</v>
      </c>
    </row>
    <row r="274" customFormat="false" ht="18.55" hidden="false" customHeight="false" outlineLevel="0" collapsed="false">
      <c r="B274" s="1" t="n">
        <f aca="false">B273+1</f>
        <v>1834</v>
      </c>
      <c r="C274" s="2" t="s">
        <v>103</v>
      </c>
      <c r="D274" s="11" t="s">
        <v>336</v>
      </c>
    </row>
    <row r="275" customFormat="false" ht="18.55" hidden="false" customHeight="false" outlineLevel="0" collapsed="false">
      <c r="B275" s="1" t="n">
        <f aca="false">B274+1</f>
        <v>1835</v>
      </c>
      <c r="C275" s="2" t="n">
        <v>45295</v>
      </c>
      <c r="D275" s="11" t="s">
        <v>337</v>
      </c>
    </row>
    <row r="276" customFormat="false" ht="18.55" hidden="false" customHeight="false" outlineLevel="0" collapsed="false">
      <c r="B276" s="1" t="n">
        <f aca="false">B275+1</f>
        <v>1836</v>
      </c>
      <c r="C276" s="2" t="s">
        <v>91</v>
      </c>
      <c r="D276" s="11" t="s">
        <v>338</v>
      </c>
    </row>
    <row r="277" customFormat="false" ht="18.55" hidden="false" customHeight="false" outlineLevel="0" collapsed="false">
      <c r="B277" s="1" t="n">
        <f aca="false">B276+1</f>
        <v>1837</v>
      </c>
      <c r="C277" s="2" t="s">
        <v>93</v>
      </c>
      <c r="D277" s="11" t="s">
        <v>339</v>
      </c>
    </row>
    <row r="278" customFormat="false" ht="18.55" hidden="false" customHeight="false" outlineLevel="0" collapsed="false">
      <c r="B278" s="1" t="n">
        <f aca="false">B277+1</f>
        <v>1838</v>
      </c>
      <c r="C278" s="2" t="n">
        <v>45600</v>
      </c>
      <c r="D278" s="11" t="s">
        <v>340</v>
      </c>
    </row>
    <row r="279" customFormat="false" ht="18.55" hidden="false" customHeight="false" outlineLevel="0" collapsed="false">
      <c r="B279" s="1" t="n">
        <f aca="false">B278+1</f>
        <v>1839</v>
      </c>
      <c r="C279" s="2" t="s">
        <v>103</v>
      </c>
      <c r="D279" s="11" t="s">
        <v>341</v>
      </c>
    </row>
    <row r="280" customFormat="false" ht="18.55" hidden="false" customHeight="false" outlineLevel="0" collapsed="false">
      <c r="B280" s="1" t="n">
        <f aca="false">B279+1</f>
        <v>1840</v>
      </c>
      <c r="C280" s="2" t="s">
        <v>97</v>
      </c>
      <c r="D280" s="11" t="s">
        <v>342</v>
      </c>
    </row>
    <row r="281" customFormat="false" ht="18.55" hidden="false" customHeight="false" outlineLevel="0" collapsed="false">
      <c r="B281" s="1" t="n">
        <f aca="false">B280+1</f>
        <v>1841</v>
      </c>
      <c r="C281" s="2" t="n">
        <v>45508</v>
      </c>
      <c r="D281" s="11" t="s">
        <v>343</v>
      </c>
    </row>
    <row r="282" customFormat="false" ht="18.55" hidden="false" customHeight="false" outlineLevel="0" collapsed="false">
      <c r="B282" s="1" t="n">
        <f aca="false">B281+1</f>
        <v>1842</v>
      </c>
      <c r="C282" s="2" t="s">
        <v>112</v>
      </c>
      <c r="D282" s="11" t="s">
        <v>344</v>
      </c>
    </row>
    <row r="283" customFormat="false" ht="18.55" hidden="false" customHeight="false" outlineLevel="0" collapsed="false">
      <c r="B283" s="1" t="n">
        <f aca="false">B282+1</f>
        <v>1843</v>
      </c>
      <c r="C283" s="2" t="n">
        <v>45386</v>
      </c>
      <c r="D283" s="11" t="s">
        <v>345</v>
      </c>
    </row>
    <row r="284" customFormat="false" ht="18.55" hidden="false" customHeight="false" outlineLevel="0" collapsed="false">
      <c r="B284" s="1" t="n">
        <f aca="false">B283+1</f>
        <v>1844</v>
      </c>
      <c r="C284" s="2" t="n">
        <v>45630</v>
      </c>
      <c r="D284" s="11" t="s">
        <v>346</v>
      </c>
    </row>
    <row r="285" customFormat="false" ht="18.55" hidden="false" customHeight="false" outlineLevel="0" collapsed="false">
      <c r="B285" s="1" t="n">
        <f aca="false">B284+1</f>
        <v>1845</v>
      </c>
      <c r="C285" s="2" t="s">
        <v>116</v>
      </c>
      <c r="D285" s="11" t="s">
        <v>347</v>
      </c>
    </row>
    <row r="286" customFormat="false" ht="18.55" hidden="false" customHeight="false" outlineLevel="0" collapsed="false">
      <c r="B286" s="1" t="n">
        <f aca="false">B285+1</f>
        <v>1846</v>
      </c>
      <c r="C286" s="2" t="n">
        <v>45477</v>
      </c>
      <c r="D286" s="11" t="s">
        <v>348</v>
      </c>
    </row>
    <row r="287" customFormat="false" ht="18.55" hidden="false" customHeight="false" outlineLevel="0" collapsed="false">
      <c r="B287" s="1" t="n">
        <f aca="false">B286+1</f>
        <v>1847</v>
      </c>
      <c r="C287" s="2" t="s">
        <v>91</v>
      </c>
      <c r="D287" s="11" t="s">
        <v>349</v>
      </c>
    </row>
    <row r="288" customFormat="false" ht="18.55" hidden="false" customHeight="false" outlineLevel="0" collapsed="false">
      <c r="B288" s="1" t="n">
        <f aca="false">B287+1</f>
        <v>1848</v>
      </c>
      <c r="C288" s="2" t="s">
        <v>93</v>
      </c>
      <c r="D288" s="11" t="s">
        <v>350</v>
      </c>
    </row>
    <row r="289" customFormat="false" ht="18.55" hidden="false" customHeight="false" outlineLevel="0" collapsed="false">
      <c r="B289" s="1" t="n">
        <f aca="false">B288+1</f>
        <v>1849</v>
      </c>
      <c r="C289" s="2" t="n">
        <v>45600</v>
      </c>
      <c r="D289" s="11" t="s">
        <v>351</v>
      </c>
    </row>
    <row r="290" customFormat="false" ht="18.55" hidden="false" customHeight="false" outlineLevel="0" collapsed="false">
      <c r="B290" s="1" t="n">
        <f aca="false">B289+1</f>
        <v>1850</v>
      </c>
      <c r="C290" s="2" t="s">
        <v>122</v>
      </c>
      <c r="D290" s="11" t="s">
        <v>352</v>
      </c>
    </row>
    <row r="291" customFormat="false" ht="18.55" hidden="false" customHeight="false" outlineLevel="0" collapsed="false">
      <c r="B291" s="1" t="n">
        <f aca="false">B290+1</f>
        <v>1851</v>
      </c>
      <c r="C291" s="2" t="s">
        <v>97</v>
      </c>
      <c r="D291" s="11" t="s">
        <v>353</v>
      </c>
    </row>
    <row r="292" customFormat="false" ht="18.55" hidden="false" customHeight="false" outlineLevel="0" collapsed="false">
      <c r="B292" s="1" t="n">
        <f aca="false">B291+1</f>
        <v>1852</v>
      </c>
      <c r="C292" s="2" t="s">
        <v>125</v>
      </c>
      <c r="D292" s="11" t="s">
        <v>354</v>
      </c>
    </row>
    <row r="293" customFormat="false" ht="18.55" hidden="false" customHeight="false" outlineLevel="0" collapsed="false">
      <c r="B293" s="1" t="n">
        <f aca="false">B292+1</f>
        <v>1853</v>
      </c>
      <c r="C293" s="2" t="s">
        <v>112</v>
      </c>
      <c r="D293" s="11" t="s">
        <v>355</v>
      </c>
    </row>
    <row r="294" customFormat="false" ht="18.55" hidden="false" customHeight="false" outlineLevel="0" collapsed="false">
      <c r="B294" s="1" t="n">
        <f aca="false">B293+1</f>
        <v>1854</v>
      </c>
      <c r="C294" s="2" t="n">
        <v>45355</v>
      </c>
      <c r="D294" s="11" t="s">
        <v>356</v>
      </c>
    </row>
    <row r="295" customFormat="false" ht="18.55" hidden="false" customHeight="false" outlineLevel="0" collapsed="false">
      <c r="B295" s="1" t="n">
        <f aca="false">B294+1</f>
        <v>1855</v>
      </c>
      <c r="C295" s="2" t="n">
        <v>45630</v>
      </c>
      <c r="D295" s="11" t="s">
        <v>357</v>
      </c>
    </row>
    <row r="296" customFormat="false" ht="18.55" hidden="false" customHeight="false" outlineLevel="0" collapsed="false">
      <c r="B296" s="1" t="n">
        <f aca="false">B295+1</f>
        <v>1856</v>
      </c>
      <c r="C296" s="2" t="s">
        <v>130</v>
      </c>
      <c r="D296" s="11" t="s">
        <v>358</v>
      </c>
    </row>
    <row r="297" customFormat="false" ht="18.55" hidden="false" customHeight="false" outlineLevel="0" collapsed="false">
      <c r="B297" s="1" t="n">
        <f aca="false">B296+1</f>
        <v>1857</v>
      </c>
      <c r="C297" s="2" t="n">
        <v>45477</v>
      </c>
      <c r="D297" s="11" t="s">
        <v>359</v>
      </c>
    </row>
    <row r="298" customFormat="false" ht="18.55" hidden="false" customHeight="false" outlineLevel="0" collapsed="false">
      <c r="B298" s="1" t="n">
        <f aca="false">B297+1</f>
        <v>1858</v>
      </c>
      <c r="C298" s="2" t="s">
        <v>145</v>
      </c>
      <c r="D298" s="11" t="s">
        <v>360</v>
      </c>
    </row>
    <row r="299" customFormat="false" ht="18.55" hidden="false" customHeight="false" outlineLevel="0" collapsed="false">
      <c r="B299" s="1" t="n">
        <f aca="false">B298+1</f>
        <v>1859</v>
      </c>
      <c r="C299" s="2" t="n">
        <v>45355</v>
      </c>
      <c r="D299" s="11" t="s">
        <v>361</v>
      </c>
    </row>
    <row r="300" customFormat="false" ht="18.55" hidden="false" customHeight="false" outlineLevel="0" collapsed="false">
      <c r="B300" s="1" t="n">
        <f aca="false">B299+1</f>
        <v>1860</v>
      </c>
      <c r="C300" s="2" t="n">
        <v>45600</v>
      </c>
      <c r="D300" s="11" t="s">
        <v>362</v>
      </c>
    </row>
    <row r="301" customFormat="false" ht="18.55" hidden="false" customHeight="false" outlineLevel="0" collapsed="false">
      <c r="B301" s="1" t="n">
        <f aca="false">B300+1</f>
        <v>1861</v>
      </c>
      <c r="C301" s="2" t="s">
        <v>122</v>
      </c>
      <c r="D301" s="11" t="s">
        <v>363</v>
      </c>
    </row>
    <row r="302" customFormat="false" ht="18.55" hidden="false" customHeight="false" outlineLevel="0" collapsed="false">
      <c r="B302" s="1" t="n">
        <f aca="false">B301+1</f>
        <v>1862</v>
      </c>
      <c r="C302" s="2" t="n">
        <v>45447</v>
      </c>
      <c r="D302" s="11" t="s">
        <v>364</v>
      </c>
    </row>
    <row r="303" customFormat="false" ht="18.55" hidden="false" customHeight="false" outlineLevel="0" collapsed="false">
      <c r="B303" s="1" t="n">
        <f aca="false">B302+1</f>
        <v>1863</v>
      </c>
      <c r="C303" s="2" t="s">
        <v>125</v>
      </c>
      <c r="D303" s="11" t="s">
        <v>365</v>
      </c>
    </row>
    <row r="304" customFormat="false" ht="18.55" hidden="false" customHeight="false" outlineLevel="0" collapsed="false">
      <c r="B304" s="1" t="n">
        <f aca="false">B303+1</f>
        <v>1864</v>
      </c>
      <c r="C304" s="2" t="s">
        <v>139</v>
      </c>
      <c r="D304" s="11" t="s">
        <v>366</v>
      </c>
    </row>
    <row r="305" customFormat="false" ht="18.55" hidden="false" customHeight="false" outlineLevel="0" collapsed="false">
      <c r="B305" s="1" t="n">
        <f aca="false">B304+1</f>
        <v>1865</v>
      </c>
      <c r="C305" s="2" t="n">
        <v>45355</v>
      </c>
      <c r="D305" s="11" t="s">
        <v>367</v>
      </c>
    </row>
    <row r="306" customFormat="false" ht="18.55" hidden="false" customHeight="false" outlineLevel="0" collapsed="false">
      <c r="B306" s="1" t="n">
        <f aca="false">B305+1</f>
        <v>1866</v>
      </c>
      <c r="C306" s="2" t="s">
        <v>62</v>
      </c>
      <c r="D306" s="11" t="s">
        <v>368</v>
      </c>
    </row>
    <row r="307" customFormat="false" ht="18.55" hidden="false" customHeight="false" outlineLevel="0" collapsed="false">
      <c r="B307" s="1" t="n">
        <f aca="false">B306+1</f>
        <v>1867</v>
      </c>
      <c r="C307" s="2" t="s">
        <v>157</v>
      </c>
      <c r="D307" s="11" t="s">
        <v>369</v>
      </c>
    </row>
    <row r="308" customFormat="false" ht="18.55" hidden="false" customHeight="false" outlineLevel="0" collapsed="false">
      <c r="B308" s="1" t="n">
        <f aca="false">B307+1</f>
        <v>1868</v>
      </c>
      <c r="C308" s="2" t="n">
        <v>45447</v>
      </c>
      <c r="D308" s="11" t="s">
        <v>370</v>
      </c>
    </row>
    <row r="309" customFormat="false" ht="18.55" hidden="false" customHeight="false" outlineLevel="0" collapsed="false">
      <c r="B309" s="1" t="n">
        <f aca="false">B308+1</f>
        <v>1869</v>
      </c>
      <c r="C309" s="2" t="s">
        <v>75</v>
      </c>
      <c r="D309" s="11" t="s">
        <v>371</v>
      </c>
    </row>
    <row r="310" customFormat="false" ht="18.55" hidden="false" customHeight="false" outlineLevel="0" collapsed="false">
      <c r="B310" s="1" t="n">
        <f aca="false">B309+1</f>
        <v>1870</v>
      </c>
      <c r="C310" s="2" t="n">
        <v>45295</v>
      </c>
      <c r="D310" s="11" t="s">
        <v>372</v>
      </c>
    </row>
    <row r="311" customFormat="false" ht="18.55" hidden="false" customHeight="false" outlineLevel="0" collapsed="false">
      <c r="B311" s="1" t="n">
        <f aca="false">B310+1</f>
        <v>1871</v>
      </c>
      <c r="C311" s="2" t="n">
        <v>45569</v>
      </c>
      <c r="D311" s="11" t="s">
        <v>373</v>
      </c>
    </row>
    <row r="312" customFormat="false" ht="18.55" hidden="false" customHeight="false" outlineLevel="0" collapsed="false">
      <c r="B312" s="1" t="n">
        <f aca="false">B311+1</f>
        <v>1872</v>
      </c>
      <c r="C312" s="2" t="s">
        <v>79</v>
      </c>
      <c r="D312" s="11" t="s">
        <v>374</v>
      </c>
    </row>
    <row r="313" customFormat="false" ht="18.55" hidden="false" customHeight="false" outlineLevel="0" collapsed="false">
      <c r="B313" s="1" t="n">
        <f aca="false">B312+1</f>
        <v>1873</v>
      </c>
      <c r="C313" s="2" t="n">
        <v>45416</v>
      </c>
      <c r="D313" s="11" t="s">
        <v>375</v>
      </c>
    </row>
    <row r="314" customFormat="false" ht="18.55" hidden="false" customHeight="false" outlineLevel="0" collapsed="false">
      <c r="B314" s="1" t="n">
        <f aca="false">B313+1</f>
        <v>1874</v>
      </c>
      <c r="C314" s="2" t="s">
        <v>65</v>
      </c>
      <c r="D314" s="11" t="s">
        <v>376</v>
      </c>
    </row>
    <row r="315" customFormat="false" ht="18.55" hidden="false" customHeight="false" outlineLevel="0" collapsed="false">
      <c r="B315" s="1" t="n">
        <f aca="false">B314+1</f>
        <v>1875</v>
      </c>
      <c r="C315" s="2" t="s">
        <v>67</v>
      </c>
      <c r="D315" s="11" t="s">
        <v>377</v>
      </c>
    </row>
    <row r="316" customFormat="false" ht="18.55" hidden="false" customHeight="false" outlineLevel="0" collapsed="false">
      <c r="B316" s="1" t="n">
        <f aca="false">B315+1</f>
        <v>1876</v>
      </c>
      <c r="C316" s="2" t="n">
        <v>45539</v>
      </c>
      <c r="D316" s="11" t="s">
        <v>378</v>
      </c>
    </row>
    <row r="317" customFormat="false" ht="18.55" hidden="false" customHeight="false" outlineLevel="0" collapsed="false">
      <c r="B317" s="1" t="n">
        <f aca="false">B316+1</f>
        <v>1877</v>
      </c>
      <c r="C317" s="2" t="s">
        <v>70</v>
      </c>
      <c r="D317" s="11" t="s">
        <v>379</v>
      </c>
    </row>
    <row r="318" customFormat="false" ht="18.55" hidden="false" customHeight="false" outlineLevel="0" collapsed="false">
      <c r="B318" s="1" t="n">
        <f aca="false">B317+1</f>
        <v>1878</v>
      </c>
      <c r="C318" s="2" t="s">
        <v>72</v>
      </c>
      <c r="D318" s="11" t="s">
        <v>380</v>
      </c>
    </row>
    <row r="319" customFormat="false" ht="18.55" hidden="false" customHeight="false" outlineLevel="0" collapsed="false">
      <c r="B319" s="1" t="n">
        <f aca="false">B318+1</f>
        <v>1879</v>
      </c>
      <c r="C319" s="2" t="s">
        <v>65</v>
      </c>
      <c r="D319" s="11" t="s">
        <v>381</v>
      </c>
    </row>
    <row r="320" customFormat="false" ht="18.55" hidden="false" customHeight="false" outlineLevel="0" collapsed="false">
      <c r="B320" s="1" t="n">
        <f aca="false">B319+1</f>
        <v>1880</v>
      </c>
      <c r="C320" s="2" t="s">
        <v>75</v>
      </c>
      <c r="D320" s="11" t="s">
        <v>382</v>
      </c>
    </row>
    <row r="321" customFormat="false" ht="18.55" hidden="false" customHeight="false" outlineLevel="0" collapsed="false">
      <c r="B321" s="1" t="n">
        <f aca="false">B320+1</f>
        <v>1881</v>
      </c>
      <c r="C321" s="2" t="n">
        <v>45295</v>
      </c>
      <c r="D321" s="11" t="s">
        <v>383</v>
      </c>
    </row>
    <row r="322" customFormat="false" ht="18.55" hidden="false" customHeight="false" outlineLevel="0" collapsed="false">
      <c r="B322" s="1" t="n">
        <f aca="false">B321+1</f>
        <v>1882</v>
      </c>
      <c r="C322" s="2" t="s">
        <v>91</v>
      </c>
      <c r="D322" s="11" t="s">
        <v>384</v>
      </c>
    </row>
    <row r="323" customFormat="false" ht="18.55" hidden="false" customHeight="false" outlineLevel="0" collapsed="false">
      <c r="B323" s="1" t="n">
        <f aca="false">B322+1</f>
        <v>1883</v>
      </c>
      <c r="C323" s="2" t="s">
        <v>72</v>
      </c>
      <c r="D323" s="11" t="s">
        <v>385</v>
      </c>
    </row>
    <row r="324" customFormat="false" ht="18.55" hidden="false" customHeight="false" outlineLevel="0" collapsed="false">
      <c r="B324" s="1" t="n">
        <f aca="false">B323+1</f>
        <v>1884</v>
      </c>
      <c r="C324" s="2" t="n">
        <v>45416</v>
      </c>
      <c r="D324" s="11" t="s">
        <v>386</v>
      </c>
    </row>
    <row r="325" customFormat="false" ht="18.55" hidden="false" customHeight="false" outlineLevel="0" collapsed="false">
      <c r="B325" s="1" t="n">
        <f aca="false">B324+1</f>
        <v>1885</v>
      </c>
      <c r="C325" s="2" t="s">
        <v>65</v>
      </c>
      <c r="D325" s="11" t="s">
        <v>387</v>
      </c>
    </row>
    <row r="326" customFormat="false" ht="18.55" hidden="false" customHeight="false" outlineLevel="0" collapsed="false">
      <c r="B326" s="1" t="n">
        <f aca="false">B325+1</f>
        <v>1886</v>
      </c>
      <c r="C326" s="2" t="s">
        <v>97</v>
      </c>
      <c r="D326" s="11" t="s">
        <v>388</v>
      </c>
    </row>
    <row r="327" customFormat="false" ht="18.55" hidden="false" customHeight="false" outlineLevel="0" collapsed="false">
      <c r="B327" s="1" t="n">
        <f aca="false">B326+1</f>
        <v>1887</v>
      </c>
      <c r="C327" s="2" t="n">
        <v>45539</v>
      </c>
      <c r="D327" s="11" t="s">
        <v>389</v>
      </c>
    </row>
    <row r="328" customFormat="false" ht="18.55" hidden="false" customHeight="false" outlineLevel="0" collapsed="false">
      <c r="B328" s="1" t="n">
        <f aca="false">B327+1</f>
        <v>1888</v>
      </c>
      <c r="C328" s="2" t="s">
        <v>70</v>
      </c>
      <c r="D328" s="11" t="s">
        <v>390</v>
      </c>
    </row>
    <row r="329" customFormat="false" ht="18.55" hidden="false" customHeight="false" outlineLevel="0" collapsed="false">
      <c r="B329" s="1" t="n">
        <f aca="false">B328+1</f>
        <v>1889</v>
      </c>
      <c r="C329" s="2" t="s">
        <v>72</v>
      </c>
      <c r="D329" s="11" t="s">
        <v>391</v>
      </c>
    </row>
    <row r="330" customFormat="false" ht="18.55" hidden="false" customHeight="false" outlineLevel="0" collapsed="false">
      <c r="B330" s="1" t="n">
        <f aca="false">B329+1</f>
        <v>1890</v>
      </c>
      <c r="C330" s="2" t="n">
        <v>45630</v>
      </c>
      <c r="D330" s="11" t="s">
        <v>392</v>
      </c>
    </row>
    <row r="331" customFormat="false" ht="18.55" hidden="false" customHeight="false" outlineLevel="0" collapsed="false">
      <c r="B331" s="1" t="n">
        <f aca="false">B330+1</f>
        <v>1891</v>
      </c>
      <c r="C331" s="2" t="s">
        <v>75</v>
      </c>
      <c r="D331" s="11" t="s">
        <v>393</v>
      </c>
    </row>
    <row r="332" customFormat="false" ht="18.55" hidden="false" customHeight="false" outlineLevel="0" collapsed="false">
      <c r="B332" s="1" t="n">
        <f aca="false">B331+1</f>
        <v>1892</v>
      </c>
      <c r="C332" s="2" t="n">
        <v>45295</v>
      </c>
      <c r="D332" s="11" t="s">
        <v>394</v>
      </c>
    </row>
    <row r="333" customFormat="false" ht="18.55" hidden="false" customHeight="false" outlineLevel="0" collapsed="false">
      <c r="B333" s="1" t="n">
        <f aca="false">B332+1</f>
        <v>1893</v>
      </c>
      <c r="C333" s="2" t="s">
        <v>91</v>
      </c>
      <c r="D333" s="11" t="s">
        <v>395</v>
      </c>
    </row>
    <row r="334" customFormat="false" ht="18.55" hidden="false" customHeight="false" outlineLevel="0" collapsed="false">
      <c r="B334" s="1" t="n">
        <f aca="false">B333+1</f>
        <v>1894</v>
      </c>
      <c r="C334" s="2" t="s">
        <v>93</v>
      </c>
      <c r="D334" s="11" t="s">
        <v>396</v>
      </c>
    </row>
    <row r="335" customFormat="false" ht="18.55" hidden="false" customHeight="false" outlineLevel="0" collapsed="false">
      <c r="B335" s="1" t="n">
        <f aca="false">B334+1</f>
        <v>1895</v>
      </c>
      <c r="C335" s="2" t="n">
        <v>45416</v>
      </c>
      <c r="D335" s="11" t="s">
        <v>397</v>
      </c>
    </row>
    <row r="336" customFormat="false" ht="18.55" hidden="false" customHeight="false" outlineLevel="0" collapsed="false">
      <c r="B336" s="1" t="n">
        <f aca="false">B335+1</f>
        <v>1896</v>
      </c>
      <c r="C336" s="2" t="s">
        <v>103</v>
      </c>
      <c r="D336" s="11" t="s">
        <v>398</v>
      </c>
    </row>
    <row r="337" customFormat="false" ht="18.55" hidden="false" customHeight="false" outlineLevel="0" collapsed="false">
      <c r="B337" s="1" t="n">
        <f aca="false">B336+1</f>
        <v>1897</v>
      </c>
      <c r="C337" s="2" t="s">
        <v>97</v>
      </c>
      <c r="D337" s="11" t="s">
        <v>399</v>
      </c>
    </row>
    <row r="338" customFormat="false" ht="18.55" hidden="false" customHeight="false" outlineLevel="0" collapsed="false">
      <c r="B338" s="1" t="n">
        <f aca="false">B337+1</f>
        <v>1898</v>
      </c>
      <c r="C338" s="2" t="n">
        <v>45508</v>
      </c>
      <c r="D338" s="11" t="s">
        <v>400</v>
      </c>
    </row>
    <row r="339" customFormat="false" ht="18.55" hidden="false" customHeight="false" outlineLevel="0" collapsed="false">
      <c r="B339" s="1" t="n">
        <f aca="false">B338+1</f>
        <v>1899</v>
      </c>
      <c r="C339" s="2" t="s">
        <v>259</v>
      </c>
      <c r="D339" s="11" t="s">
        <v>401</v>
      </c>
    </row>
    <row r="340" customFormat="false" ht="18.55" hidden="false" customHeight="false" outlineLevel="0" collapsed="false">
      <c r="B340" s="1" t="n">
        <f aca="false">B339+1</f>
        <v>1900</v>
      </c>
      <c r="C340" s="2" t="n">
        <v>45386</v>
      </c>
      <c r="D340" s="11" t="s">
        <v>402</v>
      </c>
    </row>
    <row r="341" customFormat="false" ht="18.55" hidden="false" customHeight="false" outlineLevel="0" collapsed="false">
      <c r="B341" s="1" t="n">
        <f aca="false">B340+1</f>
        <v>1901</v>
      </c>
      <c r="C341" s="2" t="n">
        <v>45630</v>
      </c>
      <c r="D341" s="11" t="s">
        <v>403</v>
      </c>
    </row>
    <row r="342" customFormat="false" ht="18.55" hidden="false" customHeight="false" outlineLevel="0" collapsed="false">
      <c r="B342" s="1" t="n">
        <f aca="false">B341+1</f>
        <v>1902</v>
      </c>
      <c r="C342" s="2" t="s">
        <v>116</v>
      </c>
      <c r="D342" s="11" t="s">
        <v>404</v>
      </c>
    </row>
    <row r="343" customFormat="false" ht="18.55" hidden="false" customHeight="false" outlineLevel="0" collapsed="false">
      <c r="B343" s="1" t="n">
        <f aca="false">B342+1</f>
        <v>1903</v>
      </c>
      <c r="C343" s="2" t="n">
        <v>45508</v>
      </c>
      <c r="D343" s="11" t="s">
        <v>405</v>
      </c>
    </row>
    <row r="344" customFormat="false" ht="18.55" hidden="false" customHeight="false" outlineLevel="0" collapsed="false">
      <c r="B344" s="1" t="n">
        <f aca="false">B343+1</f>
        <v>1904</v>
      </c>
      <c r="C344" s="2" t="s">
        <v>91</v>
      </c>
      <c r="D344" s="11" t="s">
        <v>406</v>
      </c>
    </row>
    <row r="345" customFormat="false" ht="18.55" hidden="false" customHeight="false" outlineLevel="0" collapsed="false">
      <c r="B345" s="1" t="n">
        <f aca="false">B344+1</f>
        <v>1905</v>
      </c>
      <c r="C345" s="2" t="s">
        <v>93</v>
      </c>
      <c r="D345" s="11" t="s">
        <v>407</v>
      </c>
    </row>
    <row r="346" customFormat="false" ht="18.55" hidden="false" customHeight="false" outlineLevel="0" collapsed="false">
      <c r="B346" s="1" t="n">
        <f aca="false">B345+1</f>
        <v>1906</v>
      </c>
      <c r="C346" s="2" t="n">
        <v>45600</v>
      </c>
      <c r="D346" s="11" t="s">
        <v>408</v>
      </c>
    </row>
    <row r="347" customFormat="false" ht="18.55" hidden="false" customHeight="false" outlineLevel="0" collapsed="false">
      <c r="B347" s="1" t="n">
        <f aca="false">B346+1</f>
        <v>1907</v>
      </c>
      <c r="C347" s="2" t="s">
        <v>103</v>
      </c>
      <c r="D347" s="11" t="s">
        <v>409</v>
      </c>
    </row>
    <row r="348" customFormat="false" ht="18.55" hidden="false" customHeight="false" outlineLevel="0" collapsed="false">
      <c r="B348" s="1" t="n">
        <f aca="false">B347+1</f>
        <v>1908</v>
      </c>
      <c r="C348" s="2" t="s">
        <v>97</v>
      </c>
      <c r="D348" s="11" t="s">
        <v>410</v>
      </c>
    </row>
    <row r="349" customFormat="false" ht="18.55" hidden="false" customHeight="false" outlineLevel="0" collapsed="false">
      <c r="B349" s="1" t="n">
        <f aca="false">B348+1</f>
        <v>1909</v>
      </c>
      <c r="C349" s="2" t="n">
        <v>45508</v>
      </c>
      <c r="D349" s="11" t="s">
        <v>411</v>
      </c>
    </row>
    <row r="350" customFormat="false" ht="18.55" hidden="false" customHeight="false" outlineLevel="0" collapsed="false">
      <c r="B350" s="1" t="n">
        <f aca="false">B349+1</f>
        <v>1910</v>
      </c>
      <c r="C350" s="2" t="s">
        <v>112</v>
      </c>
      <c r="D350" s="11" t="s">
        <v>412</v>
      </c>
    </row>
    <row r="351" customFormat="false" ht="18.55" hidden="false" customHeight="false" outlineLevel="0" collapsed="false">
      <c r="B351" s="1" t="n">
        <f aca="false">B350+1</f>
        <v>1911</v>
      </c>
      <c r="C351" s="2" t="n">
        <v>45386</v>
      </c>
      <c r="D351" s="11" t="s">
        <v>413</v>
      </c>
    </row>
    <row r="352" customFormat="false" ht="18.55" hidden="false" customHeight="false" outlineLevel="0" collapsed="false">
      <c r="B352" s="1" t="n">
        <f aca="false">B351+1</f>
        <v>1912</v>
      </c>
      <c r="C352" s="2" t="n">
        <v>45630</v>
      </c>
      <c r="D352" s="11" t="s">
        <v>414</v>
      </c>
    </row>
    <row r="353" customFormat="false" ht="18.55" hidden="false" customHeight="false" outlineLevel="0" collapsed="false">
      <c r="B353" s="1" t="n">
        <f aca="false">B352+1</f>
        <v>1913</v>
      </c>
      <c r="C353" s="2" t="s">
        <v>130</v>
      </c>
      <c r="D353" s="11" t="s">
        <v>415</v>
      </c>
    </row>
    <row r="354" customFormat="false" ht="18.55" hidden="false" customHeight="false" outlineLevel="0" collapsed="false">
      <c r="B354" s="1" t="n">
        <f aca="false">B353+1</f>
        <v>1914</v>
      </c>
      <c r="C354" s="2" t="n">
        <v>45477</v>
      </c>
      <c r="D354" s="11" t="s">
        <v>416</v>
      </c>
    </row>
    <row r="355" customFormat="false" ht="18.55" hidden="false" customHeight="false" outlineLevel="0" collapsed="false">
      <c r="B355" s="1" t="n">
        <f aca="false">B354+1</f>
        <v>1915</v>
      </c>
      <c r="C355" s="2" t="s">
        <v>91</v>
      </c>
      <c r="D355" s="11" t="s">
        <v>417</v>
      </c>
    </row>
    <row r="356" customFormat="false" ht="18.55" hidden="false" customHeight="false" outlineLevel="0" collapsed="false">
      <c r="B356" s="1" t="n">
        <f aca="false">B355+1</f>
        <v>1916</v>
      </c>
      <c r="C356" s="2" t="s">
        <v>93</v>
      </c>
      <c r="D356" s="11" t="s">
        <v>418</v>
      </c>
    </row>
    <row r="357" customFormat="false" ht="18.55" hidden="false" customHeight="false" outlineLevel="0" collapsed="false">
      <c r="B357" s="1" t="n">
        <f aca="false">B356+1</f>
        <v>1917</v>
      </c>
      <c r="C357" s="2" t="n">
        <v>45600</v>
      </c>
      <c r="D357" s="11" t="s">
        <v>419</v>
      </c>
    </row>
    <row r="358" customFormat="false" ht="18.55" hidden="false" customHeight="false" outlineLevel="0" collapsed="false">
      <c r="B358" s="1" t="n">
        <f aca="false">B357+1</f>
        <v>1918</v>
      </c>
      <c r="C358" s="2" t="s">
        <v>122</v>
      </c>
      <c r="D358" s="11" t="s">
        <v>420</v>
      </c>
    </row>
    <row r="359" customFormat="false" ht="18.55" hidden="false" customHeight="false" outlineLevel="0" collapsed="false">
      <c r="B359" s="1" t="n">
        <f aca="false">B358+1</f>
        <v>1919</v>
      </c>
      <c r="C359" s="2" t="s">
        <v>97</v>
      </c>
      <c r="D359" s="11" t="s">
        <v>421</v>
      </c>
    </row>
    <row r="360" customFormat="false" ht="18.55" hidden="false" customHeight="false" outlineLevel="0" collapsed="false">
      <c r="B360" s="1" t="n">
        <f aca="false">B359+1</f>
        <v>1920</v>
      </c>
      <c r="C360" s="2" t="s">
        <v>125</v>
      </c>
      <c r="D360" s="11" t="s">
        <v>422</v>
      </c>
    </row>
    <row r="361" customFormat="false" ht="18.55" hidden="false" customHeight="false" outlineLevel="0" collapsed="false">
      <c r="B361" s="1" t="n">
        <f aca="false">B360+1</f>
        <v>1921</v>
      </c>
      <c r="C361" s="2" t="s">
        <v>139</v>
      </c>
      <c r="D361" s="11" t="s">
        <v>423</v>
      </c>
    </row>
    <row r="362" customFormat="false" ht="18.55" hidden="false" customHeight="false" outlineLevel="0" collapsed="false">
      <c r="B362" s="1" t="n">
        <f aca="false">B361+1</f>
        <v>1922</v>
      </c>
      <c r="C362" s="2" t="n">
        <v>45355</v>
      </c>
      <c r="D362" s="11" t="s">
        <v>424</v>
      </c>
    </row>
    <row r="363" customFormat="false" ht="18.55" hidden="false" customHeight="false" outlineLevel="0" collapsed="false">
      <c r="B363" s="1" t="n">
        <f aca="false">B362+1</f>
        <v>1923</v>
      </c>
      <c r="C363" s="2" t="s">
        <v>122</v>
      </c>
      <c r="D363" s="11" t="s">
        <v>425</v>
      </c>
    </row>
    <row r="364" customFormat="false" ht="18.55" hidden="false" customHeight="false" outlineLevel="0" collapsed="false">
      <c r="B364" s="1" t="n">
        <f aca="false">B363+1</f>
        <v>1924</v>
      </c>
      <c r="C364" s="2" t="s">
        <v>130</v>
      </c>
      <c r="D364" s="11" t="s">
        <v>426</v>
      </c>
    </row>
    <row r="365" customFormat="false" ht="18.55" hidden="false" customHeight="false" outlineLevel="0" collapsed="false">
      <c r="B365" s="1" t="n">
        <f aca="false">B364+1</f>
        <v>1925</v>
      </c>
      <c r="C365" s="2" t="n">
        <v>45477</v>
      </c>
      <c r="D365" s="11" t="s">
        <v>427</v>
      </c>
    </row>
    <row r="366" customFormat="false" ht="18.55" hidden="false" customHeight="false" outlineLevel="0" collapsed="false">
      <c r="B366" s="1" t="n">
        <f aca="false">B365+1</f>
        <v>1926</v>
      </c>
      <c r="C366" s="2" t="s">
        <v>145</v>
      </c>
      <c r="D366" s="11" t="s">
        <v>428</v>
      </c>
    </row>
    <row r="367" customFormat="false" ht="18.55" hidden="false" customHeight="false" outlineLevel="0" collapsed="false">
      <c r="B367" s="1" t="n">
        <f aca="false">B366+1</f>
        <v>1927</v>
      </c>
      <c r="C367" s="2" t="n">
        <v>45355</v>
      </c>
      <c r="D367" s="11" t="s">
        <v>429</v>
      </c>
    </row>
    <row r="368" customFormat="false" ht="18.55" hidden="false" customHeight="false" outlineLevel="0" collapsed="false">
      <c r="B368" s="1" t="n">
        <f aca="false">B367+1</f>
        <v>1928</v>
      </c>
      <c r="C368" s="2" t="n">
        <v>45600</v>
      </c>
      <c r="D368" s="11" t="s">
        <v>430</v>
      </c>
    </row>
    <row r="369" customFormat="false" ht="18.55" hidden="false" customHeight="false" outlineLevel="0" collapsed="false">
      <c r="B369" s="1" t="n">
        <f aca="false">B368+1</f>
        <v>1929</v>
      </c>
      <c r="C369" s="2" t="s">
        <v>122</v>
      </c>
      <c r="D369" s="11" t="s">
        <v>431</v>
      </c>
    </row>
    <row r="370" customFormat="false" ht="18.55" hidden="false" customHeight="false" outlineLevel="0" collapsed="false">
      <c r="B370" s="1" t="n">
        <f aca="false">B369+1</f>
        <v>1930</v>
      </c>
      <c r="C370" s="2" t="n">
        <v>45447</v>
      </c>
      <c r="D370" s="11" t="s">
        <v>432</v>
      </c>
    </row>
    <row r="371" customFormat="false" ht="18.55" hidden="false" customHeight="false" outlineLevel="0" collapsed="false">
      <c r="B371" s="1" t="n">
        <f aca="false">B370+1</f>
        <v>1931</v>
      </c>
      <c r="C371" s="2" t="s">
        <v>125</v>
      </c>
      <c r="D371" s="11" t="s">
        <v>433</v>
      </c>
    </row>
    <row r="372" customFormat="false" ht="18.55" hidden="false" customHeight="false" outlineLevel="0" collapsed="false">
      <c r="B372" s="1" t="n">
        <f aca="false">B371+1</f>
        <v>1932</v>
      </c>
      <c r="C372" s="2" t="s">
        <v>139</v>
      </c>
      <c r="D372" s="11" t="s">
        <v>434</v>
      </c>
    </row>
    <row r="373" customFormat="false" ht="18.55" hidden="false" customHeight="false" outlineLevel="0" collapsed="false">
      <c r="B373" s="1" t="n">
        <f aca="false">B372+1</f>
        <v>1933</v>
      </c>
      <c r="C373" s="2" t="n">
        <v>45569</v>
      </c>
      <c r="D373" s="11" t="s">
        <v>435</v>
      </c>
    </row>
    <row r="374" customFormat="false" ht="18.55" hidden="false" customHeight="false" outlineLevel="0" collapsed="false">
      <c r="B374" s="1" t="n">
        <f aca="false">B373+1</f>
        <v>1934</v>
      </c>
      <c r="C374" s="2" t="s">
        <v>62</v>
      </c>
      <c r="D374" s="11" t="s">
        <v>436</v>
      </c>
    </row>
    <row r="375" customFormat="false" ht="18.55" hidden="false" customHeight="false" outlineLevel="0" collapsed="false">
      <c r="B375" s="1" t="n">
        <f aca="false">B374+1</f>
        <v>1935</v>
      </c>
      <c r="C375" s="2" t="s">
        <v>130</v>
      </c>
      <c r="D375" s="11" t="s">
        <v>437</v>
      </c>
    </row>
    <row r="376" customFormat="false" ht="18.55" hidden="false" customHeight="false" outlineLevel="0" collapsed="false">
      <c r="B376" s="1" t="n">
        <f aca="false">B375+1</f>
        <v>1936</v>
      </c>
      <c r="C376" s="2" t="n">
        <v>45477</v>
      </c>
      <c r="D376" s="11" t="s">
        <v>438</v>
      </c>
    </row>
    <row r="377" customFormat="false" ht="18.55" hidden="false" customHeight="false" outlineLevel="0" collapsed="false">
      <c r="B377" s="1" t="n">
        <f aca="false">B376+1</f>
        <v>1937</v>
      </c>
      <c r="C377" s="2" t="s">
        <v>145</v>
      </c>
      <c r="D377" s="11" t="s">
        <v>439</v>
      </c>
    </row>
    <row r="378" customFormat="false" ht="18.55" hidden="false" customHeight="false" outlineLevel="0" collapsed="false">
      <c r="B378" s="1" t="n">
        <f aca="false">B377+1</f>
        <v>1938</v>
      </c>
      <c r="C378" s="2" t="n">
        <v>45326</v>
      </c>
      <c r="D378" s="11" t="s">
        <v>440</v>
      </c>
    </row>
    <row r="379" customFormat="false" ht="18.55" hidden="false" customHeight="false" outlineLevel="0" collapsed="false">
      <c r="B379" s="1" t="n">
        <f aca="false">B378+1</f>
        <v>1939</v>
      </c>
      <c r="C379" s="2" t="n">
        <v>45600</v>
      </c>
      <c r="D379" s="11" t="s">
        <v>441</v>
      </c>
    </row>
    <row r="380" customFormat="false" ht="18.55" hidden="false" customHeight="false" outlineLevel="0" collapsed="false">
      <c r="B380" s="1" t="n">
        <f aca="false">B379+1</f>
        <v>1940</v>
      </c>
      <c r="C380" s="2" t="s">
        <v>163</v>
      </c>
      <c r="D380" s="11" t="s">
        <v>442</v>
      </c>
    </row>
    <row r="381" customFormat="false" ht="18.55" hidden="false" customHeight="false" outlineLevel="0" collapsed="false">
      <c r="B381" s="1" t="n">
        <f aca="false">B380+1</f>
        <v>1941</v>
      </c>
      <c r="C381" s="2" t="n">
        <v>45447</v>
      </c>
      <c r="D381" s="11" t="s">
        <v>443</v>
      </c>
    </row>
    <row r="382" customFormat="false" ht="18.55" hidden="false" customHeight="false" outlineLevel="0" collapsed="false">
      <c r="B382" s="1" t="n">
        <f aca="false">B381+1</f>
        <v>1942</v>
      </c>
      <c r="C382" s="2" t="s">
        <v>152</v>
      </c>
      <c r="D382" s="11" t="s">
        <v>444</v>
      </c>
    </row>
    <row r="383" customFormat="false" ht="18.55" hidden="false" customHeight="false" outlineLevel="0" collapsed="false">
      <c r="B383" s="1" t="n">
        <f aca="false">B382+1</f>
        <v>1943</v>
      </c>
      <c r="C383" s="2" t="s">
        <v>139</v>
      </c>
      <c r="D383" s="11" t="s">
        <v>445</v>
      </c>
    </row>
    <row r="384" customFormat="false" ht="18.55" hidden="false" customHeight="false" outlineLevel="0" collapsed="false">
      <c r="B384" s="1" t="n">
        <f aca="false">B383+1</f>
        <v>1944</v>
      </c>
      <c r="C384" s="2" t="n">
        <v>45569</v>
      </c>
      <c r="D384" s="11" t="s">
        <v>446</v>
      </c>
    </row>
    <row r="385" customFormat="false" ht="18.55" hidden="false" customHeight="false" outlineLevel="0" collapsed="false">
      <c r="B385" s="1" t="n">
        <f aca="false">B384+1</f>
        <v>1945</v>
      </c>
      <c r="C385" s="2" t="s">
        <v>62</v>
      </c>
      <c r="D385" s="11" t="s">
        <v>447</v>
      </c>
    </row>
    <row r="386" customFormat="false" ht="18.55" hidden="false" customHeight="false" outlineLevel="0" collapsed="false">
      <c r="B386" s="1" t="n">
        <f aca="false">B385+1</f>
        <v>1946</v>
      </c>
      <c r="C386" s="2" t="s">
        <v>157</v>
      </c>
      <c r="D386" s="11" t="s">
        <v>448</v>
      </c>
    </row>
    <row r="387" customFormat="false" ht="18.55" hidden="false" customHeight="false" outlineLevel="0" collapsed="false">
      <c r="B387" s="1" t="n">
        <f aca="false">B386+1</f>
        <v>1947</v>
      </c>
      <c r="C387" s="2" t="s">
        <v>152</v>
      </c>
      <c r="D387" s="11" t="s">
        <v>449</v>
      </c>
    </row>
    <row r="388" customFormat="false" ht="18.55" hidden="false" customHeight="false" outlineLevel="0" collapsed="false">
      <c r="B388" s="1" t="n">
        <f aca="false">B387+1</f>
        <v>1948</v>
      </c>
      <c r="C388" s="2" t="s">
        <v>145</v>
      </c>
      <c r="D388" s="11" t="s">
        <v>450</v>
      </c>
    </row>
    <row r="389" customFormat="false" ht="18.55" hidden="false" customHeight="false" outlineLevel="0" collapsed="false">
      <c r="B389" s="1" t="n">
        <f aca="false">B388+1</f>
        <v>1949</v>
      </c>
      <c r="C389" s="2" t="n">
        <v>45326</v>
      </c>
      <c r="D389" s="11" t="s">
        <v>451</v>
      </c>
    </row>
    <row r="390" customFormat="false" ht="18.55" hidden="false" customHeight="false" outlineLevel="0" collapsed="false">
      <c r="B390" s="1" t="n">
        <f aca="false">B389+1</f>
        <v>1950</v>
      </c>
      <c r="C390" s="2" t="s">
        <v>70</v>
      </c>
      <c r="D390" s="11" t="s">
        <v>452</v>
      </c>
    </row>
    <row r="391" customFormat="false" ht="18.55" hidden="false" customHeight="false" outlineLevel="0" collapsed="false">
      <c r="B391" s="1" t="n">
        <f aca="false">B390+1</f>
        <v>1951</v>
      </c>
      <c r="C391" s="2" t="s">
        <v>157</v>
      </c>
      <c r="D391" s="11" t="s">
        <v>453</v>
      </c>
    </row>
    <row r="392" customFormat="false" ht="18.55" hidden="false" customHeight="false" outlineLevel="0" collapsed="false">
      <c r="B392" s="1" t="n">
        <f aca="false">B391+1</f>
        <v>1952</v>
      </c>
      <c r="C392" s="2" t="n">
        <v>45447</v>
      </c>
      <c r="D392" s="11" t="s">
        <v>454</v>
      </c>
    </row>
    <row r="393" customFormat="false" ht="18.55" hidden="false" customHeight="false" outlineLevel="0" collapsed="false">
      <c r="B393" s="1" t="n">
        <f aca="false">B392+1</f>
        <v>1953</v>
      </c>
      <c r="C393" s="2" t="s">
        <v>75</v>
      </c>
      <c r="D393" s="11" t="s">
        <v>455</v>
      </c>
    </row>
    <row r="394" customFormat="false" ht="18.55" hidden="false" customHeight="false" outlineLevel="0" collapsed="false">
      <c r="B394" s="1" t="n">
        <f aca="false">B393+1</f>
        <v>1954</v>
      </c>
      <c r="C394" s="2" t="n">
        <v>45295</v>
      </c>
      <c r="D394" s="11" t="s">
        <v>456</v>
      </c>
    </row>
    <row r="395" customFormat="false" ht="18.55" hidden="false" customHeight="false" outlineLevel="0" collapsed="false">
      <c r="B395" s="1" t="n">
        <f aca="false">B394+1</f>
        <v>1955</v>
      </c>
      <c r="C395" s="2" t="n">
        <v>45569</v>
      </c>
      <c r="D395" s="11" t="s">
        <v>457</v>
      </c>
    </row>
    <row r="396" customFormat="false" ht="18.55" hidden="false" customHeight="false" outlineLevel="0" collapsed="false">
      <c r="B396" s="1" t="n">
        <f aca="false">B395+1</f>
        <v>1956</v>
      </c>
      <c r="C396" s="2" t="s">
        <v>62</v>
      </c>
      <c r="D396" s="11" t="s">
        <v>458</v>
      </c>
    </row>
    <row r="397" customFormat="false" ht="18.55" hidden="false" customHeight="false" outlineLevel="0" collapsed="false">
      <c r="B397" s="1" t="n">
        <f aca="false">B396+1</f>
        <v>1957</v>
      </c>
      <c r="C397" s="2" t="n">
        <v>45416</v>
      </c>
      <c r="D397" s="11" t="s">
        <v>459</v>
      </c>
    </row>
    <row r="398" customFormat="false" ht="18.55" hidden="false" customHeight="false" outlineLevel="0" collapsed="false">
      <c r="B398" s="1" t="n">
        <f aca="false">B397+1</f>
        <v>1958</v>
      </c>
      <c r="C398" s="2" t="s">
        <v>65</v>
      </c>
      <c r="D398" s="11" t="s">
        <v>460</v>
      </c>
    </row>
    <row r="399" customFormat="false" ht="18.55" hidden="false" customHeight="false" outlineLevel="0" collapsed="false">
      <c r="B399" s="1" t="n">
        <f aca="false">B398+1</f>
        <v>1959</v>
      </c>
      <c r="C399" s="2" t="s">
        <v>67</v>
      </c>
      <c r="D399" s="11" t="s">
        <v>461</v>
      </c>
    </row>
    <row r="400" customFormat="false" ht="18.55" hidden="false" customHeight="false" outlineLevel="0" collapsed="false">
      <c r="B400" s="1" t="n">
        <f aca="false">B399+1</f>
        <v>1960</v>
      </c>
      <c r="C400" s="2" t="n">
        <v>45326</v>
      </c>
      <c r="D400" s="11" t="s">
        <v>462</v>
      </c>
    </row>
    <row r="401" customFormat="false" ht="18.55" hidden="false" customHeight="false" outlineLevel="0" collapsed="false">
      <c r="B401" s="1" t="n">
        <f aca="false">B400+1</f>
        <v>1961</v>
      </c>
      <c r="C401" s="2" t="s">
        <v>70</v>
      </c>
      <c r="D401" s="11" t="s">
        <v>463</v>
      </c>
    </row>
    <row r="402" customFormat="false" ht="18.55" hidden="false" customHeight="false" outlineLevel="0" collapsed="false">
      <c r="B402" s="1" t="n">
        <f aca="false">B401+1</f>
        <v>1962</v>
      </c>
      <c r="C402" s="2" t="s">
        <v>72</v>
      </c>
      <c r="D402" s="11" t="s">
        <v>464</v>
      </c>
    </row>
    <row r="403" customFormat="false" ht="18.55" hidden="false" customHeight="false" outlineLevel="0" collapsed="false">
      <c r="B403" s="1" t="n">
        <f aca="false">B402+1</f>
        <v>1963</v>
      </c>
      <c r="C403" s="2" t="n">
        <v>45447</v>
      </c>
      <c r="D403" s="11" t="s">
        <v>465</v>
      </c>
    </row>
    <row r="404" customFormat="false" ht="18.55" hidden="false" customHeight="false" outlineLevel="0" collapsed="false">
      <c r="B404" s="1" t="n">
        <f aca="false">B403+1</f>
        <v>1964</v>
      </c>
      <c r="C404" s="2" t="s">
        <v>75</v>
      </c>
      <c r="D404" s="11" t="s">
        <v>466</v>
      </c>
    </row>
    <row r="405" customFormat="false" ht="18.55" hidden="false" customHeight="false" outlineLevel="0" collapsed="false">
      <c r="B405" s="1" t="n">
        <f aca="false">B404+1</f>
        <v>1965</v>
      </c>
      <c r="C405" s="2" t="n">
        <v>45295</v>
      </c>
      <c r="D405" s="11" t="s">
        <v>467</v>
      </c>
    </row>
    <row r="406" customFormat="false" ht="18.55" hidden="false" customHeight="false" outlineLevel="0" collapsed="false">
      <c r="B406" s="1" t="n">
        <f aca="false">B405+1</f>
        <v>1966</v>
      </c>
      <c r="C406" s="2" t="n">
        <v>45539</v>
      </c>
      <c r="D406" s="11" t="s">
        <v>468</v>
      </c>
    </row>
    <row r="407" customFormat="false" ht="18.55" hidden="false" customHeight="false" outlineLevel="0" collapsed="false">
      <c r="B407" s="1" t="n">
        <f aca="false">B406+1</f>
        <v>1967</v>
      </c>
      <c r="C407" s="2" t="s">
        <v>79</v>
      </c>
      <c r="D407" s="11" t="s">
        <v>469</v>
      </c>
    </row>
    <row r="408" customFormat="false" ht="18.55" hidden="false" customHeight="false" outlineLevel="0" collapsed="false">
      <c r="B408" s="1" t="n">
        <f aca="false">B407+1</f>
        <v>1968</v>
      </c>
      <c r="C408" s="2" t="n">
        <v>45416</v>
      </c>
      <c r="D408" s="11" t="s">
        <v>470</v>
      </c>
    </row>
    <row r="409" customFormat="false" ht="18.55" hidden="false" customHeight="false" outlineLevel="0" collapsed="false">
      <c r="B409" s="1" t="n">
        <f aca="false">B408+1</f>
        <v>1969</v>
      </c>
      <c r="C409" s="2" t="s">
        <v>65</v>
      </c>
      <c r="D409" s="11" t="s">
        <v>471</v>
      </c>
    </row>
    <row r="410" customFormat="false" ht="18.55" hidden="false" customHeight="false" outlineLevel="0" collapsed="false">
      <c r="B410" s="1" t="n">
        <f aca="false">B409+1</f>
        <v>1970</v>
      </c>
      <c r="C410" s="2" t="s">
        <v>83</v>
      </c>
      <c r="D410" s="11" t="s">
        <v>472</v>
      </c>
    </row>
    <row r="411" customFormat="false" ht="18.55" hidden="false" customHeight="false" outlineLevel="0" collapsed="false">
      <c r="B411" s="1" t="n">
        <f aca="false">B410+1</f>
        <v>1971</v>
      </c>
      <c r="C411" s="2" t="n">
        <v>45539</v>
      </c>
      <c r="D411" s="11" t="s">
        <v>473</v>
      </c>
    </row>
    <row r="412" customFormat="false" ht="18.55" hidden="false" customHeight="false" outlineLevel="0" collapsed="false">
      <c r="B412" s="1" t="n">
        <f aca="false">B411+1</f>
        <v>1972</v>
      </c>
      <c r="C412" s="2" t="s">
        <v>70</v>
      </c>
      <c r="D412" s="11" t="s">
        <v>474</v>
      </c>
    </row>
    <row r="413" customFormat="false" ht="18.55" hidden="false" customHeight="false" outlineLevel="0" collapsed="false">
      <c r="B413" s="1" t="n">
        <f aca="false">B412+1</f>
        <v>1973</v>
      </c>
      <c r="C413" s="2" t="s">
        <v>72</v>
      </c>
      <c r="D413" s="11" t="s">
        <v>475</v>
      </c>
    </row>
    <row r="414" customFormat="false" ht="18.55" hidden="false" customHeight="false" outlineLevel="0" collapsed="false">
      <c r="B414" s="1" t="n">
        <f aca="false">B413+1</f>
        <v>1974</v>
      </c>
      <c r="C414" s="2" t="n">
        <v>45630</v>
      </c>
      <c r="D414" s="11" t="s">
        <v>476</v>
      </c>
    </row>
    <row r="415" customFormat="false" ht="18.55" hidden="false" customHeight="false" outlineLevel="0" collapsed="false">
      <c r="B415" s="1" t="n">
        <f aca="false">B414+1</f>
        <v>1975</v>
      </c>
      <c r="C415" s="2" t="s">
        <v>75</v>
      </c>
      <c r="D415" s="11" t="s">
        <v>477</v>
      </c>
    </row>
    <row r="416" customFormat="false" ht="18.55" hidden="false" customHeight="false" outlineLevel="0" collapsed="false">
      <c r="B416" s="1" t="n">
        <f aca="false">B415+1</f>
        <v>1976</v>
      </c>
      <c r="C416" s="2" t="n">
        <v>45295</v>
      </c>
      <c r="D416" s="11" t="s">
        <v>478</v>
      </c>
    </row>
    <row r="417" customFormat="false" ht="18.55" hidden="false" customHeight="false" outlineLevel="0" collapsed="false">
      <c r="B417" s="1" t="n">
        <f aca="false">B416+1</f>
        <v>1977</v>
      </c>
      <c r="C417" s="2" t="s">
        <v>91</v>
      </c>
      <c r="D417" s="11" t="s">
        <v>479</v>
      </c>
    </row>
    <row r="418" customFormat="false" ht="18.55" hidden="false" customHeight="false" outlineLevel="0" collapsed="false">
      <c r="B418" s="1" t="n">
        <f aca="false">B417+1</f>
        <v>1978</v>
      </c>
      <c r="C418" s="2" t="s">
        <v>93</v>
      </c>
      <c r="D418" s="11" t="s">
        <v>480</v>
      </c>
    </row>
    <row r="419" customFormat="false" ht="18.55" hidden="false" customHeight="false" outlineLevel="0" collapsed="false">
      <c r="B419" s="1" t="n">
        <f aca="false">B418+1</f>
        <v>1979</v>
      </c>
      <c r="C419" s="2" t="n">
        <v>45416</v>
      </c>
      <c r="D419" s="11" t="s">
        <v>481</v>
      </c>
    </row>
    <row r="420" customFormat="false" ht="18.55" hidden="false" customHeight="false" outlineLevel="0" collapsed="false">
      <c r="B420" s="1" t="n">
        <f aca="false">B419+1</f>
        <v>1980</v>
      </c>
      <c r="C420" s="2" t="s">
        <v>65</v>
      </c>
      <c r="D420" s="11" t="s">
        <v>482</v>
      </c>
    </row>
    <row r="421" customFormat="false" ht="18.55" hidden="false" customHeight="false" outlineLevel="0" collapsed="false">
      <c r="B421" s="1" t="n">
        <f aca="false">B420+1</f>
        <v>1981</v>
      </c>
      <c r="C421" s="2" t="s">
        <v>97</v>
      </c>
      <c r="D421" s="11" t="s">
        <v>483</v>
      </c>
    </row>
    <row r="422" customFormat="false" ht="18.55" hidden="false" customHeight="false" outlineLevel="0" collapsed="false">
      <c r="B422" s="1" t="n">
        <f aca="false">B421+1</f>
        <v>1982</v>
      </c>
      <c r="C422" s="2" t="n">
        <v>45508</v>
      </c>
      <c r="D422" s="11" t="s">
        <v>484</v>
      </c>
    </row>
    <row r="423" customFormat="false" ht="18.55" hidden="false" customHeight="false" outlineLevel="0" collapsed="false">
      <c r="B423" s="1" t="n">
        <f aca="false">B422+1</f>
        <v>1983</v>
      </c>
      <c r="C423" s="2" t="s">
        <v>70</v>
      </c>
      <c r="D423" s="11" t="s">
        <v>485</v>
      </c>
    </row>
    <row r="424" customFormat="false" ht="18.55" hidden="false" customHeight="false" outlineLevel="0" collapsed="false">
      <c r="B424" s="1" t="n">
        <f aca="false">B423+1</f>
        <v>1984</v>
      </c>
      <c r="C424" s="2" t="s">
        <v>72</v>
      </c>
      <c r="D424" s="11" t="s">
        <v>486</v>
      </c>
    </row>
    <row r="425" customFormat="false" ht="18.55" hidden="false" customHeight="false" outlineLevel="0" collapsed="false">
      <c r="B425" s="1" t="n">
        <f aca="false">B424+1</f>
        <v>1985</v>
      </c>
      <c r="C425" s="2" t="n">
        <v>45630</v>
      </c>
      <c r="D425" s="11" t="s">
        <v>487</v>
      </c>
    </row>
    <row r="426" customFormat="false" ht="18.55" hidden="false" customHeight="false" outlineLevel="0" collapsed="false">
      <c r="B426" s="1" t="n">
        <f aca="false">B425+1</f>
        <v>1986</v>
      </c>
      <c r="C426" s="2" t="s">
        <v>103</v>
      </c>
      <c r="D426" s="11" t="s">
        <v>488</v>
      </c>
    </row>
    <row r="427" customFormat="false" ht="18.55" hidden="false" customHeight="false" outlineLevel="0" collapsed="false">
      <c r="B427" s="1" t="n">
        <f aca="false">B426+1</f>
        <v>1987</v>
      </c>
      <c r="C427" s="2" t="n">
        <v>45295</v>
      </c>
      <c r="D427" s="11" t="s">
        <v>489</v>
      </c>
    </row>
    <row r="428" customFormat="false" ht="18.55" hidden="false" customHeight="false" outlineLevel="0" collapsed="false">
      <c r="B428" s="1" t="n">
        <f aca="false">B427+1</f>
        <v>1988</v>
      </c>
      <c r="C428" s="2" t="s">
        <v>91</v>
      </c>
      <c r="D428" s="11" t="s">
        <v>490</v>
      </c>
    </row>
    <row r="429" customFormat="false" ht="18.55" hidden="false" customHeight="false" outlineLevel="0" collapsed="false">
      <c r="B429" s="1" t="n">
        <f aca="false">B428+1</f>
        <v>1989</v>
      </c>
      <c r="C429" s="2" t="s">
        <v>93</v>
      </c>
      <c r="D429" s="11" t="s">
        <v>491</v>
      </c>
    </row>
    <row r="430" customFormat="false" ht="18.55" hidden="false" customHeight="false" outlineLevel="0" collapsed="false">
      <c r="B430" s="1" t="n">
        <f aca="false">B429+1</f>
        <v>1990</v>
      </c>
      <c r="C430" s="2" t="n">
        <v>45386</v>
      </c>
      <c r="D430" s="11" t="s">
        <v>492</v>
      </c>
    </row>
    <row r="431" customFormat="false" ht="18.55" hidden="false" customHeight="false" outlineLevel="0" collapsed="false">
      <c r="B431" s="1" t="n">
        <f aca="false">B430+1</f>
        <v>1991</v>
      </c>
      <c r="C431" s="2" t="s">
        <v>103</v>
      </c>
      <c r="D431" s="11" t="s">
        <v>493</v>
      </c>
    </row>
    <row r="432" customFormat="false" ht="18.55" hidden="false" customHeight="false" outlineLevel="0" collapsed="false">
      <c r="B432" s="1" t="n">
        <f aca="false">B431+1</f>
        <v>1992</v>
      </c>
      <c r="C432" s="2" t="s">
        <v>97</v>
      </c>
      <c r="D432" s="11" t="s">
        <v>494</v>
      </c>
    </row>
    <row r="433" customFormat="false" ht="18.55" hidden="false" customHeight="false" outlineLevel="0" collapsed="false">
      <c r="B433" s="1" t="n">
        <f aca="false">B432+1</f>
        <v>1993</v>
      </c>
      <c r="C433" s="2" t="n">
        <v>45508</v>
      </c>
      <c r="D433" s="11" t="s">
        <v>495</v>
      </c>
    </row>
    <row r="434" customFormat="false" ht="18.55" hidden="false" customHeight="false" outlineLevel="0" collapsed="false">
      <c r="B434" s="1" t="n">
        <f aca="false">B433+1</f>
        <v>1994</v>
      </c>
      <c r="C434" s="2" t="s">
        <v>112</v>
      </c>
      <c r="D434" s="11" t="s">
        <v>496</v>
      </c>
    </row>
    <row r="435" customFormat="false" ht="18.55" hidden="false" customHeight="false" outlineLevel="0" collapsed="false">
      <c r="B435" s="1" t="n">
        <f aca="false">B434+1</f>
        <v>1995</v>
      </c>
      <c r="C435" s="2" t="n">
        <v>45386</v>
      </c>
      <c r="D435" s="11" t="s">
        <v>497</v>
      </c>
    </row>
    <row r="436" customFormat="false" ht="18.55" hidden="false" customHeight="false" outlineLevel="0" collapsed="false">
      <c r="B436" s="1" t="n">
        <f aca="false">B435+1</f>
        <v>1996</v>
      </c>
      <c r="C436" s="2" t="n">
        <v>45630</v>
      </c>
      <c r="D436" s="11" t="s">
        <v>498</v>
      </c>
    </row>
    <row r="437" customFormat="false" ht="18.55" hidden="false" customHeight="false" outlineLevel="0" collapsed="false">
      <c r="B437" s="1" t="n">
        <f aca="false">B436+1</f>
        <v>1997</v>
      </c>
      <c r="C437" s="2" t="s">
        <v>116</v>
      </c>
      <c r="D437" s="11" t="s">
        <v>499</v>
      </c>
    </row>
    <row r="438" customFormat="false" ht="18.55" hidden="false" customHeight="false" outlineLevel="0" collapsed="false">
      <c r="B438" s="1" t="n">
        <f aca="false">B437+1</f>
        <v>1998</v>
      </c>
      <c r="C438" s="2" t="n">
        <v>45477</v>
      </c>
      <c r="D438" s="11" t="s">
        <v>500</v>
      </c>
    </row>
    <row r="439" customFormat="false" ht="18.55" hidden="false" customHeight="false" outlineLevel="0" collapsed="false">
      <c r="B439" s="1" t="n">
        <f aca="false">B438+1</f>
        <v>1999</v>
      </c>
      <c r="C439" s="2" t="s">
        <v>91</v>
      </c>
      <c r="D439" s="11" t="s">
        <v>501</v>
      </c>
    </row>
    <row r="440" customFormat="false" ht="18.55" hidden="false" customHeight="false" outlineLevel="0" collapsed="false">
      <c r="B440" s="1" t="n">
        <f aca="false">B439+1</f>
        <v>2000</v>
      </c>
      <c r="C440" s="2" t="s">
        <v>93</v>
      </c>
      <c r="D440" s="11" t="s">
        <v>502</v>
      </c>
    </row>
    <row r="441" customFormat="false" ht="18.55" hidden="false" customHeight="false" outlineLevel="0" collapsed="false">
      <c r="B441" s="1" t="n">
        <f aca="false">B440+1</f>
        <v>2001</v>
      </c>
      <c r="C441" s="2" t="n">
        <v>45600</v>
      </c>
      <c r="D441" s="11" t="s">
        <v>503</v>
      </c>
    </row>
    <row r="442" customFormat="false" ht="18.55" hidden="false" customHeight="false" outlineLevel="0" collapsed="false">
      <c r="B442" s="1" t="n">
        <f aca="false">B441+1</f>
        <v>2002</v>
      </c>
      <c r="C442" s="2" t="s">
        <v>122</v>
      </c>
      <c r="D442" s="11" t="s">
        <v>504</v>
      </c>
    </row>
    <row r="443" customFormat="false" ht="18.55" hidden="false" customHeight="false" outlineLevel="0" collapsed="false">
      <c r="B443" s="1" t="n">
        <f aca="false">B442+1</f>
        <v>2003</v>
      </c>
      <c r="C443" s="2" t="s">
        <v>97</v>
      </c>
      <c r="D443" s="11" t="s">
        <v>505</v>
      </c>
    </row>
    <row r="444" customFormat="false" ht="18.55" hidden="false" customHeight="false" outlineLevel="0" collapsed="false">
      <c r="B444" s="1" t="n">
        <f aca="false">B443+1</f>
        <v>2004</v>
      </c>
      <c r="C444" s="2" t="n">
        <v>45508</v>
      </c>
      <c r="D444" s="11" t="s">
        <v>506</v>
      </c>
    </row>
    <row r="445" customFormat="false" ht="18.55" hidden="false" customHeight="false" outlineLevel="0" collapsed="false">
      <c r="B445" s="1" t="n">
        <f aca="false">B444+1</f>
        <v>2005</v>
      </c>
      <c r="C445" s="2" t="s">
        <v>112</v>
      </c>
      <c r="D445" s="11" t="s">
        <v>507</v>
      </c>
    </row>
    <row r="446" customFormat="false" ht="18.55" hidden="false" customHeight="false" outlineLevel="0" collapsed="false">
      <c r="B446" s="1" t="n">
        <f aca="false">B445+1</f>
        <v>2006</v>
      </c>
      <c r="C446" s="2" t="n">
        <v>45355</v>
      </c>
      <c r="D446" s="11" t="s">
        <v>508</v>
      </c>
    </row>
    <row r="447" customFormat="false" ht="18.55" hidden="false" customHeight="false" outlineLevel="0" collapsed="false">
      <c r="B447" s="1" t="n">
        <f aca="false">B446+1</f>
        <v>2007</v>
      </c>
      <c r="C447" s="2" t="n">
        <v>45630</v>
      </c>
      <c r="D447" s="11" t="s">
        <v>509</v>
      </c>
    </row>
    <row r="448" customFormat="false" ht="18.55" hidden="false" customHeight="false" outlineLevel="0" collapsed="false">
      <c r="B448" s="1" t="n">
        <f aca="false">B447+1</f>
        <v>2008</v>
      </c>
      <c r="C448" s="2" t="s">
        <v>130</v>
      </c>
      <c r="D448" s="11" t="s">
        <v>510</v>
      </c>
    </row>
    <row r="449" customFormat="false" ht="18.55" hidden="false" customHeight="false" outlineLevel="0" collapsed="false">
      <c r="B449" s="1" t="n">
        <f aca="false">B448+1</f>
        <v>2009</v>
      </c>
      <c r="C449" s="2" t="n">
        <v>45477</v>
      </c>
      <c r="D449" s="11" t="s">
        <v>511</v>
      </c>
    </row>
    <row r="450" customFormat="false" ht="18.55" hidden="false" customHeight="false" outlineLevel="0" collapsed="false">
      <c r="B450" s="1" t="n">
        <f aca="false">B449+1</f>
        <v>2010</v>
      </c>
      <c r="C450" s="2" t="s">
        <v>125</v>
      </c>
      <c r="D450" s="11" t="s">
        <v>512</v>
      </c>
    </row>
    <row r="451" customFormat="false" ht="18.55" hidden="false" customHeight="false" outlineLevel="0" collapsed="false">
      <c r="B451" s="1" t="n">
        <f aca="false">B450+1</f>
        <v>2011</v>
      </c>
      <c r="C451" s="2" t="s">
        <v>93</v>
      </c>
      <c r="D451" s="11" t="s">
        <v>513</v>
      </c>
    </row>
    <row r="452" customFormat="false" ht="18.55" hidden="false" customHeight="false" outlineLevel="0" collapsed="false">
      <c r="B452" s="1" t="n">
        <f aca="false">B451+1</f>
        <v>2012</v>
      </c>
      <c r="C452" s="2" t="n">
        <v>45600</v>
      </c>
      <c r="D452" s="11" t="s">
        <v>514</v>
      </c>
    </row>
    <row r="453" customFormat="false" ht="18.55" hidden="false" customHeight="false" outlineLevel="0" collapsed="false">
      <c r="B453" s="1" t="n">
        <f aca="false">B452+1</f>
        <v>2013</v>
      </c>
      <c r="C453" s="2" t="s">
        <v>122</v>
      </c>
      <c r="D453" s="11" t="s">
        <v>515</v>
      </c>
    </row>
    <row r="454" customFormat="false" ht="18.55" hidden="false" customHeight="false" outlineLevel="0" collapsed="false">
      <c r="B454" s="1" t="n">
        <f aca="false">B453+1</f>
        <v>2014</v>
      </c>
      <c r="C454" s="2" t="s">
        <v>130</v>
      </c>
      <c r="D454" s="11" t="s">
        <v>516</v>
      </c>
    </row>
    <row r="455" customFormat="false" ht="18.55" hidden="false" customHeight="false" outlineLevel="0" collapsed="false">
      <c r="B455" s="1" t="n">
        <f aca="false">B454+1</f>
        <v>2015</v>
      </c>
      <c r="C455" s="2" t="s">
        <v>125</v>
      </c>
      <c r="D455" s="11" t="s">
        <v>517</v>
      </c>
    </row>
    <row r="456" customFormat="false" ht="18.55" hidden="false" customHeight="false" outlineLevel="0" collapsed="false">
      <c r="B456" s="1" t="n">
        <f aca="false">B455+1</f>
        <v>2016</v>
      </c>
      <c r="C456" s="2" t="s">
        <v>139</v>
      </c>
      <c r="D456" s="11" t="s">
        <v>518</v>
      </c>
    </row>
    <row r="457" customFormat="false" ht="18.55" hidden="false" customHeight="false" outlineLevel="0" collapsed="false">
      <c r="B457" s="1" t="n">
        <f aca="false">B456+1</f>
        <v>2017</v>
      </c>
      <c r="C457" s="2" t="n">
        <v>45355</v>
      </c>
      <c r="D457" s="11" t="s">
        <v>519</v>
      </c>
    </row>
    <row r="458" customFormat="false" ht="18.55" hidden="false" customHeight="false" outlineLevel="0" collapsed="false">
      <c r="B458" s="1" t="n">
        <f aca="false">B457+1</f>
        <v>2018</v>
      </c>
      <c r="C458" s="2" t="s">
        <v>62</v>
      </c>
      <c r="D458" s="11" t="s">
        <v>520</v>
      </c>
    </row>
    <row r="459" customFormat="false" ht="18.55" hidden="false" customHeight="false" outlineLevel="0" collapsed="false">
      <c r="B459" s="1" t="n">
        <f aca="false">B458+1</f>
        <v>2019</v>
      </c>
      <c r="C459" s="2" t="s">
        <v>130</v>
      </c>
      <c r="D459" s="11" t="s">
        <v>521</v>
      </c>
    </row>
    <row r="460" customFormat="false" ht="18.55" hidden="false" customHeight="false" outlineLevel="0" collapsed="false">
      <c r="B460" s="1" t="n">
        <f aca="false">B459+1</f>
        <v>2020</v>
      </c>
      <c r="C460" s="2" t="n">
        <v>45477</v>
      </c>
      <c r="D460" s="11" t="s">
        <v>522</v>
      </c>
    </row>
    <row r="461" customFormat="false" ht="18.55" hidden="false" customHeight="false" outlineLevel="0" collapsed="false">
      <c r="B461" s="1" t="n">
        <f aca="false">B460+1</f>
        <v>2021</v>
      </c>
      <c r="C461" s="2" t="s">
        <v>145</v>
      </c>
      <c r="D461" s="11" t="s">
        <v>523</v>
      </c>
    </row>
    <row r="462" customFormat="false" ht="18.55" hidden="false" customHeight="false" outlineLevel="0" collapsed="false">
      <c r="B462" s="1" t="n">
        <f aca="false">B461+1</f>
        <v>2022</v>
      </c>
      <c r="C462" s="2" t="n">
        <v>45326</v>
      </c>
      <c r="D462" s="11" t="s">
        <v>524</v>
      </c>
    </row>
    <row r="463" customFormat="false" ht="18.55" hidden="false" customHeight="false" outlineLevel="0" collapsed="false">
      <c r="B463" s="1" t="n">
        <f aca="false">B462+1</f>
        <v>2023</v>
      </c>
      <c r="C463" s="2" t="n">
        <v>45600</v>
      </c>
      <c r="D463" s="11" t="s">
        <v>525</v>
      </c>
    </row>
    <row r="464" customFormat="false" ht="18.55" hidden="false" customHeight="false" outlineLevel="0" collapsed="false">
      <c r="B464" s="1" t="n">
        <f aca="false">B463+1</f>
        <v>2024</v>
      </c>
      <c r="C464" s="2" t="s">
        <v>122</v>
      </c>
      <c r="D464" s="11" t="s">
        <v>526</v>
      </c>
    </row>
    <row r="465" customFormat="false" ht="18.55" hidden="false" customHeight="false" outlineLevel="0" collapsed="false">
      <c r="B465" s="1" t="n">
        <f aca="false">B464+1</f>
        <v>2025</v>
      </c>
      <c r="C465" s="2" t="n">
        <v>45447</v>
      </c>
      <c r="D465" s="11" t="s">
        <v>527</v>
      </c>
    </row>
    <row r="466" customFormat="false" ht="18.55" hidden="false" customHeight="false" outlineLevel="0" collapsed="false">
      <c r="B466" s="1" t="n">
        <f aca="false">B465+1</f>
        <v>2026</v>
      </c>
      <c r="C466" s="2" t="s">
        <v>152</v>
      </c>
      <c r="D466" s="11" t="s">
        <v>528</v>
      </c>
    </row>
    <row r="467" customFormat="false" ht="18.55" hidden="false" customHeight="false" outlineLevel="0" collapsed="false">
      <c r="B467" s="1" t="n">
        <f aca="false">B466+1</f>
        <v>2027</v>
      </c>
      <c r="C467" s="2" t="s">
        <v>139</v>
      </c>
      <c r="D467" s="11" t="s">
        <v>529</v>
      </c>
    </row>
    <row r="468" customFormat="false" ht="18.55" hidden="false" customHeight="false" outlineLevel="0" collapsed="false">
      <c r="B468" s="1" t="n">
        <f aca="false">B467+1</f>
        <v>2028</v>
      </c>
      <c r="C468" s="2" t="n">
        <v>45569</v>
      </c>
      <c r="D468" s="11" t="s">
        <v>530</v>
      </c>
    </row>
    <row r="469" customFormat="false" ht="18.55" hidden="false" customHeight="false" outlineLevel="0" collapsed="false">
      <c r="B469" s="1" t="n">
        <f aca="false">B468+1</f>
        <v>2029</v>
      </c>
      <c r="C469" s="2" t="s">
        <v>62</v>
      </c>
      <c r="D469" s="11" t="s">
        <v>531</v>
      </c>
    </row>
    <row r="470" customFormat="false" ht="18.55" hidden="false" customHeight="false" outlineLevel="0" collapsed="false">
      <c r="B470" s="1" t="n">
        <f aca="false">B469+1</f>
        <v>2030</v>
      </c>
      <c r="C470" s="2" t="s">
        <v>157</v>
      </c>
      <c r="D470" s="11" t="s">
        <v>532</v>
      </c>
    </row>
    <row r="471" customFormat="false" ht="18.55" hidden="false" customHeight="false" outlineLevel="0" collapsed="false">
      <c r="B471" s="1" t="n">
        <f aca="false">B470+1</f>
        <v>2031</v>
      </c>
      <c r="C471" s="2" t="n">
        <v>45477</v>
      </c>
      <c r="D471" s="11" t="s">
        <v>533</v>
      </c>
    </row>
    <row r="472" customFormat="false" ht="18.55" hidden="false" customHeight="false" outlineLevel="0" collapsed="false">
      <c r="B472" s="1" t="n">
        <f aca="false">B471+1</f>
        <v>2032</v>
      </c>
      <c r="C472" s="2" t="s">
        <v>145</v>
      </c>
      <c r="D472" s="11" t="s">
        <v>534</v>
      </c>
    </row>
    <row r="473" customFormat="false" ht="18.55" hidden="false" customHeight="false" outlineLevel="0" collapsed="false">
      <c r="B473" s="1" t="n">
        <f aca="false">B472+1</f>
        <v>2033</v>
      </c>
      <c r="C473" s="2" t="n">
        <v>45326</v>
      </c>
      <c r="D473" s="11" t="s">
        <v>535</v>
      </c>
    </row>
    <row r="474" customFormat="false" ht="18.55" hidden="false" customHeight="false" outlineLevel="0" collapsed="false">
      <c r="B474" s="1" t="n">
        <f aca="false">B473+1</f>
        <v>2034</v>
      </c>
      <c r="C474" s="2" t="n">
        <v>45569</v>
      </c>
      <c r="D474" s="11" t="s">
        <v>536</v>
      </c>
    </row>
    <row r="475" customFormat="false" ht="18.55" hidden="false" customHeight="false" outlineLevel="0" collapsed="false">
      <c r="B475" s="1" t="n">
        <f aca="false">B474+1</f>
        <v>2035</v>
      </c>
      <c r="C475" s="2" t="s">
        <v>163</v>
      </c>
      <c r="D475" s="11" t="s">
        <v>537</v>
      </c>
    </row>
    <row r="476" customFormat="false" ht="18.55" hidden="false" customHeight="false" outlineLevel="0" collapsed="false">
      <c r="B476" s="1" t="n">
        <f aca="false">B475+1</f>
        <v>2036</v>
      </c>
      <c r="C476" s="2" t="n">
        <v>45447</v>
      </c>
      <c r="D476" s="11" t="s">
        <v>538</v>
      </c>
    </row>
    <row r="477" customFormat="false" ht="18.55" hidden="false" customHeight="false" outlineLevel="0" collapsed="false">
      <c r="B477" s="1" t="n">
        <f aca="false">B476+1</f>
        <v>2037</v>
      </c>
      <c r="C477" s="2" t="s">
        <v>152</v>
      </c>
      <c r="D477" s="11" t="s">
        <v>539</v>
      </c>
    </row>
    <row r="478" customFormat="false" ht="18.55" hidden="false" customHeight="false" outlineLevel="0" collapsed="false">
      <c r="B478" s="1" t="n">
        <f aca="false">B477+1</f>
        <v>2038</v>
      </c>
      <c r="C478" s="2" t="s">
        <v>67</v>
      </c>
      <c r="D478" s="11" t="s">
        <v>540</v>
      </c>
    </row>
    <row r="479" customFormat="false" ht="18.55" hidden="false" customHeight="false" outlineLevel="0" collapsed="false">
      <c r="B479" s="1" t="n">
        <f aca="false">B478+1</f>
        <v>2039</v>
      </c>
      <c r="C479" s="2" t="n">
        <v>45569</v>
      </c>
      <c r="D479" s="11" t="s">
        <v>541</v>
      </c>
    </row>
    <row r="480" customFormat="false" ht="18.55" hidden="false" customHeight="false" outlineLevel="0" collapsed="false">
      <c r="B480" s="1" t="n">
        <f aca="false">B479+1</f>
        <v>2040</v>
      </c>
      <c r="C480" s="2" t="s">
        <v>62</v>
      </c>
      <c r="D480" s="11" t="s">
        <v>542</v>
      </c>
    </row>
    <row r="481" customFormat="false" ht="18.55" hidden="false" customHeight="false" outlineLevel="0" collapsed="false">
      <c r="B481" s="1" t="n">
        <f aca="false">B480+1</f>
        <v>2041</v>
      </c>
      <c r="C481" s="2" t="s">
        <v>157</v>
      </c>
      <c r="D481" s="11" t="s">
        <v>543</v>
      </c>
    </row>
    <row r="482" customFormat="false" ht="18.55" hidden="false" customHeight="false" outlineLevel="0" collapsed="false">
      <c r="B482" s="1" t="n">
        <f aca="false">B481+1</f>
        <v>2042</v>
      </c>
      <c r="C482" s="2" t="s">
        <v>65</v>
      </c>
      <c r="D482" s="11" t="s">
        <v>544</v>
      </c>
    </row>
    <row r="483" customFormat="false" ht="18.55" hidden="false" customHeight="false" outlineLevel="0" collapsed="false">
      <c r="B483" s="1" t="n">
        <f aca="false">B482+1</f>
        <v>2043</v>
      </c>
      <c r="C483" s="2" t="s">
        <v>145</v>
      </c>
      <c r="D483" s="11" t="s">
        <v>545</v>
      </c>
    </row>
    <row r="484" customFormat="false" ht="18.55" hidden="false" customHeight="false" outlineLevel="0" collapsed="false">
      <c r="B484" s="1" t="n">
        <f aca="false">B483+1</f>
        <v>2044</v>
      </c>
      <c r="C484" s="2" t="n">
        <v>45326</v>
      </c>
      <c r="D484" s="11" t="s">
        <v>546</v>
      </c>
    </row>
    <row r="485" customFormat="false" ht="18.55" hidden="false" customHeight="false" outlineLevel="0" collapsed="false">
      <c r="B485" s="1" t="n">
        <f aca="false">B484+1</f>
        <v>2045</v>
      </c>
      <c r="C485" s="2" t="s">
        <v>70</v>
      </c>
      <c r="D485" s="11" t="s">
        <v>547</v>
      </c>
    </row>
    <row r="486" customFormat="false" ht="18.55" hidden="false" customHeight="false" outlineLevel="0" collapsed="false">
      <c r="B486" s="1" t="n">
        <f aca="false">B485+1</f>
        <v>2046</v>
      </c>
      <c r="C486" s="2" t="s">
        <v>72</v>
      </c>
      <c r="D486" s="11" t="s">
        <v>548</v>
      </c>
    </row>
    <row r="487" customFormat="false" ht="18.55" hidden="false" customHeight="false" outlineLevel="0" collapsed="false">
      <c r="B487" s="1" t="n">
        <f aca="false">B486+1</f>
        <v>2047</v>
      </c>
      <c r="C487" s="2" t="n">
        <v>45447</v>
      </c>
      <c r="D487" s="11" t="s">
        <v>549</v>
      </c>
    </row>
    <row r="488" customFormat="false" ht="18.55" hidden="false" customHeight="false" outlineLevel="0" collapsed="false">
      <c r="B488" s="1" t="n">
        <f aca="false">B487+1</f>
        <v>2048</v>
      </c>
      <c r="C488" s="2" t="s">
        <v>75</v>
      </c>
      <c r="D488" s="11" t="s">
        <v>550</v>
      </c>
    </row>
    <row r="489" customFormat="false" ht="18.55" hidden="false" customHeight="false" outlineLevel="0" collapsed="false">
      <c r="B489" s="1" t="n">
        <f aca="false">B488+1</f>
        <v>2049</v>
      </c>
      <c r="C489" s="2" t="n">
        <v>45295</v>
      </c>
      <c r="D489" s="11" t="s">
        <v>551</v>
      </c>
    </row>
    <row r="490" customFormat="false" ht="18.55" hidden="false" customHeight="false" outlineLevel="0" collapsed="false">
      <c r="B490" s="1" t="n">
        <f aca="false">B489+1</f>
        <v>2050</v>
      </c>
      <c r="C490" s="2" t="n">
        <v>45539</v>
      </c>
      <c r="D490" s="11" t="s">
        <v>552</v>
      </c>
    </row>
    <row r="491" customFormat="false" ht="18.55" hidden="false" customHeight="false" outlineLevel="0" collapsed="false">
      <c r="B491" s="1" t="n">
        <f aca="false">B490+1</f>
        <v>2051</v>
      </c>
      <c r="C491" s="2" t="s">
        <v>62</v>
      </c>
      <c r="D491" s="11" t="s">
        <v>553</v>
      </c>
    </row>
    <row r="492" customFormat="false" ht="18.55" hidden="false" customHeight="false" outlineLevel="0" collapsed="false">
      <c r="B492" s="1" t="n">
        <f aca="false">B491+1</f>
        <v>2052</v>
      </c>
      <c r="C492" s="2" t="n">
        <v>45416</v>
      </c>
      <c r="D492" s="11" t="s">
        <v>554</v>
      </c>
    </row>
    <row r="493" customFormat="false" ht="18.55" hidden="false" customHeight="false" outlineLevel="0" collapsed="false">
      <c r="B493" s="1" t="n">
        <f aca="false">B492+1</f>
        <v>2053</v>
      </c>
      <c r="C493" s="2" t="s">
        <v>65</v>
      </c>
      <c r="D493" s="11" t="s">
        <v>555</v>
      </c>
    </row>
    <row r="494" customFormat="false" ht="18.55" hidden="false" customHeight="false" outlineLevel="0" collapsed="false">
      <c r="B494" s="1" t="n">
        <f aca="false">B493+1</f>
        <v>2054</v>
      </c>
      <c r="C494" s="2" t="s">
        <v>83</v>
      </c>
      <c r="D494" s="11" t="s">
        <v>556</v>
      </c>
    </row>
    <row r="495" customFormat="false" ht="18.55" hidden="false" customHeight="false" outlineLevel="0" collapsed="false">
      <c r="B495" s="1" t="n">
        <f aca="false">B494+1</f>
        <v>2055</v>
      </c>
      <c r="C495" s="2" t="n">
        <v>45326</v>
      </c>
      <c r="D495" s="11" t="s">
        <v>557</v>
      </c>
    </row>
    <row r="496" customFormat="false" ht="18.55" hidden="false" customHeight="false" outlineLevel="0" collapsed="false">
      <c r="B496" s="1" t="n">
        <f aca="false">B495+1</f>
        <v>2056</v>
      </c>
      <c r="C496" s="2" t="s">
        <v>70</v>
      </c>
      <c r="D496" s="11" t="s">
        <v>558</v>
      </c>
    </row>
    <row r="497" customFormat="false" ht="18.55" hidden="false" customHeight="false" outlineLevel="0" collapsed="false">
      <c r="B497" s="1" t="n">
        <f aca="false">B496+1</f>
        <v>2057</v>
      </c>
      <c r="C497" s="2" t="s">
        <v>72</v>
      </c>
      <c r="D497" s="11" t="s">
        <v>559</v>
      </c>
    </row>
    <row r="498" customFormat="false" ht="18.55" hidden="false" customHeight="false" outlineLevel="0" collapsed="false">
      <c r="B498" s="1" t="n">
        <f aca="false">B497+1</f>
        <v>2058</v>
      </c>
      <c r="C498" s="2" t="n">
        <v>45416</v>
      </c>
      <c r="D498" s="11" t="s">
        <v>560</v>
      </c>
    </row>
    <row r="499" customFormat="false" ht="18.55" hidden="false" customHeight="false" outlineLevel="0" collapsed="false">
      <c r="B499" s="1" t="n">
        <f aca="false">B498+1</f>
        <v>2059</v>
      </c>
      <c r="C499" s="2" t="s">
        <v>75</v>
      </c>
      <c r="D499" s="11" t="s">
        <v>561</v>
      </c>
    </row>
    <row r="500" customFormat="false" ht="18.55" hidden="false" customHeight="false" outlineLevel="0" collapsed="false">
      <c r="B500" s="1" t="n">
        <f aca="false">B499+1</f>
        <v>2060</v>
      </c>
      <c r="C500" s="2" t="n">
        <v>45295</v>
      </c>
      <c r="D500" s="11" t="s">
        <v>562</v>
      </c>
    </row>
    <row r="501" customFormat="false" ht="18.55" hidden="false" customHeight="false" outlineLevel="0" collapsed="false">
      <c r="B501" s="1" t="n">
        <f aca="false">B500+1</f>
        <v>2061</v>
      </c>
      <c r="C501" s="2" t="n">
        <v>45539</v>
      </c>
      <c r="D501" s="11" t="s">
        <v>563</v>
      </c>
    </row>
    <row r="502" customFormat="false" ht="18.55" hidden="false" customHeight="false" outlineLevel="0" collapsed="false">
      <c r="B502" s="1" t="n">
        <f aca="false">B501+1</f>
        <v>2062</v>
      </c>
      <c r="C502" s="2" t="s">
        <v>259</v>
      </c>
      <c r="D502" s="11" t="s">
        <v>564</v>
      </c>
    </row>
    <row r="503" customFormat="false" ht="18.55" hidden="false" customHeight="false" outlineLevel="0" collapsed="false">
      <c r="B503" s="1" t="n">
        <f aca="false">B502+1</f>
        <v>2063</v>
      </c>
      <c r="C503" s="2" t="n">
        <v>45416</v>
      </c>
      <c r="D503" s="11" t="s">
        <v>565</v>
      </c>
    </row>
    <row r="504" customFormat="false" ht="18.55" hidden="false" customHeight="false" outlineLevel="0" collapsed="false">
      <c r="B504" s="1" t="n">
        <f aca="false">B503+1</f>
        <v>2064</v>
      </c>
      <c r="C504" s="2" t="s">
        <v>65</v>
      </c>
      <c r="D504" s="11" t="s">
        <v>566</v>
      </c>
    </row>
    <row r="505" customFormat="false" ht="18.55" hidden="false" customHeight="false" outlineLevel="0" collapsed="false">
      <c r="B505" s="1" t="n">
        <f aca="false">B504+1</f>
        <v>2065</v>
      </c>
      <c r="C505" s="2" t="s">
        <v>83</v>
      </c>
      <c r="D505" s="11" t="s">
        <v>567</v>
      </c>
    </row>
    <row r="506" customFormat="false" ht="18.55" hidden="false" customHeight="false" outlineLevel="0" collapsed="false">
      <c r="B506" s="1" t="n">
        <f aca="false">B505+1</f>
        <v>2066</v>
      </c>
      <c r="C506" s="2" t="n">
        <v>45508</v>
      </c>
      <c r="D506" s="11" t="s">
        <v>568</v>
      </c>
    </row>
    <row r="507" customFormat="false" ht="18.55" hidden="false" customHeight="false" outlineLevel="0" collapsed="false">
      <c r="B507" s="1" t="n">
        <f aca="false">B506+1</f>
        <v>2067</v>
      </c>
      <c r="C507" s="2" t="s">
        <v>91</v>
      </c>
      <c r="D507" s="11" t="s">
        <v>569</v>
      </c>
    </row>
    <row r="508" customFormat="false" ht="18.55" hidden="false" customHeight="false" outlineLevel="0" collapsed="false">
      <c r="B508" s="1" t="n">
        <f aca="false">B507+1</f>
        <v>2068</v>
      </c>
      <c r="C508" s="2" t="s">
        <v>93</v>
      </c>
      <c r="D508" s="11" t="s">
        <v>570</v>
      </c>
    </row>
    <row r="509" customFormat="false" ht="18.55" hidden="false" customHeight="false" outlineLevel="0" collapsed="false">
      <c r="B509" s="1" t="n">
        <f aca="false">B508+1</f>
        <v>2069</v>
      </c>
      <c r="C509" s="2" t="n">
        <v>45600</v>
      </c>
      <c r="D509" s="11" t="s">
        <v>571</v>
      </c>
    </row>
    <row r="510" customFormat="false" ht="18.55" hidden="false" customHeight="false" outlineLevel="0" collapsed="false">
      <c r="B510" s="1" t="n">
        <f aca="false">B509+1</f>
        <v>2070</v>
      </c>
      <c r="C510" s="2" t="s">
        <v>122</v>
      </c>
      <c r="D510" s="11" t="s">
        <v>572</v>
      </c>
    </row>
    <row r="511" customFormat="false" ht="18.55" hidden="false" customHeight="false" outlineLevel="0" collapsed="false">
      <c r="B511" s="1" t="n">
        <f aca="false">B510+1</f>
        <v>2071</v>
      </c>
      <c r="C511" s="2" t="s">
        <v>97</v>
      </c>
      <c r="D511" s="11" t="s">
        <v>573</v>
      </c>
    </row>
    <row r="512" customFormat="false" ht="18.55" hidden="false" customHeight="false" outlineLevel="0" collapsed="false">
      <c r="B512" s="1" t="n">
        <f aca="false">B511+1</f>
        <v>2072</v>
      </c>
      <c r="C512" s="2" t="s">
        <v>125</v>
      </c>
      <c r="D512" s="11" t="s">
        <v>574</v>
      </c>
    </row>
    <row r="513" customFormat="false" ht="18.55" hidden="false" customHeight="false" outlineLevel="0" collapsed="false">
      <c r="B513" s="1" t="n">
        <f aca="false">B512+1</f>
        <v>2073</v>
      </c>
      <c r="C513" s="2" t="s">
        <v>139</v>
      </c>
      <c r="D513" s="11" t="s">
        <v>575</v>
      </c>
    </row>
    <row r="514" customFormat="false" ht="18.55" hidden="false" customHeight="false" outlineLevel="0" collapsed="false">
      <c r="B514" s="1" t="n">
        <f aca="false">B513+1</f>
        <v>2074</v>
      </c>
      <c r="C514" s="2" t="n">
        <v>45355</v>
      </c>
      <c r="D514" s="11" t="s">
        <v>576</v>
      </c>
    </row>
    <row r="515" customFormat="false" ht="18.55" hidden="false" customHeight="false" outlineLevel="0" collapsed="false">
      <c r="B515" s="1" t="n">
        <f aca="false">B514+1</f>
        <v>2075</v>
      </c>
      <c r="C515" s="2" t="s">
        <v>122</v>
      </c>
      <c r="D515" s="11" t="s">
        <v>577</v>
      </c>
    </row>
    <row r="516" customFormat="false" ht="18.55" hidden="false" customHeight="false" outlineLevel="0" collapsed="false">
      <c r="B516" s="1" t="n">
        <f aca="false">B515+1</f>
        <v>2076</v>
      </c>
      <c r="C516" s="2" t="s">
        <v>130</v>
      </c>
      <c r="D516" s="11" t="s">
        <v>578</v>
      </c>
    </row>
    <row r="517" customFormat="false" ht="18.55" hidden="false" customHeight="false" outlineLevel="0" collapsed="false">
      <c r="B517" s="1" t="n">
        <f aca="false">B516+1</f>
        <v>2077</v>
      </c>
      <c r="C517" s="2" t="n">
        <v>45477</v>
      </c>
      <c r="D517" s="11" t="s">
        <v>579</v>
      </c>
    </row>
    <row r="518" customFormat="false" ht="18.55" hidden="false" customHeight="false" outlineLevel="0" collapsed="false">
      <c r="B518" s="1" t="n">
        <f aca="false">B517+1</f>
        <v>2078</v>
      </c>
      <c r="C518" s="2" t="s">
        <v>145</v>
      </c>
      <c r="D518" s="11" t="s">
        <v>580</v>
      </c>
    </row>
    <row r="519" customFormat="false" ht="18.55" hidden="false" customHeight="false" outlineLevel="0" collapsed="false">
      <c r="B519" s="1" t="n">
        <f aca="false">B518+1</f>
        <v>2079</v>
      </c>
      <c r="C519" s="2" t="n">
        <v>45355</v>
      </c>
      <c r="D519" s="11" t="s">
        <v>581</v>
      </c>
    </row>
    <row r="520" customFormat="false" ht="18.55" hidden="false" customHeight="false" outlineLevel="0" collapsed="false">
      <c r="B520" s="1" t="n">
        <f aca="false">B519+1</f>
        <v>2080</v>
      </c>
      <c r="C520" s="2" t="n">
        <v>45600</v>
      </c>
      <c r="D520" s="11" t="s">
        <v>582</v>
      </c>
    </row>
    <row r="521" customFormat="false" ht="18.55" hidden="false" customHeight="false" outlineLevel="0" collapsed="false">
      <c r="B521" s="1" t="n">
        <f aca="false">B520+1</f>
        <v>2081</v>
      </c>
      <c r="C521" s="2" t="s">
        <v>122</v>
      </c>
      <c r="D521" s="11" t="s">
        <v>583</v>
      </c>
    </row>
    <row r="522" customFormat="false" ht="18.55" hidden="false" customHeight="false" outlineLevel="0" collapsed="false">
      <c r="B522" s="1" t="n">
        <f aca="false">B521+1</f>
        <v>2082</v>
      </c>
      <c r="C522" s="2" t="n">
        <v>45447</v>
      </c>
      <c r="D522" s="11" t="s">
        <v>584</v>
      </c>
    </row>
    <row r="523" customFormat="false" ht="18.55" hidden="false" customHeight="false" outlineLevel="0" collapsed="false">
      <c r="B523" s="1" t="n">
        <f aca="false">B522+1</f>
        <v>2083</v>
      </c>
      <c r="C523" s="2" t="s">
        <v>125</v>
      </c>
      <c r="D523" s="11" t="s">
        <v>585</v>
      </c>
    </row>
    <row r="524" customFormat="false" ht="18.55" hidden="false" customHeight="false" outlineLevel="0" collapsed="false">
      <c r="B524" s="1" t="n">
        <f aca="false">B523+1</f>
        <v>2084</v>
      </c>
      <c r="C524" s="2" t="s">
        <v>139</v>
      </c>
      <c r="D524" s="11" t="s">
        <v>586</v>
      </c>
    </row>
    <row r="525" customFormat="false" ht="18.55" hidden="false" customHeight="false" outlineLevel="0" collapsed="false">
      <c r="B525" s="1" t="n">
        <f aca="false">B524+1</f>
        <v>2085</v>
      </c>
      <c r="C525" s="2" t="n">
        <v>45569</v>
      </c>
      <c r="D525" s="11" t="s">
        <v>587</v>
      </c>
    </row>
    <row r="526" customFormat="false" ht="18.55" hidden="false" customHeight="false" outlineLevel="0" collapsed="false">
      <c r="B526" s="1" t="n">
        <f aca="false">B525+1</f>
        <v>2086</v>
      </c>
      <c r="C526" s="2" t="s">
        <v>62</v>
      </c>
      <c r="D526" s="11" t="s">
        <v>588</v>
      </c>
    </row>
    <row r="527" customFormat="false" ht="18.55" hidden="false" customHeight="false" outlineLevel="0" collapsed="false">
      <c r="B527" s="1" t="n">
        <f aca="false">B526+1</f>
        <v>2087</v>
      </c>
      <c r="C527" s="2" t="s">
        <v>130</v>
      </c>
      <c r="D527" s="11" t="s">
        <v>589</v>
      </c>
    </row>
    <row r="528" customFormat="false" ht="18.55" hidden="false" customHeight="false" outlineLevel="0" collapsed="false">
      <c r="B528" s="1" t="n">
        <f aca="false">B527+1</f>
        <v>2088</v>
      </c>
      <c r="C528" s="2" t="n">
        <v>45477</v>
      </c>
      <c r="D528" s="11" t="s">
        <v>590</v>
      </c>
    </row>
    <row r="529" customFormat="false" ht="18.55" hidden="false" customHeight="false" outlineLevel="0" collapsed="false">
      <c r="B529" s="1" t="n">
        <f aca="false">B528+1</f>
        <v>2089</v>
      </c>
      <c r="C529" s="2" t="s">
        <v>145</v>
      </c>
      <c r="D529" s="11" t="s">
        <v>591</v>
      </c>
    </row>
    <row r="530" customFormat="false" ht="18.55" hidden="false" customHeight="false" outlineLevel="0" collapsed="false">
      <c r="B530" s="1" t="n">
        <f aca="false">B529+1</f>
        <v>2090</v>
      </c>
      <c r="C530" s="2" t="n">
        <v>45326</v>
      </c>
      <c r="D530" s="11" t="s">
        <v>592</v>
      </c>
    </row>
    <row r="531" customFormat="false" ht="18.55" hidden="false" customHeight="false" outlineLevel="0" collapsed="false">
      <c r="B531" s="1" t="n">
        <f aca="false">B530+1</f>
        <v>2091</v>
      </c>
      <c r="C531" s="2" t="n">
        <v>45600</v>
      </c>
      <c r="D531" s="11" t="s">
        <v>593</v>
      </c>
    </row>
    <row r="532" customFormat="false" ht="18.55" hidden="false" customHeight="false" outlineLevel="0" collapsed="false">
      <c r="B532" s="1" t="n">
        <f aca="false">B531+1</f>
        <v>2092</v>
      </c>
      <c r="C532" s="2" t="s">
        <v>163</v>
      </c>
      <c r="D532" s="11" t="s">
        <v>594</v>
      </c>
    </row>
    <row r="533" customFormat="false" ht="18.55" hidden="false" customHeight="false" outlineLevel="0" collapsed="false">
      <c r="B533" s="1" t="n">
        <f aca="false">B532+1</f>
        <v>2093</v>
      </c>
      <c r="C533" s="2" t="n">
        <v>45447</v>
      </c>
      <c r="D533" s="11" t="s">
        <v>595</v>
      </c>
    </row>
    <row r="534" customFormat="false" ht="18.55" hidden="false" customHeight="false" outlineLevel="0" collapsed="false">
      <c r="B534" s="1" t="n">
        <f aca="false">B533+1</f>
        <v>2094</v>
      </c>
      <c r="C534" s="2" t="s">
        <v>152</v>
      </c>
      <c r="D534" s="11" t="s">
        <v>596</v>
      </c>
    </row>
    <row r="535" customFormat="false" ht="18.55" hidden="false" customHeight="false" outlineLevel="0" collapsed="false">
      <c r="B535" s="1" t="n">
        <f aca="false">B534+1</f>
        <v>2095</v>
      </c>
      <c r="C535" s="2" t="s">
        <v>139</v>
      </c>
      <c r="D535" s="11" t="s">
        <v>597</v>
      </c>
    </row>
    <row r="536" customFormat="false" ht="18.55" hidden="false" customHeight="false" outlineLevel="0" collapsed="false">
      <c r="B536" s="1" t="n">
        <f aca="false">B535+1</f>
        <v>2096</v>
      </c>
      <c r="C536" s="2" t="n">
        <v>45569</v>
      </c>
      <c r="D536" s="11" t="s">
        <v>598</v>
      </c>
    </row>
    <row r="537" customFormat="false" ht="18.55" hidden="false" customHeight="false" outlineLevel="0" collapsed="false">
      <c r="B537" s="1" t="n">
        <f aca="false">B536+1</f>
        <v>2097</v>
      </c>
      <c r="C537" s="2" t="s">
        <v>62</v>
      </c>
      <c r="D537" s="11" t="s">
        <v>599</v>
      </c>
    </row>
    <row r="538" customFormat="false" ht="18.55" hidden="false" customHeight="false" outlineLevel="0" collapsed="false">
      <c r="B538" s="1" t="n">
        <f aca="false">B537+1</f>
        <v>2098</v>
      </c>
      <c r="C538" s="2" t="s">
        <v>157</v>
      </c>
      <c r="D538" s="11" t="s">
        <v>600</v>
      </c>
    </row>
    <row r="539" customFormat="false" ht="18.55" hidden="false" customHeight="false" outlineLevel="0" collapsed="false">
      <c r="B539" s="1" t="n">
        <f aca="false">B538+1</f>
        <v>2099</v>
      </c>
      <c r="C539" s="2" t="s">
        <v>152</v>
      </c>
      <c r="D539" s="11" t="s">
        <v>601</v>
      </c>
    </row>
    <row r="540" customFormat="false" ht="18.55" hidden="false" customHeight="false" outlineLevel="0" collapsed="false">
      <c r="B540" s="1" t="n">
        <f aca="false">B539+1</f>
        <v>2100</v>
      </c>
      <c r="C540" s="2" t="s">
        <v>145</v>
      </c>
      <c r="D540" s="11" t="s">
        <v>602</v>
      </c>
    </row>
    <row r="541" customFormat="false" ht="18.55" hidden="false" customHeight="false" outlineLevel="0" collapsed="false">
      <c r="B541" s="1" t="n">
        <f aca="false">B540+1</f>
        <v>2101</v>
      </c>
      <c r="C541" s="2" t="n">
        <v>45326</v>
      </c>
      <c r="D541" s="11" t="s">
        <v>603</v>
      </c>
    </row>
    <row r="542" customFormat="false" ht="18.55" hidden="false" customHeight="false" outlineLevel="0" collapsed="false">
      <c r="B542" s="1" t="n">
        <f aca="false">B541+1</f>
        <v>2102</v>
      </c>
      <c r="C542" s="2" t="s">
        <v>70</v>
      </c>
      <c r="D542" s="11" t="s">
        <v>604</v>
      </c>
    </row>
    <row r="543" customFormat="false" ht="18.55" hidden="false" customHeight="false" outlineLevel="0" collapsed="false">
      <c r="B543" s="1" t="n">
        <f aca="false">B542+1</f>
        <v>2103</v>
      </c>
      <c r="C543" s="2" t="s">
        <v>157</v>
      </c>
      <c r="D543" s="11" t="s">
        <v>605</v>
      </c>
    </row>
    <row r="544" customFormat="false" ht="18.55" hidden="false" customHeight="false" outlineLevel="0" collapsed="false">
      <c r="B544" s="1" t="n">
        <f aca="false">B543+1</f>
        <v>2104</v>
      </c>
      <c r="C544" s="2" t="n">
        <v>45447</v>
      </c>
      <c r="D544" s="11" t="s">
        <v>606</v>
      </c>
    </row>
    <row r="545" customFormat="false" ht="18.55" hidden="false" customHeight="false" outlineLevel="0" collapsed="false">
      <c r="B545" s="1" t="n">
        <f aca="false">B544+1</f>
        <v>2105</v>
      </c>
      <c r="C545" s="2" t="s">
        <v>75</v>
      </c>
      <c r="D545" s="11" t="s">
        <v>607</v>
      </c>
    </row>
    <row r="546" customFormat="false" ht="18.55" hidden="false" customHeight="false" outlineLevel="0" collapsed="false">
      <c r="B546" s="1" t="n">
        <f aca="false">B545+1</f>
        <v>2106</v>
      </c>
      <c r="C546" s="2" t="n">
        <v>45295</v>
      </c>
      <c r="D546" s="11" t="s">
        <v>608</v>
      </c>
    </row>
    <row r="547" customFormat="false" ht="18.55" hidden="false" customHeight="false" outlineLevel="0" collapsed="false">
      <c r="B547" s="1" t="n">
        <f aca="false">B546+1</f>
        <v>2107</v>
      </c>
      <c r="C547" s="2" t="n">
        <v>45569</v>
      </c>
      <c r="D547" s="11" t="s">
        <v>609</v>
      </c>
    </row>
    <row r="548" customFormat="false" ht="18.55" hidden="false" customHeight="false" outlineLevel="0" collapsed="false">
      <c r="B548" s="1" t="n">
        <f aca="false">B547+1</f>
        <v>2108</v>
      </c>
      <c r="C548" s="2" t="s">
        <v>62</v>
      </c>
      <c r="D548" s="11" t="s">
        <v>610</v>
      </c>
    </row>
    <row r="549" customFormat="false" ht="18.55" hidden="false" customHeight="false" outlineLevel="0" collapsed="false">
      <c r="B549" s="1" t="n">
        <f aca="false">B548+1</f>
        <v>2109</v>
      </c>
      <c r="C549" s="2" t="n">
        <v>45416</v>
      </c>
      <c r="D549" s="11" t="s">
        <v>611</v>
      </c>
    </row>
    <row r="550" customFormat="false" ht="18.55" hidden="false" customHeight="false" outlineLevel="0" collapsed="false">
      <c r="B550" s="1" t="n">
        <f aca="false">B549+1</f>
        <v>2110</v>
      </c>
      <c r="C550" s="2" t="s">
        <v>65</v>
      </c>
      <c r="D550" s="11" t="s">
        <v>612</v>
      </c>
    </row>
    <row r="551" customFormat="false" ht="18.55" hidden="false" customHeight="false" outlineLevel="0" collapsed="false">
      <c r="B551" s="1" t="n">
        <f aca="false">B550+1</f>
        <v>2111</v>
      </c>
      <c r="C551" s="2" t="s">
        <v>67</v>
      </c>
      <c r="D551" s="11" t="s">
        <v>613</v>
      </c>
    </row>
    <row r="552" customFormat="false" ht="18.55" hidden="false" customHeight="false" outlineLevel="0" collapsed="false">
      <c r="B552" s="1" t="n">
        <f aca="false">B551+1</f>
        <v>2112</v>
      </c>
      <c r="C552" s="2" t="n">
        <v>45326</v>
      </c>
      <c r="D552" s="11" t="s">
        <v>614</v>
      </c>
    </row>
    <row r="553" customFormat="false" ht="18.55" hidden="false" customHeight="false" outlineLevel="0" collapsed="false">
      <c r="B553" s="1" t="n">
        <f aca="false">B552+1</f>
        <v>2113</v>
      </c>
      <c r="C553" s="2" t="s">
        <v>70</v>
      </c>
      <c r="D553" s="11" t="s">
        <v>615</v>
      </c>
    </row>
    <row r="554" customFormat="false" ht="18.55" hidden="false" customHeight="false" outlineLevel="0" collapsed="false">
      <c r="B554" s="1" t="n">
        <f aca="false">B553+1</f>
        <v>2114</v>
      </c>
      <c r="C554" s="2" t="s">
        <v>72</v>
      </c>
      <c r="D554" s="11" t="s">
        <v>616</v>
      </c>
    </row>
    <row r="555" customFormat="false" ht="18.55" hidden="false" customHeight="false" outlineLevel="0" collapsed="false">
      <c r="B555" s="1" t="n">
        <f aca="false">B554+1</f>
        <v>2115</v>
      </c>
      <c r="C555" s="2" t="n">
        <v>45447</v>
      </c>
      <c r="D555" s="11" t="s">
        <v>617</v>
      </c>
    </row>
    <row r="556" customFormat="false" ht="18.55" hidden="false" customHeight="false" outlineLevel="0" collapsed="false">
      <c r="B556" s="1" t="n">
        <f aca="false">B555+1</f>
        <v>2116</v>
      </c>
      <c r="C556" s="2" t="s">
        <v>75</v>
      </c>
      <c r="D556" s="11" t="s">
        <v>618</v>
      </c>
    </row>
    <row r="557" customFormat="false" ht="18.55" hidden="false" customHeight="false" outlineLevel="0" collapsed="false">
      <c r="B557" s="1" t="n">
        <f aca="false">B556+1</f>
        <v>2117</v>
      </c>
      <c r="C557" s="2" t="n">
        <v>45295</v>
      </c>
      <c r="D557" s="11" t="s">
        <v>619</v>
      </c>
    </row>
    <row r="558" customFormat="false" ht="18.55" hidden="false" customHeight="false" outlineLevel="0" collapsed="false">
      <c r="B558" s="1" t="n">
        <f aca="false">B557+1</f>
        <v>2118</v>
      </c>
      <c r="C558" s="2" t="n">
        <v>45539</v>
      </c>
      <c r="D558" s="11" t="s">
        <v>620</v>
      </c>
    </row>
    <row r="559" customFormat="false" ht="18.55" hidden="false" customHeight="false" outlineLevel="0" collapsed="false">
      <c r="B559" s="1" t="n">
        <f aca="false">B558+1</f>
        <v>2119</v>
      </c>
      <c r="C559" s="2" t="s">
        <v>79</v>
      </c>
      <c r="D559" s="11" t="s">
        <v>621</v>
      </c>
    </row>
    <row r="560" customFormat="false" ht="18.55" hidden="false" customHeight="false" outlineLevel="0" collapsed="false">
      <c r="B560" s="1" t="n">
        <f aca="false">B559+1</f>
        <v>2120</v>
      </c>
      <c r="C560" s="2" t="n">
        <v>45416</v>
      </c>
      <c r="D560" s="11" t="s">
        <v>622</v>
      </c>
    </row>
    <row r="561" customFormat="false" ht="18.55" hidden="false" customHeight="false" outlineLevel="0" collapsed="false">
      <c r="B561" s="1" t="n">
        <f aca="false">B560+1</f>
        <v>2121</v>
      </c>
      <c r="C561" s="2" t="s">
        <v>65</v>
      </c>
      <c r="D561" s="11" t="s">
        <v>623</v>
      </c>
    </row>
    <row r="562" customFormat="false" ht="18.55" hidden="false" customHeight="false" outlineLevel="0" collapsed="false">
      <c r="B562" s="1" t="n">
        <f aca="false">B561+1</f>
        <v>2122</v>
      </c>
      <c r="C562" s="2" t="s">
        <v>83</v>
      </c>
      <c r="D562" s="11" t="s">
        <v>624</v>
      </c>
    </row>
    <row r="563" customFormat="false" ht="18.55" hidden="false" customHeight="false" outlineLevel="0" collapsed="false">
      <c r="B563" s="1" t="n">
        <f aca="false">B562+1</f>
        <v>2123</v>
      </c>
      <c r="C563" s="2" t="n">
        <v>45539</v>
      </c>
      <c r="D563" s="11" t="s">
        <v>625</v>
      </c>
    </row>
    <row r="564" customFormat="false" ht="18.55" hidden="false" customHeight="false" outlineLevel="0" collapsed="false">
      <c r="B564" s="1" t="n">
        <f aca="false">B563+1</f>
        <v>2124</v>
      </c>
      <c r="C564" s="2" t="s">
        <v>70</v>
      </c>
      <c r="D564" s="11" t="s">
        <v>626</v>
      </c>
    </row>
    <row r="565" customFormat="false" ht="18.55" hidden="false" customHeight="false" outlineLevel="0" collapsed="false">
      <c r="B565" s="1" t="n">
        <f aca="false">B564+1</f>
        <v>2125</v>
      </c>
      <c r="C565" s="2" t="s">
        <v>72</v>
      </c>
      <c r="D565" s="11" t="s">
        <v>627</v>
      </c>
    </row>
    <row r="566" customFormat="false" ht="18.55" hidden="false" customHeight="false" outlineLevel="0" collapsed="false">
      <c r="B566" s="1" t="n">
        <f aca="false">B565+1</f>
        <v>2126</v>
      </c>
      <c r="C566" s="2" t="n">
        <v>45630</v>
      </c>
      <c r="D566" s="11" t="s">
        <v>628</v>
      </c>
    </row>
    <row r="567" customFormat="false" ht="18.55" hidden="false" customHeight="false" outlineLevel="0" collapsed="false">
      <c r="B567" s="1" t="n">
        <f aca="false">B566+1</f>
        <v>2127</v>
      </c>
      <c r="C567" s="2" t="s">
        <v>75</v>
      </c>
      <c r="D567" s="11" t="s">
        <v>629</v>
      </c>
    </row>
    <row r="568" customFormat="false" ht="18.55" hidden="false" customHeight="false" outlineLevel="0" collapsed="false">
      <c r="B568" s="1" t="n">
        <f aca="false">B567+1</f>
        <v>2128</v>
      </c>
      <c r="C568" s="2" t="n">
        <v>45295</v>
      </c>
      <c r="D568" s="11" t="s">
        <v>630</v>
      </c>
    </row>
    <row r="569" customFormat="false" ht="18.55" hidden="false" customHeight="false" outlineLevel="0" collapsed="false">
      <c r="B569" s="1" t="n">
        <f aca="false">B568+1</f>
        <v>2129</v>
      </c>
      <c r="C569" s="2" t="s">
        <v>91</v>
      </c>
      <c r="D569" s="11" t="s">
        <v>631</v>
      </c>
    </row>
    <row r="570" customFormat="false" ht="18.55" hidden="false" customHeight="false" outlineLevel="0" collapsed="false">
      <c r="B570" s="1" t="n">
        <f aca="false">B569+1</f>
        <v>2130</v>
      </c>
      <c r="C570" s="2" t="s">
        <v>93</v>
      </c>
      <c r="D570" s="11" t="s">
        <v>632</v>
      </c>
    </row>
    <row r="571" customFormat="false" ht="18.55" hidden="false" customHeight="false" outlineLevel="0" collapsed="false">
      <c r="B571" s="1" t="n">
        <f aca="false">B570+1</f>
        <v>2131</v>
      </c>
      <c r="C571" s="2" t="n">
        <v>45416</v>
      </c>
      <c r="D571" s="11" t="s">
        <v>633</v>
      </c>
    </row>
    <row r="572" customFormat="false" ht="18.55" hidden="false" customHeight="false" outlineLevel="0" collapsed="false">
      <c r="B572" s="1" t="n">
        <f aca="false">B571+1</f>
        <v>2132</v>
      </c>
      <c r="C572" s="2" t="s">
        <v>65</v>
      </c>
      <c r="D572" s="11" t="s">
        <v>634</v>
      </c>
    </row>
    <row r="573" customFormat="false" ht="18.55" hidden="false" customHeight="false" outlineLevel="0" collapsed="false">
      <c r="B573" s="1" t="n">
        <f aca="false">B572+1</f>
        <v>2133</v>
      </c>
      <c r="C573" s="2" t="s">
        <v>97</v>
      </c>
      <c r="D573" s="11" t="s">
        <v>635</v>
      </c>
    </row>
    <row r="574" customFormat="false" ht="18.55" hidden="false" customHeight="false" outlineLevel="0" collapsed="false">
      <c r="B574" s="1" t="n">
        <f aca="false">B573+1</f>
        <v>2134</v>
      </c>
      <c r="C574" s="2" t="n">
        <v>45508</v>
      </c>
      <c r="D574" s="11" t="s">
        <v>636</v>
      </c>
    </row>
    <row r="575" customFormat="false" ht="18.55" hidden="false" customHeight="false" outlineLevel="0" collapsed="false">
      <c r="B575" s="1" t="n">
        <f aca="false">B574+1</f>
        <v>2135</v>
      </c>
      <c r="C575" s="2" t="s">
        <v>70</v>
      </c>
      <c r="D575" s="11" t="s">
        <v>637</v>
      </c>
    </row>
    <row r="576" customFormat="false" ht="18.55" hidden="false" customHeight="false" outlineLevel="0" collapsed="false">
      <c r="B576" s="1" t="n">
        <f aca="false">B575+1</f>
        <v>2136</v>
      </c>
      <c r="C576" s="2" t="s">
        <v>72</v>
      </c>
      <c r="D576" s="11" t="s">
        <v>638</v>
      </c>
    </row>
    <row r="577" customFormat="false" ht="18.55" hidden="false" customHeight="false" outlineLevel="0" collapsed="false">
      <c r="B577" s="1" t="n">
        <f aca="false">B576+1</f>
        <v>2137</v>
      </c>
      <c r="C577" s="2" t="n">
        <v>45630</v>
      </c>
      <c r="D577" s="11" t="s">
        <v>639</v>
      </c>
    </row>
    <row r="578" customFormat="false" ht="18.55" hidden="false" customHeight="false" outlineLevel="0" collapsed="false">
      <c r="B578" s="1" t="n">
        <f aca="false">B577+1</f>
        <v>2138</v>
      </c>
      <c r="C578" s="2" t="s">
        <v>103</v>
      </c>
      <c r="D578" s="11" t="s">
        <v>640</v>
      </c>
    </row>
    <row r="579" customFormat="false" ht="18.55" hidden="false" customHeight="false" outlineLevel="0" collapsed="false">
      <c r="B579" s="1" t="n">
        <f aca="false">B578+1</f>
        <v>2139</v>
      </c>
      <c r="C579" s="2" t="n">
        <v>45295</v>
      </c>
      <c r="D579" s="11" t="s">
        <v>641</v>
      </c>
    </row>
    <row r="580" customFormat="false" ht="18.55" hidden="false" customHeight="false" outlineLevel="0" collapsed="false">
      <c r="B580" s="1" t="n">
        <f aca="false">B579+1</f>
        <v>2140</v>
      </c>
      <c r="C580" s="2" t="s">
        <v>91</v>
      </c>
      <c r="D580" s="11" t="s">
        <v>642</v>
      </c>
    </row>
    <row r="581" customFormat="false" ht="18.55" hidden="false" customHeight="false" outlineLevel="0" collapsed="false">
      <c r="B581" s="1" t="n">
        <f aca="false">B580+1</f>
        <v>2141</v>
      </c>
      <c r="C581" s="2" t="s">
        <v>93</v>
      </c>
      <c r="D581" s="11" t="s">
        <v>643</v>
      </c>
    </row>
    <row r="582" customFormat="false" ht="18.55" hidden="false" customHeight="false" outlineLevel="0" collapsed="false">
      <c r="B582" s="1" t="n">
        <f aca="false">B581+1</f>
        <v>2142</v>
      </c>
      <c r="C582" s="2" t="n">
        <v>45386</v>
      </c>
      <c r="D582" s="11" t="s">
        <v>644</v>
      </c>
    </row>
    <row r="583" customFormat="false" ht="18.55" hidden="false" customHeight="false" outlineLevel="0" collapsed="false">
      <c r="B583" s="1" t="n">
        <f aca="false">B582+1</f>
        <v>2143</v>
      </c>
      <c r="C583" s="2" t="s">
        <v>103</v>
      </c>
      <c r="D583" s="11" t="s">
        <v>645</v>
      </c>
    </row>
    <row r="584" customFormat="false" ht="18.55" hidden="false" customHeight="false" outlineLevel="0" collapsed="false">
      <c r="B584" s="1" t="n">
        <f aca="false">B583+1</f>
        <v>2144</v>
      </c>
      <c r="C584" s="2" t="s">
        <v>97</v>
      </c>
      <c r="D584" s="11" t="s">
        <v>646</v>
      </c>
    </row>
    <row r="585" customFormat="false" ht="18.55" hidden="false" customHeight="false" outlineLevel="0" collapsed="false">
      <c r="B585" s="1" t="n">
        <f aca="false">B584+1</f>
        <v>2145</v>
      </c>
      <c r="C585" s="2" t="n">
        <v>45508</v>
      </c>
      <c r="D585" s="11" t="s">
        <v>647</v>
      </c>
    </row>
    <row r="586" customFormat="false" ht="18.55" hidden="false" customHeight="false" outlineLevel="0" collapsed="false">
      <c r="B586" s="1" t="n">
        <f aca="false">B585+1</f>
        <v>2146</v>
      </c>
      <c r="C586" s="2" t="s">
        <v>112</v>
      </c>
      <c r="D586" s="11" t="s">
        <v>648</v>
      </c>
    </row>
    <row r="587" customFormat="false" ht="18.55" hidden="false" customHeight="false" outlineLevel="0" collapsed="false">
      <c r="B587" s="1" t="n">
        <f aca="false">B586+1</f>
        <v>2147</v>
      </c>
      <c r="C587" s="2" t="n">
        <v>45386</v>
      </c>
      <c r="D587" s="11" t="s">
        <v>649</v>
      </c>
    </row>
    <row r="588" customFormat="false" ht="18.55" hidden="false" customHeight="false" outlineLevel="0" collapsed="false">
      <c r="B588" s="1" t="n">
        <f aca="false">B587+1</f>
        <v>2148</v>
      </c>
      <c r="C588" s="2" t="n">
        <v>45630</v>
      </c>
      <c r="D588" s="11" t="s">
        <v>650</v>
      </c>
    </row>
    <row r="589" customFormat="false" ht="18.55" hidden="false" customHeight="false" outlineLevel="0" collapsed="false">
      <c r="B589" s="1" t="n">
        <f aca="false">B588+1</f>
        <v>2149</v>
      </c>
      <c r="C589" s="2" t="s">
        <v>116</v>
      </c>
      <c r="D589" s="11" t="s">
        <v>651</v>
      </c>
    </row>
    <row r="590" customFormat="false" ht="18.55" hidden="false" customHeight="false" outlineLevel="0" collapsed="false">
      <c r="B590" s="1" t="n">
        <f aca="false">B589+1</f>
        <v>2150</v>
      </c>
      <c r="C590" s="2" t="n">
        <v>45477</v>
      </c>
      <c r="D590" s="11" t="s">
        <v>652</v>
      </c>
    </row>
    <row r="591" customFormat="false" ht="18.55" hidden="false" customHeight="false" outlineLevel="0" collapsed="false">
      <c r="B591" s="1" t="n">
        <f aca="false">B590+1</f>
        <v>2151</v>
      </c>
      <c r="C591" s="2" t="s">
        <v>91</v>
      </c>
      <c r="D591" s="11" t="s">
        <v>653</v>
      </c>
    </row>
    <row r="592" customFormat="false" ht="18.55" hidden="false" customHeight="false" outlineLevel="0" collapsed="false">
      <c r="B592" s="1" t="n">
        <f aca="false">B591+1</f>
        <v>2152</v>
      </c>
      <c r="C592" s="2" t="s">
        <v>93</v>
      </c>
      <c r="D592" s="11" t="s">
        <v>654</v>
      </c>
    </row>
    <row r="593" customFormat="false" ht="18.55" hidden="false" customHeight="false" outlineLevel="0" collapsed="false">
      <c r="B593" s="1" t="n">
        <f aca="false">B592+1</f>
        <v>2153</v>
      </c>
      <c r="C593" s="2" t="n">
        <v>45600</v>
      </c>
      <c r="D593" s="11" t="s">
        <v>655</v>
      </c>
    </row>
    <row r="594" customFormat="false" ht="18.55" hidden="false" customHeight="false" outlineLevel="0" collapsed="false">
      <c r="B594" s="1" t="n">
        <f aca="false">B593+1</f>
        <v>2154</v>
      </c>
      <c r="C594" s="2" t="s">
        <v>122</v>
      </c>
      <c r="D594" s="11" t="s">
        <v>656</v>
      </c>
    </row>
    <row r="595" customFormat="false" ht="18.55" hidden="false" customHeight="false" outlineLevel="0" collapsed="false">
      <c r="B595" s="1" t="n">
        <f aca="false">B594+1</f>
        <v>2155</v>
      </c>
      <c r="C595" s="2" t="s">
        <v>97</v>
      </c>
      <c r="D595" s="11" t="s">
        <v>657</v>
      </c>
    </row>
    <row r="596" customFormat="false" ht="18.55" hidden="false" customHeight="false" outlineLevel="0" collapsed="false">
      <c r="B596" s="1" t="n">
        <f aca="false">B595+1</f>
        <v>2156</v>
      </c>
      <c r="C596" s="2" t="n">
        <v>45508</v>
      </c>
      <c r="D596" s="11" t="s">
        <v>658</v>
      </c>
    </row>
    <row r="597" customFormat="false" ht="18.55" hidden="false" customHeight="false" outlineLevel="0" collapsed="false">
      <c r="B597" s="1" t="n">
        <f aca="false">B596+1</f>
        <v>2157</v>
      </c>
      <c r="C597" s="2" t="s">
        <v>112</v>
      </c>
      <c r="D597" s="11" t="s">
        <v>659</v>
      </c>
    </row>
    <row r="598" customFormat="false" ht="18.55" hidden="false" customHeight="false" outlineLevel="0" collapsed="false">
      <c r="B598" s="1" t="n">
        <f aca="false">B597+1</f>
        <v>2158</v>
      </c>
      <c r="C598" s="2" t="n">
        <v>45355</v>
      </c>
      <c r="D598" s="11" t="s">
        <v>660</v>
      </c>
    </row>
    <row r="599" customFormat="false" ht="18.55" hidden="false" customHeight="false" outlineLevel="0" collapsed="false">
      <c r="B599" s="1" t="n">
        <f aca="false">B598+1</f>
        <v>2159</v>
      </c>
      <c r="C599" s="2" t="n">
        <v>45630</v>
      </c>
      <c r="D599" s="11" t="s">
        <v>661</v>
      </c>
    </row>
    <row r="600" customFormat="false" ht="18.55" hidden="false" customHeight="false" outlineLevel="0" collapsed="false">
      <c r="B600" s="1" t="n">
        <f aca="false">B599+1</f>
        <v>2160</v>
      </c>
      <c r="C600" s="2" t="s">
        <v>130</v>
      </c>
      <c r="D600" s="11" t="s">
        <v>662</v>
      </c>
    </row>
    <row r="601" customFormat="false" ht="18.55" hidden="false" customHeight="false" outlineLevel="0" collapsed="false">
      <c r="B601" s="1" t="n">
        <f aca="false">B600+1</f>
        <v>2161</v>
      </c>
      <c r="C601" s="2" t="n">
        <v>45477</v>
      </c>
      <c r="D601" s="11" t="s">
        <v>663</v>
      </c>
    </row>
    <row r="602" customFormat="false" ht="18.55" hidden="false" customHeight="false" outlineLevel="0" collapsed="false">
      <c r="B602" s="1" t="n">
        <f aca="false">B601+1</f>
        <v>2162</v>
      </c>
      <c r="C602" s="2" t="s">
        <v>125</v>
      </c>
      <c r="D602" s="11" t="s">
        <v>664</v>
      </c>
    </row>
    <row r="603" customFormat="false" ht="18.55" hidden="false" customHeight="false" outlineLevel="0" collapsed="false">
      <c r="B603" s="1" t="n">
        <f aca="false">B602+1</f>
        <v>2163</v>
      </c>
      <c r="C603" s="2" t="s">
        <v>93</v>
      </c>
      <c r="D603" s="11" t="s">
        <v>665</v>
      </c>
    </row>
    <row r="604" customFormat="false" ht="18.55" hidden="false" customHeight="false" outlineLevel="0" collapsed="false">
      <c r="B604" s="1" t="n">
        <f aca="false">B603+1</f>
        <v>2164</v>
      </c>
      <c r="C604" s="2" t="n">
        <v>45600</v>
      </c>
      <c r="D604" s="11" t="s">
        <v>666</v>
      </c>
    </row>
    <row r="605" customFormat="false" ht="18.55" hidden="false" customHeight="false" outlineLevel="0" collapsed="false">
      <c r="B605" s="1" t="n">
        <f aca="false">B604+1</f>
        <v>2165</v>
      </c>
      <c r="C605" s="2" t="s">
        <v>122</v>
      </c>
      <c r="D605" s="11" t="s">
        <v>667</v>
      </c>
    </row>
    <row r="606" customFormat="false" ht="18.55" hidden="false" customHeight="false" outlineLevel="0" collapsed="false">
      <c r="B606" s="1" t="n">
        <f aca="false">B605+1</f>
        <v>2166</v>
      </c>
      <c r="C606" s="2" t="s">
        <v>130</v>
      </c>
      <c r="D606" s="11" t="s">
        <v>668</v>
      </c>
    </row>
    <row r="607" customFormat="false" ht="18.55" hidden="false" customHeight="false" outlineLevel="0" collapsed="false">
      <c r="B607" s="1" t="n">
        <f aca="false">B606+1</f>
        <v>2167</v>
      </c>
      <c r="C607" s="2" t="s">
        <v>152</v>
      </c>
      <c r="D607" s="11" t="s">
        <v>669</v>
      </c>
    </row>
    <row r="608" customFormat="false" ht="18.55" hidden="false" customHeight="false" outlineLevel="0" collapsed="false">
      <c r="B608" s="1" t="n">
        <f aca="false">B607+1</f>
        <v>2168</v>
      </c>
      <c r="C608" s="2" t="s">
        <v>145</v>
      </c>
      <c r="D608" s="11" t="s">
        <v>670</v>
      </c>
    </row>
    <row r="609" customFormat="false" ht="18.55" hidden="false" customHeight="false" outlineLevel="0" collapsed="false">
      <c r="B609" s="1" t="n">
        <f aca="false">B608+1</f>
        <v>2169</v>
      </c>
      <c r="C609" s="2" t="n">
        <v>45326</v>
      </c>
      <c r="D609" s="11" t="s">
        <v>671</v>
      </c>
    </row>
    <row r="610" customFormat="false" ht="18.55" hidden="false" customHeight="false" outlineLevel="0" collapsed="false">
      <c r="B610" s="1" t="n">
        <f aca="false">B609+1</f>
        <v>2170</v>
      </c>
      <c r="C610" s="2" t="s">
        <v>70</v>
      </c>
      <c r="D610" s="11" t="s">
        <v>672</v>
      </c>
    </row>
    <row r="611" customFormat="false" ht="18.55" hidden="false" customHeight="false" outlineLevel="0" collapsed="false">
      <c r="B611" s="1" t="n">
        <f aca="false">B610+1</f>
        <v>2171</v>
      </c>
      <c r="C611" s="2" t="s">
        <v>157</v>
      </c>
      <c r="D611" s="11" t="s">
        <v>673</v>
      </c>
    </row>
    <row r="612" customFormat="false" ht="18.55" hidden="false" customHeight="false" outlineLevel="0" collapsed="false">
      <c r="B612" s="1" t="n">
        <f aca="false">B611+1</f>
        <v>2172</v>
      </c>
      <c r="C612" s="2" t="n">
        <v>45447</v>
      </c>
      <c r="D612" s="11" t="s">
        <v>674</v>
      </c>
    </row>
    <row r="613" customFormat="false" ht="18.55" hidden="false" customHeight="false" outlineLevel="0" collapsed="false">
      <c r="B613" s="1" t="n">
        <f aca="false">B612+1</f>
        <v>2173</v>
      </c>
      <c r="C613" s="2" t="s">
        <v>75</v>
      </c>
      <c r="D613" s="11" t="s">
        <v>675</v>
      </c>
    </row>
    <row r="614" customFormat="false" ht="18.55" hidden="false" customHeight="false" outlineLevel="0" collapsed="false">
      <c r="B614" s="1" t="n">
        <f aca="false">B613+1</f>
        <v>2174</v>
      </c>
      <c r="C614" s="2" t="n">
        <v>45295</v>
      </c>
      <c r="D614" s="11" t="s">
        <v>676</v>
      </c>
    </row>
    <row r="615" customFormat="false" ht="18.55" hidden="false" customHeight="false" outlineLevel="0" collapsed="false">
      <c r="B615" s="1" t="n">
        <f aca="false">B614+1</f>
        <v>2175</v>
      </c>
      <c r="C615" s="2" t="n">
        <v>45569</v>
      </c>
      <c r="D615" s="11" t="s">
        <v>677</v>
      </c>
    </row>
    <row r="616" customFormat="false" ht="18.55" hidden="false" customHeight="false" outlineLevel="0" collapsed="false">
      <c r="B616" s="1" t="n">
        <f aca="false">B615+1</f>
        <v>2176</v>
      </c>
      <c r="C616" s="2" t="s">
        <v>62</v>
      </c>
      <c r="D616" s="11" t="s">
        <v>678</v>
      </c>
    </row>
    <row r="617" customFormat="false" ht="18.55" hidden="false" customHeight="false" outlineLevel="0" collapsed="false">
      <c r="B617" s="1" t="n">
        <f aca="false">B616+1</f>
        <v>2177</v>
      </c>
      <c r="C617" s="2" t="n">
        <v>45416</v>
      </c>
      <c r="D617" s="11" t="s">
        <v>679</v>
      </c>
    </row>
    <row r="618" customFormat="false" ht="18.55" hidden="false" customHeight="false" outlineLevel="0" collapsed="false">
      <c r="B618" s="1" t="n">
        <f aca="false">B617+1</f>
        <v>2178</v>
      </c>
      <c r="C618" s="2" t="s">
        <v>65</v>
      </c>
      <c r="D618" s="11" t="s">
        <v>680</v>
      </c>
    </row>
    <row r="619" customFormat="false" ht="18.55" hidden="false" customHeight="false" outlineLevel="0" collapsed="false">
      <c r="B619" s="1" t="n">
        <f aca="false">B618+1</f>
        <v>2179</v>
      </c>
      <c r="C619" s="2" t="s">
        <v>67</v>
      </c>
      <c r="D619" s="11" t="s">
        <v>681</v>
      </c>
    </row>
    <row r="620" customFormat="false" ht="18.55" hidden="false" customHeight="false" outlineLevel="0" collapsed="false">
      <c r="B620" s="1" t="n">
        <f aca="false">B619+1</f>
        <v>2180</v>
      </c>
      <c r="C620" s="2" t="n">
        <v>45539</v>
      </c>
      <c r="D620" s="11" t="s">
        <v>682</v>
      </c>
    </row>
    <row r="621" customFormat="false" ht="18.55" hidden="false" customHeight="false" outlineLevel="0" collapsed="false">
      <c r="B621" s="1" t="n">
        <f aca="false">B620+1</f>
        <v>2181</v>
      </c>
      <c r="C621" s="2" t="s">
        <v>70</v>
      </c>
      <c r="D621" s="11" t="s">
        <v>683</v>
      </c>
    </row>
    <row r="622" customFormat="false" ht="18.55" hidden="false" customHeight="false" outlineLevel="0" collapsed="false">
      <c r="B622" s="1" t="n">
        <f aca="false">B621+1</f>
        <v>2182</v>
      </c>
      <c r="C622" s="2" t="s">
        <v>72</v>
      </c>
      <c r="D622" s="11" t="s">
        <v>684</v>
      </c>
    </row>
    <row r="623" customFormat="false" ht="18.55" hidden="false" customHeight="false" outlineLevel="0" collapsed="false">
      <c r="B623" s="1" t="n">
        <f aca="false">B622+1</f>
        <v>2183</v>
      </c>
      <c r="C623" s="2" t="n">
        <v>45447</v>
      </c>
      <c r="D623" s="11" t="s">
        <v>685</v>
      </c>
    </row>
    <row r="624" customFormat="false" ht="18.55" hidden="false" customHeight="false" outlineLevel="0" collapsed="false">
      <c r="B624" s="1" t="n">
        <f aca="false">B623+1</f>
        <v>2184</v>
      </c>
      <c r="C624" s="2" t="s">
        <v>75</v>
      </c>
      <c r="D624" s="11" t="s">
        <v>686</v>
      </c>
    </row>
    <row r="625" customFormat="false" ht="18.55" hidden="false" customHeight="false" outlineLevel="0" collapsed="false">
      <c r="B625" s="1" t="n">
        <f aca="false">B624+1</f>
        <v>2185</v>
      </c>
      <c r="C625" s="2" t="n">
        <v>45295</v>
      </c>
      <c r="D625" s="11" t="s">
        <v>687</v>
      </c>
    </row>
    <row r="626" customFormat="false" ht="18.55" hidden="false" customHeight="false" outlineLevel="0" collapsed="false">
      <c r="B626" s="1" t="n">
        <f aca="false">B625+1</f>
        <v>2186</v>
      </c>
      <c r="C626" s="2" t="n">
        <v>45539</v>
      </c>
      <c r="D626" s="11" t="s">
        <v>688</v>
      </c>
    </row>
    <row r="627" customFormat="false" ht="18.55" hidden="false" customHeight="false" outlineLevel="0" collapsed="false">
      <c r="B627" s="1" t="n">
        <f aca="false">B626+1</f>
        <v>2187</v>
      </c>
      <c r="C627" s="2" t="s">
        <v>79</v>
      </c>
      <c r="D627" s="11" t="s">
        <v>689</v>
      </c>
    </row>
    <row r="628" customFormat="false" ht="18.55" hidden="false" customHeight="false" outlineLevel="0" collapsed="false">
      <c r="B628" s="1" t="n">
        <f aca="false">B627+1</f>
        <v>2188</v>
      </c>
      <c r="C628" s="2" t="n">
        <v>45416</v>
      </c>
      <c r="D628" s="11" t="s">
        <v>690</v>
      </c>
    </row>
    <row r="629" customFormat="false" ht="18.55" hidden="false" customHeight="false" outlineLevel="0" collapsed="false">
      <c r="B629" s="1" t="n">
        <f aca="false">B628+1</f>
        <v>2189</v>
      </c>
      <c r="C629" s="2" t="s">
        <v>65</v>
      </c>
      <c r="D629" s="11" t="s">
        <v>691</v>
      </c>
    </row>
    <row r="630" customFormat="false" ht="18.55" hidden="false" customHeight="false" outlineLevel="0" collapsed="false">
      <c r="B630" s="1" t="n">
        <f aca="false">B629+1</f>
        <v>2190</v>
      </c>
      <c r="C630" s="2" t="s">
        <v>83</v>
      </c>
      <c r="D630" s="11" t="s">
        <v>692</v>
      </c>
    </row>
    <row r="631" customFormat="false" ht="18.55" hidden="false" customHeight="false" outlineLevel="0" collapsed="false">
      <c r="B631" s="1" t="n">
        <f aca="false">B630+1</f>
        <v>2191</v>
      </c>
      <c r="C631" s="2" t="n">
        <v>45539</v>
      </c>
      <c r="D631" s="11" t="s">
        <v>693</v>
      </c>
    </row>
    <row r="632" customFormat="false" ht="18.55" hidden="false" customHeight="false" outlineLevel="0" collapsed="false">
      <c r="B632" s="1" t="n">
        <f aca="false">B631+1</f>
        <v>2192</v>
      </c>
      <c r="C632" s="2" t="s">
        <v>70</v>
      </c>
      <c r="D632" s="11" t="s">
        <v>694</v>
      </c>
    </row>
    <row r="633" customFormat="false" ht="18.55" hidden="false" customHeight="false" outlineLevel="0" collapsed="false">
      <c r="B633" s="1" t="n">
        <f aca="false">B632+1</f>
        <v>2193</v>
      </c>
      <c r="C633" s="2" t="s">
        <v>72</v>
      </c>
      <c r="D633" s="11" t="s">
        <v>695</v>
      </c>
    </row>
    <row r="634" customFormat="false" ht="18.55" hidden="false" customHeight="false" outlineLevel="0" collapsed="false">
      <c r="B634" s="1" t="n">
        <f aca="false">B633+1</f>
        <v>2194</v>
      </c>
      <c r="C634" s="2" t="n">
        <v>45630</v>
      </c>
      <c r="D634" s="11" t="s">
        <v>696</v>
      </c>
    </row>
    <row r="635" customFormat="false" ht="18.55" hidden="false" customHeight="false" outlineLevel="0" collapsed="false">
      <c r="B635" s="1" t="n">
        <f aca="false">B634+1</f>
        <v>2195</v>
      </c>
      <c r="C635" s="2" t="s">
        <v>75</v>
      </c>
      <c r="D635" s="11" t="s">
        <v>697</v>
      </c>
    </row>
    <row r="636" customFormat="false" ht="18.55" hidden="false" customHeight="false" outlineLevel="0" collapsed="false">
      <c r="B636" s="1" t="n">
        <f aca="false">B635+1</f>
        <v>2196</v>
      </c>
      <c r="C636" s="2" t="n">
        <v>45295</v>
      </c>
      <c r="D636" s="11" t="s">
        <v>698</v>
      </c>
    </row>
    <row r="637" customFormat="false" ht="18.55" hidden="false" customHeight="false" outlineLevel="0" collapsed="false">
      <c r="B637" s="1" t="n">
        <f aca="false">B636+1</f>
        <v>2197</v>
      </c>
      <c r="C637" s="2" t="s">
        <v>91</v>
      </c>
      <c r="D637" s="11" t="s">
        <v>699</v>
      </c>
    </row>
    <row r="638" customFormat="false" ht="18.55" hidden="false" customHeight="false" outlineLevel="0" collapsed="false">
      <c r="B638" s="1" t="n">
        <f aca="false">B637+1</f>
        <v>2198</v>
      </c>
      <c r="C638" s="2" t="s">
        <v>93</v>
      </c>
      <c r="D638" s="11" t="s">
        <v>700</v>
      </c>
    </row>
    <row r="639" customFormat="false" ht="18.55" hidden="false" customHeight="false" outlineLevel="0" collapsed="false">
      <c r="B639" s="1" t="n">
        <f aca="false">B638+1</f>
        <v>2199</v>
      </c>
      <c r="C639" s="2" t="n">
        <v>45416</v>
      </c>
      <c r="D639" s="11" t="s">
        <v>701</v>
      </c>
    </row>
    <row r="640" customFormat="false" ht="18.55" hidden="false" customHeight="false" outlineLevel="0" collapsed="false">
      <c r="B640" s="1" t="n">
        <f aca="false">B639+1</f>
        <v>2200</v>
      </c>
      <c r="C640" s="2" t="s">
        <v>103</v>
      </c>
      <c r="D640" s="11" t="s">
        <v>702</v>
      </c>
    </row>
    <row r="641" customFormat="false" ht="18.55" hidden="false" customHeight="false" outlineLevel="0" collapsed="false">
      <c r="B641" s="1" t="n">
        <f aca="false">B640+1</f>
        <v>2201</v>
      </c>
      <c r="C641" s="2" t="s">
        <v>97</v>
      </c>
      <c r="D641" s="11" t="s">
        <v>703</v>
      </c>
    </row>
    <row r="642" customFormat="false" ht="18.55" hidden="false" customHeight="false" outlineLevel="0" collapsed="false">
      <c r="B642" s="1" t="n">
        <f aca="false">B641+1</f>
        <v>2202</v>
      </c>
      <c r="C642" s="2" t="n">
        <v>45508</v>
      </c>
      <c r="D642" s="11" t="s">
        <v>704</v>
      </c>
    </row>
    <row r="643" customFormat="false" ht="18.55" hidden="false" customHeight="false" outlineLevel="0" collapsed="false">
      <c r="B643" s="1" t="n">
        <f aca="false">B642+1</f>
        <v>2203</v>
      </c>
      <c r="C643" s="2" t="s">
        <v>70</v>
      </c>
      <c r="D643" s="11" t="s">
        <v>705</v>
      </c>
    </row>
    <row r="644" customFormat="false" ht="18.55" hidden="false" customHeight="false" outlineLevel="0" collapsed="false">
      <c r="B644" s="1" t="n">
        <f aca="false">B643+1</f>
        <v>2204</v>
      </c>
      <c r="C644" s="2" t="n">
        <v>45386</v>
      </c>
      <c r="D644" s="11" t="s">
        <v>706</v>
      </c>
    </row>
    <row r="645" customFormat="false" ht="18.55" hidden="false" customHeight="false" outlineLevel="0" collapsed="false">
      <c r="B645" s="1" t="n">
        <f aca="false">B644+1</f>
        <v>2205</v>
      </c>
      <c r="C645" s="2" t="n">
        <v>45630</v>
      </c>
      <c r="D645" s="11" t="s">
        <v>707</v>
      </c>
    </row>
    <row r="646" customFormat="false" ht="18.55" hidden="false" customHeight="false" outlineLevel="0" collapsed="false">
      <c r="B646" s="1" t="n">
        <f aca="false">B645+1</f>
        <v>2206</v>
      </c>
      <c r="C646" s="2" t="s">
        <v>103</v>
      </c>
      <c r="D646" s="11" t="s">
        <v>708</v>
      </c>
    </row>
    <row r="647" customFormat="false" ht="18.55" hidden="false" customHeight="false" outlineLevel="0" collapsed="false">
      <c r="B647" s="1" t="n">
        <f aca="false">B646+1</f>
        <v>2207</v>
      </c>
      <c r="C647" s="2" t="n">
        <v>45295</v>
      </c>
      <c r="D647" s="11" t="s">
        <v>709</v>
      </c>
    </row>
    <row r="648" customFormat="false" ht="18.55" hidden="false" customHeight="false" outlineLevel="0" collapsed="false">
      <c r="B648" s="1" t="n">
        <f aca="false">B647+1</f>
        <v>2208</v>
      </c>
      <c r="C648" s="2" t="s">
        <v>91</v>
      </c>
      <c r="D648" s="11" t="s">
        <v>710</v>
      </c>
    </row>
    <row r="649" customFormat="false" ht="18.55" hidden="false" customHeight="false" outlineLevel="0" collapsed="false">
      <c r="B649" s="1" t="n">
        <f aca="false">B648+1</f>
        <v>2209</v>
      </c>
      <c r="C649" s="2" t="s">
        <v>93</v>
      </c>
      <c r="D649" s="11" t="s">
        <v>711</v>
      </c>
    </row>
    <row r="650" customFormat="false" ht="18.55" hidden="false" customHeight="false" outlineLevel="0" collapsed="false">
      <c r="B650" s="1" t="n">
        <f aca="false">B649+1</f>
        <v>2210</v>
      </c>
      <c r="C650" s="2" t="n">
        <v>45386</v>
      </c>
      <c r="D650" s="11" t="s">
        <v>712</v>
      </c>
    </row>
    <row r="651" customFormat="false" ht="18.55" hidden="false" customHeight="false" outlineLevel="0" collapsed="false">
      <c r="B651" s="1" t="n">
        <f aca="false">B650+1</f>
        <v>2211</v>
      </c>
      <c r="C651" s="2" t="s">
        <v>103</v>
      </c>
      <c r="D651" s="11" t="s">
        <v>713</v>
      </c>
    </row>
    <row r="652" customFormat="false" ht="18.55" hidden="false" customHeight="false" outlineLevel="0" collapsed="false">
      <c r="B652" s="1" t="n">
        <f aca="false">B651+1</f>
        <v>2212</v>
      </c>
      <c r="C652" s="2" t="s">
        <v>97</v>
      </c>
      <c r="D652" s="11" t="s">
        <v>714</v>
      </c>
    </row>
    <row r="653" customFormat="false" ht="18.55" hidden="false" customHeight="false" outlineLevel="0" collapsed="false">
      <c r="B653" s="1" t="n">
        <f aca="false">B652+1</f>
        <v>2213</v>
      </c>
      <c r="C653" s="2" t="n">
        <v>45508</v>
      </c>
      <c r="D653" s="11" t="s">
        <v>715</v>
      </c>
    </row>
    <row r="654" customFormat="false" ht="18.55" hidden="false" customHeight="false" outlineLevel="0" collapsed="false">
      <c r="B654" s="1" t="n">
        <f aca="false">B653+1</f>
        <v>2214</v>
      </c>
      <c r="C654" s="2" t="s">
        <v>112</v>
      </c>
      <c r="D654" s="11" t="s">
        <v>716</v>
      </c>
    </row>
    <row r="655" customFormat="false" ht="18.55" hidden="false" customHeight="false" outlineLevel="0" collapsed="false">
      <c r="B655" s="1" t="n">
        <f aca="false">B654+1</f>
        <v>2215</v>
      </c>
      <c r="C655" s="2" t="n">
        <v>45386</v>
      </c>
      <c r="D655" s="11" t="s">
        <v>717</v>
      </c>
    </row>
    <row r="656" customFormat="false" ht="18.55" hidden="false" customHeight="false" outlineLevel="0" collapsed="false">
      <c r="B656" s="1" t="n">
        <f aca="false">B655+1</f>
        <v>2216</v>
      </c>
      <c r="C656" s="2" t="n">
        <v>45630</v>
      </c>
      <c r="D656" s="11" t="s">
        <v>718</v>
      </c>
    </row>
    <row r="657" customFormat="false" ht="18.55" hidden="false" customHeight="false" outlineLevel="0" collapsed="false">
      <c r="B657" s="1" t="n">
        <f aca="false">B656+1</f>
        <v>2217</v>
      </c>
      <c r="C657" s="2" t="s">
        <v>116</v>
      </c>
      <c r="D657" s="11" t="s">
        <v>719</v>
      </c>
    </row>
    <row r="658" customFormat="false" ht="18.55" hidden="false" customHeight="false" outlineLevel="0" collapsed="false">
      <c r="B658" s="1" t="n">
        <f aca="false">B657+1</f>
        <v>2218</v>
      </c>
      <c r="C658" s="2" t="n">
        <v>45477</v>
      </c>
      <c r="D658" s="11" t="s">
        <v>720</v>
      </c>
    </row>
    <row r="659" customFormat="false" ht="18.55" hidden="false" customHeight="false" outlineLevel="0" collapsed="false">
      <c r="B659" s="1" t="n">
        <f aca="false">B658+1</f>
        <v>2219</v>
      </c>
      <c r="C659" s="2" t="s">
        <v>91</v>
      </c>
      <c r="D659" s="11" t="s">
        <v>721</v>
      </c>
    </row>
    <row r="660" customFormat="false" ht="18.55" hidden="false" customHeight="false" outlineLevel="0" collapsed="false">
      <c r="B660" s="1" t="n">
        <f aca="false">B659+1</f>
        <v>2220</v>
      </c>
      <c r="C660" s="2" t="s">
        <v>93</v>
      </c>
      <c r="D660" s="11" t="s">
        <v>722</v>
      </c>
    </row>
    <row r="661" customFormat="false" ht="18.55" hidden="false" customHeight="false" outlineLevel="0" collapsed="false">
      <c r="B661" s="1" t="n">
        <f aca="false">B660+1</f>
        <v>2221</v>
      </c>
      <c r="C661" s="2" t="n">
        <v>45600</v>
      </c>
      <c r="D661" s="11" t="s">
        <v>723</v>
      </c>
    </row>
    <row r="662" customFormat="false" ht="18.55" hidden="false" customHeight="false" outlineLevel="0" collapsed="false">
      <c r="B662" s="1" t="n">
        <f aca="false">B661+1</f>
        <v>2222</v>
      </c>
      <c r="C662" s="2" t="s">
        <v>122</v>
      </c>
      <c r="D662" s="11" t="s">
        <v>724</v>
      </c>
    </row>
    <row r="663" customFormat="false" ht="18.55" hidden="false" customHeight="false" outlineLevel="0" collapsed="false">
      <c r="B663" s="1" t="n">
        <f aca="false">B662+1</f>
        <v>2223</v>
      </c>
      <c r="C663" s="2" t="s">
        <v>97</v>
      </c>
      <c r="D663" s="11" t="s">
        <v>725</v>
      </c>
    </row>
    <row r="664" customFormat="false" ht="18.55" hidden="false" customHeight="false" outlineLevel="0" collapsed="false">
      <c r="B664" s="1" t="n">
        <f aca="false">B663+1</f>
        <v>2224</v>
      </c>
      <c r="C664" s="2" t="s">
        <v>125</v>
      </c>
      <c r="D664" s="11" t="s">
        <v>726</v>
      </c>
    </row>
    <row r="665" customFormat="false" ht="18.55" hidden="false" customHeight="false" outlineLevel="0" collapsed="false">
      <c r="B665" s="1" t="n">
        <f aca="false">B664+1</f>
        <v>2225</v>
      </c>
      <c r="C665" s="2" t="s">
        <v>112</v>
      </c>
      <c r="D665" s="11" t="s">
        <v>727</v>
      </c>
    </row>
    <row r="666" customFormat="false" ht="18.55" hidden="false" customHeight="false" outlineLevel="0" collapsed="false">
      <c r="B666" s="1" t="n">
        <f aca="false">B665+1</f>
        <v>2226</v>
      </c>
      <c r="C666" s="2" t="n">
        <v>45355</v>
      </c>
      <c r="D666" s="11" t="s">
        <v>728</v>
      </c>
    </row>
    <row r="667" customFormat="false" ht="18.55" hidden="false" customHeight="false" outlineLevel="0" collapsed="false">
      <c r="B667" s="1" t="n">
        <f aca="false">B666+1</f>
        <v>2227</v>
      </c>
      <c r="C667" s="2" t="n">
        <v>45630</v>
      </c>
      <c r="D667" s="11" t="s">
        <v>729</v>
      </c>
    </row>
    <row r="668" customFormat="false" ht="18.55" hidden="false" customHeight="false" outlineLevel="0" collapsed="false">
      <c r="B668" s="1" t="n">
        <f aca="false">B667+1</f>
        <v>2228</v>
      </c>
      <c r="C668" s="2" t="s">
        <v>130</v>
      </c>
      <c r="D668" s="11" t="s">
        <v>730</v>
      </c>
    </row>
    <row r="669" customFormat="false" ht="18.55" hidden="false" customHeight="false" outlineLevel="0" collapsed="false">
      <c r="B669" s="1" t="n">
        <f aca="false">B668+1</f>
        <v>2229</v>
      </c>
      <c r="C669" s="2" t="n">
        <v>45477</v>
      </c>
      <c r="D669" s="11" t="s">
        <v>731</v>
      </c>
    </row>
    <row r="670" customFormat="false" ht="18.55" hidden="false" customHeight="false" outlineLevel="0" collapsed="false">
      <c r="B670" s="1" t="n">
        <f aca="false">B669+1</f>
        <v>2230</v>
      </c>
      <c r="C670" s="2" t="s">
        <v>125</v>
      </c>
      <c r="D670" s="11" t="s">
        <v>732</v>
      </c>
    </row>
    <row r="671" customFormat="false" ht="18.55" hidden="false" customHeight="false" outlineLevel="0" collapsed="false">
      <c r="B671" s="1" t="n">
        <f aca="false">B670+1</f>
        <v>2231</v>
      </c>
      <c r="C671" s="2" t="s">
        <v>93</v>
      </c>
      <c r="D671" s="11" t="s">
        <v>733</v>
      </c>
    </row>
    <row r="672" customFormat="false" ht="18.55" hidden="false" customHeight="false" outlineLevel="0" collapsed="false">
      <c r="B672" s="1" t="n">
        <f aca="false">B671+1</f>
        <v>2232</v>
      </c>
      <c r="C672" s="2" t="n">
        <v>45600</v>
      </c>
      <c r="D672" s="11" t="s">
        <v>734</v>
      </c>
    </row>
    <row r="673" customFormat="false" ht="18.55" hidden="false" customHeight="false" outlineLevel="0" collapsed="false">
      <c r="B673" s="1" t="n">
        <f aca="false">B672+1</f>
        <v>2233</v>
      </c>
      <c r="C673" s="2" t="s">
        <v>122</v>
      </c>
      <c r="D673" s="11" t="s">
        <v>735</v>
      </c>
    </row>
    <row r="674" customFormat="false" ht="18.55" hidden="false" customHeight="false" outlineLevel="0" collapsed="false">
      <c r="B674" s="1" t="n">
        <f aca="false">B673+1</f>
        <v>2234</v>
      </c>
      <c r="C674" s="2" t="s">
        <v>130</v>
      </c>
      <c r="D674" s="11" t="s">
        <v>736</v>
      </c>
    </row>
    <row r="675" customFormat="false" ht="18.55" hidden="false" customHeight="false" outlineLevel="0" collapsed="false">
      <c r="B675" s="1" t="n">
        <f aca="false">B674+1</f>
        <v>2235</v>
      </c>
      <c r="C675" s="2" t="s">
        <v>125</v>
      </c>
      <c r="D675" s="11" t="s">
        <v>737</v>
      </c>
    </row>
    <row r="676" customFormat="false" ht="18.55" hidden="false" customHeight="false" outlineLevel="0" collapsed="false">
      <c r="B676" s="1" t="n">
        <f aca="false">B675+1</f>
        <v>2236</v>
      </c>
      <c r="C676" s="2" t="s">
        <v>139</v>
      </c>
      <c r="D676" s="11" t="s">
        <v>738</v>
      </c>
    </row>
    <row r="677" customFormat="false" ht="18.55" hidden="false" customHeight="false" outlineLevel="0" collapsed="false">
      <c r="B677" s="1" t="n">
        <f aca="false">B676+1</f>
        <v>2237</v>
      </c>
      <c r="C677" s="2" t="n">
        <v>45355</v>
      </c>
      <c r="D677" s="11" t="s">
        <v>739</v>
      </c>
    </row>
    <row r="678" customFormat="false" ht="18.55" hidden="false" customHeight="false" outlineLevel="0" collapsed="false">
      <c r="B678" s="1" t="n">
        <f aca="false">B677+1</f>
        <v>2238</v>
      </c>
      <c r="C678" s="2" t="s">
        <v>62</v>
      </c>
      <c r="D678" s="11" t="s">
        <v>740</v>
      </c>
    </row>
    <row r="679" customFormat="false" ht="18.55" hidden="false" customHeight="false" outlineLevel="0" collapsed="false">
      <c r="B679" s="1" t="n">
        <f aca="false">B678+1</f>
        <v>2239</v>
      </c>
      <c r="C679" s="2" t="s">
        <v>130</v>
      </c>
      <c r="D679" s="11" t="s">
        <v>741</v>
      </c>
    </row>
    <row r="680" customFormat="false" ht="18.55" hidden="false" customHeight="false" outlineLevel="0" collapsed="false">
      <c r="B680" s="1" t="n">
        <f aca="false">B679+1</f>
        <v>2240</v>
      </c>
      <c r="C680" s="2" t="n">
        <v>45477</v>
      </c>
      <c r="D680" s="11" t="s">
        <v>742</v>
      </c>
    </row>
    <row r="681" customFormat="false" ht="18.55" hidden="false" customHeight="false" outlineLevel="0" collapsed="false">
      <c r="B681" s="1" t="n">
        <f aca="false">B680+1</f>
        <v>2241</v>
      </c>
      <c r="C681" s="2" t="s">
        <v>145</v>
      </c>
      <c r="D681" s="11" t="s">
        <v>743</v>
      </c>
    </row>
    <row r="682" customFormat="false" ht="18.55" hidden="false" customHeight="false" outlineLevel="0" collapsed="false">
      <c r="B682" s="1" t="n">
        <f aca="false">B681+1</f>
        <v>2242</v>
      </c>
      <c r="C682" s="2" t="n">
        <v>45326</v>
      </c>
      <c r="D682" s="11" t="s">
        <v>744</v>
      </c>
    </row>
    <row r="683" customFormat="false" ht="18.55" hidden="false" customHeight="false" outlineLevel="0" collapsed="false">
      <c r="B683" s="1" t="n">
        <f aca="false">B682+1</f>
        <v>2243</v>
      </c>
      <c r="C683" s="2" t="n">
        <v>45600</v>
      </c>
      <c r="D683" s="11" t="s">
        <v>745</v>
      </c>
    </row>
    <row r="684" customFormat="false" ht="18.55" hidden="false" customHeight="false" outlineLevel="0" collapsed="false">
      <c r="B684" s="1" t="n">
        <f aca="false">B683+1</f>
        <v>2244</v>
      </c>
      <c r="C684" s="2" t="s">
        <v>149</v>
      </c>
      <c r="D684" s="11" t="s">
        <v>746</v>
      </c>
    </row>
    <row r="685" customFormat="false" ht="18.55" hidden="false" customHeight="false" outlineLevel="0" collapsed="false">
      <c r="B685" s="1" t="n">
        <f aca="false">B684+1</f>
        <v>2245</v>
      </c>
      <c r="C685" s="2" t="n">
        <v>45447</v>
      </c>
      <c r="D685" s="11" t="s">
        <v>747</v>
      </c>
    </row>
    <row r="686" customFormat="false" ht="18.55" hidden="false" customHeight="false" outlineLevel="0" collapsed="false">
      <c r="B686" s="1" t="n">
        <f aca="false">B685+1</f>
        <v>2246</v>
      </c>
      <c r="C686" s="2" t="s">
        <v>152</v>
      </c>
      <c r="D686" s="11" t="s">
        <v>748</v>
      </c>
    </row>
    <row r="687" customFormat="false" ht="18.55" hidden="false" customHeight="false" outlineLevel="0" collapsed="false">
      <c r="B687" s="1" t="n">
        <f aca="false">B686+1</f>
        <v>2247</v>
      </c>
      <c r="C687" s="2" t="s">
        <v>139</v>
      </c>
      <c r="D687" s="11" t="s">
        <v>749</v>
      </c>
    </row>
    <row r="688" customFormat="false" ht="18.55" hidden="false" customHeight="false" outlineLevel="0" collapsed="false">
      <c r="B688" s="1" t="n">
        <f aca="false">B687+1</f>
        <v>2248</v>
      </c>
      <c r="C688" s="2" t="n">
        <v>45569</v>
      </c>
      <c r="D688" s="11" t="s">
        <v>750</v>
      </c>
    </row>
    <row r="689" customFormat="false" ht="18.55" hidden="false" customHeight="false" outlineLevel="0" collapsed="false">
      <c r="B689" s="1" t="n">
        <f aca="false">B688+1</f>
        <v>2249</v>
      </c>
      <c r="C689" s="2" t="s">
        <v>62</v>
      </c>
      <c r="D689" s="11" t="s">
        <v>751</v>
      </c>
    </row>
    <row r="690" customFormat="false" ht="18.55" hidden="false" customHeight="false" outlineLevel="0" collapsed="false">
      <c r="B690" s="1" t="n">
        <f aca="false">B689+1</f>
        <v>2250</v>
      </c>
      <c r="C690" s="2" t="s">
        <v>157</v>
      </c>
      <c r="D690" s="11" t="s">
        <v>752</v>
      </c>
    </row>
    <row r="691" customFormat="false" ht="18.55" hidden="false" customHeight="false" outlineLevel="0" collapsed="false">
      <c r="B691" s="1" t="n">
        <f aca="false">B690+1</f>
        <v>2251</v>
      </c>
      <c r="C691" s="2" t="n">
        <v>45477</v>
      </c>
      <c r="D691" s="11" t="s">
        <v>753</v>
      </c>
    </row>
    <row r="692" customFormat="false" ht="18.55" hidden="false" customHeight="false" outlineLevel="0" collapsed="false">
      <c r="B692" s="1" t="n">
        <f aca="false">B691+1</f>
        <v>2252</v>
      </c>
      <c r="C692" s="2" t="s">
        <v>145</v>
      </c>
      <c r="D692" s="11" t="s">
        <v>754</v>
      </c>
    </row>
    <row r="693" customFormat="false" ht="18.55" hidden="false" customHeight="false" outlineLevel="0" collapsed="false">
      <c r="B693" s="1" t="n">
        <f aca="false">B692+1</f>
        <v>2253</v>
      </c>
      <c r="C693" s="2" t="n">
        <v>45326</v>
      </c>
      <c r="D693" s="11" t="s">
        <v>755</v>
      </c>
    </row>
    <row r="694" customFormat="false" ht="18.55" hidden="false" customHeight="false" outlineLevel="0" collapsed="false">
      <c r="B694" s="1" t="n">
        <f aca="false">B693+1</f>
        <v>2254</v>
      </c>
      <c r="C694" s="2" t="n">
        <v>45569</v>
      </c>
      <c r="D694" s="11" t="s">
        <v>756</v>
      </c>
    </row>
    <row r="695" customFormat="false" ht="18.55" hidden="false" customHeight="false" outlineLevel="0" collapsed="false">
      <c r="B695" s="1" t="n">
        <f aca="false">B694+1</f>
        <v>2255</v>
      </c>
      <c r="C695" s="2" t="s">
        <v>157</v>
      </c>
      <c r="D695" s="11" t="s">
        <v>757</v>
      </c>
    </row>
    <row r="696" customFormat="false" ht="18.55" hidden="false" customHeight="false" outlineLevel="0" collapsed="false">
      <c r="B696" s="1" t="n">
        <f aca="false">B695+1</f>
        <v>2256</v>
      </c>
      <c r="C696" s="2" t="n">
        <v>45447</v>
      </c>
      <c r="D696" s="11" t="s">
        <v>758</v>
      </c>
    </row>
    <row r="697" customFormat="false" ht="18.55" hidden="false" customHeight="false" outlineLevel="0" collapsed="false">
      <c r="B697" s="1" t="n">
        <f aca="false">B696+1</f>
        <v>2257</v>
      </c>
      <c r="C697" s="2" t="s">
        <v>152</v>
      </c>
      <c r="D697" s="11" t="s">
        <v>759</v>
      </c>
    </row>
    <row r="698" customFormat="false" ht="18.55" hidden="false" customHeight="false" outlineLevel="0" collapsed="false">
      <c r="B698" s="1" t="n">
        <f aca="false">B697+1</f>
        <v>2258</v>
      </c>
      <c r="C698" s="2" t="n">
        <v>45295</v>
      </c>
      <c r="D698" s="11" t="s">
        <v>760</v>
      </c>
    </row>
    <row r="699" customFormat="false" ht="18.55" hidden="false" customHeight="false" outlineLevel="0" collapsed="false">
      <c r="B699" s="1" t="n">
        <f aca="false">B698+1</f>
        <v>2259</v>
      </c>
      <c r="C699" s="2" t="n">
        <v>45569</v>
      </c>
      <c r="D699" s="11" t="s">
        <v>761</v>
      </c>
    </row>
    <row r="700" customFormat="false" ht="18.55" hidden="false" customHeight="false" outlineLevel="0" collapsed="false">
      <c r="B700" s="1" t="n">
        <f aca="false">B699+1</f>
        <v>2260</v>
      </c>
      <c r="C700" s="2" t="s">
        <v>62</v>
      </c>
      <c r="D700" s="11" t="s">
        <v>762</v>
      </c>
    </row>
    <row r="701" customFormat="false" ht="18.55" hidden="false" customHeight="false" outlineLevel="0" collapsed="false">
      <c r="B701" s="1" t="n">
        <f aca="false">B700+1</f>
        <v>2261</v>
      </c>
      <c r="C701" s="2" t="s">
        <v>157</v>
      </c>
      <c r="D701" s="11" t="s">
        <v>763</v>
      </c>
    </row>
    <row r="702" customFormat="false" ht="18.55" hidden="false" customHeight="false" outlineLevel="0" collapsed="false">
      <c r="B702" s="1" t="n">
        <f aca="false">B701+1</f>
        <v>2262</v>
      </c>
      <c r="C702" s="2" t="s">
        <v>65</v>
      </c>
      <c r="D702" s="11" t="s">
        <v>764</v>
      </c>
    </row>
    <row r="703" customFormat="false" ht="18.55" hidden="false" customHeight="false" outlineLevel="0" collapsed="false">
      <c r="B703" s="1" t="n">
        <f aca="false">B702+1</f>
        <v>2263</v>
      </c>
      <c r="C703" s="2" t="s">
        <v>145</v>
      </c>
      <c r="D703" s="11" t="s">
        <v>765</v>
      </c>
    </row>
    <row r="704" customFormat="false" ht="18.55" hidden="false" customHeight="false" outlineLevel="0" collapsed="false">
      <c r="B704" s="1" t="n">
        <f aca="false">B703+1</f>
        <v>2264</v>
      </c>
      <c r="C704" s="2" t="n">
        <v>45326</v>
      </c>
      <c r="D704" s="11" t="s">
        <v>766</v>
      </c>
    </row>
    <row r="705" customFormat="false" ht="18.55" hidden="false" customHeight="false" outlineLevel="0" collapsed="false">
      <c r="B705" s="1" t="n">
        <f aca="false">B704+1</f>
        <v>2265</v>
      </c>
      <c r="C705" s="2" t="s">
        <v>70</v>
      </c>
      <c r="D705" s="11" t="s">
        <v>767</v>
      </c>
    </row>
    <row r="706" customFormat="false" ht="18.55" hidden="false" customHeight="false" outlineLevel="0" collapsed="false">
      <c r="B706" s="1" t="n">
        <f aca="false">B705+1</f>
        <v>2266</v>
      </c>
      <c r="C706" s="2" t="s">
        <v>72</v>
      </c>
      <c r="D706" s="11" t="s">
        <v>768</v>
      </c>
    </row>
    <row r="707" customFormat="false" ht="18.55" hidden="false" customHeight="false" outlineLevel="0" collapsed="false">
      <c r="B707" s="1" t="n">
        <f aca="false">B706+1</f>
        <v>2267</v>
      </c>
      <c r="C707" s="2" t="n">
        <v>45416</v>
      </c>
      <c r="D707" s="11" t="s">
        <v>769</v>
      </c>
    </row>
    <row r="708" customFormat="false" ht="18.55" hidden="false" customHeight="false" outlineLevel="0" collapsed="false">
      <c r="B708" s="1" t="n">
        <f aca="false">B707+1</f>
        <v>2268</v>
      </c>
      <c r="C708" s="2" t="s">
        <v>103</v>
      </c>
      <c r="D708" s="11" t="s">
        <v>770</v>
      </c>
    </row>
    <row r="709" customFormat="false" ht="18.55" hidden="false" customHeight="false" outlineLevel="0" collapsed="false">
      <c r="B709" s="1" t="n">
        <f aca="false">B708+1</f>
        <v>2269</v>
      </c>
      <c r="C709" s="2" t="s">
        <v>97</v>
      </c>
      <c r="D709" s="11" t="s">
        <v>771</v>
      </c>
    </row>
    <row r="710" customFormat="false" ht="18.55" hidden="false" customHeight="false" outlineLevel="0" collapsed="false">
      <c r="B710" s="1" t="n">
        <f aca="false">B709+1</f>
        <v>2270</v>
      </c>
      <c r="C710" s="2" t="n">
        <v>45508</v>
      </c>
      <c r="D710" s="11" t="s">
        <v>772</v>
      </c>
    </row>
    <row r="711" customFormat="false" ht="18.55" hidden="false" customHeight="false" outlineLevel="0" collapsed="false">
      <c r="B711" s="1" t="n">
        <f aca="false">B710+1</f>
        <v>2271</v>
      </c>
      <c r="C711" s="2" t="s">
        <v>70</v>
      </c>
      <c r="D711" s="11" t="s">
        <v>773</v>
      </c>
    </row>
    <row r="712" customFormat="false" ht="18.55" hidden="false" customHeight="false" outlineLevel="0" collapsed="false">
      <c r="B712" s="1" t="n">
        <f aca="false">B711+1</f>
        <v>2272</v>
      </c>
      <c r="C712" s="2" t="n">
        <v>45386</v>
      </c>
      <c r="D712" s="11" t="s">
        <v>774</v>
      </c>
    </row>
    <row r="713" customFormat="false" ht="18.55" hidden="false" customHeight="false" outlineLevel="0" collapsed="false">
      <c r="B713" s="1" t="n">
        <f aca="false">B712+1</f>
        <v>2273</v>
      </c>
      <c r="C713" s="2" t="n">
        <v>45630</v>
      </c>
      <c r="D713" s="11" t="s">
        <v>775</v>
      </c>
    </row>
    <row r="714" customFormat="false" ht="18.55" hidden="false" customHeight="false" outlineLevel="0" collapsed="false">
      <c r="B714" s="1" t="n">
        <f aca="false">B713+1</f>
        <v>2274</v>
      </c>
      <c r="C714" s="2" t="s">
        <v>116</v>
      </c>
      <c r="D714" s="11" t="s">
        <v>776</v>
      </c>
    </row>
    <row r="715" customFormat="false" ht="18.55" hidden="false" customHeight="false" outlineLevel="0" collapsed="false">
      <c r="B715" s="1" t="n">
        <f aca="false">B714+1</f>
        <v>2275</v>
      </c>
      <c r="C715" s="2" t="n">
        <v>45508</v>
      </c>
      <c r="D715" s="11" t="s">
        <v>777</v>
      </c>
    </row>
    <row r="716" customFormat="false" ht="18.55" hidden="false" customHeight="false" outlineLevel="0" collapsed="false">
      <c r="B716" s="1" t="n">
        <f aca="false">B715+1</f>
        <v>2276</v>
      </c>
      <c r="C716" s="2" t="s">
        <v>91</v>
      </c>
      <c r="D716" s="11" t="s">
        <v>778</v>
      </c>
    </row>
    <row r="717" customFormat="false" ht="18.55" hidden="false" customHeight="false" outlineLevel="0" collapsed="false">
      <c r="B717" s="1" t="n">
        <f aca="false">B716+1</f>
        <v>2277</v>
      </c>
      <c r="C717" s="2" t="s">
        <v>93</v>
      </c>
      <c r="D717" s="11" t="s">
        <v>779</v>
      </c>
    </row>
    <row r="718" customFormat="false" ht="18.55" hidden="false" customHeight="false" outlineLevel="0" collapsed="false">
      <c r="B718" s="1" t="n">
        <f aca="false">B717+1</f>
        <v>2278</v>
      </c>
      <c r="C718" s="2" t="n">
        <v>45600</v>
      </c>
      <c r="D718" s="11" t="s">
        <v>780</v>
      </c>
    </row>
    <row r="719" customFormat="false" ht="18.55" hidden="false" customHeight="false" outlineLevel="0" collapsed="false">
      <c r="B719" s="1" t="n">
        <f aca="false">B718+1</f>
        <v>2279</v>
      </c>
      <c r="C719" s="2" t="s">
        <v>103</v>
      </c>
      <c r="D719" s="11" t="s">
        <v>781</v>
      </c>
    </row>
    <row r="720" customFormat="false" ht="18.55" hidden="false" customHeight="false" outlineLevel="0" collapsed="false">
      <c r="B720" s="1" t="n">
        <f aca="false">B719+1</f>
        <v>2280</v>
      </c>
      <c r="C720" s="2" t="s">
        <v>97</v>
      </c>
      <c r="D720" s="11" t="s">
        <v>782</v>
      </c>
    </row>
    <row r="721" customFormat="false" ht="18.55" hidden="false" customHeight="false" outlineLevel="0" collapsed="false">
      <c r="B721" s="1" t="n">
        <f aca="false">B720+1</f>
        <v>2281</v>
      </c>
      <c r="C721" s="2" t="n">
        <v>45508</v>
      </c>
      <c r="D721" s="11" t="s">
        <v>783</v>
      </c>
    </row>
    <row r="722" customFormat="false" ht="18.55" hidden="false" customHeight="false" outlineLevel="0" collapsed="false">
      <c r="B722" s="1" t="n">
        <f aca="false">B721+1</f>
        <v>2282</v>
      </c>
      <c r="C722" s="2" t="s">
        <v>112</v>
      </c>
      <c r="D722" s="11" t="s">
        <v>784</v>
      </c>
    </row>
    <row r="723" customFormat="false" ht="18.55" hidden="false" customHeight="false" outlineLevel="0" collapsed="false">
      <c r="B723" s="1" t="n">
        <f aca="false">B722+1</f>
        <v>2283</v>
      </c>
      <c r="C723" s="2" t="n">
        <v>45386</v>
      </c>
      <c r="D723" s="11" t="s">
        <v>785</v>
      </c>
    </row>
    <row r="724" customFormat="false" ht="18.55" hidden="false" customHeight="false" outlineLevel="0" collapsed="false">
      <c r="B724" s="1" t="n">
        <f aca="false">B723+1</f>
        <v>2284</v>
      </c>
      <c r="C724" s="2" t="n">
        <v>45630</v>
      </c>
      <c r="D724" s="11" t="s">
        <v>786</v>
      </c>
    </row>
    <row r="725" customFormat="false" ht="18.55" hidden="false" customHeight="false" outlineLevel="0" collapsed="false">
      <c r="B725" s="1" t="n">
        <f aca="false">B724+1</f>
        <v>2285</v>
      </c>
      <c r="C725" s="2" t="s">
        <v>116</v>
      </c>
      <c r="D725" s="11" t="s">
        <v>787</v>
      </c>
    </row>
    <row r="726" customFormat="false" ht="18.55" hidden="false" customHeight="false" outlineLevel="0" collapsed="false">
      <c r="B726" s="1" t="n">
        <f aca="false">B725+1</f>
        <v>2286</v>
      </c>
      <c r="C726" s="2" t="n">
        <v>45477</v>
      </c>
      <c r="D726" s="11" t="s">
        <v>788</v>
      </c>
    </row>
    <row r="727" customFormat="false" ht="18.55" hidden="false" customHeight="false" outlineLevel="0" collapsed="false">
      <c r="B727" s="1" t="n">
        <f aca="false">B726+1</f>
        <v>2287</v>
      </c>
      <c r="C727" s="2" t="s">
        <v>91</v>
      </c>
      <c r="D727" s="11" t="s">
        <v>789</v>
      </c>
    </row>
    <row r="728" customFormat="false" ht="18.55" hidden="false" customHeight="false" outlineLevel="0" collapsed="false">
      <c r="B728" s="1" t="n">
        <f aca="false">B727+1</f>
        <v>2288</v>
      </c>
      <c r="C728" s="2" t="s">
        <v>93</v>
      </c>
      <c r="D728" s="11" t="s">
        <v>790</v>
      </c>
    </row>
    <row r="729" customFormat="false" ht="18.55" hidden="false" customHeight="false" outlineLevel="0" collapsed="false">
      <c r="B729" s="1" t="n">
        <f aca="false">B728+1</f>
        <v>2289</v>
      </c>
      <c r="C729" s="2" t="n">
        <v>45600</v>
      </c>
      <c r="D729" s="11" t="s">
        <v>791</v>
      </c>
    </row>
    <row r="730" customFormat="false" ht="18.55" hidden="false" customHeight="false" outlineLevel="0" collapsed="false">
      <c r="B730" s="1" t="n">
        <f aca="false">B729+1</f>
        <v>2290</v>
      </c>
      <c r="C730" s="2" t="s">
        <v>122</v>
      </c>
      <c r="D730" s="11" t="s">
        <v>792</v>
      </c>
    </row>
    <row r="731" customFormat="false" ht="18.55" hidden="false" customHeight="false" outlineLevel="0" collapsed="false">
      <c r="B731" s="1" t="n">
        <f aca="false">B730+1</f>
        <v>2291</v>
      </c>
      <c r="C731" s="2" t="s">
        <v>97</v>
      </c>
      <c r="D731" s="11" t="s">
        <v>793</v>
      </c>
    </row>
    <row r="732" customFormat="false" ht="18.55" hidden="false" customHeight="false" outlineLevel="0" collapsed="false">
      <c r="B732" s="1" t="n">
        <f aca="false">B731+1</f>
        <v>2292</v>
      </c>
      <c r="C732" s="2" t="s">
        <v>125</v>
      </c>
      <c r="D732" s="11" t="s">
        <v>794</v>
      </c>
    </row>
    <row r="733" customFormat="false" ht="18.55" hidden="false" customHeight="false" outlineLevel="0" collapsed="false">
      <c r="B733" s="1" t="n">
        <f aca="false">B732+1</f>
        <v>2293</v>
      </c>
      <c r="C733" s="2" t="s">
        <v>139</v>
      </c>
      <c r="D733" s="11" t="s">
        <v>795</v>
      </c>
    </row>
    <row r="734" customFormat="false" ht="18.55" hidden="false" customHeight="false" outlineLevel="0" collapsed="false">
      <c r="B734" s="1" t="n">
        <f aca="false">B733+1</f>
        <v>2294</v>
      </c>
      <c r="C734" s="2" t="n">
        <v>45355</v>
      </c>
      <c r="D734" s="11" t="s">
        <v>796</v>
      </c>
    </row>
    <row r="735" customFormat="false" ht="18.55" hidden="false" customHeight="false" outlineLevel="0" collapsed="false">
      <c r="B735" s="1" t="n">
        <f aca="false">B734+1</f>
        <v>2295</v>
      </c>
      <c r="C735" s="2" t="s">
        <v>122</v>
      </c>
      <c r="D735" s="11" t="s">
        <v>797</v>
      </c>
    </row>
    <row r="736" customFormat="false" ht="18.55" hidden="false" customHeight="false" outlineLevel="0" collapsed="false">
      <c r="B736" s="1" t="n">
        <f aca="false">B735+1</f>
        <v>2296</v>
      </c>
      <c r="C736" s="2" t="s">
        <v>130</v>
      </c>
      <c r="D736" s="11" t="s">
        <v>798</v>
      </c>
    </row>
    <row r="737" customFormat="false" ht="18.55" hidden="false" customHeight="false" outlineLevel="0" collapsed="false">
      <c r="B737" s="1" t="n">
        <f aca="false">B736+1</f>
        <v>2297</v>
      </c>
      <c r="C737" s="2" t="n">
        <v>45477</v>
      </c>
      <c r="D737" s="11" t="s">
        <v>799</v>
      </c>
    </row>
    <row r="738" customFormat="false" ht="18.55" hidden="false" customHeight="false" outlineLevel="0" collapsed="false">
      <c r="B738" s="1" t="n">
        <f aca="false">B737+1</f>
        <v>2298</v>
      </c>
      <c r="C738" s="2" t="s">
        <v>145</v>
      </c>
      <c r="D738" s="11" t="s">
        <v>800</v>
      </c>
    </row>
    <row r="739" customFormat="false" ht="18.55" hidden="false" customHeight="false" outlineLevel="0" collapsed="false">
      <c r="B739" s="1" t="n">
        <f aca="false">B738+1</f>
        <v>2299</v>
      </c>
      <c r="C739" s="2" t="n">
        <v>45355</v>
      </c>
      <c r="D739" s="11" t="s">
        <v>801</v>
      </c>
    </row>
    <row r="740" customFormat="false" ht="18.55" hidden="false" customHeight="false" outlineLevel="0" collapsed="false">
      <c r="B740" s="1" t="n">
        <f aca="false">B739+1</f>
        <v>2300</v>
      </c>
      <c r="C740" s="2" t="n">
        <v>45600</v>
      </c>
      <c r="D740" s="11" t="s">
        <v>802</v>
      </c>
    </row>
    <row r="741" customFormat="false" ht="18.55" hidden="false" customHeight="false" outlineLevel="0" collapsed="false">
      <c r="B741" s="1" t="n">
        <f aca="false">B740+1</f>
        <v>2301</v>
      </c>
      <c r="C741" s="2" t="s">
        <v>122</v>
      </c>
      <c r="D741" s="11" t="s">
        <v>803</v>
      </c>
    </row>
    <row r="742" customFormat="false" ht="18.55" hidden="false" customHeight="false" outlineLevel="0" collapsed="false">
      <c r="B742" s="1" t="n">
        <f aca="false">B741+1</f>
        <v>2302</v>
      </c>
      <c r="C742" s="2" t="n">
        <v>45447</v>
      </c>
      <c r="D742" s="11" t="s">
        <v>804</v>
      </c>
    </row>
    <row r="743" customFormat="false" ht="18.55" hidden="false" customHeight="false" outlineLevel="0" collapsed="false">
      <c r="B743" s="1" t="n">
        <f aca="false">B742+1</f>
        <v>2303</v>
      </c>
      <c r="C743" s="2" t="s">
        <v>125</v>
      </c>
      <c r="D743" s="11" t="s">
        <v>805</v>
      </c>
    </row>
    <row r="744" customFormat="false" ht="18.55" hidden="false" customHeight="false" outlineLevel="0" collapsed="false">
      <c r="B744" s="1" t="n">
        <f aca="false">B743+1</f>
        <v>2304</v>
      </c>
      <c r="C744" s="2" t="s">
        <v>139</v>
      </c>
      <c r="D744" s="11" t="s">
        <v>806</v>
      </c>
    </row>
    <row r="745" customFormat="false" ht="18.55" hidden="false" customHeight="false" outlineLevel="0" collapsed="false">
      <c r="B745" s="1" t="n">
        <f aca="false">B744+1</f>
        <v>2305</v>
      </c>
      <c r="C745" s="2" t="n">
        <v>45355</v>
      </c>
      <c r="D745" s="11" t="s">
        <v>807</v>
      </c>
    </row>
    <row r="746" customFormat="false" ht="18.55" hidden="false" customHeight="false" outlineLevel="0" collapsed="false">
      <c r="B746" s="1" t="n">
        <f aca="false">B745+1</f>
        <v>2306</v>
      </c>
      <c r="C746" s="2" t="s">
        <v>62</v>
      </c>
      <c r="D746" s="11" t="s">
        <v>808</v>
      </c>
    </row>
    <row r="747" customFormat="false" ht="18.55" hidden="false" customHeight="false" outlineLevel="0" collapsed="false">
      <c r="B747" s="1" t="n">
        <f aca="false">B746+1</f>
        <v>2307</v>
      </c>
      <c r="C747" s="2" t="s">
        <v>130</v>
      </c>
      <c r="D747" s="11" t="s">
        <v>809</v>
      </c>
    </row>
    <row r="748" customFormat="false" ht="18.55" hidden="false" customHeight="false" outlineLevel="0" collapsed="false">
      <c r="B748" s="1" t="n">
        <f aca="false">B747+1</f>
        <v>2308</v>
      </c>
      <c r="C748" s="2" t="n">
        <v>45477</v>
      </c>
      <c r="D748" s="11" t="s">
        <v>810</v>
      </c>
    </row>
    <row r="749" customFormat="false" ht="18.55" hidden="false" customHeight="false" outlineLevel="0" collapsed="false">
      <c r="B749" s="1" t="n">
        <f aca="false">B748+1</f>
        <v>2309</v>
      </c>
      <c r="C749" s="2" t="s">
        <v>145</v>
      </c>
      <c r="D749" s="11" t="s">
        <v>811</v>
      </c>
    </row>
    <row r="750" customFormat="false" ht="18.55" hidden="false" customHeight="false" outlineLevel="0" collapsed="false">
      <c r="B750" s="1" t="n">
        <f aca="false">B749+1</f>
        <v>2310</v>
      </c>
      <c r="C750" s="2" t="n">
        <v>45326</v>
      </c>
      <c r="D750" s="11" t="s">
        <v>812</v>
      </c>
    </row>
    <row r="751" customFormat="false" ht="18.55" hidden="false" customHeight="false" outlineLevel="0" collapsed="false">
      <c r="B751" s="1" t="n">
        <f aca="false">B750+1</f>
        <v>2311</v>
      </c>
      <c r="C751" s="2" t="n">
        <v>45600</v>
      </c>
      <c r="D751" s="11" t="s">
        <v>813</v>
      </c>
    </row>
    <row r="752" customFormat="false" ht="18.55" hidden="false" customHeight="false" outlineLevel="0" collapsed="false">
      <c r="B752" s="1" t="n">
        <f aca="false">B751+1</f>
        <v>2312</v>
      </c>
      <c r="C752" s="2" t="s">
        <v>163</v>
      </c>
      <c r="D752" s="11" t="s">
        <v>814</v>
      </c>
    </row>
    <row r="753" customFormat="false" ht="18.55" hidden="false" customHeight="false" outlineLevel="0" collapsed="false">
      <c r="B753" s="1" t="n">
        <f aca="false">B752+1</f>
        <v>2313</v>
      </c>
      <c r="C753" s="2" t="n">
        <v>45447</v>
      </c>
      <c r="D753" s="11" t="s">
        <v>815</v>
      </c>
    </row>
    <row r="754" customFormat="false" ht="18.55" hidden="false" customHeight="false" outlineLevel="0" collapsed="false">
      <c r="B754" s="1" t="n">
        <f aca="false">B753+1</f>
        <v>2314</v>
      </c>
      <c r="C754" s="2" t="s">
        <v>152</v>
      </c>
      <c r="D754" s="11" t="s">
        <v>816</v>
      </c>
    </row>
    <row r="755" customFormat="false" ht="18.55" hidden="false" customHeight="false" outlineLevel="0" collapsed="false">
      <c r="B755" s="1" t="n">
        <f aca="false">B754+1</f>
        <v>2315</v>
      </c>
      <c r="C755" s="2" t="s">
        <v>139</v>
      </c>
      <c r="D755" s="11" t="s">
        <v>817</v>
      </c>
    </row>
    <row r="756" customFormat="false" ht="18.55" hidden="false" customHeight="false" outlineLevel="0" collapsed="false">
      <c r="B756" s="1" t="n">
        <f aca="false">B755+1</f>
        <v>2316</v>
      </c>
      <c r="C756" s="2" t="n">
        <v>45569</v>
      </c>
      <c r="D756" s="11" t="s">
        <v>818</v>
      </c>
    </row>
    <row r="757" customFormat="false" ht="18.55" hidden="false" customHeight="false" outlineLevel="0" collapsed="false">
      <c r="B757" s="1" t="n">
        <f aca="false">B756+1</f>
        <v>2317</v>
      </c>
      <c r="C757" s="2" t="s">
        <v>62</v>
      </c>
      <c r="D757" s="11" t="s">
        <v>819</v>
      </c>
    </row>
    <row r="758" customFormat="false" ht="18.55" hidden="false" customHeight="false" outlineLevel="0" collapsed="false">
      <c r="B758" s="1" t="n">
        <f aca="false">B757+1</f>
        <v>2318</v>
      </c>
      <c r="C758" s="2" t="s">
        <v>157</v>
      </c>
      <c r="D758" s="11" t="s">
        <v>820</v>
      </c>
    </row>
    <row r="759" customFormat="false" ht="18.55" hidden="false" customHeight="false" outlineLevel="0" collapsed="false">
      <c r="B759" s="1" t="n">
        <f aca="false">B758+1</f>
        <v>2319</v>
      </c>
      <c r="C759" s="2" t="s">
        <v>152</v>
      </c>
      <c r="D759" s="11" t="s">
        <v>821</v>
      </c>
    </row>
    <row r="760" customFormat="false" ht="18.55" hidden="false" customHeight="false" outlineLevel="0" collapsed="false">
      <c r="B760" s="1" t="n">
        <f aca="false">B759+1</f>
        <v>2320</v>
      </c>
      <c r="C760" s="2" t="s">
        <v>145</v>
      </c>
      <c r="D760" s="11" t="s">
        <v>822</v>
      </c>
    </row>
    <row r="761" customFormat="false" ht="18.55" hidden="false" customHeight="false" outlineLevel="0" collapsed="false">
      <c r="B761" s="1" t="n">
        <f aca="false">B760+1</f>
        <v>2321</v>
      </c>
      <c r="C761" s="2" t="n">
        <v>45326</v>
      </c>
      <c r="D761" s="11" t="s">
        <v>823</v>
      </c>
    </row>
    <row r="762" customFormat="false" ht="18.55" hidden="false" customHeight="false" outlineLevel="0" collapsed="false">
      <c r="B762" s="1" t="n">
        <f aca="false">B761+1</f>
        <v>2322</v>
      </c>
      <c r="C762" s="2" t="s">
        <v>70</v>
      </c>
      <c r="D762" s="11" t="s">
        <v>824</v>
      </c>
    </row>
    <row r="763" customFormat="false" ht="18.55" hidden="false" customHeight="false" outlineLevel="0" collapsed="false">
      <c r="B763" s="1" t="n">
        <f aca="false">B762+1</f>
        <v>2323</v>
      </c>
      <c r="C763" s="2" t="s">
        <v>157</v>
      </c>
      <c r="D763" s="11" t="s">
        <v>825</v>
      </c>
    </row>
    <row r="764" customFormat="false" ht="18.55" hidden="false" customHeight="false" outlineLevel="0" collapsed="false">
      <c r="B764" s="1" t="n">
        <f aca="false">B763+1</f>
        <v>2324</v>
      </c>
      <c r="C764" s="2" t="n">
        <v>45447</v>
      </c>
      <c r="D764" s="11" t="s">
        <v>826</v>
      </c>
    </row>
    <row r="765" customFormat="false" ht="18.55" hidden="false" customHeight="false" outlineLevel="0" collapsed="false">
      <c r="B765" s="1" t="n">
        <f aca="false">B764+1</f>
        <v>2325</v>
      </c>
      <c r="C765" s="2" t="s">
        <v>152</v>
      </c>
      <c r="D765" s="11" t="s">
        <v>827</v>
      </c>
    </row>
    <row r="766" customFormat="false" ht="18.55" hidden="false" customHeight="false" outlineLevel="0" collapsed="false">
      <c r="B766" s="1" t="n">
        <f aca="false">B765+1</f>
        <v>2326</v>
      </c>
      <c r="C766" s="2" t="n">
        <v>45295</v>
      </c>
      <c r="D766" s="11" t="s">
        <v>828</v>
      </c>
    </row>
    <row r="767" customFormat="false" ht="18.55" hidden="false" customHeight="false" outlineLevel="0" collapsed="false">
      <c r="B767" s="1" t="n">
        <f aca="false">B766+1</f>
        <v>2327</v>
      </c>
      <c r="C767" s="2" t="n">
        <v>45569</v>
      </c>
      <c r="D767" s="11" t="s">
        <v>829</v>
      </c>
    </row>
    <row r="768" customFormat="false" ht="18.55" hidden="false" customHeight="false" outlineLevel="0" collapsed="false">
      <c r="B768" s="1" t="n">
        <f aca="false">B767+1</f>
        <v>2328</v>
      </c>
      <c r="C768" s="2" t="s">
        <v>62</v>
      </c>
      <c r="D768" s="11" t="s">
        <v>830</v>
      </c>
    </row>
    <row r="769" customFormat="false" ht="18.55" hidden="false" customHeight="false" outlineLevel="0" collapsed="false">
      <c r="B769" s="1" t="n">
        <f aca="false">B768+1</f>
        <v>2329</v>
      </c>
      <c r="C769" s="2" t="s">
        <v>157</v>
      </c>
      <c r="D769" s="11" t="s">
        <v>831</v>
      </c>
    </row>
    <row r="770" customFormat="false" ht="18.55" hidden="false" customHeight="false" outlineLevel="0" collapsed="false">
      <c r="B770" s="1" t="n">
        <f aca="false">B769+1</f>
        <v>2330</v>
      </c>
      <c r="C770" s="2" t="s">
        <v>65</v>
      </c>
      <c r="D770" s="11" t="s">
        <v>832</v>
      </c>
    </row>
    <row r="771" customFormat="false" ht="18.55" hidden="false" customHeight="false" outlineLevel="0" collapsed="false">
      <c r="B771" s="1" t="n">
        <f aca="false">B770+1</f>
        <v>2331</v>
      </c>
      <c r="C771" s="2" t="s">
        <v>67</v>
      </c>
      <c r="D771" s="11" t="s">
        <v>833</v>
      </c>
    </row>
    <row r="772" customFormat="false" ht="18.55" hidden="false" customHeight="false" outlineLevel="0" collapsed="false">
      <c r="B772" s="1" t="n">
        <f aca="false">B771+1</f>
        <v>2332</v>
      </c>
      <c r="C772" s="2" t="n">
        <v>45326</v>
      </c>
      <c r="D772" s="11" t="s">
        <v>834</v>
      </c>
    </row>
    <row r="773" customFormat="false" ht="18.55" hidden="false" customHeight="false" outlineLevel="0" collapsed="false">
      <c r="B773" s="1" t="n">
        <f aca="false">B772+1</f>
        <v>2333</v>
      </c>
      <c r="C773" s="2" t="s">
        <v>70</v>
      </c>
      <c r="D773" s="11" t="s">
        <v>835</v>
      </c>
    </row>
    <row r="774" customFormat="false" ht="18.55" hidden="false" customHeight="false" outlineLevel="0" collapsed="false">
      <c r="B774" s="1" t="n">
        <f aca="false">B773+1</f>
        <v>2334</v>
      </c>
      <c r="C774" s="2" t="s">
        <v>72</v>
      </c>
      <c r="D774" s="11" t="s">
        <v>836</v>
      </c>
    </row>
    <row r="775" customFormat="false" ht="18.55" hidden="false" customHeight="false" outlineLevel="0" collapsed="false">
      <c r="B775" s="1" t="n">
        <f aca="false">B774+1</f>
        <v>2335</v>
      </c>
      <c r="C775" s="2" t="n">
        <v>45447</v>
      </c>
      <c r="D775" s="11" t="s">
        <v>837</v>
      </c>
    </row>
    <row r="776" customFormat="false" ht="18.55" hidden="false" customHeight="false" outlineLevel="0" collapsed="false">
      <c r="B776" s="1" t="n">
        <f aca="false">B775+1</f>
        <v>2336</v>
      </c>
      <c r="C776" s="2" t="s">
        <v>75</v>
      </c>
      <c r="D776" s="11" t="s">
        <v>838</v>
      </c>
    </row>
    <row r="777" customFormat="false" ht="18.55" hidden="false" customHeight="false" outlineLevel="0" collapsed="false">
      <c r="B777" s="1" t="n">
        <f aca="false">B776+1</f>
        <v>2337</v>
      </c>
      <c r="C777" s="2" t="n">
        <v>45295</v>
      </c>
      <c r="D777" s="11" t="s">
        <v>839</v>
      </c>
    </row>
    <row r="778" customFormat="false" ht="18.55" hidden="false" customHeight="false" outlineLevel="0" collapsed="false">
      <c r="B778" s="1" t="n">
        <f aca="false">B777+1</f>
        <v>2338</v>
      </c>
      <c r="C778" s="2" t="n">
        <v>45539</v>
      </c>
      <c r="D778" s="11" t="s">
        <v>840</v>
      </c>
    </row>
    <row r="779" customFormat="false" ht="18.55" hidden="false" customHeight="false" outlineLevel="0" collapsed="false">
      <c r="B779" s="1" t="n">
        <f aca="false">B778+1</f>
        <v>2339</v>
      </c>
      <c r="C779" s="2" t="s">
        <v>79</v>
      </c>
      <c r="D779" s="11" t="s">
        <v>841</v>
      </c>
    </row>
    <row r="780" customFormat="false" ht="18.55" hidden="false" customHeight="false" outlineLevel="0" collapsed="false">
      <c r="B780" s="1" t="n">
        <f aca="false">B779+1</f>
        <v>2340</v>
      </c>
      <c r="C780" s="2" t="n">
        <v>45416</v>
      </c>
      <c r="D780" s="11" t="s">
        <v>842</v>
      </c>
    </row>
    <row r="781" customFormat="false" ht="18.55" hidden="false" customHeight="false" outlineLevel="0" collapsed="false">
      <c r="B781" s="1" t="n">
        <f aca="false">B780+1</f>
        <v>2341</v>
      </c>
      <c r="C781" s="2" t="s">
        <v>65</v>
      </c>
      <c r="D781" s="11" t="s">
        <v>843</v>
      </c>
    </row>
    <row r="782" customFormat="false" ht="18.55" hidden="false" customHeight="false" outlineLevel="0" collapsed="false">
      <c r="B782" s="1" t="n">
        <f aca="false">B781+1</f>
        <v>2342</v>
      </c>
      <c r="C782" s="2" t="s">
        <v>83</v>
      </c>
      <c r="D782" s="11" t="s">
        <v>844</v>
      </c>
    </row>
    <row r="783" customFormat="false" ht="18.55" hidden="false" customHeight="false" outlineLevel="0" collapsed="false">
      <c r="B783" s="1" t="n">
        <f aca="false">B782+1</f>
        <v>2343</v>
      </c>
      <c r="C783" s="2" t="n">
        <v>45539</v>
      </c>
      <c r="D783" s="11" t="s">
        <v>845</v>
      </c>
    </row>
    <row r="784" customFormat="false" ht="18.55" hidden="false" customHeight="false" outlineLevel="0" collapsed="false">
      <c r="B784" s="1" t="n">
        <f aca="false">B783+1</f>
        <v>2344</v>
      </c>
      <c r="C784" s="2" t="s">
        <v>70</v>
      </c>
      <c r="D784" s="11" t="s">
        <v>846</v>
      </c>
    </row>
    <row r="785" customFormat="false" ht="18.55" hidden="false" customHeight="false" outlineLevel="0" collapsed="false">
      <c r="B785" s="1" t="n">
        <f aca="false">B784+1</f>
        <v>2345</v>
      </c>
      <c r="C785" s="2" t="s">
        <v>72</v>
      </c>
      <c r="D785" s="11" t="s">
        <v>847</v>
      </c>
    </row>
    <row r="786" customFormat="false" ht="18.55" hidden="false" customHeight="false" outlineLevel="0" collapsed="false">
      <c r="B786" s="1" t="n">
        <f aca="false">B785+1</f>
        <v>2346</v>
      </c>
      <c r="C786" s="2" t="n">
        <v>45630</v>
      </c>
      <c r="D786" s="11" t="s">
        <v>848</v>
      </c>
    </row>
    <row r="787" customFormat="false" ht="18.55" hidden="false" customHeight="false" outlineLevel="0" collapsed="false">
      <c r="B787" s="1" t="n">
        <f aca="false">B786+1</f>
        <v>2347</v>
      </c>
      <c r="C787" s="2" t="s">
        <v>75</v>
      </c>
      <c r="D787" s="11" t="s">
        <v>849</v>
      </c>
    </row>
    <row r="788" customFormat="false" ht="18.55" hidden="false" customHeight="false" outlineLevel="0" collapsed="false">
      <c r="B788" s="1" t="n">
        <f aca="false">B787+1</f>
        <v>2348</v>
      </c>
      <c r="C788" s="2" t="n">
        <v>45295</v>
      </c>
      <c r="D788" s="11" t="s">
        <v>850</v>
      </c>
    </row>
    <row r="789" customFormat="false" ht="18.55" hidden="false" customHeight="false" outlineLevel="0" collapsed="false">
      <c r="B789" s="1" t="n">
        <f aca="false">B788+1</f>
        <v>2349</v>
      </c>
      <c r="C789" s="2" t="n">
        <v>45539</v>
      </c>
      <c r="D789" s="11" t="s">
        <v>851</v>
      </c>
    </row>
    <row r="790" customFormat="false" ht="18.55" hidden="false" customHeight="false" outlineLevel="0" collapsed="false">
      <c r="B790" s="1" t="n">
        <f aca="false">B789+1</f>
        <v>2350</v>
      </c>
      <c r="C790" s="2" t="s">
        <v>93</v>
      </c>
      <c r="D790" s="11" t="s">
        <v>852</v>
      </c>
    </row>
    <row r="791" customFormat="false" ht="18.55" hidden="false" customHeight="false" outlineLevel="0" collapsed="false">
      <c r="B791" s="1" t="n">
        <f aca="false">B790+1</f>
        <v>2351</v>
      </c>
      <c r="C791" s="2" t="n">
        <v>45416</v>
      </c>
      <c r="D791" s="11" t="s">
        <v>853</v>
      </c>
    </row>
    <row r="792" customFormat="false" ht="18.55" hidden="false" customHeight="false" outlineLevel="0" collapsed="false">
      <c r="B792" s="1" t="n">
        <f aca="false">B791+1</f>
        <v>2352</v>
      </c>
      <c r="C792" s="2" t="s">
        <v>65</v>
      </c>
      <c r="D792" s="11" t="s">
        <v>854</v>
      </c>
    </row>
    <row r="793" customFormat="false" ht="18.55" hidden="false" customHeight="false" outlineLevel="0" collapsed="false">
      <c r="B793" s="1" t="n">
        <f aca="false">B792+1</f>
        <v>2353</v>
      </c>
      <c r="C793" s="2" t="s">
        <v>97</v>
      </c>
      <c r="D793" s="11" t="s">
        <v>855</v>
      </c>
    </row>
    <row r="794" customFormat="false" ht="18.55" hidden="false" customHeight="false" outlineLevel="0" collapsed="false">
      <c r="B794" s="1" t="n">
        <f aca="false">B793+1</f>
        <v>2354</v>
      </c>
      <c r="C794" s="2" t="n">
        <v>45508</v>
      </c>
      <c r="D794" s="11" t="s">
        <v>856</v>
      </c>
    </row>
    <row r="795" customFormat="false" ht="18.55" hidden="false" customHeight="false" outlineLevel="0" collapsed="false">
      <c r="B795" s="1" t="n">
        <f aca="false">B794+1</f>
        <v>2355</v>
      </c>
      <c r="C795" s="2" t="s">
        <v>70</v>
      </c>
      <c r="D795" s="11" t="s">
        <v>857</v>
      </c>
    </row>
    <row r="796" customFormat="false" ht="18.55" hidden="false" customHeight="false" outlineLevel="0" collapsed="false">
      <c r="B796" s="1" t="n">
        <f aca="false">B795+1</f>
        <v>2356</v>
      </c>
      <c r="C796" s="2" t="s">
        <v>72</v>
      </c>
      <c r="D796" s="11" t="s">
        <v>858</v>
      </c>
    </row>
    <row r="797" customFormat="false" ht="18.55" hidden="false" customHeight="false" outlineLevel="0" collapsed="false">
      <c r="B797" s="1" t="n">
        <f aca="false">B796+1</f>
        <v>2357</v>
      </c>
      <c r="C797" s="2" t="n">
        <v>45630</v>
      </c>
      <c r="D797" s="11" t="s">
        <v>859</v>
      </c>
    </row>
    <row r="798" customFormat="false" ht="18.55" hidden="false" customHeight="false" outlineLevel="0" collapsed="false">
      <c r="B798" s="1" t="n">
        <f aca="false">B797+1</f>
        <v>2358</v>
      </c>
      <c r="C798" s="2" t="s">
        <v>103</v>
      </c>
      <c r="D798" s="11" t="s">
        <v>860</v>
      </c>
    </row>
    <row r="799" customFormat="false" ht="18.55" hidden="false" customHeight="false" outlineLevel="0" collapsed="false">
      <c r="B799" s="1" t="n">
        <f aca="false">B798+1</f>
        <v>2359</v>
      </c>
      <c r="C799" s="2" t="n">
        <v>45295</v>
      </c>
      <c r="D799" s="11" t="s">
        <v>861</v>
      </c>
    </row>
    <row r="800" customFormat="false" ht="18.55" hidden="false" customHeight="false" outlineLevel="0" collapsed="false">
      <c r="B800" s="1" t="n">
        <f aca="false">B799+1</f>
        <v>2360</v>
      </c>
      <c r="C800" s="2" t="s">
        <v>91</v>
      </c>
      <c r="D800" s="11" t="s">
        <v>862</v>
      </c>
    </row>
    <row r="801" customFormat="false" ht="18.55" hidden="false" customHeight="false" outlineLevel="0" collapsed="false">
      <c r="B801" s="1" t="n">
        <f aca="false">B800+1</f>
        <v>2361</v>
      </c>
      <c r="C801" s="2" t="s">
        <v>93</v>
      </c>
      <c r="D801" s="11" t="s">
        <v>863</v>
      </c>
    </row>
    <row r="802" customFormat="false" ht="18.55" hidden="false" customHeight="false" outlineLevel="0" collapsed="false">
      <c r="B802" s="1" t="n">
        <f aca="false">B801+1</f>
        <v>2362</v>
      </c>
      <c r="C802" s="2" t="n">
        <v>45386</v>
      </c>
      <c r="D802" s="11" t="s">
        <v>864</v>
      </c>
    </row>
    <row r="803" customFormat="false" ht="18.55" hidden="false" customHeight="false" outlineLevel="0" collapsed="false">
      <c r="B803" s="1" t="n">
        <f aca="false">B802+1</f>
        <v>2363</v>
      </c>
      <c r="C803" s="2" t="s">
        <v>103</v>
      </c>
      <c r="D803" s="11" t="s">
        <v>865</v>
      </c>
    </row>
    <row r="804" customFormat="false" ht="18.55" hidden="false" customHeight="false" outlineLevel="0" collapsed="false">
      <c r="B804" s="1" t="n">
        <f aca="false">B803+1</f>
        <v>2364</v>
      </c>
      <c r="C804" s="2" t="s">
        <v>97</v>
      </c>
      <c r="D804" s="11" t="s">
        <v>866</v>
      </c>
    </row>
    <row r="805" customFormat="false" ht="18.55" hidden="false" customHeight="false" outlineLevel="0" collapsed="false">
      <c r="B805" s="1" t="n">
        <f aca="false">B804+1</f>
        <v>2365</v>
      </c>
      <c r="C805" s="2" t="n">
        <v>45508</v>
      </c>
      <c r="D805" s="11" t="s">
        <v>867</v>
      </c>
    </row>
    <row r="806" customFormat="false" ht="18.55" hidden="false" customHeight="false" outlineLevel="0" collapsed="false">
      <c r="B806" s="1" t="n">
        <f aca="false">B805+1</f>
        <v>2366</v>
      </c>
      <c r="C806" s="2" t="s">
        <v>112</v>
      </c>
      <c r="D806" s="11" t="s">
        <v>868</v>
      </c>
    </row>
    <row r="807" customFormat="false" ht="18.55" hidden="false" customHeight="false" outlineLevel="0" collapsed="false">
      <c r="B807" s="1" t="n">
        <f aca="false">B806+1</f>
        <v>2367</v>
      </c>
      <c r="C807" s="2" t="n">
        <v>45386</v>
      </c>
      <c r="D807" s="11" t="s">
        <v>869</v>
      </c>
    </row>
    <row r="808" customFormat="false" ht="18.55" hidden="false" customHeight="false" outlineLevel="0" collapsed="false">
      <c r="B808" s="1" t="n">
        <f aca="false">B807+1</f>
        <v>2368</v>
      </c>
      <c r="C808" s="2" t="n">
        <v>45630</v>
      </c>
      <c r="D808" s="11" t="s">
        <v>870</v>
      </c>
    </row>
    <row r="809" customFormat="false" ht="18.55" hidden="false" customHeight="false" outlineLevel="0" collapsed="false">
      <c r="B809" s="1" t="n">
        <f aca="false">B808+1</f>
        <v>2369</v>
      </c>
      <c r="C809" s="2" t="s">
        <v>116</v>
      </c>
      <c r="D809" s="11" t="s">
        <v>871</v>
      </c>
    </row>
    <row r="810" customFormat="false" ht="18.55" hidden="false" customHeight="false" outlineLevel="0" collapsed="false">
      <c r="B810" s="1" t="n">
        <f aca="false">B809+1</f>
        <v>2370</v>
      </c>
      <c r="C810" s="2" t="n">
        <v>45477</v>
      </c>
      <c r="D810" s="11" t="s">
        <v>872</v>
      </c>
    </row>
    <row r="811" customFormat="false" ht="18.55" hidden="false" customHeight="false" outlineLevel="0" collapsed="false">
      <c r="B811" s="1" t="n">
        <f aca="false">B810+1</f>
        <v>2371</v>
      </c>
      <c r="C811" s="2" t="s">
        <v>91</v>
      </c>
      <c r="D811" s="11" t="s">
        <v>873</v>
      </c>
    </row>
    <row r="812" customFormat="false" ht="18.55" hidden="false" customHeight="false" outlineLevel="0" collapsed="false">
      <c r="B812" s="1" t="n">
        <f aca="false">B811+1</f>
        <v>2372</v>
      </c>
      <c r="C812" s="2" t="s">
        <v>93</v>
      </c>
      <c r="D812" s="11" t="s">
        <v>874</v>
      </c>
    </row>
    <row r="813" customFormat="false" ht="18.55" hidden="false" customHeight="false" outlineLevel="0" collapsed="false">
      <c r="B813" s="1" t="n">
        <f aca="false">B812+1</f>
        <v>2373</v>
      </c>
      <c r="C813" s="2" t="n">
        <v>45600</v>
      </c>
      <c r="D813" s="11" t="s">
        <v>875</v>
      </c>
    </row>
    <row r="814" customFormat="false" ht="18.55" hidden="false" customHeight="false" outlineLevel="0" collapsed="false">
      <c r="B814" s="1" t="n">
        <f aca="false">B813+1</f>
        <v>2374</v>
      </c>
      <c r="C814" s="2" t="s">
        <v>122</v>
      </c>
      <c r="D814" s="11" t="s">
        <v>876</v>
      </c>
    </row>
    <row r="815" customFormat="false" ht="18.55" hidden="false" customHeight="false" outlineLevel="0" collapsed="false">
      <c r="B815" s="1" t="n">
        <f aca="false">B814+1</f>
        <v>2375</v>
      </c>
      <c r="C815" s="2" t="s">
        <v>97</v>
      </c>
      <c r="D815" s="11" t="s">
        <v>877</v>
      </c>
    </row>
    <row r="816" customFormat="false" ht="18.55" hidden="false" customHeight="false" outlineLevel="0" collapsed="false">
      <c r="B816" s="1" t="n">
        <f aca="false">B815+1</f>
        <v>2376</v>
      </c>
      <c r="C816" s="2" t="s">
        <v>125</v>
      </c>
      <c r="D816" s="11" t="s">
        <v>878</v>
      </c>
    </row>
    <row r="817" customFormat="false" ht="18.55" hidden="false" customHeight="false" outlineLevel="0" collapsed="false">
      <c r="B817" s="1" t="n">
        <f aca="false">B816+1</f>
        <v>2377</v>
      </c>
      <c r="C817" s="2" t="s">
        <v>112</v>
      </c>
      <c r="D817" s="11" t="s">
        <v>879</v>
      </c>
    </row>
    <row r="818" customFormat="false" ht="18.55" hidden="false" customHeight="false" outlineLevel="0" collapsed="false">
      <c r="B818" s="1" t="n">
        <f aca="false">B817+1</f>
        <v>2378</v>
      </c>
      <c r="C818" s="2" t="n">
        <v>45355</v>
      </c>
      <c r="D818" s="11" t="s">
        <v>880</v>
      </c>
    </row>
    <row r="819" customFormat="false" ht="18.55" hidden="false" customHeight="false" outlineLevel="0" collapsed="false">
      <c r="B819" s="1" t="n">
        <f aca="false">B818+1</f>
        <v>2379</v>
      </c>
      <c r="C819" s="2" t="n">
        <v>45630</v>
      </c>
      <c r="D819" s="11" t="s">
        <v>881</v>
      </c>
    </row>
    <row r="820" customFormat="false" ht="18.55" hidden="false" customHeight="false" outlineLevel="0" collapsed="false">
      <c r="B820" s="1" t="n">
        <f aca="false">B819+1</f>
        <v>2380</v>
      </c>
      <c r="C820" s="2" t="s">
        <v>130</v>
      </c>
      <c r="D820" s="11" t="s">
        <v>882</v>
      </c>
    </row>
    <row r="821" customFormat="false" ht="18.55" hidden="false" customHeight="false" outlineLevel="0" collapsed="false">
      <c r="B821" s="1" t="n">
        <f aca="false">B820+1</f>
        <v>2381</v>
      </c>
      <c r="C821" s="2" t="n">
        <v>45477</v>
      </c>
      <c r="D821" s="11" t="s">
        <v>883</v>
      </c>
    </row>
    <row r="822" customFormat="false" ht="18.55" hidden="false" customHeight="false" outlineLevel="0" collapsed="false">
      <c r="B822" s="1" t="n">
        <f aca="false">B821+1</f>
        <v>2382</v>
      </c>
      <c r="C822" s="2" t="s">
        <v>125</v>
      </c>
      <c r="D822" s="11" t="s">
        <v>884</v>
      </c>
    </row>
    <row r="823" customFormat="false" ht="18.55" hidden="false" customHeight="false" outlineLevel="0" collapsed="false">
      <c r="B823" s="1" t="n">
        <f aca="false">B822+1</f>
        <v>2383</v>
      </c>
      <c r="C823" s="2" t="s">
        <v>93</v>
      </c>
      <c r="D823" s="11" t="s">
        <v>885</v>
      </c>
    </row>
    <row r="824" customFormat="false" ht="18.55" hidden="false" customHeight="false" outlineLevel="0" collapsed="false">
      <c r="B824" s="1" t="n">
        <f aca="false">B823+1</f>
        <v>2384</v>
      </c>
      <c r="C824" s="2" t="n">
        <v>45600</v>
      </c>
      <c r="D824" s="11" t="s">
        <v>886</v>
      </c>
    </row>
    <row r="825" customFormat="false" ht="18.55" hidden="false" customHeight="false" outlineLevel="0" collapsed="false">
      <c r="B825" s="1" t="n">
        <f aca="false">B824+1</f>
        <v>2385</v>
      </c>
      <c r="C825" s="2" t="s">
        <v>122</v>
      </c>
      <c r="D825" s="11" t="s">
        <v>887</v>
      </c>
    </row>
    <row r="826" customFormat="false" ht="18.55" hidden="false" customHeight="false" outlineLevel="0" collapsed="false">
      <c r="B826" s="1" t="n">
        <f aca="false">B825+1</f>
        <v>2386</v>
      </c>
      <c r="C826" s="2" t="s">
        <v>130</v>
      </c>
      <c r="D826" s="11" t="s">
        <v>888</v>
      </c>
    </row>
    <row r="827" customFormat="false" ht="18.55" hidden="false" customHeight="false" outlineLevel="0" collapsed="false">
      <c r="B827" s="1" t="n">
        <f aca="false">B826+1</f>
        <v>2387</v>
      </c>
      <c r="C827" s="2" t="s">
        <v>125</v>
      </c>
      <c r="D827" s="11" t="s">
        <v>889</v>
      </c>
    </row>
    <row r="828" customFormat="false" ht="18.55" hidden="false" customHeight="false" outlineLevel="0" collapsed="false">
      <c r="B828" s="1" t="n">
        <f aca="false">B827+1</f>
        <v>2388</v>
      </c>
      <c r="C828" s="2" t="s">
        <v>139</v>
      </c>
      <c r="D828" s="11" t="s">
        <v>890</v>
      </c>
    </row>
    <row r="829" customFormat="false" ht="18.55" hidden="false" customHeight="false" outlineLevel="0" collapsed="false">
      <c r="B829" s="1" t="n">
        <f aca="false">B828+1</f>
        <v>2389</v>
      </c>
      <c r="C829" s="2" t="n">
        <v>45355</v>
      </c>
      <c r="D829" s="11" t="s">
        <v>891</v>
      </c>
    </row>
    <row r="830" customFormat="false" ht="18.55" hidden="false" customHeight="false" outlineLevel="0" collapsed="false">
      <c r="B830" s="1" t="n">
        <f aca="false">B829+1</f>
        <v>2390</v>
      </c>
      <c r="C830" s="2" t="s">
        <v>62</v>
      </c>
      <c r="D830" s="11" t="s">
        <v>892</v>
      </c>
    </row>
    <row r="831" customFormat="false" ht="18.55" hidden="false" customHeight="false" outlineLevel="0" collapsed="false">
      <c r="B831" s="1" t="n">
        <f aca="false">B830+1</f>
        <v>2391</v>
      </c>
      <c r="C831" s="2" t="s">
        <v>130</v>
      </c>
      <c r="D831" s="11" t="s">
        <v>893</v>
      </c>
    </row>
    <row r="832" customFormat="false" ht="18.55" hidden="false" customHeight="false" outlineLevel="0" collapsed="false">
      <c r="B832" s="1" t="n">
        <f aca="false">B831+1</f>
        <v>2392</v>
      </c>
      <c r="C832" s="2" t="n">
        <v>45477</v>
      </c>
      <c r="D832" s="11" t="s">
        <v>894</v>
      </c>
    </row>
    <row r="833" customFormat="false" ht="18.55" hidden="false" customHeight="false" outlineLevel="0" collapsed="false">
      <c r="B833" s="1" t="n">
        <f aca="false">B832+1</f>
        <v>2393</v>
      </c>
      <c r="C833" s="2" t="s">
        <v>145</v>
      </c>
      <c r="D833" s="11" t="s">
        <v>895</v>
      </c>
    </row>
    <row r="834" customFormat="false" ht="18.55" hidden="false" customHeight="false" outlineLevel="0" collapsed="false">
      <c r="B834" s="1" t="n">
        <f aca="false">B833+1</f>
        <v>2394</v>
      </c>
      <c r="C834" s="2" t="n">
        <v>45326</v>
      </c>
      <c r="D834" s="11" t="s">
        <v>896</v>
      </c>
    </row>
    <row r="835" customFormat="false" ht="18.55" hidden="false" customHeight="false" outlineLevel="0" collapsed="false">
      <c r="B835" s="1" t="n">
        <f aca="false">B834+1</f>
        <v>2395</v>
      </c>
      <c r="C835" s="2" t="n">
        <v>45600</v>
      </c>
      <c r="D835" s="11" t="s">
        <v>897</v>
      </c>
    </row>
    <row r="836" customFormat="false" ht="18.55" hidden="false" customHeight="false" outlineLevel="0" collapsed="false">
      <c r="B836" s="1" t="n">
        <f aca="false">B835+1</f>
        <v>2396</v>
      </c>
      <c r="C836" s="2" t="s">
        <v>149</v>
      </c>
      <c r="D836" s="11" t="s">
        <v>898</v>
      </c>
    </row>
    <row r="837" customFormat="false" ht="18.55" hidden="false" customHeight="false" outlineLevel="0" collapsed="false">
      <c r="B837" s="1" t="n">
        <f aca="false">B836+1</f>
        <v>2397</v>
      </c>
      <c r="C837" s="2" t="n">
        <v>45447</v>
      </c>
      <c r="D837" s="11" t="s">
        <v>899</v>
      </c>
    </row>
    <row r="838" customFormat="false" ht="18.55" hidden="false" customHeight="false" outlineLevel="0" collapsed="false">
      <c r="B838" s="1" t="n">
        <f aca="false">B837+1</f>
        <v>2398</v>
      </c>
      <c r="C838" s="2" t="s">
        <v>152</v>
      </c>
      <c r="D838" s="11" t="s">
        <v>900</v>
      </c>
    </row>
    <row r="839" customFormat="false" ht="18.55" hidden="false" customHeight="false" outlineLevel="0" collapsed="false">
      <c r="B839" s="1" t="n">
        <f aca="false">B838+1</f>
        <v>2399</v>
      </c>
      <c r="C839" s="2" t="s">
        <v>139</v>
      </c>
      <c r="D839" s="11" t="s">
        <v>901</v>
      </c>
    </row>
    <row r="840" customFormat="false" ht="18.55" hidden="false" customHeight="false" outlineLevel="0" collapsed="false">
      <c r="B840" s="1" t="n">
        <f aca="false">B839+1</f>
        <v>2400</v>
      </c>
      <c r="C840" s="2" t="n">
        <v>45569</v>
      </c>
      <c r="D840" s="11" t="s">
        <v>902</v>
      </c>
    </row>
    <row r="841" customFormat="false" ht="18.55" hidden="false" customHeight="false" outlineLevel="0" collapsed="false">
      <c r="B841" s="1" t="n">
        <f aca="false">B840+1</f>
        <v>2401</v>
      </c>
      <c r="C841" s="2" t="s">
        <v>62</v>
      </c>
      <c r="D841" s="11" t="s">
        <v>903</v>
      </c>
    </row>
    <row r="842" customFormat="false" ht="18.55" hidden="false" customHeight="false" outlineLevel="0" collapsed="false">
      <c r="B842" s="1" t="n">
        <f aca="false">B841+1</f>
        <v>2402</v>
      </c>
      <c r="C842" s="2" t="s">
        <v>157</v>
      </c>
      <c r="D842" s="11" t="s">
        <v>904</v>
      </c>
    </row>
    <row r="843" customFormat="false" ht="18.55" hidden="false" customHeight="false" outlineLevel="0" collapsed="false">
      <c r="B843" s="1" t="n">
        <f aca="false">B842+1</f>
        <v>2403</v>
      </c>
      <c r="C843" s="2" t="n">
        <v>45477</v>
      </c>
      <c r="D843" s="11" t="s">
        <v>905</v>
      </c>
    </row>
    <row r="844" customFormat="false" ht="18.55" hidden="false" customHeight="false" outlineLevel="0" collapsed="false">
      <c r="B844" s="1" t="n">
        <f aca="false">B843+1</f>
        <v>2404</v>
      </c>
      <c r="C844" s="2" t="s">
        <v>145</v>
      </c>
      <c r="D844" s="11" t="s">
        <v>906</v>
      </c>
    </row>
    <row r="845" customFormat="false" ht="18.55" hidden="false" customHeight="false" outlineLevel="0" collapsed="false">
      <c r="B845" s="1" t="n">
        <f aca="false">B844+1</f>
        <v>2405</v>
      </c>
      <c r="C845" s="2" t="n">
        <v>45326</v>
      </c>
      <c r="D845" s="11" t="s">
        <v>907</v>
      </c>
    </row>
    <row r="846" customFormat="false" ht="18.55" hidden="false" customHeight="false" outlineLevel="0" collapsed="false">
      <c r="B846" s="1" t="n">
        <f aca="false">B845+1</f>
        <v>2406</v>
      </c>
      <c r="C846" s="2" t="n">
        <v>45569</v>
      </c>
      <c r="D846" s="11" t="s">
        <v>908</v>
      </c>
    </row>
    <row r="847" customFormat="false" ht="18.55" hidden="false" customHeight="false" outlineLevel="0" collapsed="false">
      <c r="B847" s="1" t="n">
        <f aca="false">B846+1</f>
        <v>2407</v>
      </c>
      <c r="C847" s="2" t="s">
        <v>157</v>
      </c>
      <c r="D847" s="11" t="s">
        <v>909</v>
      </c>
    </row>
    <row r="848" customFormat="false" ht="18.55" hidden="false" customHeight="false" outlineLevel="0" collapsed="false">
      <c r="B848" s="1" t="n">
        <f aca="false">B847+1</f>
        <v>2408</v>
      </c>
      <c r="C848" s="2" t="n">
        <v>45447</v>
      </c>
      <c r="D848" s="11" t="s">
        <v>910</v>
      </c>
    </row>
    <row r="849" customFormat="false" ht="18.55" hidden="false" customHeight="false" outlineLevel="0" collapsed="false">
      <c r="B849" s="1" t="n">
        <f aca="false">B848+1</f>
        <v>2409</v>
      </c>
      <c r="C849" s="2" t="s">
        <v>152</v>
      </c>
      <c r="D849" s="11" t="s">
        <v>911</v>
      </c>
    </row>
    <row r="850" customFormat="false" ht="18.55" hidden="false" customHeight="false" outlineLevel="0" collapsed="false">
      <c r="B850" s="1" t="n">
        <f aca="false">B849+1</f>
        <v>2410</v>
      </c>
      <c r="C850" s="2" t="n">
        <v>45295</v>
      </c>
      <c r="D850" s="11" t="s">
        <v>912</v>
      </c>
    </row>
    <row r="851" customFormat="false" ht="18.55" hidden="false" customHeight="false" outlineLevel="0" collapsed="false">
      <c r="B851" s="1" t="n">
        <f aca="false">B850+1</f>
        <v>2411</v>
      </c>
      <c r="C851" s="2" t="n">
        <v>45569</v>
      </c>
      <c r="D851" s="11" t="s">
        <v>913</v>
      </c>
    </row>
    <row r="852" customFormat="false" ht="18.55" hidden="false" customHeight="false" outlineLevel="0" collapsed="false">
      <c r="B852" s="1" t="n">
        <f aca="false">B851+1</f>
        <v>2412</v>
      </c>
      <c r="C852" s="2" t="s">
        <v>62</v>
      </c>
      <c r="D852" s="11" t="s">
        <v>914</v>
      </c>
    </row>
    <row r="853" customFormat="false" ht="18.55" hidden="false" customHeight="false" outlineLevel="0" collapsed="false">
      <c r="B853" s="1" t="n">
        <f aca="false">B852+1</f>
        <v>2413</v>
      </c>
      <c r="C853" s="2" t="s">
        <v>157</v>
      </c>
      <c r="D853" s="11" t="s">
        <v>915</v>
      </c>
    </row>
    <row r="854" customFormat="false" ht="18.55" hidden="false" customHeight="false" outlineLevel="0" collapsed="false">
      <c r="B854" s="1" t="n">
        <f aca="false">B853+1</f>
        <v>2414</v>
      </c>
      <c r="C854" s="2" t="s">
        <v>65</v>
      </c>
      <c r="D854" s="11" t="s">
        <v>916</v>
      </c>
    </row>
    <row r="855" customFormat="false" ht="18.55" hidden="false" customHeight="false" outlineLevel="0" collapsed="false">
      <c r="B855" s="1" t="n">
        <f aca="false">B854+1</f>
        <v>2415</v>
      </c>
      <c r="C855" s="2" t="s">
        <v>145</v>
      </c>
      <c r="D855" s="11" t="s">
        <v>917</v>
      </c>
    </row>
    <row r="856" customFormat="false" ht="18.55" hidden="false" customHeight="false" outlineLevel="0" collapsed="false">
      <c r="B856" s="1" t="n">
        <f aca="false">B855+1</f>
        <v>2416</v>
      </c>
      <c r="C856" s="2" t="n">
        <v>45326</v>
      </c>
      <c r="D856" s="11" t="s">
        <v>918</v>
      </c>
    </row>
    <row r="857" customFormat="false" ht="18.55" hidden="false" customHeight="false" outlineLevel="0" collapsed="false">
      <c r="B857" s="1" t="n">
        <f aca="false">B856+1</f>
        <v>2417</v>
      </c>
      <c r="C857" s="2" t="s">
        <v>70</v>
      </c>
      <c r="D857" s="11" t="s">
        <v>919</v>
      </c>
    </row>
    <row r="858" customFormat="false" ht="18.55" hidden="false" customHeight="false" outlineLevel="0" collapsed="false">
      <c r="B858" s="1" t="n">
        <f aca="false">B857+1</f>
        <v>2418</v>
      </c>
      <c r="C858" s="2" t="s">
        <v>72</v>
      </c>
      <c r="D858" s="11" t="s">
        <v>920</v>
      </c>
    </row>
    <row r="859" customFormat="false" ht="18.55" hidden="false" customHeight="false" outlineLevel="0" collapsed="false">
      <c r="B859" s="1" t="n">
        <f aca="false">B858+1</f>
        <v>2419</v>
      </c>
      <c r="C859" s="2" t="n">
        <v>45447</v>
      </c>
      <c r="D859" s="11" t="s">
        <v>921</v>
      </c>
    </row>
    <row r="860" customFormat="false" ht="18.55" hidden="false" customHeight="false" outlineLevel="0" collapsed="false">
      <c r="B860" s="1" t="n">
        <f aca="false">B859+1</f>
        <v>2420</v>
      </c>
      <c r="C860" s="2" t="s">
        <v>75</v>
      </c>
      <c r="D860" s="11" t="s">
        <v>922</v>
      </c>
    </row>
    <row r="861" customFormat="false" ht="18.55" hidden="false" customHeight="false" outlineLevel="0" collapsed="false">
      <c r="B861" s="1" t="n">
        <f aca="false">B860+1</f>
        <v>2421</v>
      </c>
      <c r="C861" s="2" t="n">
        <v>45295</v>
      </c>
      <c r="D861" s="11" t="s">
        <v>923</v>
      </c>
    </row>
    <row r="862" customFormat="false" ht="18.55" hidden="false" customHeight="false" outlineLevel="0" collapsed="false">
      <c r="B862" s="1" t="n">
        <f aca="false">B861+1</f>
        <v>2422</v>
      </c>
      <c r="C862" s="2" t="n">
        <v>45539</v>
      </c>
      <c r="D862" s="11" t="s">
        <v>924</v>
      </c>
    </row>
    <row r="863" customFormat="false" ht="18.55" hidden="false" customHeight="false" outlineLevel="0" collapsed="false">
      <c r="B863" s="1" t="n">
        <f aca="false">B862+1</f>
        <v>2423</v>
      </c>
      <c r="C863" s="2" t="s">
        <v>62</v>
      </c>
      <c r="D863" s="11" t="s">
        <v>925</v>
      </c>
    </row>
    <row r="864" customFormat="false" ht="18.55" hidden="false" customHeight="false" outlineLevel="0" collapsed="false">
      <c r="B864" s="1" t="n">
        <f aca="false">B863+1</f>
        <v>2424</v>
      </c>
      <c r="C864" s="2" t="n">
        <v>45416</v>
      </c>
      <c r="D864" s="11" t="s">
        <v>926</v>
      </c>
    </row>
    <row r="865" customFormat="false" ht="18.55" hidden="false" customHeight="false" outlineLevel="0" collapsed="false">
      <c r="B865" s="1" t="n">
        <f aca="false">B864+1</f>
        <v>2425</v>
      </c>
      <c r="C865" s="2" t="s">
        <v>65</v>
      </c>
      <c r="D865" s="11" t="s">
        <v>927</v>
      </c>
    </row>
    <row r="866" customFormat="false" ht="18.55" hidden="false" customHeight="false" outlineLevel="0" collapsed="false">
      <c r="B866" s="1" t="n">
        <f aca="false">B865+1</f>
        <v>2426</v>
      </c>
      <c r="C866" s="2" t="s">
        <v>83</v>
      </c>
      <c r="D866" s="11" t="s">
        <v>928</v>
      </c>
    </row>
    <row r="867" customFormat="false" ht="18.55" hidden="false" customHeight="false" outlineLevel="0" collapsed="false">
      <c r="B867" s="1" t="n">
        <f aca="false">B866+1</f>
        <v>2427</v>
      </c>
      <c r="C867" s="2" t="n">
        <v>45539</v>
      </c>
      <c r="D867" s="11" t="s">
        <v>929</v>
      </c>
    </row>
    <row r="868" customFormat="false" ht="18.55" hidden="false" customHeight="false" outlineLevel="0" collapsed="false">
      <c r="B868" s="1" t="n">
        <f aca="false">B867+1</f>
        <v>2428</v>
      </c>
      <c r="C868" s="2" t="s">
        <v>70</v>
      </c>
      <c r="D868" s="11" t="s">
        <v>930</v>
      </c>
    </row>
    <row r="869" customFormat="false" ht="18.55" hidden="false" customHeight="false" outlineLevel="0" collapsed="false">
      <c r="B869" s="1" t="n">
        <f aca="false">B868+1</f>
        <v>2429</v>
      </c>
      <c r="C869" s="2" t="s">
        <v>72</v>
      </c>
      <c r="D869" s="11" t="s">
        <v>931</v>
      </c>
    </row>
    <row r="870" customFormat="false" ht="18.55" hidden="false" customHeight="false" outlineLevel="0" collapsed="false">
      <c r="B870" s="1" t="n">
        <f aca="false">B869+1</f>
        <v>2430</v>
      </c>
      <c r="C870" s="2" t="n">
        <v>45630</v>
      </c>
      <c r="D870" s="11" t="s">
        <v>932</v>
      </c>
    </row>
    <row r="871" customFormat="false" ht="18.55" hidden="false" customHeight="false" outlineLevel="0" collapsed="false">
      <c r="B871" s="1" t="n">
        <f aca="false">B870+1</f>
        <v>2431</v>
      </c>
      <c r="C871" s="2" t="s">
        <v>75</v>
      </c>
      <c r="D871" s="11" t="s">
        <v>933</v>
      </c>
    </row>
    <row r="872" customFormat="false" ht="18.55" hidden="false" customHeight="false" outlineLevel="0" collapsed="false">
      <c r="B872" s="1" t="n">
        <f aca="false">B871+1</f>
        <v>2432</v>
      </c>
      <c r="C872" s="2" t="n">
        <v>45295</v>
      </c>
      <c r="D872" s="11" t="s">
        <v>934</v>
      </c>
    </row>
    <row r="873" customFormat="false" ht="18.55" hidden="false" customHeight="false" outlineLevel="0" collapsed="false">
      <c r="B873" s="1" t="n">
        <f aca="false">B872+1</f>
        <v>2433</v>
      </c>
      <c r="C873" s="2" t="n">
        <v>45539</v>
      </c>
      <c r="D873" s="11" t="s">
        <v>935</v>
      </c>
    </row>
    <row r="874" customFormat="false" ht="18.55" hidden="false" customHeight="false" outlineLevel="0" collapsed="false">
      <c r="B874" s="1" t="n">
        <f aca="false">B873+1</f>
        <v>2434</v>
      </c>
      <c r="C874" s="2" t="s">
        <v>259</v>
      </c>
      <c r="D874" s="11" t="s">
        <v>936</v>
      </c>
    </row>
    <row r="875" customFormat="false" ht="18.55" hidden="false" customHeight="false" outlineLevel="0" collapsed="false">
      <c r="B875" s="1" t="n">
        <f aca="false">B874+1</f>
        <v>2435</v>
      </c>
      <c r="C875" s="2" t="n">
        <v>45416</v>
      </c>
      <c r="D875" s="11" t="s">
        <v>937</v>
      </c>
    </row>
    <row r="876" customFormat="false" ht="18.55" hidden="false" customHeight="false" outlineLevel="0" collapsed="false">
      <c r="B876" s="1" t="n">
        <f aca="false">B875+1</f>
        <v>2436</v>
      </c>
      <c r="C876" s="2" t="s">
        <v>65</v>
      </c>
      <c r="D876" s="11" t="s">
        <v>938</v>
      </c>
    </row>
    <row r="877" customFormat="false" ht="18.55" hidden="false" customHeight="false" outlineLevel="0" collapsed="false">
      <c r="B877" s="1" t="n">
        <f aca="false">B876+1</f>
        <v>2437</v>
      </c>
      <c r="C877" s="2" t="s">
        <v>83</v>
      </c>
      <c r="D877" s="11" t="s">
        <v>939</v>
      </c>
    </row>
    <row r="878" customFormat="false" ht="18.55" hidden="false" customHeight="false" outlineLevel="0" collapsed="false">
      <c r="B878" s="1" t="n">
        <f aca="false">B877+1</f>
        <v>2438</v>
      </c>
      <c r="C878" s="2" t="n">
        <v>45508</v>
      </c>
      <c r="D878" s="11" t="s">
        <v>940</v>
      </c>
    </row>
    <row r="879" customFormat="false" ht="18.55" hidden="false" customHeight="false" outlineLevel="0" collapsed="false">
      <c r="B879" s="1" t="n">
        <f aca="false">B878+1</f>
        <v>2439</v>
      </c>
      <c r="C879" s="2" t="s">
        <v>70</v>
      </c>
      <c r="D879" s="11" t="s">
        <v>941</v>
      </c>
    </row>
    <row r="880" customFormat="false" ht="18.55" hidden="false" customHeight="false" outlineLevel="0" collapsed="false">
      <c r="B880" s="1" t="n">
        <f aca="false">B879+1</f>
        <v>2440</v>
      </c>
      <c r="C880" s="2" t="s">
        <v>72</v>
      </c>
      <c r="D880" s="11" t="s">
        <v>942</v>
      </c>
    </row>
    <row r="881" customFormat="false" ht="18.55" hidden="false" customHeight="false" outlineLevel="0" collapsed="false">
      <c r="B881" s="1" t="n">
        <f aca="false">B880+1</f>
        <v>2441</v>
      </c>
      <c r="C881" s="2" t="n">
        <v>45630</v>
      </c>
      <c r="D881" s="11" t="s">
        <v>943</v>
      </c>
    </row>
    <row r="882" customFormat="false" ht="18.55" hidden="false" customHeight="false" outlineLevel="0" collapsed="false">
      <c r="B882" s="1" t="n">
        <f aca="false">B881+1</f>
        <v>2442</v>
      </c>
      <c r="C882" s="2" t="s">
        <v>103</v>
      </c>
      <c r="D882" s="11" t="s">
        <v>944</v>
      </c>
    </row>
    <row r="883" customFormat="false" ht="18.55" hidden="false" customHeight="false" outlineLevel="0" collapsed="false">
      <c r="B883" s="1" t="n">
        <f aca="false">B882+1</f>
        <v>2443</v>
      </c>
      <c r="C883" s="2" t="n">
        <v>45295</v>
      </c>
      <c r="D883" s="11" t="s">
        <v>945</v>
      </c>
    </row>
    <row r="884" customFormat="false" ht="18.55" hidden="false" customHeight="false" outlineLevel="0" collapsed="false">
      <c r="B884" s="1" t="n">
        <f aca="false">B883+1</f>
        <v>2444</v>
      </c>
      <c r="C884" s="2" t="s">
        <v>91</v>
      </c>
      <c r="D884" s="11" t="s">
        <v>946</v>
      </c>
    </row>
    <row r="885" customFormat="false" ht="18.55" hidden="false" customHeight="false" outlineLevel="0" collapsed="false">
      <c r="B885" s="1" t="n">
        <f aca="false">B884+1</f>
        <v>2445</v>
      </c>
      <c r="C885" s="2" t="s">
        <v>93</v>
      </c>
      <c r="D885" s="11" t="s">
        <v>947</v>
      </c>
    </row>
    <row r="886" customFormat="false" ht="18.55" hidden="false" customHeight="false" outlineLevel="0" collapsed="false">
      <c r="B886" s="1" t="n">
        <f aca="false">B885+1</f>
        <v>2446</v>
      </c>
      <c r="C886" s="2" t="n">
        <v>45386</v>
      </c>
      <c r="D886" s="11" t="s">
        <v>948</v>
      </c>
    </row>
    <row r="887" customFormat="false" ht="18.55" hidden="false" customHeight="false" outlineLevel="0" collapsed="false">
      <c r="B887" s="1" t="n">
        <f aca="false">B886+1</f>
        <v>2447</v>
      </c>
      <c r="C887" s="2" t="s">
        <v>103</v>
      </c>
      <c r="D887" s="11" t="s">
        <v>949</v>
      </c>
    </row>
    <row r="888" customFormat="false" ht="18.55" hidden="false" customHeight="false" outlineLevel="0" collapsed="false">
      <c r="B888" s="1" t="n">
        <f aca="false">B887+1</f>
        <v>2448</v>
      </c>
      <c r="C888" s="2" t="s">
        <v>97</v>
      </c>
      <c r="D888" s="11" t="s">
        <v>950</v>
      </c>
    </row>
    <row r="889" customFormat="false" ht="18.55" hidden="false" customHeight="false" outlineLevel="0" collapsed="false">
      <c r="B889" s="1" t="n">
        <f aca="false">B888+1</f>
        <v>2449</v>
      </c>
      <c r="C889" s="2" t="n">
        <v>45508</v>
      </c>
      <c r="D889" s="11" t="s">
        <v>951</v>
      </c>
    </row>
    <row r="890" customFormat="false" ht="18.55" hidden="false" customHeight="false" outlineLevel="0" collapsed="false">
      <c r="B890" s="1" t="n">
        <f aca="false">B889+1</f>
        <v>2450</v>
      </c>
      <c r="C890" s="2" t="s">
        <v>112</v>
      </c>
      <c r="D890" s="11" t="s">
        <v>952</v>
      </c>
    </row>
    <row r="891" customFormat="false" ht="18.55" hidden="false" customHeight="false" outlineLevel="0" collapsed="false">
      <c r="B891" s="1" t="n">
        <f aca="false">B890+1</f>
        <v>2451</v>
      </c>
      <c r="C891" s="2" t="n">
        <v>45386</v>
      </c>
      <c r="D891" s="11" t="s">
        <v>953</v>
      </c>
    </row>
    <row r="892" customFormat="false" ht="18.55" hidden="false" customHeight="false" outlineLevel="0" collapsed="false">
      <c r="B892" s="1" t="n">
        <f aca="false">B891+1</f>
        <v>2452</v>
      </c>
      <c r="C892" s="2" t="n">
        <v>45630</v>
      </c>
      <c r="D892" s="11" t="s">
        <v>954</v>
      </c>
    </row>
    <row r="893" customFormat="false" ht="18.55" hidden="false" customHeight="false" outlineLevel="0" collapsed="false">
      <c r="B893" s="1" t="n">
        <f aca="false">B892+1</f>
        <v>2453</v>
      </c>
      <c r="C893" s="2" t="s">
        <v>103</v>
      </c>
      <c r="D893" s="11" t="s">
        <v>955</v>
      </c>
    </row>
    <row r="894" customFormat="false" ht="18.55" hidden="false" customHeight="false" outlineLevel="0" collapsed="false">
      <c r="B894" s="1" t="n">
        <f aca="false">B893+1</f>
        <v>2454</v>
      </c>
      <c r="C894" s="2" t="n">
        <v>45477</v>
      </c>
      <c r="D894" s="11" t="s">
        <v>956</v>
      </c>
    </row>
    <row r="895" customFormat="false" ht="18.55" hidden="false" customHeight="false" outlineLevel="0" collapsed="false">
      <c r="B895" s="1" t="n">
        <f aca="false">B894+1</f>
        <v>2455</v>
      </c>
      <c r="C895" s="2" t="s">
        <v>91</v>
      </c>
      <c r="D895" s="11" t="s">
        <v>957</v>
      </c>
    </row>
    <row r="896" customFormat="false" ht="18.55" hidden="false" customHeight="false" outlineLevel="0" collapsed="false">
      <c r="B896" s="1" t="n">
        <f aca="false">B895+1</f>
        <v>2456</v>
      </c>
      <c r="C896" s="2" t="s">
        <v>93</v>
      </c>
      <c r="D896" s="11" t="s">
        <v>958</v>
      </c>
    </row>
    <row r="897" customFormat="false" ht="18.55" hidden="false" customHeight="false" outlineLevel="0" collapsed="false">
      <c r="B897" s="1" t="n">
        <f aca="false">B896+1</f>
        <v>2457</v>
      </c>
      <c r="C897" s="2" t="n">
        <v>45386</v>
      </c>
      <c r="D897" s="11" t="s">
        <v>959</v>
      </c>
    </row>
    <row r="898" customFormat="false" ht="18.55" hidden="false" customHeight="false" outlineLevel="0" collapsed="false">
      <c r="B898" s="1" t="n">
        <f aca="false">B897+1</f>
        <v>2458</v>
      </c>
      <c r="C898" s="2" t="s">
        <v>122</v>
      </c>
      <c r="D898" s="11" t="s">
        <v>960</v>
      </c>
    </row>
    <row r="899" customFormat="false" ht="18.55" hidden="false" customHeight="false" outlineLevel="0" collapsed="false">
      <c r="B899" s="1" t="n">
        <f aca="false">B898+1</f>
        <v>2459</v>
      </c>
      <c r="C899" s="2" t="s">
        <v>97</v>
      </c>
      <c r="D899" s="11" t="s">
        <v>961</v>
      </c>
    </row>
    <row r="900" customFormat="false" ht="18.55" hidden="false" customHeight="false" outlineLevel="0" collapsed="false">
      <c r="B900" s="1" t="n">
        <f aca="false">B899+1</f>
        <v>2460</v>
      </c>
      <c r="C900" s="2" t="n">
        <v>45508</v>
      </c>
      <c r="D900" s="11" t="s">
        <v>962</v>
      </c>
    </row>
    <row r="901" customFormat="false" ht="18.55" hidden="false" customHeight="false" outlineLevel="0" collapsed="false">
      <c r="B901" s="1" t="n">
        <f aca="false">B900+1</f>
        <v>2461</v>
      </c>
      <c r="C901" s="2" t="s">
        <v>112</v>
      </c>
      <c r="D901" s="11" t="s">
        <v>963</v>
      </c>
    </row>
    <row r="902" customFormat="false" ht="18.55" hidden="false" customHeight="false" outlineLevel="0" collapsed="false">
      <c r="B902" s="1" t="n">
        <f aca="false">B901+1</f>
        <v>2462</v>
      </c>
      <c r="C902" s="2" t="n">
        <v>45355</v>
      </c>
      <c r="D902" s="11" t="s">
        <v>964</v>
      </c>
    </row>
    <row r="903" customFormat="false" ht="18.55" hidden="false" customHeight="false" outlineLevel="0" collapsed="false">
      <c r="B903" s="1" t="n">
        <f aca="false">B902+1</f>
        <v>2463</v>
      </c>
      <c r="C903" s="2" t="n">
        <v>45630</v>
      </c>
      <c r="D903" s="11" t="s">
        <v>965</v>
      </c>
    </row>
    <row r="904" customFormat="false" ht="18.55" hidden="false" customHeight="false" outlineLevel="0" collapsed="false">
      <c r="B904" s="1" t="n">
        <f aca="false">B903+1</f>
        <v>2464</v>
      </c>
      <c r="C904" s="2" t="s">
        <v>116</v>
      </c>
      <c r="D904" s="11" t="s">
        <v>966</v>
      </c>
    </row>
    <row r="905" customFormat="false" ht="18.55" hidden="false" customHeight="false" outlineLevel="0" collapsed="false">
      <c r="B905" s="1" t="n">
        <f aca="false">B904+1</f>
        <v>2465</v>
      </c>
      <c r="C905" s="2" t="n">
        <v>45477</v>
      </c>
      <c r="D905" s="11" t="s">
        <v>967</v>
      </c>
    </row>
    <row r="906" customFormat="false" ht="18.55" hidden="false" customHeight="false" outlineLevel="0" collapsed="false">
      <c r="B906" s="1" t="n">
        <f aca="false">B905+1</f>
        <v>2466</v>
      </c>
      <c r="C906" s="2" t="s">
        <v>125</v>
      </c>
      <c r="D906" s="11" t="s">
        <v>968</v>
      </c>
    </row>
    <row r="907" customFormat="false" ht="18.55" hidden="false" customHeight="false" outlineLevel="0" collapsed="false">
      <c r="B907" s="1" t="n">
        <f aca="false">B906+1</f>
        <v>2467</v>
      </c>
      <c r="C907" s="2" t="s">
        <v>139</v>
      </c>
      <c r="D907" s="11" t="s">
        <v>969</v>
      </c>
    </row>
    <row r="908" customFormat="false" ht="18.55" hidden="false" customHeight="false" outlineLevel="0" collapsed="false">
      <c r="B908" s="1" t="n">
        <f aca="false">B907+1</f>
        <v>2468</v>
      </c>
      <c r="C908" s="2" t="n">
        <v>45569</v>
      </c>
      <c r="D908" s="11" t="s">
        <v>970</v>
      </c>
    </row>
    <row r="909" customFormat="false" ht="18.55" hidden="false" customHeight="false" outlineLevel="0" collapsed="false">
      <c r="B909" s="1" t="n">
        <f aca="false">B908+1</f>
        <v>2469</v>
      </c>
      <c r="C909" s="2" t="s">
        <v>62</v>
      </c>
      <c r="D909" s="11" t="s">
        <v>971</v>
      </c>
    </row>
    <row r="910" customFormat="false" ht="18.55" hidden="false" customHeight="false" outlineLevel="0" collapsed="false">
      <c r="B910" s="1" t="n">
        <f aca="false">B909+1</f>
        <v>2470</v>
      </c>
      <c r="C910" s="2" t="s">
        <v>157</v>
      </c>
      <c r="D910" s="11" t="s">
        <v>972</v>
      </c>
    </row>
    <row r="911" customFormat="false" ht="18.55" hidden="false" customHeight="false" outlineLevel="0" collapsed="false">
      <c r="B911" s="1" t="n">
        <f aca="false">B910+1</f>
        <v>2471</v>
      </c>
      <c r="C911" s="2" t="s">
        <v>152</v>
      </c>
      <c r="D911" s="11" t="s">
        <v>973</v>
      </c>
    </row>
    <row r="912" customFormat="false" ht="18.55" hidden="false" customHeight="false" outlineLevel="0" collapsed="false">
      <c r="B912" s="1" t="n">
        <f aca="false">B911+1</f>
        <v>2472</v>
      </c>
      <c r="C912" s="2" t="s">
        <v>145</v>
      </c>
      <c r="D912" s="11" t="s">
        <v>974</v>
      </c>
    </row>
    <row r="913" customFormat="false" ht="18.55" hidden="false" customHeight="false" outlineLevel="0" collapsed="false">
      <c r="B913" s="1" t="n">
        <f aca="false">B912+1</f>
        <v>2473</v>
      </c>
      <c r="C913" s="2" t="n">
        <v>45326</v>
      </c>
      <c r="D913" s="11" t="s">
        <v>975</v>
      </c>
    </row>
    <row r="914" customFormat="false" ht="18.55" hidden="false" customHeight="false" outlineLevel="0" collapsed="false">
      <c r="B914" s="1" t="n">
        <f aca="false">B913+1</f>
        <v>2474</v>
      </c>
      <c r="C914" s="2" t="s">
        <v>70</v>
      </c>
      <c r="D914" s="11" t="s">
        <v>976</v>
      </c>
    </row>
    <row r="915" customFormat="false" ht="18.55" hidden="false" customHeight="false" outlineLevel="0" collapsed="false">
      <c r="B915" s="1" t="n">
        <f aca="false">B914+1</f>
        <v>2475</v>
      </c>
      <c r="C915" s="2" t="s">
        <v>157</v>
      </c>
      <c r="D915" s="11" t="s">
        <v>977</v>
      </c>
    </row>
    <row r="916" customFormat="false" ht="18.55" hidden="false" customHeight="false" outlineLevel="0" collapsed="false">
      <c r="B916" s="1" t="n">
        <f aca="false">B915+1</f>
        <v>2476</v>
      </c>
      <c r="C916" s="2" t="n">
        <v>45447</v>
      </c>
      <c r="D916" s="11" t="s">
        <v>978</v>
      </c>
    </row>
    <row r="917" customFormat="false" ht="18.55" hidden="false" customHeight="false" outlineLevel="0" collapsed="false">
      <c r="B917" s="1" t="n">
        <f aca="false">B916+1</f>
        <v>2477</v>
      </c>
      <c r="C917" s="2" t="s">
        <v>152</v>
      </c>
      <c r="D917" s="11" t="s">
        <v>979</v>
      </c>
    </row>
    <row r="918" customFormat="false" ht="18.55" hidden="false" customHeight="false" outlineLevel="0" collapsed="false">
      <c r="B918" s="1" t="n">
        <f aca="false">B917+1</f>
        <v>2478</v>
      </c>
      <c r="C918" s="2" t="n">
        <v>45295</v>
      </c>
      <c r="D918" s="11" t="s">
        <v>980</v>
      </c>
    </row>
    <row r="919" customFormat="false" ht="18.55" hidden="false" customHeight="false" outlineLevel="0" collapsed="false">
      <c r="B919" s="1" t="n">
        <f aca="false">B918+1</f>
        <v>2479</v>
      </c>
      <c r="C919" s="2" t="n">
        <v>45569</v>
      </c>
      <c r="D919" s="11" t="s">
        <v>981</v>
      </c>
    </row>
    <row r="920" customFormat="false" ht="18.55" hidden="false" customHeight="false" outlineLevel="0" collapsed="false">
      <c r="B920" s="1" t="n">
        <f aca="false">B919+1</f>
        <v>2480</v>
      </c>
      <c r="C920" s="2" t="s">
        <v>62</v>
      </c>
      <c r="D920" s="11" t="s">
        <v>982</v>
      </c>
    </row>
    <row r="921" customFormat="false" ht="18.55" hidden="false" customHeight="false" outlineLevel="0" collapsed="false">
      <c r="B921" s="1" t="n">
        <f aca="false">B920+1</f>
        <v>2481</v>
      </c>
      <c r="C921" s="2" t="s">
        <v>157</v>
      </c>
      <c r="D921" s="11" t="s">
        <v>983</v>
      </c>
    </row>
    <row r="922" customFormat="false" ht="18.55" hidden="false" customHeight="false" outlineLevel="0" collapsed="false">
      <c r="B922" s="1" t="n">
        <f aca="false">B921+1</f>
        <v>2482</v>
      </c>
      <c r="C922" s="2" t="s">
        <v>65</v>
      </c>
      <c r="D922" s="11" t="s">
        <v>984</v>
      </c>
    </row>
    <row r="923" customFormat="false" ht="18.55" hidden="false" customHeight="false" outlineLevel="0" collapsed="false">
      <c r="B923" s="1" t="n">
        <f aca="false">B922+1</f>
        <v>2483</v>
      </c>
      <c r="C923" s="2" t="s">
        <v>67</v>
      </c>
      <c r="D923" s="11" t="s">
        <v>985</v>
      </c>
    </row>
    <row r="924" customFormat="false" ht="18.55" hidden="false" customHeight="false" outlineLevel="0" collapsed="false">
      <c r="B924" s="1" t="n">
        <f aca="false">B923+1</f>
        <v>2484</v>
      </c>
      <c r="C924" s="2" t="n">
        <v>45326</v>
      </c>
      <c r="D924" s="11" t="s">
        <v>986</v>
      </c>
    </row>
    <row r="925" customFormat="false" ht="18.55" hidden="false" customHeight="false" outlineLevel="0" collapsed="false">
      <c r="B925" s="1" t="n">
        <f aca="false">B924+1</f>
        <v>2485</v>
      </c>
      <c r="C925" s="2" t="s">
        <v>70</v>
      </c>
      <c r="D925" s="11" t="s">
        <v>987</v>
      </c>
    </row>
    <row r="926" customFormat="false" ht="18.55" hidden="false" customHeight="false" outlineLevel="0" collapsed="false">
      <c r="B926" s="1" t="n">
        <f aca="false">B925+1</f>
        <v>2486</v>
      </c>
      <c r="C926" s="2" t="s">
        <v>72</v>
      </c>
      <c r="D926" s="11" t="s">
        <v>988</v>
      </c>
    </row>
    <row r="927" customFormat="false" ht="18.55" hidden="false" customHeight="false" outlineLevel="0" collapsed="false">
      <c r="B927" s="1" t="n">
        <f aca="false">B926+1</f>
        <v>2487</v>
      </c>
      <c r="C927" s="2" t="n">
        <v>45447</v>
      </c>
      <c r="D927" s="11" t="s">
        <v>989</v>
      </c>
    </row>
    <row r="928" customFormat="false" ht="18.55" hidden="false" customHeight="false" outlineLevel="0" collapsed="false">
      <c r="B928" s="1" t="n">
        <f aca="false">B927+1</f>
        <v>2488</v>
      </c>
      <c r="C928" s="2" t="s">
        <v>75</v>
      </c>
      <c r="D928" s="11" t="s">
        <v>990</v>
      </c>
    </row>
    <row r="929" customFormat="false" ht="18.55" hidden="false" customHeight="false" outlineLevel="0" collapsed="false">
      <c r="B929" s="1" t="n">
        <f aca="false">B928+1</f>
        <v>2489</v>
      </c>
      <c r="C929" s="2" t="n">
        <v>45295</v>
      </c>
      <c r="D929" s="11" t="s">
        <v>991</v>
      </c>
    </row>
    <row r="930" customFormat="false" ht="18.55" hidden="false" customHeight="false" outlineLevel="0" collapsed="false">
      <c r="B930" s="1" t="n">
        <f aca="false">B929+1</f>
        <v>2490</v>
      </c>
      <c r="C930" s="2" t="n">
        <v>45539</v>
      </c>
      <c r="D930" s="11" t="s">
        <v>992</v>
      </c>
    </row>
    <row r="931" customFormat="false" ht="18.55" hidden="false" customHeight="false" outlineLevel="0" collapsed="false">
      <c r="B931" s="1" t="n">
        <f aca="false">B930+1</f>
        <v>2491</v>
      </c>
      <c r="C931" s="2" t="s">
        <v>79</v>
      </c>
      <c r="D931" s="11" t="s">
        <v>993</v>
      </c>
    </row>
    <row r="932" customFormat="false" ht="18.55" hidden="false" customHeight="false" outlineLevel="0" collapsed="false">
      <c r="B932" s="1" t="n">
        <f aca="false">B931+1</f>
        <v>2492</v>
      </c>
      <c r="C932" s="2" t="n">
        <v>45416</v>
      </c>
      <c r="D932" s="11" t="s">
        <v>994</v>
      </c>
    </row>
    <row r="933" customFormat="false" ht="18.55" hidden="false" customHeight="false" outlineLevel="0" collapsed="false">
      <c r="B933" s="1" t="n">
        <f aca="false">B932+1</f>
        <v>2493</v>
      </c>
      <c r="C933" s="2" t="s">
        <v>65</v>
      </c>
      <c r="D933" s="11" t="s">
        <v>995</v>
      </c>
    </row>
    <row r="934" customFormat="false" ht="18.55" hidden="false" customHeight="false" outlineLevel="0" collapsed="false">
      <c r="B934" s="1" t="n">
        <f aca="false">B933+1</f>
        <v>2494</v>
      </c>
      <c r="C934" s="2" t="s">
        <v>83</v>
      </c>
      <c r="D934" s="11" t="s">
        <v>996</v>
      </c>
    </row>
    <row r="935" customFormat="false" ht="18.55" hidden="false" customHeight="false" outlineLevel="0" collapsed="false">
      <c r="B935" s="1" t="n">
        <f aca="false">B934+1</f>
        <v>2495</v>
      </c>
      <c r="C935" s="2" t="n">
        <v>45539</v>
      </c>
      <c r="D935" s="11" t="s">
        <v>997</v>
      </c>
    </row>
    <row r="936" customFormat="false" ht="18.55" hidden="false" customHeight="false" outlineLevel="0" collapsed="false">
      <c r="B936" s="1" t="n">
        <f aca="false">B935+1</f>
        <v>2496</v>
      </c>
      <c r="C936" s="2" t="s">
        <v>70</v>
      </c>
      <c r="D936" s="11" t="s">
        <v>998</v>
      </c>
    </row>
    <row r="937" customFormat="false" ht="18.55" hidden="false" customHeight="false" outlineLevel="0" collapsed="false">
      <c r="B937" s="1" t="n">
        <f aca="false">B936+1</f>
        <v>2497</v>
      </c>
      <c r="C937" s="2" t="s">
        <v>72</v>
      </c>
      <c r="D937" s="11" t="s">
        <v>999</v>
      </c>
    </row>
    <row r="938" customFormat="false" ht="18.55" hidden="false" customHeight="false" outlineLevel="0" collapsed="false">
      <c r="B938" s="1" t="n">
        <f aca="false">B937+1</f>
        <v>2498</v>
      </c>
      <c r="C938" s="2" t="n">
        <v>45630</v>
      </c>
      <c r="D938" s="11" t="s">
        <v>1000</v>
      </c>
    </row>
    <row r="939" customFormat="false" ht="18.55" hidden="false" customHeight="false" outlineLevel="0" collapsed="false">
      <c r="B939" s="1" t="n">
        <f aca="false">B938+1</f>
        <v>2499</v>
      </c>
      <c r="C939" s="2" t="s">
        <v>75</v>
      </c>
      <c r="D939" s="11" t="s">
        <v>1001</v>
      </c>
    </row>
    <row r="940" customFormat="false" ht="18.55" hidden="false" customHeight="false" outlineLevel="0" collapsed="false">
      <c r="B940" s="1" t="n">
        <f aca="false">B939+1</f>
        <v>2500</v>
      </c>
      <c r="C940" s="2" t="n">
        <v>45295</v>
      </c>
      <c r="D940" s="11" t="s">
        <v>1002</v>
      </c>
    </row>
    <row r="941" customFormat="false" ht="18.55" hidden="false" customHeight="false" outlineLevel="0" collapsed="false">
      <c r="B941" s="1" t="n">
        <f aca="false">B940+1</f>
        <v>2501</v>
      </c>
      <c r="C941" s="2" t="n">
        <v>45539</v>
      </c>
      <c r="D941" s="11" t="s">
        <v>1003</v>
      </c>
    </row>
    <row r="942" customFormat="false" ht="18.55" hidden="false" customHeight="false" outlineLevel="0" collapsed="false">
      <c r="B942" s="1" t="n">
        <f aca="false">B941+1</f>
        <v>2502</v>
      </c>
      <c r="C942" s="2" t="s">
        <v>93</v>
      </c>
      <c r="D942" s="11" t="s">
        <v>1004</v>
      </c>
    </row>
    <row r="943" customFormat="false" ht="18.55" hidden="false" customHeight="false" outlineLevel="0" collapsed="false">
      <c r="B943" s="1" t="n">
        <f aca="false">B942+1</f>
        <v>2503</v>
      </c>
      <c r="C943" s="2" t="n">
        <v>45416</v>
      </c>
      <c r="D943" s="11" t="s">
        <v>1005</v>
      </c>
    </row>
    <row r="944" customFormat="false" ht="18.55" hidden="false" customHeight="false" outlineLevel="0" collapsed="false">
      <c r="B944" s="1" t="n">
        <f aca="false">B943+1</f>
        <v>2504</v>
      </c>
      <c r="C944" s="2" t="s">
        <v>65</v>
      </c>
      <c r="D944" s="11" t="s">
        <v>1006</v>
      </c>
    </row>
    <row r="945" customFormat="false" ht="18.55" hidden="false" customHeight="false" outlineLevel="0" collapsed="false">
      <c r="B945" s="1" t="n">
        <f aca="false">B944+1</f>
        <v>2505</v>
      </c>
      <c r="C945" s="2" t="s">
        <v>97</v>
      </c>
      <c r="D945" s="11" t="s">
        <v>1007</v>
      </c>
    </row>
    <row r="946" customFormat="false" ht="18.55" hidden="false" customHeight="false" outlineLevel="0" collapsed="false">
      <c r="B946" s="1" t="n">
        <f aca="false">B945+1</f>
        <v>2506</v>
      </c>
      <c r="C946" s="2" t="n">
        <v>45508</v>
      </c>
      <c r="D946" s="11" t="s">
        <v>1008</v>
      </c>
    </row>
    <row r="947" customFormat="false" ht="18.55" hidden="false" customHeight="false" outlineLevel="0" collapsed="false">
      <c r="B947" s="1" t="n">
        <f aca="false">B946+1</f>
        <v>2507</v>
      </c>
      <c r="C947" s="2" t="s">
        <v>70</v>
      </c>
      <c r="D947" s="11" t="s">
        <v>1009</v>
      </c>
    </row>
    <row r="948" customFormat="false" ht="18.55" hidden="false" customHeight="false" outlineLevel="0" collapsed="false">
      <c r="B948" s="1" t="n">
        <f aca="false">B947+1</f>
        <v>2508</v>
      </c>
      <c r="C948" s="2" t="s">
        <v>72</v>
      </c>
      <c r="D948" s="11" t="s">
        <v>1010</v>
      </c>
    </row>
    <row r="949" customFormat="false" ht="18.55" hidden="false" customHeight="false" outlineLevel="0" collapsed="false">
      <c r="B949" s="1" t="n">
        <f aca="false">B948+1</f>
        <v>2509</v>
      </c>
      <c r="C949" s="2" t="n">
        <v>45630</v>
      </c>
      <c r="D949" s="11" t="s">
        <v>1011</v>
      </c>
    </row>
    <row r="950" customFormat="false" ht="18.55" hidden="false" customHeight="false" outlineLevel="0" collapsed="false">
      <c r="B950" s="1" t="n">
        <f aca="false">B949+1</f>
        <v>2510</v>
      </c>
      <c r="C950" s="2" t="s">
        <v>103</v>
      </c>
      <c r="D950" s="11" t="s">
        <v>1012</v>
      </c>
    </row>
    <row r="951" customFormat="false" ht="18.55" hidden="false" customHeight="false" outlineLevel="0" collapsed="false">
      <c r="B951" s="1" t="n">
        <f aca="false">B950+1</f>
        <v>2511</v>
      </c>
      <c r="C951" s="2" t="n">
        <v>45295</v>
      </c>
      <c r="D951" s="11" t="s">
        <v>1013</v>
      </c>
    </row>
    <row r="952" customFormat="false" ht="18.55" hidden="false" customHeight="false" outlineLevel="0" collapsed="false">
      <c r="B952" s="1" t="n">
        <f aca="false">B951+1</f>
        <v>2512</v>
      </c>
      <c r="C952" s="2" t="s">
        <v>91</v>
      </c>
      <c r="D952" s="11" t="s">
        <v>1014</v>
      </c>
    </row>
    <row r="953" customFormat="false" ht="18.55" hidden="false" customHeight="false" outlineLevel="0" collapsed="false">
      <c r="B953" s="1" t="n">
        <f aca="false">B952+1</f>
        <v>2513</v>
      </c>
      <c r="C953" s="2" t="s">
        <v>93</v>
      </c>
      <c r="D953" s="11" t="s">
        <v>1015</v>
      </c>
    </row>
    <row r="954" customFormat="false" ht="18.55" hidden="false" customHeight="false" outlineLevel="0" collapsed="false">
      <c r="B954" s="1" t="n">
        <f aca="false">B953+1</f>
        <v>2514</v>
      </c>
      <c r="C954" s="2" t="n">
        <v>45386</v>
      </c>
      <c r="D954" s="11" t="s">
        <v>1016</v>
      </c>
    </row>
    <row r="955" customFormat="false" ht="18.55" hidden="false" customHeight="false" outlineLevel="0" collapsed="false">
      <c r="B955" s="1" t="n">
        <f aca="false">B954+1</f>
        <v>2515</v>
      </c>
      <c r="C955" s="2" t="s">
        <v>103</v>
      </c>
      <c r="D955" s="11" t="s">
        <v>1017</v>
      </c>
    </row>
    <row r="956" customFormat="false" ht="18.55" hidden="false" customHeight="false" outlineLevel="0" collapsed="false">
      <c r="B956" s="1" t="n">
        <f aca="false">B955+1</f>
        <v>2516</v>
      </c>
      <c r="C956" s="2" t="s">
        <v>97</v>
      </c>
      <c r="D956" s="11" t="s">
        <v>1018</v>
      </c>
    </row>
    <row r="957" customFormat="false" ht="18.55" hidden="false" customHeight="false" outlineLevel="0" collapsed="false">
      <c r="B957" s="1" t="n">
        <f aca="false">B956+1</f>
        <v>2517</v>
      </c>
      <c r="C957" s="2" t="n">
        <v>45508</v>
      </c>
      <c r="D957" s="11" t="s">
        <v>1019</v>
      </c>
    </row>
    <row r="958" customFormat="false" ht="18.55" hidden="false" customHeight="false" outlineLevel="0" collapsed="false">
      <c r="B958" s="1" t="n">
        <f aca="false">B957+1</f>
        <v>2518</v>
      </c>
      <c r="C958" s="2" t="s">
        <v>112</v>
      </c>
      <c r="D958" s="11" t="s">
        <v>1020</v>
      </c>
    </row>
    <row r="959" customFormat="false" ht="18.55" hidden="false" customHeight="false" outlineLevel="0" collapsed="false">
      <c r="B959" s="1" t="n">
        <f aca="false">B958+1</f>
        <v>2519</v>
      </c>
      <c r="C959" s="2" t="n">
        <v>45386</v>
      </c>
      <c r="D959" s="11" t="s">
        <v>1021</v>
      </c>
    </row>
    <row r="960" customFormat="false" ht="18.55" hidden="false" customHeight="false" outlineLevel="0" collapsed="false">
      <c r="B960" s="1" t="n">
        <f aca="false">B959+1</f>
        <v>2520</v>
      </c>
      <c r="C960" s="2" t="n">
        <v>45630</v>
      </c>
      <c r="D960" s="11" t="s">
        <v>1022</v>
      </c>
    </row>
    <row r="961" customFormat="false" ht="18.55" hidden="false" customHeight="false" outlineLevel="0" collapsed="false">
      <c r="B961" s="1" t="n">
        <f aca="false">B960+1</f>
        <v>2521</v>
      </c>
      <c r="C961" s="2" t="s">
        <v>116</v>
      </c>
      <c r="D961" s="11" t="s">
        <v>1023</v>
      </c>
    </row>
    <row r="962" customFormat="false" ht="18.55" hidden="false" customHeight="false" outlineLevel="0" collapsed="false">
      <c r="B962" s="1" t="n">
        <f aca="false">B961+1</f>
        <v>2522</v>
      </c>
      <c r="C962" s="2" t="n">
        <v>45477</v>
      </c>
      <c r="D962" s="11" t="s">
        <v>1024</v>
      </c>
    </row>
    <row r="963" customFormat="false" ht="18.55" hidden="false" customHeight="false" outlineLevel="0" collapsed="false">
      <c r="B963" s="1" t="n">
        <f aca="false">B962+1</f>
        <v>2523</v>
      </c>
      <c r="C963" s="2" t="s">
        <v>91</v>
      </c>
      <c r="D963" s="11" t="s">
        <v>1025</v>
      </c>
    </row>
    <row r="964" customFormat="false" ht="18.55" hidden="false" customHeight="false" outlineLevel="0" collapsed="false">
      <c r="B964" s="1" t="n">
        <f aca="false">B963+1</f>
        <v>2524</v>
      </c>
      <c r="C964" s="2" t="s">
        <v>93</v>
      </c>
      <c r="D964" s="11" t="s">
        <v>1026</v>
      </c>
    </row>
    <row r="965" customFormat="false" ht="18.55" hidden="false" customHeight="false" outlineLevel="0" collapsed="false">
      <c r="B965" s="1" t="n">
        <f aca="false">B964+1</f>
        <v>2525</v>
      </c>
      <c r="C965" s="2" t="n">
        <v>45600</v>
      </c>
      <c r="D965" s="11" t="s">
        <v>1027</v>
      </c>
    </row>
    <row r="966" customFormat="false" ht="18.55" hidden="false" customHeight="false" outlineLevel="0" collapsed="false">
      <c r="B966" s="1" t="n">
        <f aca="false">B965+1</f>
        <v>2526</v>
      </c>
      <c r="C966" s="2" t="s">
        <v>122</v>
      </c>
      <c r="D966" s="11" t="s">
        <v>1028</v>
      </c>
    </row>
    <row r="967" customFormat="false" ht="18.55" hidden="false" customHeight="false" outlineLevel="0" collapsed="false">
      <c r="B967" s="1" t="n">
        <f aca="false">B966+1</f>
        <v>2527</v>
      </c>
      <c r="C967" s="2" t="s">
        <v>97</v>
      </c>
      <c r="D967" s="11" t="s">
        <v>1029</v>
      </c>
    </row>
    <row r="968" customFormat="false" ht="18.55" hidden="false" customHeight="false" outlineLevel="0" collapsed="false">
      <c r="B968" s="1" t="n">
        <f aca="false">B967+1</f>
        <v>2528</v>
      </c>
      <c r="C968" s="2" t="n">
        <v>45508</v>
      </c>
      <c r="D968" s="11" t="s">
        <v>1030</v>
      </c>
    </row>
    <row r="969" customFormat="false" ht="18.55" hidden="false" customHeight="false" outlineLevel="0" collapsed="false">
      <c r="B969" s="1" t="n">
        <f aca="false">B968+1</f>
        <v>2529</v>
      </c>
      <c r="C969" s="2" t="s">
        <v>112</v>
      </c>
      <c r="D969" s="11" t="s">
        <v>1031</v>
      </c>
    </row>
    <row r="970" customFormat="false" ht="18.55" hidden="false" customHeight="false" outlineLevel="0" collapsed="false">
      <c r="B970" s="1" t="n">
        <f aca="false">B969+1</f>
        <v>2530</v>
      </c>
      <c r="C970" s="2" t="n">
        <v>45355</v>
      </c>
      <c r="D970" s="11" t="s">
        <v>1032</v>
      </c>
    </row>
    <row r="971" customFormat="false" ht="18.55" hidden="false" customHeight="false" outlineLevel="0" collapsed="false">
      <c r="B971" s="1" t="n">
        <f aca="false">B970+1</f>
        <v>2531</v>
      </c>
      <c r="C971" s="2" t="n">
        <v>45630</v>
      </c>
      <c r="D971" s="11" t="s">
        <v>1033</v>
      </c>
    </row>
    <row r="972" customFormat="false" ht="18.55" hidden="false" customHeight="false" outlineLevel="0" collapsed="false">
      <c r="B972" s="1" t="n">
        <f aca="false">B971+1</f>
        <v>2532</v>
      </c>
      <c r="C972" s="2" t="s">
        <v>116</v>
      </c>
      <c r="D972" s="11" t="s">
        <v>1034</v>
      </c>
    </row>
    <row r="973" customFormat="false" ht="18.55" hidden="false" customHeight="false" outlineLevel="0" collapsed="false">
      <c r="B973" s="1" t="n">
        <f aca="false">B972+1</f>
        <v>2533</v>
      </c>
      <c r="C973" s="2" t="n">
        <v>45477</v>
      </c>
      <c r="D973" s="11" t="s">
        <v>1035</v>
      </c>
    </row>
    <row r="974" customFormat="false" ht="18.55" hidden="false" customHeight="false" outlineLevel="0" collapsed="false">
      <c r="B974" s="1" t="n">
        <f aca="false">B973+1</f>
        <v>2534</v>
      </c>
      <c r="C974" s="2" t="s">
        <v>125</v>
      </c>
      <c r="D974" s="11" t="s">
        <v>1036</v>
      </c>
    </row>
    <row r="975" customFormat="false" ht="18.55" hidden="false" customHeight="false" outlineLevel="0" collapsed="false">
      <c r="B975" s="1" t="n">
        <f aca="false">B974+1</f>
        <v>2535</v>
      </c>
      <c r="C975" s="2" t="s">
        <v>93</v>
      </c>
      <c r="D975" s="11" t="s">
        <v>1037</v>
      </c>
    </row>
    <row r="976" customFormat="false" ht="18.55" hidden="false" customHeight="false" outlineLevel="0" collapsed="false">
      <c r="B976" s="1" t="n">
        <f aca="false">B975+1</f>
        <v>2536</v>
      </c>
      <c r="C976" s="2" t="n">
        <v>45600</v>
      </c>
      <c r="D976" s="11" t="s">
        <v>1038</v>
      </c>
    </row>
    <row r="977" customFormat="false" ht="18.55" hidden="false" customHeight="false" outlineLevel="0" collapsed="false">
      <c r="B977" s="1" t="n">
        <f aca="false">B976+1</f>
        <v>2537</v>
      </c>
      <c r="C977" s="2" t="s">
        <v>122</v>
      </c>
      <c r="D977" s="11" t="s">
        <v>1039</v>
      </c>
    </row>
    <row r="978" customFormat="false" ht="18.55" hidden="false" customHeight="false" outlineLevel="0" collapsed="false">
      <c r="B978" s="1" t="n">
        <f aca="false">B977+1</f>
        <v>2538</v>
      </c>
      <c r="C978" s="2" t="s">
        <v>130</v>
      </c>
      <c r="D978" s="11" t="s">
        <v>1040</v>
      </c>
    </row>
    <row r="979" customFormat="false" ht="18.55" hidden="false" customHeight="false" outlineLevel="0" collapsed="false">
      <c r="B979" s="1" t="n">
        <f aca="false">B978+1</f>
        <v>2539</v>
      </c>
      <c r="C979" s="2" t="s">
        <v>125</v>
      </c>
      <c r="D979" s="11" t="s">
        <v>1041</v>
      </c>
    </row>
    <row r="980" customFormat="false" ht="18.55" hidden="false" customHeight="false" outlineLevel="0" collapsed="false">
      <c r="B980" s="1" t="n">
        <f aca="false">B979+1</f>
        <v>2540</v>
      </c>
      <c r="C980" s="2" t="s">
        <v>139</v>
      </c>
      <c r="D980" s="11" t="s">
        <v>1042</v>
      </c>
    </row>
    <row r="981" customFormat="false" ht="18.55" hidden="false" customHeight="false" outlineLevel="0" collapsed="false">
      <c r="B981" s="1" t="n">
        <f aca="false">B980+1</f>
        <v>2541</v>
      </c>
      <c r="C981" s="2" t="n">
        <v>45355</v>
      </c>
      <c r="D981" s="11" t="s">
        <v>1043</v>
      </c>
    </row>
    <row r="982" customFormat="false" ht="18.55" hidden="false" customHeight="false" outlineLevel="0" collapsed="false">
      <c r="B982" s="1" t="n">
        <f aca="false">B981+1</f>
        <v>2542</v>
      </c>
      <c r="C982" s="2" t="s">
        <v>62</v>
      </c>
      <c r="D982" s="11" t="s">
        <v>1044</v>
      </c>
    </row>
    <row r="983" customFormat="false" ht="18.55" hidden="false" customHeight="false" outlineLevel="0" collapsed="false">
      <c r="B983" s="1" t="n">
        <f aca="false">B982+1</f>
        <v>2543</v>
      </c>
      <c r="C983" s="2" t="s">
        <v>130</v>
      </c>
      <c r="D983" s="11" t="s">
        <v>1045</v>
      </c>
    </row>
    <row r="984" customFormat="false" ht="18.55" hidden="false" customHeight="false" outlineLevel="0" collapsed="false">
      <c r="B984" s="1" t="n">
        <f aca="false">B983+1</f>
        <v>2544</v>
      </c>
      <c r="C984" s="2" t="n">
        <v>45477</v>
      </c>
      <c r="D984" s="11" t="s">
        <v>1046</v>
      </c>
    </row>
    <row r="985" customFormat="false" ht="18.55" hidden="false" customHeight="false" outlineLevel="0" collapsed="false">
      <c r="B985" s="1" t="n">
        <f aca="false">B984+1</f>
        <v>2545</v>
      </c>
      <c r="C985" s="2" t="s">
        <v>145</v>
      </c>
      <c r="D985" s="11" t="s">
        <v>1047</v>
      </c>
    </row>
    <row r="986" customFormat="false" ht="18.55" hidden="false" customHeight="false" outlineLevel="0" collapsed="false">
      <c r="B986" s="1" t="n">
        <f aca="false">B985+1</f>
        <v>2546</v>
      </c>
      <c r="C986" s="2" t="n">
        <v>45326</v>
      </c>
      <c r="D986" s="11" t="s">
        <v>1048</v>
      </c>
    </row>
    <row r="987" customFormat="false" ht="18.55" hidden="false" customHeight="false" outlineLevel="0" collapsed="false">
      <c r="B987" s="1" t="n">
        <f aca="false">B986+1</f>
        <v>2547</v>
      </c>
      <c r="C987" s="2" t="n">
        <v>45600</v>
      </c>
      <c r="D987" s="11" t="s">
        <v>1049</v>
      </c>
    </row>
    <row r="988" customFormat="false" ht="18.55" hidden="false" customHeight="false" outlineLevel="0" collapsed="false">
      <c r="B988" s="1" t="n">
        <f aca="false">B987+1</f>
        <v>2548</v>
      </c>
      <c r="C988" s="2" t="s">
        <v>122</v>
      </c>
      <c r="D988" s="11" t="s">
        <v>1050</v>
      </c>
    </row>
    <row r="989" customFormat="false" ht="18.55" hidden="false" customHeight="false" outlineLevel="0" collapsed="false">
      <c r="B989" s="1" t="n">
        <f aca="false">B988+1</f>
        <v>2549</v>
      </c>
      <c r="C989" s="2" t="n">
        <v>45447</v>
      </c>
      <c r="D989" s="11" t="s">
        <v>1051</v>
      </c>
    </row>
    <row r="990" customFormat="false" ht="18.55" hidden="false" customHeight="false" outlineLevel="0" collapsed="false">
      <c r="B990" s="1" t="n">
        <f aca="false">B989+1</f>
        <v>2550</v>
      </c>
      <c r="C990" s="2" t="s">
        <v>152</v>
      </c>
      <c r="D990" s="11" t="s">
        <v>1052</v>
      </c>
    </row>
    <row r="991" customFormat="false" ht="18.55" hidden="false" customHeight="false" outlineLevel="0" collapsed="false">
      <c r="B991" s="1" t="n">
        <f aca="false">B990+1</f>
        <v>2551</v>
      </c>
      <c r="C991" s="2" t="s">
        <v>139</v>
      </c>
      <c r="D991" s="11" t="s">
        <v>1053</v>
      </c>
    </row>
    <row r="992" customFormat="false" ht="18.55" hidden="false" customHeight="false" outlineLevel="0" collapsed="false">
      <c r="B992" s="1" t="n">
        <f aca="false">B991+1</f>
        <v>2552</v>
      </c>
      <c r="C992" s="2" t="n">
        <v>45355</v>
      </c>
      <c r="D992" s="11" t="s">
        <v>1054</v>
      </c>
    </row>
    <row r="993" customFormat="false" ht="18.55" hidden="false" customHeight="false" outlineLevel="0" collapsed="false">
      <c r="B993" s="1" t="n">
        <f aca="false">B992+1</f>
        <v>2553</v>
      </c>
      <c r="C993" s="2" t="s">
        <v>62</v>
      </c>
      <c r="D993" s="11" t="s">
        <v>1055</v>
      </c>
    </row>
    <row r="994" customFormat="false" ht="18.55" hidden="false" customHeight="false" outlineLevel="0" collapsed="false">
      <c r="B994" s="1" t="n">
        <f aca="false">B993+1</f>
        <v>2554</v>
      </c>
      <c r="C994" s="2" t="s">
        <v>157</v>
      </c>
      <c r="D994" s="11" t="s">
        <v>1056</v>
      </c>
    </row>
    <row r="995" customFormat="false" ht="18.55" hidden="false" customHeight="false" outlineLevel="0" collapsed="false">
      <c r="B995" s="1" t="n">
        <f aca="false">B994+1</f>
        <v>2555</v>
      </c>
      <c r="C995" s="2" t="n">
        <v>45477</v>
      </c>
      <c r="D995" s="11" t="s">
        <v>1057</v>
      </c>
    </row>
    <row r="996" customFormat="false" ht="18.55" hidden="false" customHeight="false" outlineLevel="0" collapsed="false">
      <c r="B996" s="1" t="n">
        <f aca="false">B995+1</f>
        <v>2556</v>
      </c>
      <c r="C996" s="2" t="s">
        <v>145</v>
      </c>
      <c r="D996" s="11" t="s">
        <v>1058</v>
      </c>
    </row>
    <row r="997" customFormat="false" ht="18.55" hidden="false" customHeight="false" outlineLevel="0" collapsed="false">
      <c r="B997" s="1" t="n">
        <f aca="false">B996+1</f>
        <v>2557</v>
      </c>
      <c r="C997" s="2" t="n">
        <v>45326</v>
      </c>
      <c r="D997" s="11" t="s">
        <v>1059</v>
      </c>
    </row>
    <row r="998" customFormat="false" ht="18.55" hidden="false" customHeight="false" outlineLevel="0" collapsed="false">
      <c r="B998" s="1" t="n">
        <f aca="false">B997+1</f>
        <v>2558</v>
      </c>
      <c r="C998" s="2" t="n">
        <v>45569</v>
      </c>
      <c r="D998" s="11" t="s">
        <v>1060</v>
      </c>
    </row>
    <row r="999" customFormat="false" ht="18.55" hidden="false" customHeight="false" outlineLevel="0" collapsed="false">
      <c r="B999" s="1" t="n">
        <f aca="false">B998+1</f>
        <v>2559</v>
      </c>
      <c r="C999" s="2" t="s">
        <v>163</v>
      </c>
      <c r="D999" s="11" t="s">
        <v>1061</v>
      </c>
    </row>
    <row r="1000" customFormat="false" ht="18.55" hidden="false" customHeight="false" outlineLevel="0" collapsed="false">
      <c r="B1000" s="1" t="n">
        <f aca="false">B999+1</f>
        <v>2560</v>
      </c>
      <c r="C1000" s="2" t="n">
        <v>45447</v>
      </c>
      <c r="D1000" s="11" t="s">
        <v>1062</v>
      </c>
    </row>
    <row r="1001" customFormat="false" ht="18.55" hidden="false" customHeight="false" outlineLevel="0" collapsed="false">
      <c r="B1001" s="1" t="n">
        <f aca="false">B1000+1</f>
        <v>2561</v>
      </c>
      <c r="C1001" s="2" t="s">
        <v>152</v>
      </c>
      <c r="D1001" s="11" t="s">
        <v>1063</v>
      </c>
    </row>
    <row r="1002" customFormat="false" ht="18.55" hidden="false" customHeight="false" outlineLevel="0" collapsed="false">
      <c r="B1002" s="1" t="n">
        <f aca="false">B1001+1</f>
        <v>2562</v>
      </c>
      <c r="C1002" s="2" t="s">
        <v>67</v>
      </c>
      <c r="D1002" s="11" t="s">
        <v>1064</v>
      </c>
    </row>
    <row r="1003" customFormat="false" ht="18.55" hidden="false" customHeight="false" outlineLevel="0" collapsed="false">
      <c r="B1003" s="1" t="n">
        <f aca="false">B1002+1</f>
        <v>2563</v>
      </c>
      <c r="C1003" s="2" t="n">
        <v>45569</v>
      </c>
      <c r="D1003" s="11" t="s">
        <v>1065</v>
      </c>
    </row>
    <row r="1004" customFormat="false" ht="18.55" hidden="false" customHeight="false" outlineLevel="0" collapsed="false">
      <c r="B1004" s="1" t="n">
        <f aca="false">B1003+1</f>
        <v>2564</v>
      </c>
      <c r="C1004" s="2" t="s">
        <v>62</v>
      </c>
      <c r="D1004" s="11" t="s">
        <v>1066</v>
      </c>
    </row>
    <row r="1005" customFormat="false" ht="18.55" hidden="false" customHeight="false" outlineLevel="0" collapsed="false">
      <c r="B1005" s="1" t="n">
        <f aca="false">B1004+1</f>
        <v>2565</v>
      </c>
      <c r="C1005" s="2" t="s">
        <v>157</v>
      </c>
      <c r="D1005" s="11" t="s">
        <v>1067</v>
      </c>
    </row>
    <row r="1006" customFormat="false" ht="18.55" hidden="false" customHeight="false" outlineLevel="0" collapsed="false">
      <c r="B1006" s="1" t="n">
        <f aca="false">B1005+1</f>
        <v>2566</v>
      </c>
      <c r="C1006" s="2" t="s">
        <v>65</v>
      </c>
      <c r="D1006" s="11" t="s">
        <v>1068</v>
      </c>
    </row>
    <row r="1007" customFormat="false" ht="18.55" hidden="false" customHeight="false" outlineLevel="0" collapsed="false">
      <c r="B1007" s="1" t="n">
        <f aca="false">B1006+1</f>
        <v>2567</v>
      </c>
      <c r="C1007" s="2" t="s">
        <v>75</v>
      </c>
      <c r="D1007" s="11" t="s">
        <v>1069</v>
      </c>
    </row>
    <row r="1008" customFormat="false" ht="18.55" hidden="false" customHeight="false" outlineLevel="0" collapsed="false">
      <c r="B1008" s="1" t="n">
        <f aca="false">B1007+1</f>
        <v>2568</v>
      </c>
      <c r="C1008" s="2" t="n">
        <v>45295</v>
      </c>
      <c r="D1008" s="11" t="s">
        <v>1070</v>
      </c>
    </row>
    <row r="1009" customFormat="false" ht="18.55" hidden="false" customHeight="false" outlineLevel="0" collapsed="false">
      <c r="B1009" s="1" t="n">
        <f aca="false">B1008+1</f>
        <v>2569</v>
      </c>
      <c r="C1009" s="2" t="s">
        <v>91</v>
      </c>
      <c r="D1009" s="11" t="s">
        <v>1071</v>
      </c>
    </row>
    <row r="1010" customFormat="false" ht="18.55" hidden="false" customHeight="false" outlineLevel="0" collapsed="false">
      <c r="B1010" s="1" t="n">
        <f aca="false">B1009+1</f>
        <v>2570</v>
      </c>
      <c r="C1010" s="2" t="s">
        <v>93</v>
      </c>
      <c r="D1010" s="11" t="s">
        <v>1072</v>
      </c>
    </row>
    <row r="1011" customFormat="false" ht="18.55" hidden="false" customHeight="false" outlineLevel="0" collapsed="false">
      <c r="B1011" s="1" t="n">
        <f aca="false">B1010+1</f>
        <v>2571</v>
      </c>
      <c r="C1011" s="2" t="n">
        <v>45416</v>
      </c>
      <c r="D1011" s="11" t="s">
        <v>1073</v>
      </c>
    </row>
    <row r="1012" customFormat="false" ht="18.55" hidden="false" customHeight="false" outlineLevel="0" collapsed="false">
      <c r="B1012" s="1" t="n">
        <f aca="false">B1011+1</f>
        <v>2572</v>
      </c>
      <c r="C1012" s="2" t="s">
        <v>65</v>
      </c>
      <c r="D1012" s="11" t="s">
        <v>1074</v>
      </c>
    </row>
    <row r="1013" customFormat="false" ht="18.55" hidden="false" customHeight="false" outlineLevel="0" collapsed="false">
      <c r="B1013" s="1" t="n">
        <f aca="false">B1012+1</f>
        <v>2573</v>
      </c>
      <c r="C1013" s="2" t="s">
        <v>97</v>
      </c>
      <c r="D1013" s="11" t="s">
        <v>1075</v>
      </c>
    </row>
    <row r="1014" customFormat="false" ht="18.55" hidden="false" customHeight="false" outlineLevel="0" collapsed="false">
      <c r="B1014" s="1" t="n">
        <f aca="false">B1013+1</f>
        <v>2574</v>
      </c>
      <c r="C1014" s="2" t="n">
        <v>45508</v>
      </c>
      <c r="D1014" s="11" t="s">
        <v>1076</v>
      </c>
    </row>
    <row r="1015" customFormat="false" ht="18.55" hidden="false" customHeight="false" outlineLevel="0" collapsed="false">
      <c r="B1015" s="1" t="n">
        <f aca="false">B1014+1</f>
        <v>2575</v>
      </c>
      <c r="C1015" s="2" t="s">
        <v>70</v>
      </c>
      <c r="D1015" s="11" t="s">
        <v>1077</v>
      </c>
    </row>
    <row r="1016" customFormat="false" ht="18.55" hidden="false" customHeight="false" outlineLevel="0" collapsed="false">
      <c r="B1016" s="1" t="n">
        <f aca="false">B1015+1</f>
        <v>2576</v>
      </c>
      <c r="C1016" s="2" t="s">
        <v>72</v>
      </c>
      <c r="D1016" s="11" t="s">
        <v>1078</v>
      </c>
    </row>
    <row r="1017" customFormat="false" ht="18.55" hidden="false" customHeight="false" outlineLevel="0" collapsed="false">
      <c r="B1017" s="1" t="n">
        <f aca="false">B1016+1</f>
        <v>2577</v>
      </c>
      <c r="C1017" s="2" t="n">
        <v>45630</v>
      </c>
      <c r="D1017" s="11" t="s">
        <v>1079</v>
      </c>
    </row>
    <row r="1018" customFormat="false" ht="18.55" hidden="false" customHeight="false" outlineLevel="0" collapsed="false">
      <c r="B1018" s="1" t="n">
        <f aca="false">B1017+1</f>
        <v>2578</v>
      </c>
      <c r="C1018" s="2" t="s">
        <v>103</v>
      </c>
      <c r="D1018" s="11" t="s">
        <v>1080</v>
      </c>
    </row>
    <row r="1019" customFormat="false" ht="18.55" hidden="false" customHeight="false" outlineLevel="0" collapsed="false">
      <c r="B1019" s="1" t="n">
        <f aca="false">B1018+1</f>
        <v>2579</v>
      </c>
      <c r="C1019" s="2" t="n">
        <v>45295</v>
      </c>
      <c r="D1019" s="11" t="s">
        <v>1081</v>
      </c>
    </row>
    <row r="1020" customFormat="false" ht="18.55" hidden="false" customHeight="false" outlineLevel="0" collapsed="false">
      <c r="B1020" s="1" t="n">
        <f aca="false">B1019+1</f>
        <v>2580</v>
      </c>
      <c r="C1020" s="2" t="s">
        <v>91</v>
      </c>
      <c r="D1020" s="11" t="s">
        <v>1082</v>
      </c>
    </row>
    <row r="1021" customFormat="false" ht="18.55" hidden="false" customHeight="false" outlineLevel="0" collapsed="false">
      <c r="B1021" s="1" t="n">
        <f aca="false">B1020+1</f>
        <v>2581</v>
      </c>
      <c r="C1021" s="2" t="s">
        <v>93</v>
      </c>
      <c r="D1021" s="11" t="s">
        <v>1083</v>
      </c>
    </row>
    <row r="1022" customFormat="false" ht="18.55" hidden="false" customHeight="false" outlineLevel="0" collapsed="false">
      <c r="B1022" s="1" t="n">
        <f aca="false">B1021+1</f>
        <v>2582</v>
      </c>
      <c r="C1022" s="2" t="n">
        <v>45386</v>
      </c>
      <c r="D1022" s="11" t="s">
        <v>1084</v>
      </c>
    </row>
    <row r="1023" customFormat="false" ht="18.55" hidden="false" customHeight="false" outlineLevel="0" collapsed="false">
      <c r="B1023" s="1" t="n">
        <f aca="false">B1022+1</f>
        <v>2583</v>
      </c>
      <c r="C1023" s="2" t="s">
        <v>103</v>
      </c>
      <c r="D1023" s="11" t="s">
        <v>1085</v>
      </c>
    </row>
    <row r="1024" customFormat="false" ht="18.55" hidden="false" customHeight="false" outlineLevel="0" collapsed="false">
      <c r="B1024" s="1" t="n">
        <f aca="false">B1023+1</f>
        <v>2584</v>
      </c>
      <c r="C1024" s="2" t="s">
        <v>97</v>
      </c>
      <c r="D1024" s="11" t="s">
        <v>1086</v>
      </c>
    </row>
    <row r="1025" customFormat="false" ht="18.55" hidden="false" customHeight="false" outlineLevel="0" collapsed="false">
      <c r="B1025" s="1" t="n">
        <f aca="false">B1024+1</f>
        <v>2585</v>
      </c>
      <c r="C1025" s="2" t="n">
        <v>45508</v>
      </c>
      <c r="D1025" s="11" t="s">
        <v>1087</v>
      </c>
    </row>
    <row r="1026" customFormat="false" ht="18.55" hidden="false" customHeight="false" outlineLevel="0" collapsed="false">
      <c r="B1026" s="1" t="n">
        <f aca="false">B1025+1</f>
        <v>2586</v>
      </c>
      <c r="C1026" s="2" t="s">
        <v>112</v>
      </c>
      <c r="D1026" s="11" t="s">
        <v>1088</v>
      </c>
    </row>
    <row r="1027" customFormat="false" ht="18.55" hidden="false" customHeight="false" outlineLevel="0" collapsed="false">
      <c r="B1027" s="1" t="n">
        <f aca="false">B1026+1</f>
        <v>2587</v>
      </c>
      <c r="C1027" s="2" t="n">
        <v>45386</v>
      </c>
      <c r="D1027" s="11" t="s">
        <v>1089</v>
      </c>
    </row>
    <row r="1028" customFormat="false" ht="18.55" hidden="false" customHeight="false" outlineLevel="0" collapsed="false">
      <c r="B1028" s="1" t="n">
        <f aca="false">B1027+1</f>
        <v>2588</v>
      </c>
      <c r="C1028" s="2" t="n">
        <v>45630</v>
      </c>
      <c r="D1028" s="11" t="s">
        <v>1090</v>
      </c>
    </row>
    <row r="1029" customFormat="false" ht="18.55" hidden="false" customHeight="false" outlineLevel="0" collapsed="false">
      <c r="B1029" s="1" t="n">
        <f aca="false">B1028+1</f>
        <v>2589</v>
      </c>
      <c r="C1029" s="2" t="s">
        <v>116</v>
      </c>
      <c r="D1029" s="11" t="s">
        <v>1091</v>
      </c>
    </row>
    <row r="1030" customFormat="false" ht="18.55" hidden="false" customHeight="false" outlineLevel="0" collapsed="false">
      <c r="B1030" s="1" t="n">
        <f aca="false">B1029+1</f>
        <v>2590</v>
      </c>
      <c r="C1030" s="2" t="n">
        <v>45477</v>
      </c>
      <c r="D1030" s="11" t="s">
        <v>1092</v>
      </c>
    </row>
    <row r="1031" customFormat="false" ht="18.55" hidden="false" customHeight="false" outlineLevel="0" collapsed="false">
      <c r="B1031" s="1" t="n">
        <f aca="false">B1030+1</f>
        <v>2591</v>
      </c>
      <c r="C1031" s="2" t="s">
        <v>91</v>
      </c>
      <c r="D1031" s="11" t="s">
        <v>1093</v>
      </c>
    </row>
    <row r="1032" customFormat="false" ht="18.55" hidden="false" customHeight="false" outlineLevel="0" collapsed="false">
      <c r="B1032" s="1" t="n">
        <f aca="false">B1031+1</f>
        <v>2592</v>
      </c>
      <c r="C1032" s="2" t="s">
        <v>93</v>
      </c>
      <c r="D1032" s="11" t="s">
        <v>1094</v>
      </c>
    </row>
    <row r="1033" customFormat="false" ht="18.55" hidden="false" customHeight="false" outlineLevel="0" collapsed="false">
      <c r="B1033" s="1" t="n">
        <f aca="false">B1032+1</f>
        <v>2593</v>
      </c>
      <c r="C1033" s="2" t="n">
        <v>45600</v>
      </c>
      <c r="D1033" s="11" t="s">
        <v>1095</v>
      </c>
    </row>
    <row r="1034" customFormat="false" ht="18.55" hidden="false" customHeight="false" outlineLevel="0" collapsed="false">
      <c r="B1034" s="1" t="n">
        <f aca="false">B1033+1</f>
        <v>2594</v>
      </c>
      <c r="C1034" s="2" t="s">
        <v>122</v>
      </c>
      <c r="D1034" s="11" t="s">
        <v>1096</v>
      </c>
    </row>
    <row r="1035" customFormat="false" ht="18.55" hidden="false" customHeight="false" outlineLevel="0" collapsed="false">
      <c r="B1035" s="1" t="n">
        <f aca="false">B1034+1</f>
        <v>2595</v>
      </c>
      <c r="C1035" s="2" t="s">
        <v>97</v>
      </c>
      <c r="D1035" s="11" t="s">
        <v>1097</v>
      </c>
    </row>
    <row r="1036" customFormat="false" ht="18.55" hidden="false" customHeight="false" outlineLevel="0" collapsed="false">
      <c r="B1036" s="1" t="n">
        <f aca="false">B1035+1</f>
        <v>2596</v>
      </c>
      <c r="C1036" s="2" t="n">
        <v>45508</v>
      </c>
      <c r="D1036" s="11" t="s">
        <v>1098</v>
      </c>
    </row>
    <row r="1037" customFormat="false" ht="18.55" hidden="false" customHeight="false" outlineLevel="0" collapsed="false">
      <c r="B1037" s="1" t="n">
        <f aca="false">B1036+1</f>
        <v>2597</v>
      </c>
      <c r="C1037" s="2" t="s">
        <v>112</v>
      </c>
      <c r="D1037" s="11" t="s">
        <v>1099</v>
      </c>
    </row>
    <row r="1038" customFormat="false" ht="18.55" hidden="false" customHeight="false" outlineLevel="0" collapsed="false">
      <c r="B1038" s="1" t="n">
        <f aca="false">B1037+1</f>
        <v>2598</v>
      </c>
      <c r="C1038" s="2" t="n">
        <v>45355</v>
      </c>
      <c r="D1038" s="11" t="s">
        <v>1100</v>
      </c>
    </row>
    <row r="1039" customFormat="false" ht="18.55" hidden="false" customHeight="false" outlineLevel="0" collapsed="false">
      <c r="B1039" s="1" t="n">
        <f aca="false">B1038+1</f>
        <v>2599</v>
      </c>
      <c r="C1039" s="2" t="n">
        <v>45630</v>
      </c>
      <c r="D1039" s="11" t="s">
        <v>1101</v>
      </c>
    </row>
    <row r="1040" customFormat="false" ht="18.55" hidden="false" customHeight="false" outlineLevel="0" collapsed="false">
      <c r="B1040" s="1" t="n">
        <f aca="false">B1039+1</f>
        <v>2600</v>
      </c>
      <c r="C1040" s="2" t="s">
        <v>130</v>
      </c>
      <c r="D1040" s="11" t="s">
        <v>1102</v>
      </c>
    </row>
    <row r="1041" customFormat="false" ht="18.55" hidden="false" customHeight="false" outlineLevel="0" collapsed="false">
      <c r="B1041" s="1" t="n">
        <f aca="false">B1040+1</f>
        <v>2601</v>
      </c>
      <c r="C1041" s="2" t="n">
        <v>45477</v>
      </c>
      <c r="D1041" s="11" t="s">
        <v>1103</v>
      </c>
    </row>
    <row r="1042" customFormat="false" ht="18.55" hidden="false" customHeight="false" outlineLevel="0" collapsed="false">
      <c r="B1042" s="1" t="n">
        <f aca="false">B1041+1</f>
        <v>2602</v>
      </c>
      <c r="C1042" s="2" t="s">
        <v>125</v>
      </c>
      <c r="D1042" s="11" t="s">
        <v>1104</v>
      </c>
    </row>
    <row r="1043" customFormat="false" ht="18.55" hidden="false" customHeight="false" outlineLevel="0" collapsed="false">
      <c r="B1043" s="1" t="n">
        <f aca="false">B1042+1</f>
        <v>2603</v>
      </c>
      <c r="C1043" s="2" t="s">
        <v>93</v>
      </c>
      <c r="D1043" s="11" t="s">
        <v>1105</v>
      </c>
    </row>
    <row r="1044" customFormat="false" ht="18.55" hidden="false" customHeight="false" outlineLevel="0" collapsed="false">
      <c r="B1044" s="1" t="n">
        <f aca="false">B1043+1</f>
        <v>2604</v>
      </c>
      <c r="C1044" s="2" t="n">
        <v>45600</v>
      </c>
      <c r="D1044" s="11" t="s">
        <v>1106</v>
      </c>
    </row>
    <row r="1045" customFormat="false" ht="18.55" hidden="false" customHeight="false" outlineLevel="0" collapsed="false">
      <c r="B1045" s="1" t="n">
        <f aca="false">B1044+1</f>
        <v>2605</v>
      </c>
      <c r="C1045" s="2" t="s">
        <v>122</v>
      </c>
      <c r="D1045" s="11" t="s">
        <v>1107</v>
      </c>
    </row>
    <row r="1046" customFormat="false" ht="18.55" hidden="false" customHeight="false" outlineLevel="0" collapsed="false">
      <c r="B1046" s="1" t="n">
        <f aca="false">B1045+1</f>
        <v>2606</v>
      </c>
      <c r="C1046" s="2" t="s">
        <v>130</v>
      </c>
      <c r="D1046" s="11" t="s">
        <v>1108</v>
      </c>
    </row>
    <row r="1047" customFormat="false" ht="18.55" hidden="false" customHeight="false" outlineLevel="0" collapsed="false">
      <c r="B1047" s="1" t="n">
        <f aca="false">B1046+1</f>
        <v>2607</v>
      </c>
      <c r="C1047" s="2" t="s">
        <v>125</v>
      </c>
      <c r="D1047" s="11" t="s">
        <v>1109</v>
      </c>
    </row>
    <row r="1048" customFormat="false" ht="18.55" hidden="false" customHeight="false" outlineLevel="0" collapsed="false">
      <c r="B1048" s="1" t="n">
        <f aca="false">B1047+1</f>
        <v>2608</v>
      </c>
      <c r="C1048" s="2" t="s">
        <v>139</v>
      </c>
      <c r="D1048" s="11" t="s">
        <v>1110</v>
      </c>
    </row>
    <row r="1049" customFormat="false" ht="18.55" hidden="false" customHeight="false" outlineLevel="0" collapsed="false">
      <c r="B1049" s="1" t="n">
        <f aca="false">B1048+1</f>
        <v>2609</v>
      </c>
      <c r="C1049" s="2" t="n">
        <v>45355</v>
      </c>
      <c r="D1049" s="11" t="s">
        <v>1111</v>
      </c>
    </row>
    <row r="1050" customFormat="false" ht="18.55" hidden="false" customHeight="false" outlineLevel="0" collapsed="false">
      <c r="B1050" s="1" t="n">
        <f aca="false">B1049+1</f>
        <v>2610</v>
      </c>
      <c r="C1050" s="2" t="s">
        <v>62</v>
      </c>
      <c r="D1050" s="11" t="s">
        <v>1112</v>
      </c>
    </row>
    <row r="1051" customFormat="false" ht="18.55" hidden="false" customHeight="false" outlineLevel="0" collapsed="false">
      <c r="B1051" s="1" t="n">
        <f aca="false">B1050+1</f>
        <v>2611</v>
      </c>
      <c r="C1051" s="2" t="s">
        <v>130</v>
      </c>
      <c r="D1051" s="11" t="s">
        <v>1113</v>
      </c>
    </row>
    <row r="1052" customFormat="false" ht="18.55" hidden="false" customHeight="false" outlineLevel="0" collapsed="false">
      <c r="B1052" s="1" t="n">
        <f aca="false">B1051+1</f>
        <v>2612</v>
      </c>
      <c r="C1052" s="2" t="n">
        <v>45477</v>
      </c>
      <c r="D1052" s="11" t="s">
        <v>1114</v>
      </c>
    </row>
    <row r="1053" customFormat="false" ht="18.55" hidden="false" customHeight="false" outlineLevel="0" collapsed="false">
      <c r="B1053" s="1" t="n">
        <f aca="false">B1052+1</f>
        <v>2613</v>
      </c>
      <c r="C1053" s="2" t="s">
        <v>145</v>
      </c>
      <c r="D1053" s="11" t="s">
        <v>1115</v>
      </c>
    </row>
    <row r="1054" customFormat="false" ht="18.55" hidden="false" customHeight="false" outlineLevel="0" collapsed="false">
      <c r="B1054" s="1" t="n">
        <f aca="false">B1053+1</f>
        <v>2614</v>
      </c>
      <c r="C1054" s="2" t="n">
        <v>45326</v>
      </c>
      <c r="D1054" s="11" t="s">
        <v>1116</v>
      </c>
    </row>
    <row r="1055" customFormat="false" ht="18.55" hidden="false" customHeight="false" outlineLevel="0" collapsed="false">
      <c r="B1055" s="1" t="n">
        <f aca="false">B1054+1</f>
        <v>2615</v>
      </c>
      <c r="C1055" s="2" t="n">
        <v>45600</v>
      </c>
      <c r="D1055" s="11" t="s">
        <v>1117</v>
      </c>
    </row>
    <row r="1056" customFormat="false" ht="18.55" hidden="false" customHeight="false" outlineLevel="0" collapsed="false">
      <c r="B1056" s="1" t="n">
        <f aca="false">B1055+1</f>
        <v>2616</v>
      </c>
      <c r="C1056" s="2" t="s">
        <v>149</v>
      </c>
      <c r="D1056" s="11" t="s">
        <v>1118</v>
      </c>
    </row>
    <row r="1057" customFormat="false" ht="18.55" hidden="false" customHeight="false" outlineLevel="0" collapsed="false">
      <c r="B1057" s="1" t="n">
        <f aca="false">B1056+1</f>
        <v>2617</v>
      </c>
      <c r="C1057" s="2" t="n">
        <v>45447</v>
      </c>
      <c r="D1057" s="11" t="s">
        <v>1119</v>
      </c>
    </row>
    <row r="1058" customFormat="false" ht="18.55" hidden="false" customHeight="false" outlineLevel="0" collapsed="false">
      <c r="B1058" s="1" t="n">
        <f aca="false">B1057+1</f>
        <v>2618</v>
      </c>
      <c r="C1058" s="2" t="s">
        <v>152</v>
      </c>
      <c r="D1058" s="11" t="s">
        <v>1120</v>
      </c>
    </row>
    <row r="1059" customFormat="false" ht="18.55" hidden="false" customHeight="false" outlineLevel="0" collapsed="false">
      <c r="B1059" s="1" t="n">
        <f aca="false">B1058+1</f>
        <v>2619</v>
      </c>
      <c r="C1059" s="2" t="s">
        <v>139</v>
      </c>
      <c r="D1059" s="11" t="s">
        <v>1121</v>
      </c>
    </row>
    <row r="1060" customFormat="false" ht="18.55" hidden="false" customHeight="false" outlineLevel="0" collapsed="false">
      <c r="B1060" s="1" t="n">
        <f aca="false">B1059+1</f>
        <v>2620</v>
      </c>
      <c r="C1060" s="2" t="n">
        <v>45569</v>
      </c>
      <c r="D1060" s="11" t="s">
        <v>1122</v>
      </c>
    </row>
    <row r="1061" customFormat="false" ht="18.55" hidden="false" customHeight="false" outlineLevel="0" collapsed="false">
      <c r="B1061" s="1" t="n">
        <f aca="false">B1060+1</f>
        <v>2621</v>
      </c>
      <c r="C1061" s="2" t="s">
        <v>62</v>
      </c>
      <c r="D1061" s="11" t="s">
        <v>1123</v>
      </c>
    </row>
    <row r="1062" customFormat="false" ht="18.55" hidden="false" customHeight="false" outlineLevel="0" collapsed="false">
      <c r="B1062" s="1" t="n">
        <f aca="false">B1061+1</f>
        <v>2622</v>
      </c>
      <c r="C1062" s="2" t="s">
        <v>157</v>
      </c>
      <c r="D1062" s="11" t="s">
        <v>1124</v>
      </c>
    </row>
    <row r="1063" customFormat="false" ht="18.55" hidden="false" customHeight="false" outlineLevel="0" collapsed="false">
      <c r="B1063" s="1" t="n">
        <f aca="false">B1062+1</f>
        <v>2623</v>
      </c>
      <c r="C1063" s="2" t="n">
        <v>45477</v>
      </c>
      <c r="D1063" s="11" t="s">
        <v>1125</v>
      </c>
    </row>
    <row r="1064" customFormat="false" ht="18.55" hidden="false" customHeight="false" outlineLevel="0" collapsed="false">
      <c r="B1064" s="1" t="n">
        <f aca="false">B1063+1</f>
        <v>2624</v>
      </c>
      <c r="C1064" s="2" t="s">
        <v>145</v>
      </c>
      <c r="D1064" s="11" t="s">
        <v>1126</v>
      </c>
    </row>
    <row r="1065" customFormat="false" ht="18.55" hidden="false" customHeight="false" outlineLevel="0" collapsed="false">
      <c r="B1065" s="1" t="n">
        <f aca="false">B1064+1</f>
        <v>2625</v>
      </c>
      <c r="C1065" s="2" t="n">
        <v>45326</v>
      </c>
      <c r="D1065" s="11" t="s">
        <v>1127</v>
      </c>
    </row>
    <row r="1066" customFormat="false" ht="18.55" hidden="false" customHeight="false" outlineLevel="0" collapsed="false">
      <c r="B1066" s="1" t="n">
        <f aca="false">B1065+1</f>
        <v>2626</v>
      </c>
      <c r="C1066" s="2" t="n">
        <v>45569</v>
      </c>
      <c r="D1066" s="11" t="s">
        <v>1128</v>
      </c>
    </row>
    <row r="1067" customFormat="false" ht="18.55" hidden="false" customHeight="false" outlineLevel="0" collapsed="false">
      <c r="B1067" s="1" t="n">
        <f aca="false">B1066+1</f>
        <v>2627</v>
      </c>
      <c r="C1067" s="2" t="s">
        <v>163</v>
      </c>
      <c r="D1067" s="11" t="s">
        <v>1129</v>
      </c>
    </row>
    <row r="1068" customFormat="false" ht="18.55" hidden="false" customHeight="false" outlineLevel="0" collapsed="false">
      <c r="B1068" s="1" t="n">
        <f aca="false">B1067+1</f>
        <v>2628</v>
      </c>
      <c r="C1068" s="2" t="n">
        <v>45447</v>
      </c>
      <c r="D1068" s="11" t="s">
        <v>1130</v>
      </c>
    </row>
    <row r="1069" customFormat="false" ht="18.55" hidden="false" customHeight="false" outlineLevel="0" collapsed="false">
      <c r="B1069" s="1" t="n">
        <f aca="false">B1068+1</f>
        <v>2629</v>
      </c>
      <c r="C1069" s="2" t="s">
        <v>152</v>
      </c>
      <c r="D1069" s="11" t="s">
        <v>1131</v>
      </c>
    </row>
    <row r="1070" customFormat="false" ht="18.55" hidden="false" customHeight="false" outlineLevel="0" collapsed="false">
      <c r="B1070" s="1" t="n">
        <f aca="false">B1069+1</f>
        <v>2630</v>
      </c>
      <c r="C1070" s="2" t="s">
        <v>67</v>
      </c>
      <c r="D1070" s="11" t="s">
        <v>1132</v>
      </c>
    </row>
    <row r="1071" customFormat="false" ht="18.55" hidden="false" customHeight="false" outlineLevel="0" collapsed="false">
      <c r="B1071" s="1" t="n">
        <f aca="false">B1070+1</f>
        <v>2631</v>
      </c>
      <c r="C1071" s="2" t="n">
        <v>45569</v>
      </c>
      <c r="D1071" s="11" t="s">
        <v>1133</v>
      </c>
    </row>
    <row r="1072" customFormat="false" ht="18.55" hidden="false" customHeight="false" outlineLevel="0" collapsed="false">
      <c r="B1072" s="1" t="n">
        <f aca="false">B1071+1</f>
        <v>2632</v>
      </c>
      <c r="C1072" s="2" t="s">
        <v>62</v>
      </c>
      <c r="D1072" s="11" t="s">
        <v>1134</v>
      </c>
    </row>
    <row r="1073" customFormat="false" ht="18.55" hidden="false" customHeight="false" outlineLevel="0" collapsed="false">
      <c r="B1073" s="1" t="n">
        <f aca="false">B1072+1</f>
        <v>2633</v>
      </c>
      <c r="C1073" s="2" t="s">
        <v>157</v>
      </c>
      <c r="D1073" s="11" t="s">
        <v>1135</v>
      </c>
    </row>
    <row r="1074" customFormat="false" ht="18.55" hidden="false" customHeight="false" outlineLevel="0" collapsed="false">
      <c r="B1074" s="1" t="n">
        <f aca="false">B1073+1</f>
        <v>2634</v>
      </c>
      <c r="C1074" s="2" t="s">
        <v>65</v>
      </c>
      <c r="D1074" s="11" t="s">
        <v>1136</v>
      </c>
    </row>
    <row r="1075" customFormat="false" ht="18.55" hidden="false" customHeight="false" outlineLevel="0" collapsed="false">
      <c r="B1075" s="1" t="n">
        <f aca="false">B1074+1</f>
        <v>2635</v>
      </c>
      <c r="C1075" s="2" t="s">
        <v>145</v>
      </c>
      <c r="D1075" s="11" t="s">
        <v>1137</v>
      </c>
    </row>
    <row r="1076" customFormat="false" ht="18.55" hidden="false" customHeight="false" outlineLevel="0" collapsed="false">
      <c r="B1076" s="1" t="n">
        <f aca="false">B1075+1</f>
        <v>2636</v>
      </c>
      <c r="C1076" s="2" t="n">
        <v>45326</v>
      </c>
      <c r="D1076" s="11" t="s">
        <v>1138</v>
      </c>
    </row>
    <row r="1077" customFormat="false" ht="18.55" hidden="false" customHeight="false" outlineLevel="0" collapsed="false">
      <c r="B1077" s="1" t="n">
        <f aca="false">B1076+1</f>
        <v>2637</v>
      </c>
      <c r="C1077" s="2" t="s">
        <v>70</v>
      </c>
      <c r="D1077" s="11" t="s">
        <v>1139</v>
      </c>
    </row>
    <row r="1078" customFormat="false" ht="18.55" hidden="false" customHeight="false" outlineLevel="0" collapsed="false">
      <c r="B1078" s="1" t="n">
        <f aca="false">B1077+1</f>
        <v>2638</v>
      </c>
      <c r="C1078" s="2" t="s">
        <v>72</v>
      </c>
      <c r="D1078" s="11" t="s">
        <v>1140</v>
      </c>
    </row>
    <row r="1079" customFormat="false" ht="18.55" hidden="false" customHeight="false" outlineLevel="0" collapsed="false">
      <c r="B1079" s="1" t="n">
        <f aca="false">B1078+1</f>
        <v>2639</v>
      </c>
      <c r="C1079" s="2" t="n">
        <v>45447</v>
      </c>
      <c r="D1079" s="11" t="s">
        <v>1141</v>
      </c>
    </row>
    <row r="1080" customFormat="false" ht="18.55" hidden="false" customHeight="false" outlineLevel="0" collapsed="false">
      <c r="B1080" s="1" t="n">
        <f aca="false">B1079+1</f>
        <v>2640</v>
      </c>
      <c r="C1080" s="2" t="s">
        <v>75</v>
      </c>
      <c r="D1080" s="11" t="s">
        <v>1142</v>
      </c>
    </row>
    <row r="1081" customFormat="false" ht="18.55" hidden="false" customHeight="false" outlineLevel="0" collapsed="false">
      <c r="B1081" s="1" t="n">
        <f aca="false">B1080+1</f>
        <v>2641</v>
      </c>
      <c r="C1081" s="2" t="n">
        <v>45295</v>
      </c>
      <c r="D1081" s="11" t="s">
        <v>1143</v>
      </c>
    </row>
    <row r="1082" customFormat="false" ht="18.55" hidden="false" customHeight="false" outlineLevel="0" collapsed="false">
      <c r="B1082" s="1" t="n">
        <f aca="false">B1081+1</f>
        <v>2642</v>
      </c>
      <c r="C1082" s="2" t="n">
        <v>45539</v>
      </c>
      <c r="D1082" s="11" t="s">
        <v>1144</v>
      </c>
    </row>
    <row r="1083" customFormat="false" ht="18.55" hidden="false" customHeight="false" outlineLevel="0" collapsed="false">
      <c r="B1083" s="1" t="n">
        <f aca="false">B1082+1</f>
        <v>2643</v>
      </c>
      <c r="C1083" s="2" t="s">
        <v>62</v>
      </c>
      <c r="D1083" s="11" t="s">
        <v>1145</v>
      </c>
    </row>
    <row r="1084" customFormat="false" ht="18.55" hidden="false" customHeight="false" outlineLevel="0" collapsed="false">
      <c r="B1084" s="1" t="n">
        <f aca="false">B1083+1</f>
        <v>2644</v>
      </c>
      <c r="C1084" s="2" t="n">
        <v>45416</v>
      </c>
      <c r="D1084" s="11" t="s">
        <v>1146</v>
      </c>
    </row>
    <row r="1085" customFormat="false" ht="18.55" hidden="false" customHeight="false" outlineLevel="0" collapsed="false">
      <c r="B1085" s="1" t="n">
        <f aca="false">B1084+1</f>
        <v>2645</v>
      </c>
      <c r="C1085" s="2" t="s">
        <v>65</v>
      </c>
      <c r="D1085" s="11" t="s">
        <v>1147</v>
      </c>
    </row>
    <row r="1086" customFormat="false" ht="18.55" hidden="false" customHeight="false" outlineLevel="0" collapsed="false">
      <c r="B1086" s="1" t="n">
        <f aca="false">B1085+1</f>
        <v>2646</v>
      </c>
      <c r="C1086" s="2" t="s">
        <v>83</v>
      </c>
      <c r="D1086" s="11" t="s">
        <v>1148</v>
      </c>
    </row>
    <row r="1087" customFormat="false" ht="18.55" hidden="false" customHeight="false" outlineLevel="0" collapsed="false">
      <c r="B1087" s="1" t="n">
        <f aca="false">B1086+1</f>
        <v>2647</v>
      </c>
      <c r="C1087" s="2" t="n">
        <v>45326</v>
      </c>
      <c r="D1087" s="11" t="s">
        <v>1149</v>
      </c>
    </row>
    <row r="1088" customFormat="false" ht="18.55" hidden="false" customHeight="false" outlineLevel="0" collapsed="false">
      <c r="B1088" s="1" t="n">
        <f aca="false">B1087+1</f>
        <v>2648</v>
      </c>
      <c r="C1088" s="2" t="s">
        <v>70</v>
      </c>
      <c r="D1088" s="11" t="s">
        <v>1150</v>
      </c>
    </row>
    <row r="1089" customFormat="false" ht="18.55" hidden="false" customHeight="false" outlineLevel="0" collapsed="false">
      <c r="B1089" s="1" t="n">
        <f aca="false">B1088+1</f>
        <v>2649</v>
      </c>
      <c r="C1089" s="2" t="s">
        <v>72</v>
      </c>
      <c r="D1089" s="11" t="s">
        <v>1151</v>
      </c>
    </row>
    <row r="1090" customFormat="false" ht="18.55" hidden="false" customHeight="false" outlineLevel="0" collapsed="false">
      <c r="B1090" s="1" t="n">
        <f aca="false">B1089+1</f>
        <v>2650</v>
      </c>
      <c r="C1090" s="2" t="n">
        <v>45416</v>
      </c>
      <c r="D1090" s="11" t="s">
        <v>1152</v>
      </c>
    </row>
    <row r="1091" customFormat="false" ht="18.55" hidden="false" customHeight="false" outlineLevel="0" collapsed="false">
      <c r="B1091" s="1" t="n">
        <f aca="false">B1090+1</f>
        <v>2651</v>
      </c>
      <c r="C1091" s="2" t="s">
        <v>75</v>
      </c>
      <c r="D1091" s="11" t="s">
        <v>1153</v>
      </c>
    </row>
    <row r="1092" customFormat="false" ht="18.55" hidden="false" customHeight="false" outlineLevel="0" collapsed="false">
      <c r="B1092" s="1" t="n">
        <f aca="false">B1091+1</f>
        <v>2652</v>
      </c>
      <c r="C1092" s="2" t="n">
        <v>45295</v>
      </c>
      <c r="D1092" s="11" t="s">
        <v>1154</v>
      </c>
    </row>
    <row r="1093" customFormat="false" ht="18.55" hidden="false" customHeight="false" outlineLevel="0" collapsed="false">
      <c r="B1093" s="1" t="n">
        <f aca="false">B1092+1</f>
        <v>2653</v>
      </c>
      <c r="C1093" s="2" t="n">
        <v>45539</v>
      </c>
      <c r="D1093" s="11" t="s">
        <v>1155</v>
      </c>
    </row>
    <row r="1094" customFormat="false" ht="18.55" hidden="false" customHeight="false" outlineLevel="0" collapsed="false">
      <c r="B1094" s="1" t="n">
        <f aca="false">B1093+1</f>
        <v>2654</v>
      </c>
      <c r="C1094" s="2" t="s">
        <v>259</v>
      </c>
      <c r="D1094" s="11" t="s">
        <v>1156</v>
      </c>
    </row>
    <row r="1095" customFormat="false" ht="18.55" hidden="false" customHeight="false" outlineLevel="0" collapsed="false">
      <c r="B1095" s="1" t="n">
        <f aca="false">B1094+1</f>
        <v>2655</v>
      </c>
      <c r="C1095" s="2" t="n">
        <v>45416</v>
      </c>
      <c r="D1095" s="11" t="s">
        <v>1157</v>
      </c>
    </row>
    <row r="1096" customFormat="false" ht="18.55" hidden="false" customHeight="false" outlineLevel="0" collapsed="false">
      <c r="B1096" s="1" t="n">
        <f aca="false">B1095+1</f>
        <v>2656</v>
      </c>
      <c r="C1096" s="2" t="s">
        <v>65</v>
      </c>
      <c r="D1096" s="11" t="s">
        <v>1158</v>
      </c>
    </row>
    <row r="1097" customFormat="false" ht="18.55" hidden="false" customHeight="false" outlineLevel="0" collapsed="false">
      <c r="B1097" s="1" t="n">
        <f aca="false">B1096+1</f>
        <v>2657</v>
      </c>
      <c r="C1097" s="2" t="s">
        <v>83</v>
      </c>
      <c r="D1097" s="11" t="s">
        <v>1159</v>
      </c>
    </row>
    <row r="1098" customFormat="false" ht="18.55" hidden="false" customHeight="false" outlineLevel="0" collapsed="false">
      <c r="B1098" s="1" t="n">
        <f aca="false">B1097+1</f>
        <v>2658</v>
      </c>
      <c r="C1098" s="2" t="n">
        <v>45508</v>
      </c>
      <c r="D1098" s="11" t="s">
        <v>1160</v>
      </c>
    </row>
    <row r="1099" customFormat="false" ht="18.55" hidden="false" customHeight="false" outlineLevel="0" collapsed="false">
      <c r="B1099" s="1" t="n">
        <f aca="false">B1098+1</f>
        <v>2659</v>
      </c>
      <c r="C1099" s="2" t="s">
        <v>70</v>
      </c>
      <c r="D1099" s="11" t="s">
        <v>1161</v>
      </c>
    </row>
    <row r="1100" customFormat="false" ht="18.55" hidden="false" customHeight="false" outlineLevel="0" collapsed="false">
      <c r="B1100" s="1" t="n">
        <f aca="false">B1099+1</f>
        <v>2660</v>
      </c>
      <c r="C1100" s="2" t="s">
        <v>72</v>
      </c>
      <c r="D1100" s="11" t="s">
        <v>1162</v>
      </c>
    </row>
    <row r="1101" customFormat="false" ht="18.55" hidden="false" customHeight="false" outlineLevel="0" collapsed="false">
      <c r="B1101" s="1" t="n">
        <f aca="false">B1100+1</f>
        <v>2661</v>
      </c>
      <c r="C1101" s="2" t="n">
        <v>45630</v>
      </c>
      <c r="D1101" s="11" t="s">
        <v>1163</v>
      </c>
    </row>
    <row r="1102" customFormat="false" ht="18.55" hidden="false" customHeight="false" outlineLevel="0" collapsed="false">
      <c r="B1102" s="1" t="n">
        <f aca="false">B1101+1</f>
        <v>2662</v>
      </c>
      <c r="C1102" s="2" t="s">
        <v>103</v>
      </c>
      <c r="D1102" s="11" t="s">
        <v>1164</v>
      </c>
    </row>
    <row r="1103" customFormat="false" ht="18.55" hidden="false" customHeight="false" outlineLevel="0" collapsed="false">
      <c r="B1103" s="1" t="n">
        <f aca="false">B1102+1</f>
        <v>2663</v>
      </c>
      <c r="C1103" s="2" t="n">
        <v>45295</v>
      </c>
      <c r="D1103" s="11" t="s">
        <v>1165</v>
      </c>
    </row>
    <row r="1104" customFormat="false" ht="18.55" hidden="false" customHeight="false" outlineLevel="0" collapsed="false">
      <c r="B1104" s="1" t="n">
        <f aca="false">B1103+1</f>
        <v>2664</v>
      </c>
      <c r="C1104" s="2" t="s">
        <v>91</v>
      </c>
      <c r="D1104" s="11" t="s">
        <v>1166</v>
      </c>
    </row>
    <row r="1105" customFormat="false" ht="18.55" hidden="false" customHeight="false" outlineLevel="0" collapsed="false">
      <c r="B1105" s="1" t="n">
        <f aca="false">B1104+1</f>
        <v>2665</v>
      </c>
      <c r="C1105" s="2" t="s">
        <v>93</v>
      </c>
      <c r="D1105" s="11" t="s">
        <v>1167</v>
      </c>
    </row>
    <row r="1106" customFormat="false" ht="18.55" hidden="false" customHeight="false" outlineLevel="0" collapsed="false">
      <c r="B1106" s="1" t="n">
        <f aca="false">B1105+1</f>
        <v>2666</v>
      </c>
      <c r="C1106" s="2" t="n">
        <v>45386</v>
      </c>
      <c r="D1106" s="11" t="s">
        <v>1168</v>
      </c>
    </row>
    <row r="1107" customFormat="false" ht="18.55" hidden="false" customHeight="false" outlineLevel="0" collapsed="false">
      <c r="B1107" s="1" t="n">
        <f aca="false">B1106+1</f>
        <v>2667</v>
      </c>
      <c r="C1107" s="2" t="s">
        <v>122</v>
      </c>
      <c r="D1107" s="11" t="s">
        <v>1169</v>
      </c>
    </row>
    <row r="1108" customFormat="false" ht="18.55" hidden="false" customHeight="false" outlineLevel="0" collapsed="false">
      <c r="B1108" s="1" t="n">
        <f aca="false">B1107+1</f>
        <v>2668</v>
      </c>
      <c r="C1108" s="2" t="s">
        <v>130</v>
      </c>
      <c r="D1108" s="11" t="s">
        <v>1170</v>
      </c>
    </row>
    <row r="1109" customFormat="false" ht="18.55" hidden="false" customHeight="false" outlineLevel="0" collapsed="false">
      <c r="B1109" s="1" t="n">
        <f aca="false">B1108+1</f>
        <v>2669</v>
      </c>
      <c r="C1109" s="2" t="n">
        <v>45477</v>
      </c>
      <c r="D1109" s="11" t="s">
        <v>1171</v>
      </c>
    </row>
    <row r="1110" customFormat="false" ht="18.55" hidden="false" customHeight="false" outlineLevel="0" collapsed="false">
      <c r="B1110" s="1" t="n">
        <f aca="false">B1109+1</f>
        <v>2670</v>
      </c>
      <c r="C1110" s="2" t="s">
        <v>145</v>
      </c>
      <c r="D1110" s="11" t="s">
        <v>1172</v>
      </c>
    </row>
    <row r="1111" customFormat="false" ht="18.55" hidden="false" customHeight="false" outlineLevel="0" collapsed="false">
      <c r="B1111" s="1" t="n">
        <f aca="false">B1110+1</f>
        <v>2671</v>
      </c>
      <c r="C1111" s="2" t="n">
        <v>45355</v>
      </c>
      <c r="D1111" s="11" t="s">
        <v>1173</v>
      </c>
    </row>
    <row r="1112" customFormat="false" ht="18.55" hidden="false" customHeight="false" outlineLevel="0" collapsed="false">
      <c r="B1112" s="1" t="n">
        <f aca="false">B1111+1</f>
        <v>2672</v>
      </c>
      <c r="C1112" s="2" t="n">
        <v>45600</v>
      </c>
      <c r="D1112" s="11" t="s">
        <v>1174</v>
      </c>
    </row>
    <row r="1113" customFormat="false" ht="18.55" hidden="false" customHeight="false" outlineLevel="0" collapsed="false">
      <c r="B1113" s="1" t="n">
        <f aca="false">B1112+1</f>
        <v>2673</v>
      </c>
      <c r="C1113" s="2" t="s">
        <v>149</v>
      </c>
      <c r="D1113" s="11" t="s">
        <v>1175</v>
      </c>
    </row>
    <row r="1114" customFormat="false" ht="18.55" hidden="false" customHeight="false" outlineLevel="0" collapsed="false">
      <c r="B1114" s="1" t="n">
        <f aca="false">B1113+1</f>
        <v>2674</v>
      </c>
      <c r="C1114" s="2" t="n">
        <v>45447</v>
      </c>
      <c r="D1114" s="11" t="s">
        <v>1176</v>
      </c>
    </row>
    <row r="1115" customFormat="false" ht="18.55" hidden="false" customHeight="false" outlineLevel="0" collapsed="false">
      <c r="B1115" s="1" t="n">
        <f aca="false">B1114+1</f>
        <v>2675</v>
      </c>
      <c r="C1115" s="2" t="s">
        <v>125</v>
      </c>
      <c r="D1115" s="11" t="s">
        <v>1177</v>
      </c>
    </row>
    <row r="1116" customFormat="false" ht="18.55" hidden="false" customHeight="false" outlineLevel="0" collapsed="false">
      <c r="B1116" s="1" t="n">
        <f aca="false">B1115+1</f>
        <v>2676</v>
      </c>
      <c r="C1116" s="2" t="s">
        <v>139</v>
      </c>
      <c r="D1116" s="11" t="s">
        <v>1178</v>
      </c>
    </row>
    <row r="1117" customFormat="false" ht="18.55" hidden="false" customHeight="false" outlineLevel="0" collapsed="false">
      <c r="B1117" s="1" t="n">
        <f aca="false">B1116+1</f>
        <v>2677</v>
      </c>
      <c r="C1117" s="2" t="n">
        <v>45569</v>
      </c>
      <c r="D1117" s="11" t="s">
        <v>1179</v>
      </c>
    </row>
    <row r="1118" customFormat="false" ht="18.55" hidden="false" customHeight="false" outlineLevel="0" collapsed="false">
      <c r="B1118" s="1" t="n">
        <f aca="false">B1117+1</f>
        <v>2678</v>
      </c>
      <c r="C1118" s="2" t="s">
        <v>62</v>
      </c>
      <c r="D1118" s="11" t="s">
        <v>1180</v>
      </c>
    </row>
    <row r="1119" customFormat="false" ht="18.55" hidden="false" customHeight="false" outlineLevel="0" collapsed="false">
      <c r="B1119" s="1" t="n">
        <f aca="false">B1118+1</f>
        <v>2679</v>
      </c>
      <c r="C1119" s="2" t="s">
        <v>130</v>
      </c>
      <c r="D1119" s="11" t="s">
        <v>1181</v>
      </c>
    </row>
    <row r="1120" customFormat="false" ht="18.55" hidden="false" customHeight="false" outlineLevel="0" collapsed="false">
      <c r="B1120" s="1" t="n">
        <f aca="false">B1119+1</f>
        <v>2680</v>
      </c>
      <c r="C1120" s="2" t="n">
        <v>45477</v>
      </c>
      <c r="D1120" s="11" t="s">
        <v>1182</v>
      </c>
    </row>
    <row r="1121" customFormat="false" ht="18.55" hidden="false" customHeight="false" outlineLevel="0" collapsed="false">
      <c r="B1121" s="1" t="n">
        <f aca="false">B1120+1</f>
        <v>2681</v>
      </c>
      <c r="C1121" s="2" t="s">
        <v>145</v>
      </c>
      <c r="D1121" s="11" t="s">
        <v>1183</v>
      </c>
    </row>
    <row r="1122" customFormat="false" ht="18.55" hidden="false" customHeight="false" outlineLevel="0" collapsed="false">
      <c r="B1122" s="1" t="n">
        <f aca="false">B1121+1</f>
        <v>2682</v>
      </c>
      <c r="C1122" s="2" t="n">
        <v>45326</v>
      </c>
      <c r="D1122" s="11" t="s">
        <v>1184</v>
      </c>
    </row>
    <row r="1123" customFormat="false" ht="18.55" hidden="false" customHeight="false" outlineLevel="0" collapsed="false">
      <c r="B1123" s="1" t="n">
        <f aca="false">B1122+1</f>
        <v>2683</v>
      </c>
      <c r="C1123" s="2" t="n">
        <v>45600</v>
      </c>
      <c r="D1123" s="11" t="s">
        <v>1185</v>
      </c>
    </row>
    <row r="1124" customFormat="false" ht="18.55" hidden="false" customHeight="false" outlineLevel="0" collapsed="false">
      <c r="B1124" s="1" t="n">
        <f aca="false">B1123+1</f>
        <v>2684</v>
      </c>
      <c r="C1124" s="2" t="s">
        <v>163</v>
      </c>
      <c r="D1124" s="11" t="s">
        <v>1186</v>
      </c>
    </row>
    <row r="1125" customFormat="false" ht="18.55" hidden="false" customHeight="false" outlineLevel="0" collapsed="false">
      <c r="B1125" s="1" t="n">
        <f aca="false">B1124+1</f>
        <v>2685</v>
      </c>
      <c r="C1125" s="2" t="n">
        <v>45447</v>
      </c>
      <c r="D1125" s="11" t="s">
        <v>1187</v>
      </c>
    </row>
    <row r="1126" customFormat="false" ht="18.55" hidden="false" customHeight="false" outlineLevel="0" collapsed="false">
      <c r="B1126" s="1" t="n">
        <f aca="false">B1125+1</f>
        <v>2686</v>
      </c>
      <c r="C1126" s="2" t="s">
        <v>152</v>
      </c>
      <c r="D1126" s="11" t="s">
        <v>1188</v>
      </c>
    </row>
    <row r="1127" customFormat="false" ht="18.55" hidden="false" customHeight="false" outlineLevel="0" collapsed="false">
      <c r="B1127" s="1" t="n">
        <f aca="false">B1126+1</f>
        <v>2687</v>
      </c>
      <c r="C1127" s="2" t="s">
        <v>139</v>
      </c>
      <c r="D1127" s="11" t="s">
        <v>1189</v>
      </c>
    </row>
    <row r="1128" customFormat="false" ht="18.55" hidden="false" customHeight="false" outlineLevel="0" collapsed="false">
      <c r="B1128" s="1" t="n">
        <f aca="false">B1127+1</f>
        <v>2688</v>
      </c>
      <c r="C1128" s="2" t="n">
        <v>45569</v>
      </c>
      <c r="D1128" s="11" t="s">
        <v>1190</v>
      </c>
    </row>
    <row r="1129" customFormat="false" ht="18.55" hidden="false" customHeight="false" outlineLevel="0" collapsed="false">
      <c r="B1129" s="1" t="n">
        <f aca="false">B1128+1</f>
        <v>2689</v>
      </c>
      <c r="C1129" s="2" t="s">
        <v>62</v>
      </c>
      <c r="D1129" s="11" t="s">
        <v>1191</v>
      </c>
    </row>
    <row r="1130" customFormat="false" ht="18.55" hidden="false" customHeight="false" outlineLevel="0" collapsed="false">
      <c r="B1130" s="1" t="n">
        <f aca="false">B1129+1</f>
        <v>2690</v>
      </c>
      <c r="C1130" s="2" t="s">
        <v>157</v>
      </c>
      <c r="D1130" s="11" t="s">
        <v>1192</v>
      </c>
    </row>
    <row r="1131" customFormat="false" ht="18.55" hidden="false" customHeight="false" outlineLevel="0" collapsed="false">
      <c r="B1131" s="1" t="n">
        <f aca="false">B1130+1</f>
        <v>2691</v>
      </c>
      <c r="C1131" s="2" t="s">
        <v>152</v>
      </c>
      <c r="D1131" s="11" t="s">
        <v>1193</v>
      </c>
    </row>
    <row r="1132" customFormat="false" ht="18.55" hidden="false" customHeight="false" outlineLevel="0" collapsed="false">
      <c r="B1132" s="1" t="n">
        <f aca="false">B1131+1</f>
        <v>2692</v>
      </c>
      <c r="C1132" s="2" t="s">
        <v>145</v>
      </c>
      <c r="D1132" s="11" t="s">
        <v>1194</v>
      </c>
    </row>
    <row r="1133" customFormat="false" ht="18.55" hidden="false" customHeight="false" outlineLevel="0" collapsed="false">
      <c r="B1133" s="1" t="n">
        <f aca="false">B1132+1</f>
        <v>2693</v>
      </c>
      <c r="C1133" s="2" t="n">
        <v>45326</v>
      </c>
      <c r="D1133" s="11" t="s">
        <v>1195</v>
      </c>
    </row>
    <row r="1134" customFormat="false" ht="18.55" hidden="false" customHeight="false" outlineLevel="0" collapsed="false">
      <c r="B1134" s="1" t="n">
        <f aca="false">B1133+1</f>
        <v>2694</v>
      </c>
      <c r="C1134" s="2" t="s">
        <v>70</v>
      </c>
      <c r="D1134" s="11" t="s">
        <v>1196</v>
      </c>
    </row>
    <row r="1135" customFormat="false" ht="18.55" hidden="false" customHeight="false" outlineLevel="0" collapsed="false">
      <c r="B1135" s="1" t="n">
        <f aca="false">B1134+1</f>
        <v>2695</v>
      </c>
      <c r="C1135" s="2" t="s">
        <v>157</v>
      </c>
      <c r="D1135" s="11" t="s">
        <v>1197</v>
      </c>
    </row>
    <row r="1136" customFormat="false" ht="18.55" hidden="false" customHeight="false" outlineLevel="0" collapsed="false">
      <c r="B1136" s="1" t="n">
        <f aca="false">B1135+1</f>
        <v>2696</v>
      </c>
      <c r="C1136" s="2" t="n">
        <v>45447</v>
      </c>
      <c r="D1136" s="11" t="s">
        <v>1198</v>
      </c>
    </row>
    <row r="1137" customFormat="false" ht="18.55" hidden="false" customHeight="false" outlineLevel="0" collapsed="false">
      <c r="B1137" s="1" t="n">
        <f aca="false">B1136+1</f>
        <v>2697</v>
      </c>
      <c r="C1137" s="2" t="s">
        <v>75</v>
      </c>
      <c r="D1137" s="11" t="s">
        <v>1199</v>
      </c>
    </row>
    <row r="1138" customFormat="false" ht="18.55" hidden="false" customHeight="false" outlineLevel="0" collapsed="false">
      <c r="B1138" s="1" t="n">
        <f aca="false">B1137+1</f>
        <v>2698</v>
      </c>
      <c r="C1138" s="2" t="n">
        <v>45295</v>
      </c>
      <c r="D1138" s="11" t="s">
        <v>1200</v>
      </c>
    </row>
    <row r="1139" customFormat="false" ht="18.55" hidden="false" customHeight="false" outlineLevel="0" collapsed="false">
      <c r="B1139" s="1" t="n">
        <f aca="false">B1138+1</f>
        <v>2699</v>
      </c>
      <c r="C1139" s="2" t="n">
        <v>45569</v>
      </c>
      <c r="D1139" s="11" t="s">
        <v>1201</v>
      </c>
    </row>
    <row r="1140" customFormat="false" ht="18.55" hidden="false" customHeight="false" outlineLevel="0" collapsed="false">
      <c r="B1140" s="1" t="n">
        <f aca="false">B1139+1</f>
        <v>2700</v>
      </c>
      <c r="C1140" s="2" t="s">
        <v>62</v>
      </c>
      <c r="D1140" s="11" t="s">
        <v>1202</v>
      </c>
    </row>
    <row r="1141" customFormat="false" ht="18.55" hidden="false" customHeight="false" outlineLevel="0" collapsed="false">
      <c r="B1141" s="1" t="n">
        <f aca="false">B1140+1</f>
        <v>2701</v>
      </c>
      <c r="C1141" s="2" t="n">
        <v>45416</v>
      </c>
      <c r="D1141" s="11" t="s">
        <v>1203</v>
      </c>
    </row>
    <row r="1142" customFormat="false" ht="18.55" hidden="false" customHeight="false" outlineLevel="0" collapsed="false">
      <c r="B1142" s="1" t="n">
        <f aca="false">B1141+1</f>
        <v>2702</v>
      </c>
      <c r="C1142" s="2" t="s">
        <v>65</v>
      </c>
      <c r="D1142" s="11" t="s">
        <v>1204</v>
      </c>
    </row>
    <row r="1143" customFormat="false" ht="18.55" hidden="false" customHeight="false" outlineLevel="0" collapsed="false">
      <c r="B1143" s="1" t="n">
        <f aca="false">B1142+1</f>
        <v>2703</v>
      </c>
      <c r="C1143" s="2" t="s">
        <v>67</v>
      </c>
      <c r="D1143" s="11" t="s">
        <v>1205</v>
      </c>
    </row>
    <row r="1144" customFormat="false" ht="18.55" hidden="false" customHeight="false" outlineLevel="0" collapsed="false">
      <c r="B1144" s="1" t="n">
        <f aca="false">B1143+1</f>
        <v>2704</v>
      </c>
      <c r="C1144" s="2" t="n">
        <v>45326</v>
      </c>
      <c r="D1144" s="11" t="s">
        <v>1206</v>
      </c>
    </row>
    <row r="1145" customFormat="false" ht="18.55" hidden="false" customHeight="false" outlineLevel="0" collapsed="false">
      <c r="B1145" s="1" t="n">
        <f aca="false">B1144+1</f>
        <v>2705</v>
      </c>
      <c r="C1145" s="2" t="s">
        <v>70</v>
      </c>
      <c r="D1145" s="11" t="s">
        <v>1207</v>
      </c>
    </row>
    <row r="1146" customFormat="false" ht="18.55" hidden="false" customHeight="false" outlineLevel="0" collapsed="false">
      <c r="B1146" s="1" t="n">
        <f aca="false">B1145+1</f>
        <v>2706</v>
      </c>
      <c r="C1146" s="2" t="s">
        <v>72</v>
      </c>
      <c r="D1146" s="11" t="s">
        <v>1208</v>
      </c>
    </row>
    <row r="1147" customFormat="false" ht="18.55" hidden="false" customHeight="false" outlineLevel="0" collapsed="false">
      <c r="B1147" s="1" t="n">
        <f aca="false">B1146+1</f>
        <v>2707</v>
      </c>
      <c r="C1147" s="2" t="n">
        <v>45447</v>
      </c>
      <c r="D1147" s="11" t="s">
        <v>1209</v>
      </c>
    </row>
    <row r="1148" customFormat="false" ht="18.55" hidden="false" customHeight="false" outlineLevel="0" collapsed="false">
      <c r="B1148" s="1" t="n">
        <f aca="false">B1147+1</f>
        <v>2708</v>
      </c>
      <c r="C1148" s="2" t="s">
        <v>75</v>
      </c>
      <c r="D1148" s="11" t="s">
        <v>1210</v>
      </c>
    </row>
    <row r="1149" customFormat="false" ht="18.55" hidden="false" customHeight="false" outlineLevel="0" collapsed="false">
      <c r="B1149" s="1" t="n">
        <f aca="false">B1148+1</f>
        <v>2709</v>
      </c>
      <c r="C1149" s="2" t="n">
        <v>45295</v>
      </c>
      <c r="D1149" s="11" t="s">
        <v>1211</v>
      </c>
    </row>
    <row r="1150" customFormat="false" ht="18.55" hidden="false" customHeight="false" outlineLevel="0" collapsed="false">
      <c r="B1150" s="1" t="n">
        <f aca="false">B1149+1</f>
        <v>2710</v>
      </c>
      <c r="C1150" s="2" t="n">
        <v>45539</v>
      </c>
      <c r="D1150" s="11" t="s">
        <v>1212</v>
      </c>
    </row>
    <row r="1151" customFormat="false" ht="18.55" hidden="false" customHeight="false" outlineLevel="0" collapsed="false">
      <c r="B1151" s="1" t="n">
        <f aca="false">B1150+1</f>
        <v>2711</v>
      </c>
      <c r="C1151" s="2" t="s">
        <v>79</v>
      </c>
      <c r="D1151" s="11" t="s">
        <v>1213</v>
      </c>
    </row>
    <row r="1152" customFormat="false" ht="18.55" hidden="false" customHeight="false" outlineLevel="0" collapsed="false">
      <c r="B1152" s="1" t="n">
        <f aca="false">B1151+1</f>
        <v>2712</v>
      </c>
      <c r="C1152" s="2" t="n">
        <v>45416</v>
      </c>
      <c r="D1152" s="11" t="s">
        <v>1214</v>
      </c>
    </row>
    <row r="1153" customFormat="false" ht="18.55" hidden="false" customHeight="false" outlineLevel="0" collapsed="false">
      <c r="B1153" s="1" t="n">
        <f aca="false">B1152+1</f>
        <v>2713</v>
      </c>
      <c r="C1153" s="2" t="s">
        <v>65</v>
      </c>
      <c r="D1153" s="11" t="s">
        <v>1215</v>
      </c>
    </row>
    <row r="1154" customFormat="false" ht="18.55" hidden="false" customHeight="false" outlineLevel="0" collapsed="false">
      <c r="B1154" s="1" t="n">
        <f aca="false">B1153+1</f>
        <v>2714</v>
      </c>
      <c r="C1154" s="2" t="s">
        <v>83</v>
      </c>
      <c r="D1154" s="11" t="s">
        <v>1216</v>
      </c>
    </row>
    <row r="1155" customFormat="false" ht="18.55" hidden="false" customHeight="false" outlineLevel="0" collapsed="false">
      <c r="B1155" s="1" t="n">
        <f aca="false">B1154+1</f>
        <v>2715</v>
      </c>
      <c r="C1155" s="2" t="n">
        <v>45539</v>
      </c>
      <c r="D1155" s="11" t="s">
        <v>1217</v>
      </c>
    </row>
    <row r="1156" customFormat="false" ht="18.55" hidden="false" customHeight="false" outlineLevel="0" collapsed="false">
      <c r="B1156" s="1" t="n">
        <f aca="false">B1155+1</f>
        <v>2716</v>
      </c>
      <c r="C1156" s="2" t="s">
        <v>70</v>
      </c>
      <c r="D1156" s="11" t="s">
        <v>1218</v>
      </c>
    </row>
    <row r="1157" customFormat="false" ht="18.55" hidden="false" customHeight="false" outlineLevel="0" collapsed="false">
      <c r="B1157" s="1" t="n">
        <f aca="false">B1156+1</f>
        <v>2717</v>
      </c>
      <c r="C1157" s="2" t="s">
        <v>72</v>
      </c>
      <c r="D1157" s="11" t="s">
        <v>1219</v>
      </c>
    </row>
    <row r="1158" customFormat="false" ht="18.55" hidden="false" customHeight="false" outlineLevel="0" collapsed="false">
      <c r="B1158" s="1" t="n">
        <f aca="false">B1157+1</f>
        <v>2718</v>
      </c>
      <c r="C1158" s="2" t="n">
        <v>45630</v>
      </c>
      <c r="D1158" s="11" t="s">
        <v>1220</v>
      </c>
    </row>
    <row r="1159" customFormat="false" ht="18.55" hidden="false" customHeight="false" outlineLevel="0" collapsed="false">
      <c r="B1159" s="1" t="n">
        <f aca="false">B1158+1</f>
        <v>2719</v>
      </c>
      <c r="C1159" s="2" t="s">
        <v>75</v>
      </c>
      <c r="D1159" s="11" t="s">
        <v>1221</v>
      </c>
    </row>
    <row r="1160" customFormat="false" ht="18.55" hidden="false" customHeight="false" outlineLevel="0" collapsed="false">
      <c r="B1160" s="1" t="n">
        <f aca="false">B1159+1</f>
        <v>2720</v>
      </c>
      <c r="C1160" s="2" t="n">
        <v>45295</v>
      </c>
      <c r="D1160" s="11" t="s">
        <v>1222</v>
      </c>
    </row>
    <row r="1161" customFormat="false" ht="18.55" hidden="false" customHeight="false" outlineLevel="0" collapsed="false">
      <c r="B1161" s="1" t="n">
        <f aca="false">B1160+1</f>
        <v>2721</v>
      </c>
      <c r="C1161" s="2" t="s">
        <v>91</v>
      </c>
      <c r="D1161" s="11" t="s">
        <v>1223</v>
      </c>
    </row>
    <row r="1162" customFormat="false" ht="18.55" hidden="false" customHeight="false" outlineLevel="0" collapsed="false">
      <c r="B1162" s="1" t="n">
        <f aca="false">B1161+1</f>
        <v>2722</v>
      </c>
      <c r="C1162" s="2" t="s">
        <v>93</v>
      </c>
      <c r="D1162" s="11" t="s">
        <v>1224</v>
      </c>
    </row>
    <row r="1163" customFormat="false" ht="18.55" hidden="false" customHeight="false" outlineLevel="0" collapsed="false">
      <c r="B1163" s="1" t="n">
        <f aca="false">B1162+1</f>
        <v>2723</v>
      </c>
      <c r="C1163" s="2" t="n">
        <v>45416</v>
      </c>
      <c r="D1163" s="11" t="s">
        <v>1225</v>
      </c>
    </row>
    <row r="1164" customFormat="false" ht="18.55" hidden="false" customHeight="false" outlineLevel="0" collapsed="false">
      <c r="B1164" s="1" t="n">
        <f aca="false">B1163+1</f>
        <v>2724</v>
      </c>
      <c r="C1164" s="2" t="s">
        <v>65</v>
      </c>
      <c r="D1164" s="11" t="s">
        <v>1226</v>
      </c>
    </row>
    <row r="1165" customFormat="false" ht="18.55" hidden="false" customHeight="false" outlineLevel="0" collapsed="false">
      <c r="B1165" s="1" t="n">
        <f aca="false">B1164+1</f>
        <v>2725</v>
      </c>
      <c r="C1165" s="2" t="s">
        <v>97</v>
      </c>
      <c r="D1165" s="11" t="s">
        <v>1227</v>
      </c>
    </row>
    <row r="1166" customFormat="false" ht="18.55" hidden="false" customHeight="false" outlineLevel="0" collapsed="false">
      <c r="B1166" s="1" t="n">
        <f aca="false">B1165+1</f>
        <v>2726</v>
      </c>
      <c r="C1166" s="2" t="n">
        <v>45508</v>
      </c>
      <c r="D1166" s="11" t="s">
        <v>1228</v>
      </c>
    </row>
    <row r="1167" customFormat="false" ht="18.55" hidden="false" customHeight="false" outlineLevel="0" collapsed="false">
      <c r="B1167" s="1" t="n">
        <f aca="false">B1166+1</f>
        <v>2727</v>
      </c>
      <c r="C1167" s="2" t="s">
        <v>70</v>
      </c>
      <c r="D1167" s="11" t="s">
        <v>1229</v>
      </c>
    </row>
    <row r="1168" customFormat="false" ht="18.55" hidden="false" customHeight="false" outlineLevel="0" collapsed="false">
      <c r="B1168" s="1" t="n">
        <f aca="false">B1167+1</f>
        <v>2728</v>
      </c>
      <c r="C1168" s="2" t="s">
        <v>72</v>
      </c>
      <c r="D1168" s="11" t="s">
        <v>1230</v>
      </c>
    </row>
    <row r="1169" customFormat="false" ht="18.55" hidden="false" customHeight="false" outlineLevel="0" collapsed="false">
      <c r="B1169" s="1" t="n">
        <f aca="false">B1168+1</f>
        <v>2729</v>
      </c>
      <c r="C1169" s="2" t="n">
        <v>45630</v>
      </c>
      <c r="D1169" s="11" t="s">
        <v>1231</v>
      </c>
    </row>
    <row r="1170" customFormat="false" ht="18.55" hidden="false" customHeight="false" outlineLevel="0" collapsed="false">
      <c r="B1170" s="1" t="n">
        <f aca="false">B1169+1</f>
        <v>2730</v>
      </c>
      <c r="C1170" s="2" t="s">
        <v>103</v>
      </c>
      <c r="D1170" s="11" t="s">
        <v>1232</v>
      </c>
    </row>
    <row r="1171" customFormat="false" ht="18.55" hidden="false" customHeight="false" outlineLevel="0" collapsed="false">
      <c r="B1171" s="1" t="n">
        <f aca="false">B1170+1</f>
        <v>2731</v>
      </c>
      <c r="C1171" s="2" t="n">
        <v>45295</v>
      </c>
      <c r="D1171" s="11" t="s">
        <v>1233</v>
      </c>
    </row>
    <row r="1172" customFormat="false" ht="18.55" hidden="false" customHeight="false" outlineLevel="0" collapsed="false">
      <c r="B1172" s="1" t="n">
        <f aca="false">B1171+1</f>
        <v>2732</v>
      </c>
      <c r="C1172" s="2" t="s">
        <v>91</v>
      </c>
      <c r="D1172" s="11" t="s">
        <v>1234</v>
      </c>
    </row>
    <row r="1173" customFormat="false" ht="18.55" hidden="false" customHeight="false" outlineLevel="0" collapsed="false">
      <c r="B1173" s="1" t="n">
        <f aca="false">B1172+1</f>
        <v>2733</v>
      </c>
      <c r="C1173" s="2" t="s">
        <v>93</v>
      </c>
      <c r="D1173" s="11" t="s">
        <v>1235</v>
      </c>
    </row>
    <row r="1174" customFormat="false" ht="18.55" hidden="false" customHeight="false" outlineLevel="0" collapsed="false">
      <c r="B1174" s="1" t="n">
        <f aca="false">B1173+1</f>
        <v>2734</v>
      </c>
      <c r="C1174" s="2" t="n">
        <v>45386</v>
      </c>
      <c r="D1174" s="11" t="s">
        <v>1236</v>
      </c>
    </row>
    <row r="1175" customFormat="false" ht="18.55" hidden="false" customHeight="false" outlineLevel="0" collapsed="false">
      <c r="B1175" s="1" t="n">
        <f aca="false">B1174+1</f>
        <v>2735</v>
      </c>
      <c r="C1175" s="2" t="s">
        <v>103</v>
      </c>
      <c r="D1175" s="11" t="s">
        <v>1237</v>
      </c>
    </row>
    <row r="1176" customFormat="false" ht="18.55" hidden="false" customHeight="false" outlineLevel="0" collapsed="false">
      <c r="B1176" s="1" t="n">
        <f aca="false">B1175+1</f>
        <v>2736</v>
      </c>
      <c r="C1176" s="2" t="s">
        <v>97</v>
      </c>
      <c r="D1176" s="11" t="s">
        <v>1238</v>
      </c>
    </row>
    <row r="1177" customFormat="false" ht="18.55" hidden="false" customHeight="false" outlineLevel="0" collapsed="false">
      <c r="B1177" s="1" t="n">
        <f aca="false">B1176+1</f>
        <v>2737</v>
      </c>
      <c r="C1177" s="2" t="n">
        <v>45508</v>
      </c>
      <c r="D1177" s="11" t="s">
        <v>1239</v>
      </c>
    </row>
    <row r="1178" customFormat="false" ht="18.55" hidden="false" customHeight="false" outlineLevel="0" collapsed="false">
      <c r="B1178" s="1" t="n">
        <f aca="false">B1177+1</f>
        <v>2738</v>
      </c>
      <c r="C1178" s="2" t="s">
        <v>112</v>
      </c>
      <c r="D1178" s="11" t="s">
        <v>1240</v>
      </c>
    </row>
    <row r="1179" customFormat="false" ht="18.55" hidden="false" customHeight="false" outlineLevel="0" collapsed="false">
      <c r="B1179" s="1" t="n">
        <f aca="false">B1178+1</f>
        <v>2739</v>
      </c>
      <c r="C1179" s="2" t="n">
        <v>45386</v>
      </c>
      <c r="D1179" s="11" t="s">
        <v>1241</v>
      </c>
    </row>
    <row r="1180" customFormat="false" ht="18.55" hidden="false" customHeight="false" outlineLevel="0" collapsed="false">
      <c r="B1180" s="1" t="n">
        <f aca="false">B1179+1</f>
        <v>2740</v>
      </c>
      <c r="C1180" s="2" t="n">
        <v>45630</v>
      </c>
      <c r="D1180" s="11" t="s">
        <v>1242</v>
      </c>
    </row>
    <row r="1181" customFormat="false" ht="18.55" hidden="false" customHeight="false" outlineLevel="0" collapsed="false">
      <c r="B1181" s="1" t="n">
        <f aca="false">B1180+1</f>
        <v>2741</v>
      </c>
      <c r="C1181" s="2" t="s">
        <v>116</v>
      </c>
      <c r="D1181" s="11" t="s">
        <v>1243</v>
      </c>
    </row>
    <row r="1182" customFormat="false" ht="18.55" hidden="false" customHeight="false" outlineLevel="0" collapsed="false">
      <c r="B1182" s="1" t="n">
        <f aca="false">B1181+1</f>
        <v>2742</v>
      </c>
      <c r="C1182" s="2" t="n">
        <v>45477</v>
      </c>
      <c r="D1182" s="11" t="s">
        <v>1244</v>
      </c>
    </row>
    <row r="1183" customFormat="false" ht="18.55" hidden="false" customHeight="false" outlineLevel="0" collapsed="false">
      <c r="B1183" s="1" t="n">
        <f aca="false">B1182+1</f>
        <v>2743</v>
      </c>
      <c r="C1183" s="2" t="s">
        <v>91</v>
      </c>
      <c r="D1183" s="11" t="s">
        <v>1245</v>
      </c>
    </row>
    <row r="1184" customFormat="false" ht="18.55" hidden="false" customHeight="false" outlineLevel="0" collapsed="false">
      <c r="B1184" s="1" t="n">
        <f aca="false">B1183+1</f>
        <v>2744</v>
      </c>
      <c r="C1184" s="2" t="s">
        <v>93</v>
      </c>
      <c r="D1184" s="11" t="s">
        <v>1246</v>
      </c>
    </row>
    <row r="1185" customFormat="false" ht="18.55" hidden="false" customHeight="false" outlineLevel="0" collapsed="false">
      <c r="B1185" s="1" t="n">
        <f aca="false">B1184+1</f>
        <v>2745</v>
      </c>
      <c r="C1185" s="2" t="n">
        <v>45600</v>
      </c>
      <c r="D1185" s="11" t="s">
        <v>1247</v>
      </c>
    </row>
    <row r="1186" customFormat="false" ht="18.55" hidden="false" customHeight="false" outlineLevel="0" collapsed="false">
      <c r="B1186" s="1" t="n">
        <f aca="false">B1185+1</f>
        <v>2746</v>
      </c>
      <c r="C1186" s="2" t="s">
        <v>122</v>
      </c>
      <c r="D1186" s="11" t="s">
        <v>1248</v>
      </c>
    </row>
    <row r="1187" customFormat="false" ht="18.55" hidden="false" customHeight="false" outlineLevel="0" collapsed="false">
      <c r="B1187" s="1" t="n">
        <f aca="false">B1186+1</f>
        <v>2747</v>
      </c>
      <c r="C1187" s="2" t="s">
        <v>97</v>
      </c>
      <c r="D1187" s="11" t="s">
        <v>1249</v>
      </c>
    </row>
    <row r="1188" customFormat="false" ht="18.55" hidden="false" customHeight="false" outlineLevel="0" collapsed="false">
      <c r="B1188" s="1" t="n">
        <f aca="false">B1187+1</f>
        <v>2748</v>
      </c>
      <c r="C1188" s="2" t="n">
        <v>45508</v>
      </c>
      <c r="D1188" s="11" t="s">
        <v>1250</v>
      </c>
    </row>
    <row r="1189" customFormat="false" ht="18.55" hidden="false" customHeight="false" outlineLevel="0" collapsed="false">
      <c r="B1189" s="1" t="n">
        <f aca="false">B1188+1</f>
        <v>2749</v>
      </c>
      <c r="C1189" s="2" t="s">
        <v>112</v>
      </c>
      <c r="D1189" s="11" t="s">
        <v>1251</v>
      </c>
    </row>
    <row r="1190" customFormat="false" ht="18.55" hidden="false" customHeight="false" outlineLevel="0" collapsed="false">
      <c r="B1190" s="1" t="n">
        <f aca="false">B1189+1</f>
        <v>2750</v>
      </c>
      <c r="C1190" s="2" t="n">
        <v>45355</v>
      </c>
      <c r="D1190" s="11" t="s">
        <v>1252</v>
      </c>
    </row>
    <row r="1191" customFormat="false" ht="18.55" hidden="false" customHeight="false" outlineLevel="0" collapsed="false">
      <c r="B1191" s="1" t="n">
        <f aca="false">B1190+1</f>
        <v>2751</v>
      </c>
      <c r="C1191" s="2" t="n">
        <v>45630</v>
      </c>
      <c r="D1191" s="11" t="s">
        <v>1253</v>
      </c>
    </row>
    <row r="1192" customFormat="false" ht="18.55" hidden="false" customHeight="false" outlineLevel="0" collapsed="false">
      <c r="B1192" s="1" t="n">
        <f aca="false">B1191+1</f>
        <v>2752</v>
      </c>
      <c r="C1192" s="2" t="s">
        <v>130</v>
      </c>
      <c r="D1192" s="11" t="s">
        <v>1254</v>
      </c>
    </row>
    <row r="1193" customFormat="false" ht="18.55" hidden="false" customHeight="false" outlineLevel="0" collapsed="false">
      <c r="B1193" s="1" t="n">
        <f aca="false">B1192+1</f>
        <v>2753</v>
      </c>
      <c r="C1193" s="2" t="n">
        <v>45477</v>
      </c>
      <c r="D1193" s="11" t="s">
        <v>1255</v>
      </c>
    </row>
    <row r="1194" customFormat="false" ht="18.55" hidden="false" customHeight="false" outlineLevel="0" collapsed="false">
      <c r="B1194" s="1" t="n">
        <f aca="false">B1193+1</f>
        <v>2754</v>
      </c>
      <c r="C1194" s="2" t="s">
        <v>125</v>
      </c>
      <c r="D1194" s="11" t="s">
        <v>1256</v>
      </c>
    </row>
    <row r="1195" customFormat="false" ht="18.55" hidden="false" customHeight="false" outlineLevel="0" collapsed="false">
      <c r="B1195" s="1" t="n">
        <f aca="false">B1194+1</f>
        <v>2755</v>
      </c>
      <c r="C1195" s="2" t="s">
        <v>93</v>
      </c>
      <c r="D1195" s="11" t="s">
        <v>1257</v>
      </c>
    </row>
    <row r="1196" customFormat="false" ht="18.55" hidden="false" customHeight="false" outlineLevel="0" collapsed="false">
      <c r="B1196" s="1" t="n">
        <f aca="false">B1195+1</f>
        <v>2756</v>
      </c>
      <c r="C1196" s="2" t="n">
        <v>45600</v>
      </c>
      <c r="D1196" s="11" t="s">
        <v>1258</v>
      </c>
    </row>
    <row r="1197" customFormat="false" ht="18.55" hidden="false" customHeight="false" outlineLevel="0" collapsed="false">
      <c r="B1197" s="1" t="n">
        <f aca="false">B1196+1</f>
        <v>2757</v>
      </c>
      <c r="C1197" s="2" t="s">
        <v>122</v>
      </c>
      <c r="D1197" s="11" t="s">
        <v>1259</v>
      </c>
    </row>
    <row r="1198" customFormat="false" ht="18.55" hidden="false" customHeight="false" outlineLevel="0" collapsed="false">
      <c r="B1198" s="1" t="n">
        <f aca="false">B1197+1</f>
        <v>2758</v>
      </c>
      <c r="C1198" s="2" t="s">
        <v>130</v>
      </c>
      <c r="D1198" s="11" t="s">
        <v>1260</v>
      </c>
    </row>
    <row r="1199" customFormat="false" ht="18.55" hidden="false" customHeight="false" outlineLevel="0" collapsed="false">
      <c r="B1199" s="1" t="n">
        <f aca="false">B1198+1</f>
        <v>2759</v>
      </c>
      <c r="C1199" s="2" t="s">
        <v>125</v>
      </c>
      <c r="D1199" s="11" t="s">
        <v>1261</v>
      </c>
    </row>
    <row r="1200" customFormat="false" ht="18.55" hidden="false" customHeight="false" outlineLevel="0" collapsed="false">
      <c r="B1200" s="1" t="n">
        <f aca="false">B1199+1</f>
        <v>2760</v>
      </c>
      <c r="C1200" s="2" t="s">
        <v>139</v>
      </c>
      <c r="D1200" s="11" t="s">
        <v>1262</v>
      </c>
    </row>
    <row r="1201" customFormat="false" ht="18.55" hidden="false" customHeight="false" outlineLevel="0" collapsed="false">
      <c r="B1201" s="1" t="n">
        <f aca="false">B1200+1</f>
        <v>2761</v>
      </c>
      <c r="C1201" s="2" t="n">
        <v>45355</v>
      </c>
      <c r="D1201" s="11" t="s">
        <v>1263</v>
      </c>
    </row>
    <row r="1202" customFormat="false" ht="18.55" hidden="false" customHeight="false" outlineLevel="0" collapsed="false">
      <c r="B1202" s="1" t="n">
        <f aca="false">B1201+1</f>
        <v>2762</v>
      </c>
      <c r="C1202" s="2" t="s">
        <v>62</v>
      </c>
      <c r="D1202" s="11" t="s">
        <v>1264</v>
      </c>
    </row>
    <row r="1203" customFormat="false" ht="18.55" hidden="false" customHeight="false" outlineLevel="0" collapsed="false">
      <c r="B1203" s="1" t="n">
        <f aca="false">B1202+1</f>
        <v>2763</v>
      </c>
      <c r="C1203" s="2" t="s">
        <v>130</v>
      </c>
      <c r="D1203" s="11" t="s">
        <v>1265</v>
      </c>
    </row>
    <row r="1204" customFormat="false" ht="18.55" hidden="false" customHeight="false" outlineLevel="0" collapsed="false">
      <c r="B1204" s="1" t="n">
        <f aca="false">B1203+1</f>
        <v>2764</v>
      </c>
      <c r="C1204" s="2" t="n">
        <v>45477</v>
      </c>
      <c r="D1204" s="11" t="s">
        <v>1266</v>
      </c>
    </row>
    <row r="1205" customFormat="false" ht="18.55" hidden="false" customHeight="false" outlineLevel="0" collapsed="false">
      <c r="B1205" s="1" t="n">
        <f aca="false">B1204+1</f>
        <v>2765</v>
      </c>
      <c r="C1205" s="2" t="s">
        <v>145</v>
      </c>
      <c r="D1205" s="11" t="s">
        <v>1267</v>
      </c>
    </row>
    <row r="1206" customFormat="false" ht="18.55" hidden="false" customHeight="false" outlineLevel="0" collapsed="false">
      <c r="B1206" s="1" t="n">
        <f aca="false">B1205+1</f>
        <v>2766</v>
      </c>
      <c r="C1206" s="2" t="n">
        <v>45326</v>
      </c>
      <c r="D1206" s="11" t="s">
        <v>1268</v>
      </c>
    </row>
    <row r="1207" customFormat="false" ht="18.55" hidden="false" customHeight="false" outlineLevel="0" collapsed="false">
      <c r="B1207" s="1" t="n">
        <f aca="false">B1206+1</f>
        <v>2767</v>
      </c>
      <c r="C1207" s="2" t="n">
        <v>45600</v>
      </c>
      <c r="D1207" s="11" t="s">
        <v>1269</v>
      </c>
    </row>
    <row r="1208" customFormat="false" ht="18.55" hidden="false" customHeight="false" outlineLevel="0" collapsed="false">
      <c r="B1208" s="1" t="n">
        <f aca="false">B1207+1</f>
        <v>2768</v>
      </c>
      <c r="C1208" s="2" t="s">
        <v>149</v>
      </c>
      <c r="D1208" s="11" t="s">
        <v>1270</v>
      </c>
    </row>
    <row r="1209" customFormat="false" ht="18.55" hidden="false" customHeight="false" outlineLevel="0" collapsed="false">
      <c r="B1209" s="1" t="n">
        <f aca="false">B1208+1</f>
        <v>2769</v>
      </c>
      <c r="C1209" s="2" t="n">
        <v>45447</v>
      </c>
      <c r="D1209" s="11" t="s">
        <v>1271</v>
      </c>
    </row>
    <row r="1210" customFormat="false" ht="18.55" hidden="false" customHeight="false" outlineLevel="0" collapsed="false">
      <c r="B1210" s="1" t="n">
        <f aca="false">B1209+1</f>
        <v>2770</v>
      </c>
      <c r="C1210" s="2" t="s">
        <v>152</v>
      </c>
      <c r="D1210" s="11" t="s">
        <v>1272</v>
      </c>
    </row>
    <row r="1211" customFormat="false" ht="18.55" hidden="false" customHeight="false" outlineLevel="0" collapsed="false">
      <c r="B1211" s="1" t="n">
        <f aca="false">B1210+1</f>
        <v>2771</v>
      </c>
      <c r="C1211" s="2" t="s">
        <v>139</v>
      </c>
      <c r="D1211" s="11" t="s">
        <v>1273</v>
      </c>
    </row>
    <row r="1212" customFormat="false" ht="18.55" hidden="false" customHeight="false" outlineLevel="0" collapsed="false">
      <c r="B1212" s="1" t="n">
        <f aca="false">B1211+1</f>
        <v>2772</v>
      </c>
      <c r="C1212" s="2" t="n">
        <v>45569</v>
      </c>
      <c r="D1212" s="11" t="s">
        <v>1274</v>
      </c>
    </row>
    <row r="1213" customFormat="false" ht="18.55" hidden="false" customHeight="false" outlineLevel="0" collapsed="false">
      <c r="B1213" s="1" t="n">
        <f aca="false">B1212+1</f>
        <v>2773</v>
      </c>
      <c r="C1213" s="2" t="s">
        <v>62</v>
      </c>
      <c r="D1213" s="11" t="s">
        <v>1275</v>
      </c>
    </row>
    <row r="1214" customFormat="false" ht="18.55" hidden="false" customHeight="false" outlineLevel="0" collapsed="false">
      <c r="B1214" s="1" t="n">
        <f aca="false">B1213+1</f>
        <v>2774</v>
      </c>
      <c r="C1214" s="2" t="s">
        <v>157</v>
      </c>
      <c r="D1214" s="11" t="s">
        <v>1276</v>
      </c>
    </row>
    <row r="1215" customFormat="false" ht="18.55" hidden="false" customHeight="false" outlineLevel="0" collapsed="false">
      <c r="B1215" s="1" t="n">
        <f aca="false">B1214+1</f>
        <v>2775</v>
      </c>
      <c r="C1215" s="2" t="n">
        <v>45477</v>
      </c>
      <c r="D1215" s="11" t="s">
        <v>1277</v>
      </c>
    </row>
    <row r="1216" customFormat="false" ht="18.55" hidden="false" customHeight="false" outlineLevel="0" collapsed="false">
      <c r="B1216" s="1" t="n">
        <f aca="false">B1215+1</f>
        <v>2776</v>
      </c>
      <c r="C1216" s="2" t="s">
        <v>145</v>
      </c>
      <c r="D1216" s="11" t="s">
        <v>1278</v>
      </c>
    </row>
    <row r="1217" customFormat="false" ht="18.55" hidden="false" customHeight="false" outlineLevel="0" collapsed="false">
      <c r="B1217" s="1" t="n">
        <f aca="false">B1216+1</f>
        <v>2777</v>
      </c>
      <c r="C1217" s="2" t="n">
        <v>45326</v>
      </c>
      <c r="D1217" s="11" t="s">
        <v>1279</v>
      </c>
    </row>
    <row r="1218" customFormat="false" ht="18.55" hidden="false" customHeight="false" outlineLevel="0" collapsed="false">
      <c r="B1218" s="1" t="n">
        <f aca="false">B1217+1</f>
        <v>2778</v>
      </c>
      <c r="C1218" s="2" t="n">
        <v>45569</v>
      </c>
      <c r="D1218" s="11" t="s">
        <v>1280</v>
      </c>
    </row>
    <row r="1219" customFormat="false" ht="18.55" hidden="false" customHeight="false" outlineLevel="0" collapsed="false">
      <c r="B1219" s="1" t="n">
        <f aca="false">B1218+1</f>
        <v>2779</v>
      </c>
      <c r="C1219" s="2" t="s">
        <v>163</v>
      </c>
      <c r="D1219" s="11" t="s">
        <v>1281</v>
      </c>
    </row>
    <row r="1220" customFormat="false" ht="18.55" hidden="false" customHeight="false" outlineLevel="0" collapsed="false">
      <c r="B1220" s="1" t="n">
        <f aca="false">B1219+1</f>
        <v>2780</v>
      </c>
      <c r="C1220" s="2" t="n">
        <v>45447</v>
      </c>
      <c r="D1220" s="11" t="s">
        <v>1282</v>
      </c>
    </row>
    <row r="1221" customFormat="false" ht="18.55" hidden="false" customHeight="false" outlineLevel="0" collapsed="false">
      <c r="B1221" s="1" t="n">
        <f aca="false">B1220+1</f>
        <v>2781</v>
      </c>
      <c r="C1221" s="2" t="s">
        <v>152</v>
      </c>
      <c r="D1221" s="11" t="s">
        <v>1283</v>
      </c>
    </row>
    <row r="1222" customFormat="false" ht="18.55" hidden="false" customHeight="false" outlineLevel="0" collapsed="false">
      <c r="B1222" s="1" t="n">
        <f aca="false">B1221+1</f>
        <v>2782</v>
      </c>
      <c r="C1222" s="2" t="s">
        <v>67</v>
      </c>
      <c r="D1222" s="11" t="s">
        <v>1284</v>
      </c>
    </row>
    <row r="1223" customFormat="false" ht="18.55" hidden="false" customHeight="false" outlineLevel="0" collapsed="false">
      <c r="B1223" s="1" t="n">
        <f aca="false">B1222+1</f>
        <v>2783</v>
      </c>
      <c r="C1223" s="2" t="n">
        <v>45569</v>
      </c>
      <c r="D1223" s="11" t="s">
        <v>1285</v>
      </c>
    </row>
    <row r="1224" customFormat="false" ht="18.55" hidden="false" customHeight="false" outlineLevel="0" collapsed="false">
      <c r="B1224" s="1" t="n">
        <f aca="false">B1223+1</f>
        <v>2784</v>
      </c>
      <c r="C1224" s="2" t="s">
        <v>62</v>
      </c>
      <c r="D1224" s="11" t="s">
        <v>1286</v>
      </c>
    </row>
    <row r="1225" customFormat="false" ht="18.55" hidden="false" customHeight="false" outlineLevel="0" collapsed="false">
      <c r="B1225" s="1" t="n">
        <f aca="false">B1224+1</f>
        <v>2785</v>
      </c>
      <c r="C1225" s="2" t="s">
        <v>157</v>
      </c>
      <c r="D1225" s="11" t="s">
        <v>1287</v>
      </c>
    </row>
    <row r="1226" customFormat="false" ht="18.55" hidden="false" customHeight="false" outlineLevel="0" collapsed="false">
      <c r="B1226" s="1" t="n">
        <f aca="false">B1225+1</f>
        <v>2786</v>
      </c>
      <c r="C1226" s="2" t="s">
        <v>65</v>
      </c>
      <c r="D1226" s="11" t="s">
        <v>1288</v>
      </c>
    </row>
    <row r="1227" customFormat="false" ht="18.55" hidden="false" customHeight="false" outlineLevel="0" collapsed="false">
      <c r="B1227" s="1" t="n">
        <f aca="false">B1226+1</f>
        <v>2787</v>
      </c>
      <c r="C1227" s="2" t="s">
        <v>145</v>
      </c>
      <c r="D1227" s="11" t="s">
        <v>1289</v>
      </c>
    </row>
    <row r="1228" customFormat="false" ht="18.55" hidden="false" customHeight="false" outlineLevel="0" collapsed="false">
      <c r="B1228" s="1" t="n">
        <f aca="false">B1227+1</f>
        <v>2788</v>
      </c>
      <c r="C1228" s="2" t="n">
        <v>45326</v>
      </c>
      <c r="D1228" s="11" t="s">
        <v>1290</v>
      </c>
    </row>
    <row r="1229" customFormat="false" ht="18.55" hidden="false" customHeight="false" outlineLevel="0" collapsed="false">
      <c r="B1229" s="1" t="n">
        <f aca="false">B1228+1</f>
        <v>2789</v>
      </c>
      <c r="C1229" s="2" t="s">
        <v>70</v>
      </c>
      <c r="D1229" s="11" t="s">
        <v>1291</v>
      </c>
    </row>
    <row r="1230" customFormat="false" ht="18.55" hidden="false" customHeight="false" outlineLevel="0" collapsed="false">
      <c r="B1230" s="1" t="n">
        <f aca="false">B1229+1</f>
        <v>2790</v>
      </c>
      <c r="C1230" s="2" t="s">
        <v>72</v>
      </c>
      <c r="D1230" s="11" t="s">
        <v>1292</v>
      </c>
    </row>
    <row r="1231" customFormat="false" ht="18.55" hidden="false" customHeight="false" outlineLevel="0" collapsed="false">
      <c r="B1231" s="1" t="n">
        <f aca="false">B1230+1</f>
        <v>2791</v>
      </c>
      <c r="C1231" s="2" t="n">
        <v>45447</v>
      </c>
      <c r="D1231" s="11" t="s">
        <v>1293</v>
      </c>
    </row>
    <row r="1232" customFormat="false" ht="18.55" hidden="false" customHeight="false" outlineLevel="0" collapsed="false">
      <c r="B1232" s="1" t="n">
        <f aca="false">B1231+1</f>
        <v>2792</v>
      </c>
      <c r="C1232" s="2" t="s">
        <v>75</v>
      </c>
      <c r="D1232" s="11" t="s">
        <v>1294</v>
      </c>
    </row>
    <row r="1233" customFormat="false" ht="18.55" hidden="false" customHeight="false" outlineLevel="0" collapsed="false">
      <c r="B1233" s="1" t="n">
        <f aca="false">B1232+1</f>
        <v>2793</v>
      </c>
      <c r="C1233" s="2" t="n">
        <v>45295</v>
      </c>
      <c r="D1233" s="11" t="s">
        <v>1295</v>
      </c>
    </row>
    <row r="1234" customFormat="false" ht="18.55" hidden="false" customHeight="false" outlineLevel="0" collapsed="false">
      <c r="B1234" s="1" t="n">
        <f aca="false">B1233+1</f>
        <v>2794</v>
      </c>
      <c r="C1234" s="2" t="n">
        <v>45539</v>
      </c>
      <c r="D1234" s="11" t="s">
        <v>1296</v>
      </c>
    </row>
    <row r="1235" customFormat="false" ht="18.55" hidden="false" customHeight="false" outlineLevel="0" collapsed="false">
      <c r="B1235" s="1" t="n">
        <f aca="false">B1234+1</f>
        <v>2795</v>
      </c>
      <c r="C1235" s="2" t="s">
        <v>62</v>
      </c>
      <c r="D1235" s="11" t="s">
        <v>1297</v>
      </c>
    </row>
    <row r="1236" customFormat="false" ht="18.55" hidden="false" customHeight="false" outlineLevel="0" collapsed="false">
      <c r="B1236" s="1" t="n">
        <f aca="false">B1235+1</f>
        <v>2796</v>
      </c>
      <c r="C1236" s="2" t="n">
        <v>45416</v>
      </c>
      <c r="D1236" s="11" t="s">
        <v>1298</v>
      </c>
    </row>
    <row r="1237" customFormat="false" ht="18.55" hidden="false" customHeight="false" outlineLevel="0" collapsed="false">
      <c r="B1237" s="1" t="n">
        <f aca="false">B1236+1</f>
        <v>2797</v>
      </c>
      <c r="C1237" s="2" t="s">
        <v>65</v>
      </c>
      <c r="D1237" s="11" t="s">
        <v>1299</v>
      </c>
    </row>
    <row r="1238" customFormat="false" ht="18.55" hidden="false" customHeight="false" outlineLevel="0" collapsed="false">
      <c r="B1238" s="1" t="n">
        <f aca="false">B1237+1</f>
        <v>2798</v>
      </c>
      <c r="C1238" s="2" t="s">
        <v>83</v>
      </c>
      <c r="D1238" s="11" t="s">
        <v>1300</v>
      </c>
    </row>
    <row r="1239" customFormat="false" ht="18.55" hidden="false" customHeight="false" outlineLevel="0" collapsed="false">
      <c r="B1239" s="1" t="n">
        <f aca="false">B1238+1</f>
        <v>2799</v>
      </c>
      <c r="C1239" s="2" t="n">
        <v>45326</v>
      </c>
      <c r="D1239" s="11" t="s">
        <v>1301</v>
      </c>
    </row>
    <row r="1240" customFormat="false" ht="18.55" hidden="false" customHeight="false" outlineLevel="0" collapsed="false">
      <c r="B1240" s="1" t="n">
        <f aca="false">B1239+1</f>
        <v>2800</v>
      </c>
      <c r="C1240" s="2" t="s">
        <v>70</v>
      </c>
      <c r="D1240" s="11" t="s">
        <v>1302</v>
      </c>
    </row>
    <row r="1241" customFormat="false" ht="18.55" hidden="false" customHeight="false" outlineLevel="0" collapsed="false">
      <c r="B1241" s="1" t="n">
        <f aca="false">B1240+1</f>
        <v>2801</v>
      </c>
      <c r="C1241" s="2" t="s">
        <v>72</v>
      </c>
      <c r="D1241" s="11" t="s">
        <v>1303</v>
      </c>
    </row>
    <row r="1242" customFormat="false" ht="18.55" hidden="false" customHeight="false" outlineLevel="0" collapsed="false">
      <c r="B1242" s="1" t="n">
        <f aca="false">B1241+1</f>
        <v>2802</v>
      </c>
      <c r="C1242" s="2" t="n">
        <v>45416</v>
      </c>
      <c r="D1242" s="11" t="s">
        <v>1304</v>
      </c>
    </row>
    <row r="1243" customFormat="false" ht="18.55" hidden="false" customHeight="false" outlineLevel="0" collapsed="false">
      <c r="B1243" s="1" t="n">
        <f aca="false">B1242+1</f>
        <v>2803</v>
      </c>
      <c r="C1243" s="2" t="s">
        <v>75</v>
      </c>
      <c r="D1243" s="11" t="s">
        <v>1305</v>
      </c>
    </row>
    <row r="1244" customFormat="false" ht="18.55" hidden="false" customHeight="false" outlineLevel="0" collapsed="false">
      <c r="B1244" s="1" t="n">
        <f aca="false">B1243+1</f>
        <v>2804</v>
      </c>
      <c r="C1244" s="2" t="n">
        <v>45295</v>
      </c>
      <c r="D1244" s="11" t="s">
        <v>1306</v>
      </c>
    </row>
    <row r="1245" customFormat="false" ht="18.55" hidden="false" customHeight="false" outlineLevel="0" collapsed="false">
      <c r="B1245" s="1" t="n">
        <f aca="false">B1244+1</f>
        <v>2805</v>
      </c>
      <c r="C1245" s="2" t="n">
        <v>45539</v>
      </c>
      <c r="D1245" s="11" t="s">
        <v>1307</v>
      </c>
    </row>
    <row r="1246" customFormat="false" ht="18.55" hidden="false" customHeight="false" outlineLevel="0" collapsed="false">
      <c r="B1246" s="1" t="n">
        <f aca="false">B1245+1</f>
        <v>2806</v>
      </c>
      <c r="C1246" s="2" t="s">
        <v>259</v>
      </c>
      <c r="D1246" s="11" t="s">
        <v>1308</v>
      </c>
    </row>
    <row r="1247" customFormat="false" ht="18.55" hidden="false" customHeight="false" outlineLevel="0" collapsed="false">
      <c r="B1247" s="1" t="n">
        <f aca="false">B1246+1</f>
        <v>2807</v>
      </c>
      <c r="C1247" s="2" t="n">
        <v>45416</v>
      </c>
      <c r="D1247" s="11" t="s">
        <v>1309</v>
      </c>
    </row>
    <row r="1248" customFormat="false" ht="18.55" hidden="false" customHeight="false" outlineLevel="0" collapsed="false">
      <c r="B1248" s="1" t="n">
        <f aca="false">B1247+1</f>
        <v>2808</v>
      </c>
      <c r="C1248" s="2" t="s">
        <v>65</v>
      </c>
      <c r="D1248" s="11" t="s">
        <v>1310</v>
      </c>
    </row>
    <row r="1249" customFormat="false" ht="18.55" hidden="false" customHeight="false" outlineLevel="0" collapsed="false">
      <c r="B1249" s="1" t="n">
        <f aca="false">B1248+1</f>
        <v>2809</v>
      </c>
      <c r="C1249" s="2" t="s">
        <v>83</v>
      </c>
      <c r="D1249" s="11" t="s">
        <v>1311</v>
      </c>
    </row>
    <row r="1250" customFormat="false" ht="18.55" hidden="false" customHeight="false" outlineLevel="0" collapsed="false">
      <c r="B1250" s="1" t="n">
        <f aca="false">B1249+1</f>
        <v>2810</v>
      </c>
      <c r="C1250" s="2" t="n">
        <v>45508</v>
      </c>
      <c r="D1250" s="11" t="s">
        <v>1312</v>
      </c>
    </row>
    <row r="1251" customFormat="false" ht="18.55" hidden="false" customHeight="false" outlineLevel="0" collapsed="false">
      <c r="B1251" s="1" t="n">
        <f aca="false">B1250+1</f>
        <v>2811</v>
      </c>
      <c r="C1251" s="2" t="s">
        <v>70</v>
      </c>
      <c r="D1251" s="11" t="s">
        <v>1313</v>
      </c>
    </row>
    <row r="1252" customFormat="false" ht="18.55" hidden="false" customHeight="false" outlineLevel="0" collapsed="false">
      <c r="B1252" s="1" t="n">
        <f aca="false">B1251+1</f>
        <v>2812</v>
      </c>
      <c r="C1252" s="2" t="s">
        <v>72</v>
      </c>
      <c r="D1252" s="11" t="s">
        <v>1314</v>
      </c>
    </row>
    <row r="1253" customFormat="false" ht="18.55" hidden="false" customHeight="false" outlineLevel="0" collapsed="false">
      <c r="B1253" s="1" t="n">
        <f aca="false">B1252+1</f>
        <v>2813</v>
      </c>
      <c r="C1253" s="2" t="n">
        <v>45630</v>
      </c>
      <c r="D1253" s="11" t="s">
        <v>1315</v>
      </c>
    </row>
    <row r="1254" customFormat="false" ht="18.55" hidden="false" customHeight="false" outlineLevel="0" collapsed="false">
      <c r="B1254" s="1" t="n">
        <f aca="false">B1253+1</f>
        <v>2814</v>
      </c>
      <c r="C1254" s="2" t="s">
        <v>103</v>
      </c>
      <c r="D1254" s="11" t="s">
        <v>1316</v>
      </c>
    </row>
    <row r="1255" customFormat="false" ht="18.55" hidden="false" customHeight="false" outlineLevel="0" collapsed="false">
      <c r="B1255" s="1" t="n">
        <f aca="false">B1254+1</f>
        <v>2815</v>
      </c>
      <c r="C1255" s="2" t="n">
        <v>45295</v>
      </c>
      <c r="D1255" s="11" t="s">
        <v>1317</v>
      </c>
    </row>
    <row r="1256" customFormat="false" ht="18.55" hidden="false" customHeight="false" outlineLevel="0" collapsed="false">
      <c r="B1256" s="1" t="n">
        <f aca="false">B1255+1</f>
        <v>2816</v>
      </c>
      <c r="C1256" s="2" t="s">
        <v>91</v>
      </c>
      <c r="D1256" s="11" t="s">
        <v>1318</v>
      </c>
    </row>
    <row r="1257" customFormat="false" ht="18.55" hidden="false" customHeight="false" outlineLevel="0" collapsed="false">
      <c r="B1257" s="1" t="n">
        <f aca="false">B1256+1</f>
        <v>2817</v>
      </c>
      <c r="C1257" s="2" t="s">
        <v>93</v>
      </c>
      <c r="D1257" s="11" t="s">
        <v>1319</v>
      </c>
    </row>
    <row r="1258" customFormat="false" ht="18.55" hidden="false" customHeight="false" outlineLevel="0" collapsed="false">
      <c r="B1258" s="1" t="n">
        <f aca="false">B1257+1</f>
        <v>2818</v>
      </c>
      <c r="C1258" s="2" t="n">
        <v>45386</v>
      </c>
      <c r="D1258" s="11" t="s">
        <v>1320</v>
      </c>
    </row>
    <row r="1259" customFormat="false" ht="18.55" hidden="false" customHeight="false" outlineLevel="0" collapsed="false">
      <c r="B1259" s="1" t="n">
        <f aca="false">B1258+1</f>
        <v>2819</v>
      </c>
      <c r="C1259" s="2" t="s">
        <v>65</v>
      </c>
      <c r="D1259" s="11" t="s">
        <v>1321</v>
      </c>
    </row>
    <row r="1260" customFormat="false" ht="18.55" hidden="false" customHeight="false" outlineLevel="0" collapsed="false">
      <c r="B1260" s="1" t="n">
        <f aca="false">B1259+1</f>
        <v>2820</v>
      </c>
      <c r="C1260" s="2" t="s">
        <v>97</v>
      </c>
      <c r="D1260" s="11" t="s">
        <v>1322</v>
      </c>
    </row>
    <row r="1261" customFormat="false" ht="18.55" hidden="false" customHeight="false" outlineLevel="0" collapsed="false">
      <c r="B1261" s="1" t="n">
        <f aca="false">B1260+1</f>
        <v>2821</v>
      </c>
      <c r="C1261" s="2" t="n">
        <v>45508</v>
      </c>
      <c r="D1261" s="11" t="s">
        <v>1323</v>
      </c>
    </row>
    <row r="1262" customFormat="false" ht="18.55" hidden="false" customHeight="false" outlineLevel="0" collapsed="false">
      <c r="B1262" s="1" t="n">
        <f aca="false">B1261+1</f>
        <v>2822</v>
      </c>
      <c r="C1262" s="2" t="s">
        <v>91</v>
      </c>
      <c r="D1262" s="11" t="s">
        <v>1324</v>
      </c>
    </row>
    <row r="1263" customFormat="false" ht="18.55" hidden="false" customHeight="false" outlineLevel="0" collapsed="false">
      <c r="B1263" s="1" t="n">
        <f aca="false">B1262+1</f>
        <v>2823</v>
      </c>
      <c r="C1263" s="2" t="s">
        <v>72</v>
      </c>
      <c r="D1263" s="11" t="s">
        <v>1325</v>
      </c>
    </row>
    <row r="1264" customFormat="false" ht="18.55" hidden="false" customHeight="false" outlineLevel="0" collapsed="false">
      <c r="B1264" s="1" t="n">
        <f aca="false">B1263+1</f>
        <v>2824</v>
      </c>
      <c r="C1264" s="2" t="n">
        <v>45630</v>
      </c>
      <c r="D1264" s="11" t="s">
        <v>1326</v>
      </c>
    </row>
    <row r="1265" customFormat="false" ht="18.55" hidden="false" customHeight="false" outlineLevel="0" collapsed="false">
      <c r="B1265" s="1" t="n">
        <f aca="false">B1264+1</f>
        <v>2825</v>
      </c>
      <c r="C1265" s="2" t="s">
        <v>103</v>
      </c>
      <c r="D1265" s="11" t="s">
        <v>1327</v>
      </c>
    </row>
    <row r="1266" customFormat="false" ht="18.55" hidden="false" customHeight="false" outlineLevel="0" collapsed="false">
      <c r="B1266" s="1" t="n">
        <f aca="false">B1265+1</f>
        <v>2826</v>
      </c>
      <c r="C1266" s="2" t="n">
        <v>45477</v>
      </c>
      <c r="D1266" s="11" t="s">
        <v>1328</v>
      </c>
    </row>
    <row r="1267" customFormat="false" ht="18.55" hidden="false" customHeight="false" outlineLevel="0" collapsed="false">
      <c r="B1267" s="1" t="n">
        <f aca="false">B1266+1</f>
        <v>2827</v>
      </c>
      <c r="C1267" s="2" t="s">
        <v>91</v>
      </c>
      <c r="D1267" s="11" t="s">
        <v>1329</v>
      </c>
    </row>
    <row r="1268" customFormat="false" ht="18.55" hidden="false" customHeight="false" outlineLevel="0" collapsed="false">
      <c r="B1268" s="1" t="n">
        <f aca="false">B1267+1</f>
        <v>2828</v>
      </c>
      <c r="C1268" s="2" t="s">
        <v>93</v>
      </c>
      <c r="D1268" s="11" t="s">
        <v>1330</v>
      </c>
    </row>
    <row r="1269" customFormat="false" ht="18.55" hidden="false" customHeight="false" outlineLevel="0" collapsed="false">
      <c r="B1269" s="1" t="n">
        <f aca="false">B1268+1</f>
        <v>2829</v>
      </c>
      <c r="C1269" s="2" t="n">
        <v>45386</v>
      </c>
      <c r="D1269" s="11" t="s">
        <v>1331</v>
      </c>
    </row>
    <row r="1270" customFormat="false" ht="18.55" hidden="false" customHeight="false" outlineLevel="0" collapsed="false">
      <c r="B1270" s="1" t="n">
        <f aca="false">B1269+1</f>
        <v>2830</v>
      </c>
      <c r="C1270" s="2" t="s">
        <v>122</v>
      </c>
      <c r="D1270" s="11" t="s">
        <v>1332</v>
      </c>
    </row>
    <row r="1271" customFormat="false" ht="18.55" hidden="false" customHeight="false" outlineLevel="0" collapsed="false">
      <c r="B1271" s="1" t="n">
        <f aca="false">B1270+1</f>
        <v>2831</v>
      </c>
      <c r="C1271" s="2" t="s">
        <v>97</v>
      </c>
      <c r="D1271" s="11" t="s">
        <v>1333</v>
      </c>
    </row>
    <row r="1272" customFormat="false" ht="18.55" hidden="false" customHeight="false" outlineLevel="0" collapsed="false">
      <c r="B1272" s="1" t="n">
        <f aca="false">B1271+1</f>
        <v>2832</v>
      </c>
      <c r="C1272" s="2" t="n">
        <v>45508</v>
      </c>
      <c r="D1272" s="11" t="s">
        <v>1334</v>
      </c>
    </row>
    <row r="1273" customFormat="false" ht="18.55" hidden="false" customHeight="false" outlineLevel="0" collapsed="false">
      <c r="B1273" s="1" t="n">
        <f aca="false">B1272+1</f>
        <v>2833</v>
      </c>
      <c r="C1273" s="2" t="s">
        <v>112</v>
      </c>
      <c r="D1273" s="11" t="s">
        <v>1335</v>
      </c>
    </row>
    <row r="1274" customFormat="false" ht="18.55" hidden="false" customHeight="false" outlineLevel="0" collapsed="false">
      <c r="B1274" s="1" t="n">
        <f aca="false">B1273+1</f>
        <v>2834</v>
      </c>
      <c r="C1274" s="2" t="n">
        <v>45355</v>
      </c>
      <c r="D1274" s="11" t="s">
        <v>1336</v>
      </c>
    </row>
    <row r="1275" customFormat="false" ht="18.55" hidden="false" customHeight="false" outlineLevel="0" collapsed="false">
      <c r="B1275" s="1" t="n">
        <f aca="false">B1274+1</f>
        <v>2835</v>
      </c>
      <c r="C1275" s="2" t="n">
        <v>45630</v>
      </c>
      <c r="D1275" s="11" t="s">
        <v>1337</v>
      </c>
    </row>
    <row r="1276" customFormat="false" ht="18.55" hidden="false" customHeight="false" outlineLevel="0" collapsed="false">
      <c r="B1276" s="1" t="n">
        <f aca="false">B1275+1</f>
        <v>2836</v>
      </c>
      <c r="C1276" s="2" t="s">
        <v>116</v>
      </c>
      <c r="D1276" s="11" t="s">
        <v>1338</v>
      </c>
    </row>
    <row r="1277" customFormat="false" ht="18.55" hidden="false" customHeight="false" outlineLevel="0" collapsed="false">
      <c r="B1277" s="1" t="n">
        <f aca="false">B1276+1</f>
        <v>2837</v>
      </c>
      <c r="C1277" s="2" t="n">
        <v>45477</v>
      </c>
      <c r="D1277" s="11" t="s">
        <v>1339</v>
      </c>
    </row>
    <row r="1278" customFormat="false" ht="18.55" hidden="false" customHeight="false" outlineLevel="0" collapsed="false">
      <c r="B1278" s="1" t="n">
        <f aca="false">B1277+1</f>
        <v>2838</v>
      </c>
      <c r="C1278" s="2" t="s">
        <v>125</v>
      </c>
      <c r="D1278" s="11" t="s">
        <v>1340</v>
      </c>
    </row>
    <row r="1279" customFormat="false" ht="18.55" hidden="false" customHeight="false" outlineLevel="0" collapsed="false">
      <c r="B1279" s="1" t="n">
        <f aca="false">B1278+1</f>
        <v>2839</v>
      </c>
      <c r="C1279" s="2" t="s">
        <v>93</v>
      </c>
      <c r="D1279" s="11" t="s">
        <v>1341</v>
      </c>
    </row>
    <row r="1280" customFormat="false" ht="18.55" hidden="false" customHeight="false" outlineLevel="0" collapsed="false">
      <c r="B1280" s="1" t="n">
        <f aca="false">B1279+1</f>
        <v>2840</v>
      </c>
      <c r="C1280" s="2" t="n">
        <v>45600</v>
      </c>
      <c r="D1280" s="11" t="s">
        <v>1342</v>
      </c>
    </row>
    <row r="1281" customFormat="false" ht="18.55" hidden="false" customHeight="false" outlineLevel="0" collapsed="false">
      <c r="B1281" s="1" t="n">
        <f aca="false">B1280+1</f>
        <v>2841</v>
      </c>
      <c r="C1281" s="2" t="s">
        <v>122</v>
      </c>
      <c r="D1281" s="11" t="s">
        <v>1343</v>
      </c>
    </row>
    <row r="1282" customFormat="false" ht="18.55" hidden="false" customHeight="false" outlineLevel="0" collapsed="false">
      <c r="B1282" s="1" t="n">
        <f aca="false">B1281+1</f>
        <v>2842</v>
      </c>
      <c r="C1282" s="2" t="s">
        <v>130</v>
      </c>
      <c r="D1282" s="11" t="s">
        <v>1344</v>
      </c>
    </row>
    <row r="1283" customFormat="false" ht="18.55" hidden="false" customHeight="false" outlineLevel="0" collapsed="false">
      <c r="B1283" s="1" t="n">
        <f aca="false">B1282+1</f>
        <v>2843</v>
      </c>
      <c r="C1283" s="2" t="n">
        <v>45508</v>
      </c>
      <c r="D1283" s="11" t="s">
        <v>1345</v>
      </c>
    </row>
    <row r="1284" customFormat="false" ht="18.55" hidden="false" customHeight="false" outlineLevel="0" collapsed="false">
      <c r="B1284" s="1" t="n">
        <f aca="false">B1283+1</f>
        <v>2844</v>
      </c>
      <c r="C1284" s="2" t="s">
        <v>112</v>
      </c>
      <c r="D1284" s="11" t="s">
        <v>1346</v>
      </c>
    </row>
    <row r="1285" customFormat="false" ht="18.55" hidden="false" customHeight="false" outlineLevel="0" collapsed="false">
      <c r="B1285" s="1" t="n">
        <f aca="false">B1284+1</f>
        <v>2845</v>
      </c>
      <c r="C1285" s="2" t="n">
        <v>45355</v>
      </c>
      <c r="D1285" s="11" t="s">
        <v>1347</v>
      </c>
    </row>
    <row r="1286" customFormat="false" ht="18.55" hidden="false" customHeight="false" outlineLevel="0" collapsed="false">
      <c r="B1286" s="1" t="n">
        <f aca="false">B1285+1</f>
        <v>2846</v>
      </c>
      <c r="C1286" s="2" t="s">
        <v>62</v>
      </c>
      <c r="D1286" s="11" t="s">
        <v>1348</v>
      </c>
    </row>
    <row r="1287" customFormat="false" ht="18.55" hidden="false" customHeight="false" outlineLevel="0" collapsed="false">
      <c r="B1287" s="1" t="n">
        <f aca="false">B1286+1</f>
        <v>2847</v>
      </c>
      <c r="C1287" s="2" t="s">
        <v>130</v>
      </c>
      <c r="D1287" s="11" t="s">
        <v>1349</v>
      </c>
    </row>
    <row r="1288" customFormat="false" ht="18.55" hidden="false" customHeight="false" outlineLevel="0" collapsed="false">
      <c r="B1288" s="1" t="n">
        <f aca="false">B1287+1</f>
        <v>2848</v>
      </c>
      <c r="C1288" s="2" t="n">
        <v>45477</v>
      </c>
      <c r="D1288" s="11" t="s">
        <v>1350</v>
      </c>
    </row>
    <row r="1289" customFormat="false" ht="18.55" hidden="false" customHeight="false" outlineLevel="0" collapsed="false">
      <c r="B1289" s="1" t="n">
        <f aca="false">B1288+1</f>
        <v>2849</v>
      </c>
      <c r="C1289" s="2" t="s">
        <v>125</v>
      </c>
      <c r="D1289" s="11" t="s">
        <v>1351</v>
      </c>
    </row>
    <row r="1290" customFormat="false" ht="18.55" hidden="false" customHeight="false" outlineLevel="0" collapsed="false">
      <c r="B1290" s="1" t="n">
        <f aca="false">B1289+1</f>
        <v>2850</v>
      </c>
      <c r="C1290" s="2" t="n">
        <v>45326</v>
      </c>
      <c r="D1290" s="11" t="s">
        <v>1352</v>
      </c>
    </row>
    <row r="1291" customFormat="false" ht="18.55" hidden="false" customHeight="false" outlineLevel="0" collapsed="false">
      <c r="B1291" s="1" t="n">
        <f aca="false">B1290+1</f>
        <v>2851</v>
      </c>
      <c r="C1291" s="2" t="n">
        <v>45600</v>
      </c>
      <c r="D1291" s="11" t="s">
        <v>1353</v>
      </c>
    </row>
    <row r="1292" customFormat="false" ht="18.55" hidden="false" customHeight="false" outlineLevel="0" collapsed="false">
      <c r="B1292" s="1" t="n">
        <f aca="false">B1291+1</f>
        <v>2852</v>
      </c>
      <c r="C1292" s="2" t="s">
        <v>122</v>
      </c>
      <c r="D1292" s="11" t="s">
        <v>1354</v>
      </c>
    </row>
    <row r="1293" customFormat="false" ht="18.55" hidden="false" customHeight="false" outlineLevel="0" collapsed="false">
      <c r="B1293" s="1" t="n">
        <f aca="false">B1292+1</f>
        <v>2853</v>
      </c>
      <c r="C1293" s="2" t="s">
        <v>130</v>
      </c>
      <c r="D1293" s="11" t="s">
        <v>1355</v>
      </c>
    </row>
    <row r="1294" customFormat="false" ht="18.55" hidden="false" customHeight="false" outlineLevel="0" collapsed="false">
      <c r="B1294" s="1" t="n">
        <f aca="false">B1293+1</f>
        <v>2854</v>
      </c>
      <c r="C1294" s="2" t="s">
        <v>152</v>
      </c>
      <c r="D1294" s="11" t="s">
        <v>1356</v>
      </c>
    </row>
    <row r="1295" customFormat="false" ht="18.55" hidden="false" customHeight="false" outlineLevel="0" collapsed="false">
      <c r="B1295" s="1" t="n">
        <f aca="false">B1294+1</f>
        <v>2855</v>
      </c>
      <c r="C1295" s="2" t="s">
        <v>139</v>
      </c>
      <c r="D1295" s="11" t="s">
        <v>1357</v>
      </c>
    </row>
    <row r="1296" customFormat="false" ht="18.55" hidden="false" customHeight="false" outlineLevel="0" collapsed="false">
      <c r="B1296" s="1" t="n">
        <f aca="false">B1295+1</f>
        <v>2856</v>
      </c>
      <c r="C1296" s="2" t="n">
        <v>45355</v>
      </c>
      <c r="D1296" s="11" t="s">
        <v>1358</v>
      </c>
    </row>
    <row r="1297" customFormat="false" ht="18.55" hidden="false" customHeight="false" outlineLevel="0" collapsed="false">
      <c r="B1297" s="1" t="n">
        <f aca="false">B1296+1</f>
        <v>2857</v>
      </c>
      <c r="C1297" s="2" t="s">
        <v>62</v>
      </c>
      <c r="D1297" s="11" t="s">
        <v>1359</v>
      </c>
    </row>
    <row r="1298" customFormat="false" ht="18.55" hidden="false" customHeight="false" outlineLevel="0" collapsed="false">
      <c r="B1298" s="1" t="n">
        <f aca="false">B1297+1</f>
        <v>2858</v>
      </c>
      <c r="C1298" s="2" t="s">
        <v>157</v>
      </c>
      <c r="D1298" s="11" t="s">
        <v>1360</v>
      </c>
    </row>
    <row r="1299" customFormat="false" ht="18.55" hidden="false" customHeight="false" outlineLevel="0" collapsed="false">
      <c r="B1299" s="1" t="n">
        <f aca="false">B1298+1</f>
        <v>2859</v>
      </c>
      <c r="C1299" s="2" t="n">
        <v>45477</v>
      </c>
      <c r="D1299" s="11" t="s">
        <v>1361</v>
      </c>
    </row>
    <row r="1300" customFormat="false" ht="18.55" hidden="false" customHeight="false" outlineLevel="0" collapsed="false">
      <c r="B1300" s="1" t="n">
        <f aca="false">B1299+1</f>
        <v>2860</v>
      </c>
      <c r="C1300" s="2" t="s">
        <v>145</v>
      </c>
      <c r="D1300" s="11" t="s">
        <v>1362</v>
      </c>
    </row>
    <row r="1301" customFormat="false" ht="18.55" hidden="false" customHeight="false" outlineLevel="0" collapsed="false">
      <c r="B1301" s="1" t="n">
        <f aca="false">B1300+1</f>
        <v>2861</v>
      </c>
      <c r="C1301" s="2" t="n">
        <v>45326</v>
      </c>
      <c r="D1301" s="11" t="s">
        <v>1363</v>
      </c>
    </row>
    <row r="1302" customFormat="false" ht="18.55" hidden="false" customHeight="false" outlineLevel="0" collapsed="false">
      <c r="B1302" s="1" t="n">
        <f aca="false">B1301+1</f>
        <v>2862</v>
      </c>
      <c r="C1302" s="2" t="n">
        <v>45569</v>
      </c>
      <c r="D1302" s="11" t="s">
        <v>1364</v>
      </c>
    </row>
    <row r="1303" customFormat="false" ht="18.55" hidden="false" customHeight="false" outlineLevel="0" collapsed="false">
      <c r="B1303" s="1" t="n">
        <f aca="false">B1302+1</f>
        <v>2863</v>
      </c>
      <c r="C1303" s="2" t="s">
        <v>149</v>
      </c>
      <c r="D1303" s="11" t="s">
        <v>1365</v>
      </c>
    </row>
    <row r="1304" customFormat="false" ht="18.55" hidden="false" customHeight="false" outlineLevel="0" collapsed="false">
      <c r="B1304" s="1" t="n">
        <f aca="false">B1303+1</f>
        <v>2864</v>
      </c>
      <c r="C1304" s="2" t="n">
        <v>45447</v>
      </c>
      <c r="D1304" s="11" t="s">
        <v>1366</v>
      </c>
    </row>
    <row r="1305" customFormat="false" ht="18.55" hidden="false" customHeight="false" outlineLevel="0" collapsed="false">
      <c r="B1305" s="1" t="n">
        <f aca="false">B1304+1</f>
        <v>2865</v>
      </c>
      <c r="C1305" s="2" t="s">
        <v>152</v>
      </c>
      <c r="D1305" s="11" t="s">
        <v>1367</v>
      </c>
    </row>
    <row r="1306" customFormat="false" ht="18.55" hidden="false" customHeight="false" outlineLevel="0" collapsed="false">
      <c r="B1306" s="1" t="n">
        <f aca="false">B1305+1</f>
        <v>2866</v>
      </c>
      <c r="C1306" s="2" t="s">
        <v>67</v>
      </c>
      <c r="D1306" s="11" t="s">
        <v>1368</v>
      </c>
    </row>
    <row r="1307" customFormat="false" ht="18.55" hidden="false" customHeight="false" outlineLevel="0" collapsed="false">
      <c r="B1307" s="1" t="n">
        <f aca="false">B1306+1</f>
        <v>2867</v>
      </c>
      <c r="C1307" s="2" t="n">
        <v>45539</v>
      </c>
      <c r="D1307" s="11" t="s">
        <v>1369</v>
      </c>
    </row>
    <row r="1308" customFormat="false" ht="18.55" hidden="false" customHeight="false" outlineLevel="0" collapsed="false">
      <c r="B1308" s="1" t="n">
        <f aca="false">B1307+1</f>
        <v>2868</v>
      </c>
      <c r="C1308" s="2" t="s">
        <v>70</v>
      </c>
      <c r="D1308" s="11" t="s">
        <v>1370</v>
      </c>
    </row>
    <row r="1309" customFormat="false" ht="18.55" hidden="false" customHeight="false" outlineLevel="0" collapsed="false">
      <c r="B1309" s="1" t="n">
        <f aca="false">B1308+1</f>
        <v>2869</v>
      </c>
      <c r="C1309" s="2" t="s">
        <v>72</v>
      </c>
      <c r="D1309" s="11" t="s">
        <v>1371</v>
      </c>
    </row>
    <row r="1310" customFormat="false" ht="18.55" hidden="false" customHeight="false" outlineLevel="0" collapsed="false">
      <c r="B1310" s="1" t="n">
        <f aca="false">B1309+1</f>
        <v>2870</v>
      </c>
      <c r="C1310" s="2" t="n">
        <v>45630</v>
      </c>
      <c r="D1310" s="11" t="s">
        <v>1372</v>
      </c>
    </row>
    <row r="1311" customFormat="false" ht="18.55" hidden="false" customHeight="false" outlineLevel="0" collapsed="false">
      <c r="B1311" s="1" t="n">
        <f aca="false">B1310+1</f>
        <v>2871</v>
      </c>
      <c r="C1311" s="2" t="s">
        <v>75</v>
      </c>
      <c r="D1311" s="11" t="s">
        <v>1373</v>
      </c>
    </row>
    <row r="1312" customFormat="false" ht="18.55" hidden="false" customHeight="false" outlineLevel="0" collapsed="false">
      <c r="B1312" s="1" t="n">
        <f aca="false">B1311+1</f>
        <v>2872</v>
      </c>
      <c r="C1312" s="2" t="n">
        <v>45295</v>
      </c>
      <c r="D1312" s="11" t="s">
        <v>1374</v>
      </c>
    </row>
    <row r="1313" customFormat="false" ht="18.55" hidden="false" customHeight="false" outlineLevel="0" collapsed="false">
      <c r="B1313" s="1" t="n">
        <f aca="false">B1312+1</f>
        <v>2873</v>
      </c>
      <c r="C1313" s="2" t="n">
        <v>45539</v>
      </c>
      <c r="D1313" s="11" t="s">
        <v>1375</v>
      </c>
    </row>
    <row r="1314" customFormat="false" ht="18.55" hidden="false" customHeight="false" outlineLevel="0" collapsed="false">
      <c r="B1314" s="1" t="n">
        <f aca="false">B1313+1</f>
        <v>2874</v>
      </c>
      <c r="C1314" s="2" t="s">
        <v>259</v>
      </c>
      <c r="D1314" s="11" t="s">
        <v>1376</v>
      </c>
    </row>
    <row r="1315" customFormat="false" ht="18.55" hidden="false" customHeight="false" outlineLevel="0" collapsed="false">
      <c r="B1315" s="1" t="n">
        <f aca="false">B1314+1</f>
        <v>2875</v>
      </c>
      <c r="C1315" s="2" t="n">
        <v>45416</v>
      </c>
      <c r="D1315" s="11" t="s">
        <v>1377</v>
      </c>
    </row>
    <row r="1316" customFormat="false" ht="18.55" hidden="false" customHeight="false" outlineLevel="0" collapsed="false">
      <c r="B1316" s="1" t="n">
        <f aca="false">B1315+1</f>
        <v>2876</v>
      </c>
      <c r="C1316" s="2" t="s">
        <v>65</v>
      </c>
      <c r="D1316" s="11" t="s">
        <v>1378</v>
      </c>
    </row>
    <row r="1317" customFormat="false" ht="18.55" hidden="false" customHeight="false" outlineLevel="0" collapsed="false">
      <c r="B1317" s="1" t="n">
        <f aca="false">B1316+1</f>
        <v>2877</v>
      </c>
      <c r="C1317" s="2" t="s">
        <v>83</v>
      </c>
      <c r="D1317" s="11" t="s">
        <v>1379</v>
      </c>
    </row>
    <row r="1318" customFormat="false" ht="18.55" hidden="false" customHeight="false" outlineLevel="0" collapsed="false">
      <c r="B1318" s="1" t="n">
        <f aca="false">B1317+1</f>
        <v>2878</v>
      </c>
      <c r="C1318" s="2" t="n">
        <v>45508</v>
      </c>
      <c r="D1318" s="11" t="s">
        <v>1380</v>
      </c>
    </row>
    <row r="1319" customFormat="false" ht="18.55" hidden="false" customHeight="false" outlineLevel="0" collapsed="false">
      <c r="B1319" s="1" t="n">
        <f aca="false">B1318+1</f>
        <v>2879</v>
      </c>
      <c r="C1319" s="2" t="s">
        <v>70</v>
      </c>
      <c r="D1319" s="11" t="s">
        <v>1381</v>
      </c>
    </row>
    <row r="1320" customFormat="false" ht="18.55" hidden="false" customHeight="false" outlineLevel="0" collapsed="false">
      <c r="B1320" s="1" t="n">
        <f aca="false">B1319+1</f>
        <v>2880</v>
      </c>
      <c r="C1320" s="2" t="s">
        <v>72</v>
      </c>
      <c r="D1320" s="11" t="s">
        <v>1382</v>
      </c>
    </row>
    <row r="1321" customFormat="false" ht="18.55" hidden="false" customHeight="false" outlineLevel="0" collapsed="false">
      <c r="B1321" s="1" t="n">
        <f aca="false">B1320+1</f>
        <v>2881</v>
      </c>
      <c r="C1321" s="2" t="n">
        <v>45630</v>
      </c>
      <c r="D1321" s="11" t="s">
        <v>1383</v>
      </c>
    </row>
    <row r="1322" customFormat="false" ht="18.55" hidden="false" customHeight="false" outlineLevel="0" collapsed="false">
      <c r="B1322" s="1" t="n">
        <f aca="false">B1321+1</f>
        <v>2882</v>
      </c>
      <c r="C1322" s="2" t="s">
        <v>103</v>
      </c>
      <c r="D1322" s="11" t="s">
        <v>1384</v>
      </c>
    </row>
    <row r="1323" customFormat="false" ht="18.55" hidden="false" customHeight="false" outlineLevel="0" collapsed="false">
      <c r="B1323" s="1" t="n">
        <f aca="false">B1322+1</f>
        <v>2883</v>
      </c>
      <c r="C1323" s="2" t="n">
        <v>45295</v>
      </c>
      <c r="D1323" s="11" t="s">
        <v>1385</v>
      </c>
    </row>
    <row r="1324" customFormat="false" ht="18.55" hidden="false" customHeight="false" outlineLevel="0" collapsed="false">
      <c r="B1324" s="1" t="n">
        <f aca="false">B1323+1</f>
        <v>2884</v>
      </c>
      <c r="C1324" s="2" t="s">
        <v>91</v>
      </c>
      <c r="D1324" s="11" t="s">
        <v>1386</v>
      </c>
    </row>
    <row r="1325" customFormat="false" ht="18.55" hidden="false" customHeight="false" outlineLevel="0" collapsed="false">
      <c r="B1325" s="1" t="n">
        <f aca="false">B1324+1</f>
        <v>2885</v>
      </c>
      <c r="C1325" s="2" t="s">
        <v>93</v>
      </c>
      <c r="D1325" s="11" t="s">
        <v>1387</v>
      </c>
    </row>
    <row r="1326" customFormat="false" ht="18.55" hidden="false" customHeight="false" outlineLevel="0" collapsed="false">
      <c r="B1326" s="1" t="n">
        <f aca="false">B1325+1</f>
        <v>2886</v>
      </c>
      <c r="C1326" s="2" t="n">
        <v>45386</v>
      </c>
      <c r="D1326" s="11" t="s">
        <v>1388</v>
      </c>
    </row>
    <row r="1327" customFormat="false" ht="18.55" hidden="false" customHeight="false" outlineLevel="0" collapsed="false">
      <c r="B1327" s="1" t="n">
        <f aca="false">B1326+1</f>
        <v>2887</v>
      </c>
      <c r="C1327" s="2" t="s">
        <v>103</v>
      </c>
      <c r="D1327" s="11" t="s">
        <v>1389</v>
      </c>
    </row>
    <row r="1328" customFormat="false" ht="18.55" hidden="false" customHeight="false" outlineLevel="0" collapsed="false">
      <c r="B1328" s="1" t="n">
        <f aca="false">B1327+1</f>
        <v>2888</v>
      </c>
      <c r="C1328" s="2" t="s">
        <v>97</v>
      </c>
      <c r="D1328" s="11" t="s">
        <v>1390</v>
      </c>
    </row>
    <row r="1329" customFormat="false" ht="18.55" hidden="false" customHeight="false" outlineLevel="0" collapsed="false">
      <c r="B1329" s="1" t="n">
        <f aca="false">B1328+1</f>
        <v>2889</v>
      </c>
      <c r="C1329" s="2" t="n">
        <v>45508</v>
      </c>
      <c r="D1329" s="11" t="s">
        <v>1391</v>
      </c>
    </row>
    <row r="1330" customFormat="false" ht="18.55" hidden="false" customHeight="false" outlineLevel="0" collapsed="false">
      <c r="B1330" s="1" t="n">
        <f aca="false">B1329+1</f>
        <v>2890</v>
      </c>
      <c r="C1330" s="2" t="s">
        <v>112</v>
      </c>
      <c r="D1330" s="11" t="s">
        <v>1392</v>
      </c>
    </row>
    <row r="1331" customFormat="false" ht="18.55" hidden="false" customHeight="false" outlineLevel="0" collapsed="false">
      <c r="B1331" s="1" t="n">
        <f aca="false">B1330+1</f>
        <v>2891</v>
      </c>
      <c r="C1331" s="2" t="n">
        <v>45386</v>
      </c>
      <c r="D1331" s="11" t="s">
        <v>1393</v>
      </c>
    </row>
    <row r="1332" customFormat="false" ht="18.55" hidden="false" customHeight="false" outlineLevel="0" collapsed="false">
      <c r="B1332" s="1" t="n">
        <f aca="false">B1331+1</f>
        <v>2892</v>
      </c>
      <c r="C1332" s="2" t="n">
        <v>45630</v>
      </c>
      <c r="D1332" s="11" t="s">
        <v>1394</v>
      </c>
    </row>
    <row r="1333" customFormat="false" ht="18.55" hidden="false" customHeight="false" outlineLevel="0" collapsed="false">
      <c r="B1333" s="1" t="n">
        <f aca="false">B1332+1</f>
        <v>2893</v>
      </c>
      <c r="C1333" s="2" t="s">
        <v>103</v>
      </c>
      <c r="D1333" s="11" t="s">
        <v>1395</v>
      </c>
    </row>
    <row r="1334" customFormat="false" ht="18.55" hidden="false" customHeight="false" outlineLevel="0" collapsed="false">
      <c r="B1334" s="1" t="n">
        <f aca="false">B1333+1</f>
        <v>2894</v>
      </c>
      <c r="C1334" s="2" t="n">
        <v>45477</v>
      </c>
      <c r="D1334" s="11" t="s">
        <v>1396</v>
      </c>
    </row>
    <row r="1335" customFormat="false" ht="18.55" hidden="false" customHeight="false" outlineLevel="0" collapsed="false">
      <c r="B1335" s="1" t="n">
        <f aca="false">B1334+1</f>
        <v>2895</v>
      </c>
      <c r="C1335" s="2" t="s">
        <v>91</v>
      </c>
      <c r="D1335" s="11" t="s">
        <v>1397</v>
      </c>
    </row>
    <row r="1336" customFormat="false" ht="18.55" hidden="false" customHeight="false" outlineLevel="0" collapsed="false">
      <c r="B1336" s="1" t="n">
        <f aca="false">B1335+1</f>
        <v>2896</v>
      </c>
      <c r="C1336" s="2" t="s">
        <v>93</v>
      </c>
      <c r="D1336" s="11" t="s">
        <v>1398</v>
      </c>
    </row>
    <row r="1337" customFormat="false" ht="18.55" hidden="false" customHeight="false" outlineLevel="0" collapsed="false">
      <c r="B1337" s="1" t="n">
        <f aca="false">B1336+1</f>
        <v>2897</v>
      </c>
      <c r="C1337" s="2" t="n">
        <v>45386</v>
      </c>
      <c r="D1337" s="11" t="s">
        <v>1399</v>
      </c>
    </row>
    <row r="1338" customFormat="false" ht="18.55" hidden="false" customHeight="false" outlineLevel="0" collapsed="false">
      <c r="B1338" s="1" t="n">
        <f aca="false">B1337+1</f>
        <v>2898</v>
      </c>
      <c r="C1338" s="2" t="s">
        <v>122</v>
      </c>
      <c r="D1338" s="11" t="s">
        <v>1400</v>
      </c>
    </row>
    <row r="1339" customFormat="false" ht="18.55" hidden="false" customHeight="false" outlineLevel="0" collapsed="false">
      <c r="B1339" s="1" t="n">
        <f aca="false">B1338+1</f>
        <v>2899</v>
      </c>
      <c r="C1339" s="2" t="s">
        <v>97</v>
      </c>
      <c r="D1339" s="11" t="s">
        <v>1401</v>
      </c>
    </row>
    <row r="1340" customFormat="false" ht="18.55" hidden="false" customHeight="false" outlineLevel="0" collapsed="false">
      <c r="B1340" s="1" t="n">
        <f aca="false">B1339+1</f>
        <v>2900</v>
      </c>
      <c r="C1340" s="2" t="n">
        <v>45508</v>
      </c>
      <c r="D1340" s="11" t="s">
        <v>1402</v>
      </c>
    </row>
    <row r="1341" customFormat="false" ht="18.55" hidden="false" customHeight="false" outlineLevel="0" collapsed="false">
      <c r="B1341" s="1" t="n">
        <f aca="false">B1340+1</f>
        <v>2901</v>
      </c>
      <c r="C1341" s="2" t="s">
        <v>112</v>
      </c>
      <c r="D1341" s="11" t="s">
        <v>1403</v>
      </c>
    </row>
    <row r="1342" customFormat="false" ht="18.55" hidden="false" customHeight="false" outlineLevel="0" collapsed="false">
      <c r="B1342" s="1" t="n">
        <f aca="false">B1341+1</f>
        <v>2902</v>
      </c>
      <c r="C1342" s="2" t="n">
        <v>45355</v>
      </c>
      <c r="D1342" s="11" t="s">
        <v>1404</v>
      </c>
    </row>
    <row r="1343" customFormat="false" ht="18.55" hidden="false" customHeight="false" outlineLevel="0" collapsed="false">
      <c r="B1343" s="1" t="n">
        <f aca="false">B1342+1</f>
        <v>2903</v>
      </c>
      <c r="C1343" s="2" t="n">
        <v>45630</v>
      </c>
      <c r="D1343" s="11" t="s">
        <v>1405</v>
      </c>
    </row>
    <row r="1344" customFormat="false" ht="18.55" hidden="false" customHeight="false" outlineLevel="0" collapsed="false">
      <c r="B1344" s="1" t="n">
        <f aca="false">B1343+1</f>
        <v>2904</v>
      </c>
      <c r="C1344" s="2" t="s">
        <v>116</v>
      </c>
      <c r="D1344" s="11" t="s">
        <v>1406</v>
      </c>
    </row>
    <row r="1345" customFormat="false" ht="18.55" hidden="false" customHeight="false" outlineLevel="0" collapsed="false">
      <c r="B1345" s="1" t="n">
        <f aca="false">B1344+1</f>
        <v>2905</v>
      </c>
      <c r="C1345" s="2" t="n">
        <v>45477</v>
      </c>
      <c r="D1345" s="11" t="s">
        <v>1407</v>
      </c>
    </row>
    <row r="1346" customFormat="false" ht="18.55" hidden="false" customHeight="false" outlineLevel="0" collapsed="false">
      <c r="B1346" s="1" t="n">
        <f aca="false">B1345+1</f>
        <v>2906</v>
      </c>
      <c r="C1346" s="2" t="s">
        <v>125</v>
      </c>
      <c r="D1346" s="11" t="s">
        <v>1408</v>
      </c>
    </row>
    <row r="1347" customFormat="false" ht="18.55" hidden="false" customHeight="false" outlineLevel="0" collapsed="false">
      <c r="B1347" s="1" t="n">
        <f aca="false">B1346+1</f>
        <v>2907</v>
      </c>
      <c r="C1347" s="2" t="s">
        <v>93</v>
      </c>
      <c r="D1347" s="11" t="s">
        <v>1409</v>
      </c>
    </row>
    <row r="1348" customFormat="false" ht="18.55" hidden="false" customHeight="false" outlineLevel="0" collapsed="false">
      <c r="B1348" s="1" t="n">
        <f aca="false">B1347+1</f>
        <v>2908</v>
      </c>
      <c r="C1348" s="2" t="n">
        <v>45600</v>
      </c>
      <c r="D1348" s="11" t="s">
        <v>1410</v>
      </c>
    </row>
    <row r="1349" customFormat="false" ht="18.55" hidden="false" customHeight="false" outlineLevel="0" collapsed="false">
      <c r="B1349" s="1" t="n">
        <f aca="false">B1348+1</f>
        <v>2909</v>
      </c>
      <c r="C1349" s="2" t="s">
        <v>122</v>
      </c>
      <c r="D1349" s="11" t="s">
        <v>1411</v>
      </c>
    </row>
    <row r="1350" customFormat="false" ht="18.55" hidden="false" customHeight="false" outlineLevel="0" collapsed="false">
      <c r="B1350" s="1" t="n">
        <f aca="false">B1349+1</f>
        <v>2910</v>
      </c>
      <c r="C1350" s="2" t="s">
        <v>130</v>
      </c>
      <c r="D1350" s="11" t="s">
        <v>1412</v>
      </c>
    </row>
    <row r="1351" customFormat="false" ht="18.55" hidden="false" customHeight="false" outlineLevel="0" collapsed="false">
      <c r="B1351" s="1" t="n">
        <f aca="false">B1350+1</f>
        <v>2911</v>
      </c>
      <c r="C1351" s="2" t="s">
        <v>125</v>
      </c>
      <c r="D1351" s="11" t="s">
        <v>1413</v>
      </c>
    </row>
    <row r="1352" customFormat="false" ht="18.55" hidden="false" customHeight="false" outlineLevel="0" collapsed="false">
      <c r="B1352" s="1" t="n">
        <f aca="false">B1351+1</f>
        <v>2912</v>
      </c>
      <c r="C1352" s="2" t="s">
        <v>112</v>
      </c>
      <c r="D1352" s="11" t="s">
        <v>1414</v>
      </c>
    </row>
    <row r="1353" customFormat="false" ht="18.55" hidden="false" customHeight="false" outlineLevel="0" collapsed="false">
      <c r="B1353" s="1" t="n">
        <f aca="false">B1352+1</f>
        <v>2913</v>
      </c>
      <c r="C1353" s="2" t="n">
        <v>45355</v>
      </c>
      <c r="D1353" s="11" t="s">
        <v>1415</v>
      </c>
    </row>
    <row r="1354" customFormat="false" ht="18.55" hidden="false" customHeight="false" outlineLevel="0" collapsed="false">
      <c r="B1354" s="1" t="n">
        <f aca="false">B1353+1</f>
        <v>2914</v>
      </c>
      <c r="C1354" s="2" t="s">
        <v>62</v>
      </c>
      <c r="D1354" s="11" t="s">
        <v>1416</v>
      </c>
    </row>
    <row r="1355" customFormat="false" ht="18.55" hidden="false" customHeight="false" outlineLevel="0" collapsed="false">
      <c r="B1355" s="1" t="n">
        <f aca="false">B1354+1</f>
        <v>2915</v>
      </c>
      <c r="C1355" s="2" t="s">
        <v>130</v>
      </c>
      <c r="D1355" s="11" t="s">
        <v>1417</v>
      </c>
    </row>
    <row r="1356" customFormat="false" ht="18.55" hidden="false" customHeight="false" outlineLevel="0" collapsed="false">
      <c r="B1356" s="1" t="n">
        <f aca="false">B1355+1</f>
        <v>2916</v>
      </c>
      <c r="C1356" s="2" t="n">
        <v>45477</v>
      </c>
      <c r="D1356" s="11" t="s">
        <v>1418</v>
      </c>
    </row>
    <row r="1357" customFormat="false" ht="18.55" hidden="false" customHeight="false" outlineLevel="0" collapsed="false">
      <c r="B1357" s="1" t="n">
        <f aca="false">B1356+1</f>
        <v>2917</v>
      </c>
      <c r="C1357" s="2" t="s">
        <v>125</v>
      </c>
      <c r="D1357" s="11" t="s">
        <v>1419</v>
      </c>
    </row>
    <row r="1358" customFormat="false" ht="18.55" hidden="false" customHeight="false" outlineLevel="0" collapsed="false">
      <c r="B1358" s="1" t="n">
        <f aca="false">B1357+1</f>
        <v>2918</v>
      </c>
      <c r="C1358" s="2" t="n">
        <v>45326</v>
      </c>
      <c r="D1358" s="11" t="s">
        <v>1420</v>
      </c>
    </row>
    <row r="1359" customFormat="false" ht="18.55" hidden="false" customHeight="false" outlineLevel="0" collapsed="false">
      <c r="B1359" s="1" t="n">
        <f aca="false">B1358+1</f>
        <v>2919</v>
      </c>
      <c r="C1359" s="2" t="n">
        <v>45600</v>
      </c>
      <c r="D1359" s="11" t="s">
        <v>1421</v>
      </c>
    </row>
    <row r="1360" customFormat="false" ht="18.55" hidden="false" customHeight="false" outlineLevel="0" collapsed="false">
      <c r="B1360" s="1" t="n">
        <f aca="false">B1359+1</f>
        <v>2920</v>
      </c>
      <c r="C1360" s="2" t="s">
        <v>122</v>
      </c>
      <c r="D1360" s="11" t="s">
        <v>1422</v>
      </c>
    </row>
    <row r="1361" customFormat="false" ht="18.55" hidden="false" customHeight="false" outlineLevel="0" collapsed="false">
      <c r="B1361" s="1" t="n">
        <f aca="false">B1360+1</f>
        <v>2921</v>
      </c>
      <c r="C1361" s="2" t="n">
        <v>45447</v>
      </c>
      <c r="D1361" s="11" t="s">
        <v>1423</v>
      </c>
    </row>
    <row r="1362" customFormat="false" ht="18.55" hidden="false" customHeight="false" outlineLevel="0" collapsed="false">
      <c r="B1362" s="1" t="n">
        <f aca="false">B1361+1</f>
        <v>2922</v>
      </c>
      <c r="C1362" s="2" t="s">
        <v>152</v>
      </c>
      <c r="D1362" s="11" t="s">
        <v>1424</v>
      </c>
    </row>
    <row r="1363" customFormat="false" ht="18.55" hidden="false" customHeight="false" outlineLevel="0" collapsed="false">
      <c r="B1363" s="1" t="n">
        <f aca="false">B1362+1</f>
        <v>2923</v>
      </c>
      <c r="C1363" s="2" t="s">
        <v>139</v>
      </c>
      <c r="D1363" s="11" t="s">
        <v>1425</v>
      </c>
    </row>
    <row r="1364" customFormat="false" ht="18.55" hidden="false" customHeight="false" outlineLevel="0" collapsed="false">
      <c r="B1364" s="1" t="n">
        <f aca="false">B1363+1</f>
        <v>2924</v>
      </c>
      <c r="C1364" s="2" t="n">
        <v>45355</v>
      </c>
      <c r="D1364" s="11" t="s">
        <v>1426</v>
      </c>
    </row>
    <row r="1365" customFormat="false" ht="18.55" hidden="false" customHeight="false" outlineLevel="0" collapsed="false">
      <c r="B1365" s="1" t="n">
        <f aca="false">B1364+1</f>
        <v>2925</v>
      </c>
      <c r="C1365" s="2" t="s">
        <v>62</v>
      </c>
      <c r="D1365" s="11" t="s">
        <v>1427</v>
      </c>
    </row>
    <row r="1366" customFormat="false" ht="18.55" hidden="false" customHeight="false" outlineLevel="0" collapsed="false">
      <c r="B1366" s="1" t="n">
        <f aca="false">B1365+1</f>
        <v>2926</v>
      </c>
      <c r="C1366" s="2" t="s">
        <v>157</v>
      </c>
      <c r="D1366" s="11" t="s">
        <v>1428</v>
      </c>
    </row>
    <row r="1367" customFormat="false" ht="18.55" hidden="false" customHeight="false" outlineLevel="0" collapsed="false">
      <c r="B1367" s="1" t="n">
        <f aca="false">B1366+1</f>
        <v>2927</v>
      </c>
      <c r="C1367" s="2" t="n">
        <v>45477</v>
      </c>
      <c r="D1367" s="11" t="s">
        <v>1429</v>
      </c>
    </row>
    <row r="1368" customFormat="false" ht="18.55" hidden="false" customHeight="false" outlineLevel="0" collapsed="false">
      <c r="B1368" s="1" t="n">
        <f aca="false">B1367+1</f>
        <v>2928</v>
      </c>
      <c r="C1368" s="2" t="s">
        <v>145</v>
      </c>
      <c r="D1368" s="11" t="s">
        <v>1430</v>
      </c>
    </row>
    <row r="1369" customFormat="false" ht="18.55" hidden="false" customHeight="false" outlineLevel="0" collapsed="false">
      <c r="B1369" s="1" t="n">
        <f aca="false">B1368+1</f>
        <v>2929</v>
      </c>
      <c r="C1369" s="2" t="n">
        <v>45326</v>
      </c>
      <c r="D1369" s="11" t="s">
        <v>1431</v>
      </c>
    </row>
    <row r="1370" customFormat="false" ht="18.55" hidden="false" customHeight="false" outlineLevel="0" collapsed="false">
      <c r="B1370" s="1" t="n">
        <f aca="false">B1369+1</f>
        <v>2930</v>
      </c>
      <c r="C1370" s="2" t="n">
        <v>45569</v>
      </c>
      <c r="D1370" s="11" t="s">
        <v>1432</v>
      </c>
    </row>
    <row r="1371" customFormat="false" ht="18.55" hidden="false" customHeight="false" outlineLevel="0" collapsed="false">
      <c r="B1371" s="1" t="n">
        <f aca="false">B1370+1</f>
        <v>2931</v>
      </c>
      <c r="C1371" s="2" t="s">
        <v>149</v>
      </c>
      <c r="D1371" s="11" t="s">
        <v>1433</v>
      </c>
    </row>
    <row r="1372" customFormat="false" ht="18.55" hidden="false" customHeight="false" outlineLevel="0" collapsed="false">
      <c r="B1372" s="1" t="n">
        <f aca="false">B1371+1</f>
        <v>2932</v>
      </c>
      <c r="C1372" s="2" t="n">
        <v>45447</v>
      </c>
      <c r="D1372" s="11" t="s">
        <v>1434</v>
      </c>
    </row>
    <row r="1373" customFormat="false" ht="18.55" hidden="false" customHeight="false" outlineLevel="0" collapsed="false">
      <c r="B1373" s="1" t="n">
        <f aca="false">B1372+1</f>
        <v>2933</v>
      </c>
      <c r="C1373" s="2" t="s">
        <v>152</v>
      </c>
      <c r="D1373" s="11" t="s">
        <v>1435</v>
      </c>
    </row>
    <row r="1374" customFormat="false" ht="18.55" hidden="false" customHeight="false" outlineLevel="0" collapsed="false">
      <c r="B1374" s="1" t="n">
        <f aca="false">B1373+1</f>
        <v>2934</v>
      </c>
      <c r="C1374" s="2" t="s">
        <v>67</v>
      </c>
      <c r="D1374" s="11" t="s">
        <v>1436</v>
      </c>
    </row>
    <row r="1375" customFormat="false" ht="18.55" hidden="false" customHeight="false" outlineLevel="0" collapsed="false">
      <c r="B1375" s="1" t="n">
        <f aca="false">B1374+1</f>
        <v>2935</v>
      </c>
      <c r="C1375" s="2" t="n">
        <v>45569</v>
      </c>
      <c r="D1375" s="11" t="s">
        <v>1437</v>
      </c>
    </row>
    <row r="1376" customFormat="false" ht="18.55" hidden="false" customHeight="false" outlineLevel="0" collapsed="false">
      <c r="B1376" s="1" t="n">
        <f aca="false">B1375+1</f>
        <v>2936</v>
      </c>
      <c r="C1376" s="2" t="s">
        <v>62</v>
      </c>
      <c r="D1376" s="11" t="s">
        <v>1438</v>
      </c>
    </row>
    <row r="1377" customFormat="false" ht="18.55" hidden="false" customHeight="false" outlineLevel="0" collapsed="false">
      <c r="B1377" s="1" t="n">
        <f aca="false">B1376+1</f>
        <v>2937</v>
      </c>
      <c r="C1377" s="2" t="s">
        <v>157</v>
      </c>
      <c r="D1377" s="11" t="s">
        <v>1439</v>
      </c>
    </row>
    <row r="1378" customFormat="false" ht="18.55" hidden="false" customHeight="false" outlineLevel="0" collapsed="false">
      <c r="B1378" s="1" t="n">
        <f aca="false">B1377+1</f>
        <v>2938</v>
      </c>
      <c r="C1378" s="2" t="s">
        <v>65</v>
      </c>
      <c r="D1378" s="11" t="s">
        <v>1440</v>
      </c>
    </row>
    <row r="1379" customFormat="false" ht="18.55" hidden="false" customHeight="false" outlineLevel="0" collapsed="false">
      <c r="B1379" s="1" t="n">
        <f aca="false">B1378+1</f>
        <v>2939</v>
      </c>
      <c r="C1379" s="2" t="s">
        <v>145</v>
      </c>
      <c r="D1379" s="11" t="s">
        <v>1441</v>
      </c>
    </row>
    <row r="1380" customFormat="false" ht="18.55" hidden="false" customHeight="false" outlineLevel="0" collapsed="false">
      <c r="B1380" s="1" t="n">
        <f aca="false">B1379+1</f>
        <v>2940</v>
      </c>
      <c r="C1380" s="2" t="n">
        <v>45326</v>
      </c>
      <c r="D1380" s="11" t="s">
        <v>1442</v>
      </c>
    </row>
    <row r="1381" customFormat="false" ht="18.55" hidden="false" customHeight="false" outlineLevel="0" collapsed="false">
      <c r="B1381" s="1" t="n">
        <f aca="false">B1380+1</f>
        <v>2941</v>
      </c>
      <c r="C1381" s="2" t="s">
        <v>70</v>
      </c>
      <c r="D1381" s="11" t="s">
        <v>1443</v>
      </c>
    </row>
    <row r="1382" customFormat="false" ht="18.55" hidden="false" customHeight="false" outlineLevel="0" collapsed="false">
      <c r="B1382" s="1" t="n">
        <f aca="false">B1381+1</f>
        <v>2942</v>
      </c>
      <c r="C1382" s="2" t="s">
        <v>72</v>
      </c>
      <c r="D1382" s="11" t="s">
        <v>1444</v>
      </c>
    </row>
    <row r="1383" customFormat="false" ht="18.55" hidden="false" customHeight="false" outlineLevel="0" collapsed="false">
      <c r="B1383" s="1" t="n">
        <f aca="false">B1382+1</f>
        <v>2943</v>
      </c>
      <c r="C1383" s="2" t="n">
        <v>45447</v>
      </c>
      <c r="D1383" s="11" t="s">
        <v>1445</v>
      </c>
    </row>
    <row r="1384" customFormat="false" ht="18.55" hidden="false" customHeight="false" outlineLevel="0" collapsed="false">
      <c r="B1384" s="1" t="n">
        <f aca="false">B1383+1</f>
        <v>2944</v>
      </c>
      <c r="C1384" s="2" t="s">
        <v>152</v>
      </c>
      <c r="D1384" s="11" t="s">
        <v>1446</v>
      </c>
    </row>
    <row r="1385" customFormat="false" ht="18.55" hidden="false" customHeight="false" outlineLevel="0" collapsed="false">
      <c r="B1385" s="1" t="n">
        <f aca="false">B1384+1</f>
        <v>2945</v>
      </c>
      <c r="C1385" s="2" t="n">
        <v>45295</v>
      </c>
      <c r="D1385" s="11" t="s">
        <v>1447</v>
      </c>
    </row>
    <row r="1386" customFormat="false" ht="18.55" hidden="false" customHeight="false" outlineLevel="0" collapsed="false">
      <c r="B1386" s="1" t="n">
        <f aca="false">B1385+1</f>
        <v>2946</v>
      </c>
      <c r="C1386" s="2" t="n">
        <v>45539</v>
      </c>
      <c r="D1386" s="11" t="s">
        <v>1448</v>
      </c>
    </row>
    <row r="1387" customFormat="false" ht="18.55" hidden="false" customHeight="false" outlineLevel="0" collapsed="false">
      <c r="B1387" s="1" t="n">
        <f aca="false">B1386+1</f>
        <v>2947</v>
      </c>
      <c r="C1387" s="2" t="s">
        <v>62</v>
      </c>
      <c r="D1387" s="11" t="s">
        <v>1449</v>
      </c>
    </row>
    <row r="1388" customFormat="false" ht="18.55" hidden="false" customHeight="false" outlineLevel="0" collapsed="false">
      <c r="B1388" s="1" t="n">
        <f aca="false">B1387+1</f>
        <v>2948</v>
      </c>
      <c r="C1388" s="2" t="s">
        <v>157</v>
      </c>
      <c r="D1388" s="11" t="s">
        <v>1450</v>
      </c>
    </row>
    <row r="1389" customFormat="false" ht="18.55" hidden="false" customHeight="false" outlineLevel="0" collapsed="false">
      <c r="B1389" s="1" t="n">
        <f aca="false">B1388+1</f>
        <v>2949</v>
      </c>
      <c r="C1389" s="2" t="s">
        <v>65</v>
      </c>
      <c r="D1389" s="11" t="s">
        <v>1451</v>
      </c>
    </row>
    <row r="1390" customFormat="false" ht="18.55" hidden="false" customHeight="false" outlineLevel="0" collapsed="false">
      <c r="B1390" s="1" t="n">
        <f aca="false">B1389+1</f>
        <v>2950</v>
      </c>
      <c r="C1390" s="2" t="s">
        <v>75</v>
      </c>
      <c r="D1390" s="11" t="s">
        <v>1452</v>
      </c>
    </row>
    <row r="1391" customFormat="false" ht="18.55" hidden="false" customHeight="false" outlineLevel="0" collapsed="false">
      <c r="B1391" s="1" t="n">
        <f aca="false">B1390+1</f>
        <v>2951</v>
      </c>
      <c r="C1391" s="2" t="n">
        <v>45326</v>
      </c>
      <c r="D1391" s="11" t="s">
        <v>1453</v>
      </c>
    </row>
    <row r="1392" customFormat="false" ht="18.55" hidden="false" customHeight="false" outlineLevel="0" collapsed="false">
      <c r="B1392" s="1" t="n">
        <f aca="false">B1391+1</f>
        <v>2952</v>
      </c>
      <c r="C1392" s="2" t="s">
        <v>70</v>
      </c>
      <c r="D1392" s="11" t="s">
        <v>1454</v>
      </c>
    </row>
    <row r="1393" customFormat="false" ht="18.55" hidden="false" customHeight="false" outlineLevel="0" collapsed="false">
      <c r="B1393" s="1" t="n">
        <f aca="false">B1392+1</f>
        <v>2953</v>
      </c>
      <c r="C1393" s="2" t="s">
        <v>72</v>
      </c>
      <c r="D1393" s="11" t="s">
        <v>1455</v>
      </c>
    </row>
    <row r="1394" customFormat="false" ht="18.55" hidden="false" customHeight="false" outlineLevel="0" collapsed="false">
      <c r="B1394" s="1" t="n">
        <f aca="false">B1393+1</f>
        <v>2954</v>
      </c>
      <c r="C1394" s="2" t="n">
        <v>45416</v>
      </c>
      <c r="D1394" s="11" t="s">
        <v>1456</v>
      </c>
    </row>
    <row r="1395" customFormat="false" ht="18.55" hidden="false" customHeight="false" outlineLevel="0" collapsed="false">
      <c r="B1395" s="1" t="n">
        <f aca="false">B1394+1</f>
        <v>2955</v>
      </c>
      <c r="C1395" s="2" t="s">
        <v>75</v>
      </c>
      <c r="D1395" s="11" t="s">
        <v>1457</v>
      </c>
    </row>
    <row r="1396" customFormat="false" ht="18.55" hidden="false" customHeight="false" outlineLevel="0" collapsed="false">
      <c r="B1396" s="1" t="n">
        <f aca="false">B1395+1</f>
        <v>2956</v>
      </c>
      <c r="C1396" s="2" t="n">
        <v>45295</v>
      </c>
      <c r="D1396" s="11" t="s">
        <v>1458</v>
      </c>
    </row>
    <row r="1397" customFormat="false" ht="18.55" hidden="false" customHeight="false" outlineLevel="0" collapsed="false">
      <c r="B1397" s="1" t="n">
        <f aca="false">B1396+1</f>
        <v>2957</v>
      </c>
      <c r="C1397" s="2" t="n">
        <v>45539</v>
      </c>
      <c r="D1397" s="11" t="s">
        <v>1459</v>
      </c>
    </row>
    <row r="1398" customFormat="false" ht="18.55" hidden="false" customHeight="false" outlineLevel="0" collapsed="false">
      <c r="B1398" s="1" t="n">
        <f aca="false">B1397+1</f>
        <v>2958</v>
      </c>
      <c r="C1398" s="2" t="s">
        <v>259</v>
      </c>
      <c r="D1398" s="11" t="s">
        <v>1460</v>
      </c>
    </row>
    <row r="1399" customFormat="false" ht="18.55" hidden="false" customHeight="false" outlineLevel="0" collapsed="false">
      <c r="B1399" s="1" t="n">
        <f aca="false">B1398+1</f>
        <v>2959</v>
      </c>
      <c r="C1399" s="2" t="n">
        <v>45416</v>
      </c>
      <c r="D1399" s="11" t="s">
        <v>1461</v>
      </c>
    </row>
    <row r="1400" customFormat="false" ht="18.55" hidden="false" customHeight="false" outlineLevel="0" collapsed="false">
      <c r="B1400" s="1" t="n">
        <f aca="false">B1399+1</f>
        <v>2960</v>
      </c>
      <c r="C1400" s="2" t="s">
        <v>65</v>
      </c>
      <c r="D1400" s="11" t="s">
        <v>1462</v>
      </c>
    </row>
    <row r="1401" customFormat="false" ht="18.55" hidden="false" customHeight="false" outlineLevel="0" collapsed="false">
      <c r="B1401" s="1" t="n">
        <f aca="false">B1400+1</f>
        <v>2961</v>
      </c>
      <c r="C1401" s="2" t="s">
        <v>83</v>
      </c>
      <c r="D1401" s="11" t="s">
        <v>1463</v>
      </c>
    </row>
    <row r="1402" customFormat="false" ht="18.55" hidden="false" customHeight="false" outlineLevel="0" collapsed="false">
      <c r="B1402" s="1" t="n">
        <f aca="false">B1401+1</f>
        <v>2962</v>
      </c>
      <c r="C1402" s="2" t="n">
        <v>45508</v>
      </c>
      <c r="D1402" s="11" t="s">
        <v>1464</v>
      </c>
    </row>
    <row r="1403" customFormat="false" ht="18.55" hidden="false" customHeight="false" outlineLevel="0" collapsed="false">
      <c r="B1403" s="1" t="n">
        <f aca="false">B1402+1</f>
        <v>2963</v>
      </c>
      <c r="C1403" s="2" t="s">
        <v>70</v>
      </c>
      <c r="D1403" s="11" t="s">
        <v>1465</v>
      </c>
    </row>
    <row r="1404" customFormat="false" ht="18.55" hidden="false" customHeight="false" outlineLevel="0" collapsed="false">
      <c r="B1404" s="1" t="n">
        <f aca="false">B1403+1</f>
        <v>2964</v>
      </c>
      <c r="C1404" s="2" t="s">
        <v>72</v>
      </c>
      <c r="D1404" s="11" t="s">
        <v>1466</v>
      </c>
    </row>
    <row r="1405" customFormat="false" ht="18.55" hidden="false" customHeight="false" outlineLevel="0" collapsed="false">
      <c r="B1405" s="1" t="n">
        <f aca="false">B1404+1</f>
        <v>2965</v>
      </c>
      <c r="C1405" s="2" t="n">
        <v>45630</v>
      </c>
      <c r="D1405" s="11" t="s">
        <v>1467</v>
      </c>
    </row>
    <row r="1406" customFormat="false" ht="18.55" hidden="false" customHeight="false" outlineLevel="0" collapsed="false">
      <c r="B1406" s="1" t="n">
        <f aca="false">B1405+1</f>
        <v>2966</v>
      </c>
      <c r="C1406" s="2" t="s">
        <v>103</v>
      </c>
      <c r="D1406" s="11" t="s">
        <v>1468</v>
      </c>
    </row>
    <row r="1407" customFormat="false" ht="18.55" hidden="false" customHeight="false" outlineLevel="0" collapsed="false">
      <c r="B1407" s="1" t="n">
        <f aca="false">B1406+1</f>
        <v>2967</v>
      </c>
      <c r="C1407" s="2" t="s">
        <v>97</v>
      </c>
      <c r="D1407" s="11" t="s">
        <v>1469</v>
      </c>
    </row>
    <row r="1408" customFormat="false" ht="18.55" hidden="false" customHeight="false" outlineLevel="0" collapsed="false">
      <c r="B1408" s="1" t="n">
        <f aca="false">B1407+1</f>
        <v>2968</v>
      </c>
      <c r="C1408" s="2" t="s">
        <v>125</v>
      </c>
      <c r="D1408" s="11" t="s">
        <v>1470</v>
      </c>
    </row>
    <row r="1409" customFormat="false" ht="18.55" hidden="false" customHeight="false" outlineLevel="0" collapsed="false">
      <c r="B1409" s="1" t="n">
        <f aca="false">B1408+1</f>
        <v>2969</v>
      </c>
      <c r="C1409" s="2" t="s">
        <v>112</v>
      </c>
      <c r="D1409" s="11" t="s">
        <v>1471</v>
      </c>
    </row>
    <row r="1410" customFormat="false" ht="18.55" hidden="false" customHeight="false" outlineLevel="0" collapsed="false">
      <c r="B1410" s="1" t="n">
        <f aca="false">B1409+1</f>
        <v>2970</v>
      </c>
      <c r="C1410" s="2" t="n">
        <v>45355</v>
      </c>
      <c r="D1410" s="11" t="s">
        <v>1472</v>
      </c>
    </row>
    <row r="1411" customFormat="false" ht="18.55" hidden="false" customHeight="false" outlineLevel="0" collapsed="false">
      <c r="B1411" s="1" t="n">
        <f aca="false">B1410+1</f>
        <v>2971</v>
      </c>
      <c r="C1411" s="2" t="n">
        <v>45630</v>
      </c>
      <c r="D1411" s="11" t="s">
        <v>1473</v>
      </c>
    </row>
    <row r="1412" customFormat="false" ht="18.55" hidden="false" customHeight="false" outlineLevel="0" collapsed="false">
      <c r="B1412" s="1" t="n">
        <f aca="false">B1411+1</f>
        <v>2972</v>
      </c>
      <c r="C1412" s="2" t="s">
        <v>130</v>
      </c>
      <c r="D1412" s="11" t="s">
        <v>1474</v>
      </c>
    </row>
    <row r="1413" customFormat="false" ht="18.55" hidden="false" customHeight="false" outlineLevel="0" collapsed="false">
      <c r="B1413" s="1" t="n">
        <f aca="false">B1412+1</f>
        <v>2973</v>
      </c>
      <c r="C1413" s="2" t="n">
        <v>45477</v>
      </c>
      <c r="D1413" s="11" t="s">
        <v>1475</v>
      </c>
    </row>
    <row r="1414" customFormat="false" ht="18.55" hidden="false" customHeight="false" outlineLevel="0" collapsed="false">
      <c r="B1414" s="1" t="n">
        <f aca="false">B1413+1</f>
        <v>2974</v>
      </c>
      <c r="C1414" s="2" t="s">
        <v>125</v>
      </c>
      <c r="D1414" s="11" t="s">
        <v>1476</v>
      </c>
    </row>
    <row r="1415" customFormat="false" ht="18.55" hidden="false" customHeight="false" outlineLevel="0" collapsed="false">
      <c r="B1415" s="1" t="n">
        <f aca="false">B1414+1</f>
        <v>2975</v>
      </c>
      <c r="C1415" s="2" t="s">
        <v>93</v>
      </c>
      <c r="D1415" s="11" t="s">
        <v>1477</v>
      </c>
    </row>
    <row r="1416" customFormat="false" ht="18.55" hidden="false" customHeight="false" outlineLevel="0" collapsed="false">
      <c r="B1416" s="1" t="n">
        <f aca="false">B1415+1</f>
        <v>2976</v>
      </c>
      <c r="C1416" s="2" t="n">
        <v>45600</v>
      </c>
      <c r="D1416" s="11" t="s">
        <v>1478</v>
      </c>
    </row>
    <row r="1417" customFormat="false" ht="18.55" hidden="false" customHeight="false" outlineLevel="0" collapsed="false">
      <c r="B1417" s="1" t="n">
        <f aca="false">B1416+1</f>
        <v>2977</v>
      </c>
      <c r="C1417" s="2" t="s">
        <v>122</v>
      </c>
      <c r="D1417" s="11" t="s">
        <v>1479</v>
      </c>
    </row>
    <row r="1418" customFormat="false" ht="18.55" hidden="false" customHeight="false" outlineLevel="0" collapsed="false">
      <c r="B1418" s="1" t="n">
        <f aca="false">B1417+1</f>
        <v>2978</v>
      </c>
      <c r="C1418" s="2" t="n">
        <v>45447</v>
      </c>
      <c r="D1418" s="11" t="s">
        <v>1480</v>
      </c>
    </row>
    <row r="1419" customFormat="false" ht="18.55" hidden="false" customHeight="false" outlineLevel="0" collapsed="false">
      <c r="B1419" s="1" t="n">
        <f aca="false">B1418+1</f>
        <v>2979</v>
      </c>
      <c r="C1419" s="2" t="s">
        <v>125</v>
      </c>
      <c r="D1419" s="11" t="s">
        <v>1481</v>
      </c>
    </row>
    <row r="1420" customFormat="false" ht="18.55" hidden="false" customHeight="false" outlineLevel="0" collapsed="false">
      <c r="B1420" s="1" t="n">
        <f aca="false">B1419+1</f>
        <v>2980</v>
      </c>
      <c r="C1420" s="2" t="s">
        <v>139</v>
      </c>
      <c r="D1420" s="11" t="s">
        <v>1482</v>
      </c>
    </row>
    <row r="1421" customFormat="false" ht="18.55" hidden="false" customHeight="false" outlineLevel="0" collapsed="false">
      <c r="B1421" s="1" t="n">
        <f aca="false">B1420+1</f>
        <v>2981</v>
      </c>
      <c r="C1421" s="2" t="n">
        <v>45355</v>
      </c>
      <c r="D1421" s="11" t="s">
        <v>1483</v>
      </c>
    </row>
    <row r="1422" customFormat="false" ht="18.55" hidden="false" customHeight="false" outlineLevel="0" collapsed="false">
      <c r="B1422" s="1" t="n">
        <f aca="false">B1421+1</f>
        <v>2982</v>
      </c>
      <c r="C1422" s="2" t="s">
        <v>62</v>
      </c>
      <c r="D1422" s="11" t="s">
        <v>1484</v>
      </c>
    </row>
    <row r="1423" customFormat="false" ht="18.55" hidden="false" customHeight="false" outlineLevel="0" collapsed="false">
      <c r="B1423" s="1" t="n">
        <f aca="false">B1422+1</f>
        <v>2983</v>
      </c>
      <c r="C1423" s="2" t="s">
        <v>130</v>
      </c>
      <c r="D1423" s="11" t="s">
        <v>1485</v>
      </c>
    </row>
    <row r="1424" customFormat="false" ht="18.55" hidden="false" customHeight="false" outlineLevel="0" collapsed="false">
      <c r="B1424" s="1" t="n">
        <f aca="false">B1423+1</f>
        <v>2984</v>
      </c>
      <c r="C1424" s="2" t="n">
        <v>45477</v>
      </c>
      <c r="D1424" s="11" t="s">
        <v>1486</v>
      </c>
    </row>
    <row r="1425" customFormat="false" ht="18.55" hidden="false" customHeight="false" outlineLevel="0" collapsed="false">
      <c r="B1425" s="1" t="n">
        <f aca="false">B1424+1</f>
        <v>2985</v>
      </c>
      <c r="C1425" s="2" t="s">
        <v>145</v>
      </c>
      <c r="D1425" s="11" t="s">
        <v>1487</v>
      </c>
    </row>
    <row r="1426" customFormat="false" ht="18.55" hidden="false" customHeight="false" outlineLevel="0" collapsed="false">
      <c r="B1426" s="1" t="n">
        <f aca="false">B1425+1</f>
        <v>2986</v>
      </c>
      <c r="C1426" s="2" t="n">
        <v>45326</v>
      </c>
      <c r="D1426" s="11" t="s">
        <v>1488</v>
      </c>
    </row>
    <row r="1427" customFormat="false" ht="18.55" hidden="false" customHeight="false" outlineLevel="0" collapsed="false">
      <c r="B1427" s="1" t="n">
        <f aca="false">B1426+1</f>
        <v>2987</v>
      </c>
      <c r="C1427" s="2" t="n">
        <v>45600</v>
      </c>
      <c r="D1427" s="11" t="s">
        <v>1489</v>
      </c>
    </row>
    <row r="1428" customFormat="false" ht="18.55" hidden="false" customHeight="false" outlineLevel="0" collapsed="false">
      <c r="B1428" s="1" t="n">
        <f aca="false">B1427+1</f>
        <v>2988</v>
      </c>
      <c r="C1428" s="2" t="s">
        <v>149</v>
      </c>
      <c r="D1428" s="11" t="s">
        <v>1490</v>
      </c>
    </row>
    <row r="1429" customFormat="false" ht="18.55" hidden="false" customHeight="false" outlineLevel="0" collapsed="false">
      <c r="B1429" s="1" t="n">
        <f aca="false">B1428+1</f>
        <v>2989</v>
      </c>
      <c r="C1429" s="2" t="n">
        <v>45447</v>
      </c>
      <c r="D1429" s="11" t="s">
        <v>1491</v>
      </c>
    </row>
    <row r="1430" customFormat="false" ht="18.55" hidden="false" customHeight="false" outlineLevel="0" collapsed="false">
      <c r="B1430" s="1" t="n">
        <f aca="false">B1429+1</f>
        <v>2990</v>
      </c>
      <c r="C1430" s="2" t="s">
        <v>152</v>
      </c>
      <c r="D1430" s="11" t="s">
        <v>1492</v>
      </c>
    </row>
    <row r="1431" customFormat="false" ht="18.55" hidden="false" customHeight="false" outlineLevel="0" collapsed="false">
      <c r="B1431" s="1" t="n">
        <f aca="false">B1430+1</f>
        <v>2991</v>
      </c>
      <c r="C1431" s="2" t="s">
        <v>139</v>
      </c>
      <c r="D1431" s="11" t="s">
        <v>1493</v>
      </c>
    </row>
    <row r="1432" customFormat="false" ht="18.55" hidden="false" customHeight="false" outlineLevel="0" collapsed="false">
      <c r="B1432" s="1" t="n">
        <f aca="false">B1431+1</f>
        <v>2992</v>
      </c>
      <c r="C1432" s="2" t="n">
        <v>45569</v>
      </c>
      <c r="D1432" s="11" t="s">
        <v>1494</v>
      </c>
    </row>
    <row r="1433" customFormat="false" ht="18.55" hidden="false" customHeight="false" outlineLevel="0" collapsed="false">
      <c r="B1433" s="1" t="n">
        <f aca="false">B1432+1</f>
        <v>2993</v>
      </c>
      <c r="C1433" s="2" t="s">
        <v>62</v>
      </c>
      <c r="D1433" s="11" t="s">
        <v>1495</v>
      </c>
    </row>
    <row r="1434" customFormat="false" ht="18.55" hidden="false" customHeight="false" outlineLevel="0" collapsed="false">
      <c r="B1434" s="1" t="n">
        <f aca="false">B1433+1</f>
        <v>2994</v>
      </c>
      <c r="C1434" s="2" t="s">
        <v>157</v>
      </c>
      <c r="D1434" s="11" t="s">
        <v>1496</v>
      </c>
    </row>
    <row r="1435" customFormat="false" ht="18.55" hidden="false" customHeight="false" outlineLevel="0" collapsed="false">
      <c r="B1435" s="1" t="n">
        <f aca="false">B1434+1</f>
        <v>2995</v>
      </c>
      <c r="C1435" s="2" t="n">
        <v>45477</v>
      </c>
      <c r="D1435" s="11" t="s">
        <v>1497</v>
      </c>
    </row>
    <row r="1436" customFormat="false" ht="18.55" hidden="false" customHeight="false" outlineLevel="0" collapsed="false">
      <c r="B1436" s="1" t="n">
        <f aca="false">B1435+1</f>
        <v>2996</v>
      </c>
      <c r="C1436" s="2" t="s">
        <v>145</v>
      </c>
      <c r="D1436" s="11" t="s">
        <v>1498</v>
      </c>
    </row>
    <row r="1437" customFormat="false" ht="18.55" hidden="false" customHeight="false" outlineLevel="0" collapsed="false">
      <c r="B1437" s="1" t="n">
        <f aca="false">B1436+1</f>
        <v>2997</v>
      </c>
      <c r="C1437" s="2" t="n">
        <v>45326</v>
      </c>
      <c r="D1437" s="11" t="s">
        <v>1499</v>
      </c>
    </row>
    <row r="1438" customFormat="false" ht="18.55" hidden="false" customHeight="false" outlineLevel="0" collapsed="false">
      <c r="B1438" s="1" t="n">
        <f aca="false">B1437+1</f>
        <v>2998</v>
      </c>
      <c r="C1438" s="2" t="s">
        <v>70</v>
      </c>
      <c r="D1438" s="11" t="s">
        <v>1500</v>
      </c>
    </row>
    <row r="1439" customFormat="false" ht="18.55" hidden="false" customHeight="false" outlineLevel="0" collapsed="false">
      <c r="B1439" s="1" t="n">
        <f aca="false">B1438+1</f>
        <v>2999</v>
      </c>
      <c r="C1439" s="2" t="s">
        <v>157</v>
      </c>
      <c r="D1439" s="11" t="s">
        <v>1501</v>
      </c>
    </row>
    <row r="1440" customFormat="false" ht="18.55" hidden="false" customHeight="false" outlineLevel="0" collapsed="false">
      <c r="B1440" s="1" t="n">
        <f aca="false">B1439+1</f>
        <v>3000</v>
      </c>
      <c r="C1440" s="2" t="n">
        <v>45447</v>
      </c>
      <c r="D1440" s="11" t="s">
        <v>1502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44.87"/>
    <col collapsed="false" customWidth="true" hidden="false" outlineLevel="0" max="4" min="4" style="0" width="13.67"/>
  </cols>
  <sheetData>
    <row r="1" customFormat="false" ht="12.8" hidden="false" customHeight="false" outlineLevel="0" collapsed="false">
      <c r="A1" s="0" t="s">
        <v>1503</v>
      </c>
    </row>
    <row r="3" customFormat="false" ht="13.8" hidden="false" customHeight="false" outlineLevel="0" collapsed="false">
      <c r="A3" s="0" t="s">
        <v>3</v>
      </c>
      <c r="B3" s="0" t="s">
        <v>0</v>
      </c>
      <c r="C3" s="0" t="n">
        <v>2024</v>
      </c>
      <c r="D3" s="0" t="n">
        <f aca="false">C3+1</f>
        <v>2025</v>
      </c>
      <c r="E3" s="0" t="n">
        <f aca="false">D3+1</f>
        <v>2026</v>
      </c>
      <c r="F3" s="0" t="n">
        <f aca="false">E3+1</f>
        <v>2027</v>
      </c>
      <c r="G3" s="0" t="n">
        <f aca="false">F3+1</f>
        <v>2028</v>
      </c>
      <c r="H3" s="0" t="n">
        <f aca="false">G3+1</f>
        <v>2029</v>
      </c>
      <c r="I3" s="0" t="n">
        <f aca="false">H3+1</f>
        <v>2030</v>
      </c>
      <c r="J3" s="0" t="n">
        <f aca="false">I3+1</f>
        <v>2031</v>
      </c>
      <c r="K3" s="0" t="n">
        <f aca="false">J3+1</f>
        <v>2032</v>
      </c>
      <c r="L3" s="0" t="n">
        <f aca="false">K3+1</f>
        <v>2033</v>
      </c>
      <c r="M3" s="0" t="n">
        <f aca="false">L3+1</f>
        <v>2034</v>
      </c>
      <c r="N3" s="0" t="n">
        <f aca="false">M3+1</f>
        <v>2035</v>
      </c>
      <c r="O3" s="0" t="n">
        <f aca="false">N3+1</f>
        <v>2036</v>
      </c>
      <c r="P3" s="0" t="n">
        <f aca="false">O3+1</f>
        <v>2037</v>
      </c>
      <c r="Q3" s="0" t="n">
        <f aca="false">P3+1</f>
        <v>2038</v>
      </c>
      <c r="R3" s="0" t="n">
        <f aca="false">Q3+1</f>
        <v>2039</v>
      </c>
      <c r="S3" s="0" t="n">
        <f aca="false">R3+1</f>
        <v>2040</v>
      </c>
      <c r="T3" s="0" t="n">
        <f aca="false">S3+1</f>
        <v>2041</v>
      </c>
      <c r="U3" s="0" t="n">
        <f aca="false">T3+1</f>
        <v>2042</v>
      </c>
      <c r="V3" s="0" t="n">
        <v>1919</v>
      </c>
    </row>
    <row r="4" customFormat="false" ht="14.9" hidden="false" customHeight="false" outlineLevel="0" collapsed="false">
      <c r="A4" s="0" t="s">
        <v>1504</v>
      </c>
      <c r="B4" s="11" t="s">
        <v>1505</v>
      </c>
      <c r="C4" s="0" t="n">
        <f aca="false">MOD(C3,19)+1</f>
        <v>11</v>
      </c>
      <c r="D4" s="0" t="n">
        <f aca="false">MOD(D3,19)+1</f>
        <v>12</v>
      </c>
      <c r="E4" s="0" t="n">
        <f aca="false">MOD(E3,19)+1</f>
        <v>13</v>
      </c>
      <c r="F4" s="0" t="n">
        <f aca="false">MOD(F3,19)+1</f>
        <v>14</v>
      </c>
      <c r="G4" s="0" t="n">
        <f aca="false">MOD(G3,19)+1</f>
        <v>15</v>
      </c>
      <c r="H4" s="0" t="n">
        <f aca="false">MOD(H3,19)+1</f>
        <v>16</v>
      </c>
      <c r="I4" s="0" t="n">
        <f aca="false">MOD(I3,19)+1</f>
        <v>17</v>
      </c>
      <c r="J4" s="0" t="n">
        <f aca="false">MOD(J3,19)+1</f>
        <v>18</v>
      </c>
      <c r="K4" s="0" t="n">
        <f aca="false">MOD(K3,19)+1</f>
        <v>19</v>
      </c>
      <c r="L4" s="0" t="n">
        <f aca="false">MOD(L3,19)+1</f>
        <v>1</v>
      </c>
      <c r="M4" s="0" t="n">
        <f aca="false">MOD(M3,19)+1</f>
        <v>2</v>
      </c>
      <c r="N4" s="0" t="n">
        <f aca="false">MOD(N3,19)+1</f>
        <v>3</v>
      </c>
      <c r="O4" s="0" t="n">
        <f aca="false">MOD(O3,19)+1</f>
        <v>4</v>
      </c>
      <c r="P4" s="0" t="n">
        <f aca="false">MOD(P3,19)+1</f>
        <v>5</v>
      </c>
      <c r="Q4" s="0" t="n">
        <f aca="false">MOD(Q3,19)+1</f>
        <v>6</v>
      </c>
      <c r="R4" s="0" t="n">
        <f aca="false">MOD(R3,19)+1</f>
        <v>7</v>
      </c>
      <c r="S4" s="0" t="n">
        <f aca="false">MOD(S3,19)+1</f>
        <v>8</v>
      </c>
      <c r="T4" s="0" t="n">
        <f aca="false">MOD(T3,19)+1</f>
        <v>9</v>
      </c>
      <c r="U4" s="0" t="n">
        <f aca="false">MOD(U3,19)+1</f>
        <v>10</v>
      </c>
      <c r="V4" s="0" t="n">
        <f aca="false">MOD(V3,19)+1</f>
        <v>1</v>
      </c>
    </row>
    <row r="5" customFormat="false" ht="14.9" hidden="false" customHeight="false" outlineLevel="0" collapsed="false">
      <c r="A5" s="0" t="s">
        <v>1506</v>
      </c>
      <c r="B5" s="11" t="s">
        <v>1507</v>
      </c>
      <c r="C5" s="0" t="n">
        <f aca="false">com.sun.star.sheet.addin.Analysis.getQuotient(C3,100)+1</f>
        <v>21</v>
      </c>
      <c r="D5" s="0" t="n">
        <f aca="false">com.sun.star.sheet.addin.Analysis.getQuotient(D3,100)+1</f>
        <v>21</v>
      </c>
      <c r="E5" s="0" t="n">
        <f aca="false">com.sun.star.sheet.addin.Analysis.getQuotient(E3,100)+1</f>
        <v>21</v>
      </c>
      <c r="F5" s="0" t="n">
        <f aca="false">com.sun.star.sheet.addin.Analysis.getQuotient(F3,100)+1</f>
        <v>21</v>
      </c>
      <c r="G5" s="0" t="n">
        <f aca="false">com.sun.star.sheet.addin.Analysis.getQuotient(G3,100)+1</f>
        <v>21</v>
      </c>
      <c r="H5" s="0" t="n">
        <f aca="false">com.sun.star.sheet.addin.Analysis.getQuotient(H3,100)+1</f>
        <v>21</v>
      </c>
      <c r="I5" s="0" t="n">
        <f aca="false">com.sun.star.sheet.addin.Analysis.getQuotient(I3,100)+1</f>
        <v>21</v>
      </c>
      <c r="J5" s="0" t="n">
        <f aca="false">com.sun.star.sheet.addin.Analysis.getQuotient(J3,100)+1</f>
        <v>21</v>
      </c>
      <c r="K5" s="0" t="n">
        <f aca="false">com.sun.star.sheet.addin.Analysis.getQuotient(K3,100)+1</f>
        <v>21</v>
      </c>
      <c r="L5" s="0" t="n">
        <f aca="false">com.sun.star.sheet.addin.Analysis.getQuotient(L3,100)+1</f>
        <v>21</v>
      </c>
      <c r="M5" s="0" t="n">
        <f aca="false">com.sun.star.sheet.addin.Analysis.getQuotient(M3,100)+1</f>
        <v>21</v>
      </c>
      <c r="N5" s="0" t="n">
        <f aca="false">com.sun.star.sheet.addin.Analysis.getQuotient(N3,100)+1</f>
        <v>21</v>
      </c>
      <c r="O5" s="0" t="n">
        <f aca="false">com.sun.star.sheet.addin.Analysis.getQuotient(O3,100)+1</f>
        <v>21</v>
      </c>
      <c r="P5" s="0" t="n">
        <f aca="false">com.sun.star.sheet.addin.Analysis.getQuotient(P3,100)+1</f>
        <v>21</v>
      </c>
      <c r="Q5" s="0" t="n">
        <f aca="false">com.sun.star.sheet.addin.Analysis.getQuotient(Q3,100)+1</f>
        <v>21</v>
      </c>
      <c r="R5" s="0" t="n">
        <f aca="false">com.sun.star.sheet.addin.Analysis.getQuotient(R3,100)+1</f>
        <v>21</v>
      </c>
      <c r="S5" s="0" t="n">
        <f aca="false">com.sun.star.sheet.addin.Analysis.getQuotient(S3,100)+1</f>
        <v>21</v>
      </c>
      <c r="T5" s="0" t="n">
        <f aca="false">com.sun.star.sheet.addin.Analysis.getQuotient(T3,100)+1</f>
        <v>21</v>
      </c>
      <c r="U5" s="0" t="n">
        <f aca="false">com.sun.star.sheet.addin.Analysis.getQuotient(U3,100)+1</f>
        <v>21</v>
      </c>
      <c r="V5" s="0" t="n">
        <f aca="false">com.sun.star.sheet.addin.Analysis.getQuotient(V3,100)+1</f>
        <v>20</v>
      </c>
    </row>
    <row r="6" customFormat="false" ht="14.9" hidden="false" customHeight="false" outlineLevel="0" collapsed="false">
      <c r="A6" s="0" t="s">
        <v>1508</v>
      </c>
      <c r="B6" s="11" t="s">
        <v>1509</v>
      </c>
      <c r="C6" s="0" t="n">
        <f aca="false">com.sun.star.sheet.addin.Analysis.getQuotient(3*C5,4)-12</f>
        <v>3</v>
      </c>
      <c r="D6" s="0" t="n">
        <f aca="false">3*com.sun.star.sheet.addin.Analysis.getQuotient(D5,4)-12</f>
        <v>3</v>
      </c>
      <c r="E6" s="0" t="n">
        <f aca="false">3*com.sun.star.sheet.addin.Analysis.getQuotient(E5,4)-12</f>
        <v>3</v>
      </c>
      <c r="F6" s="0" t="n">
        <f aca="false">3*com.sun.star.sheet.addin.Analysis.getQuotient(F5,4)-12</f>
        <v>3</v>
      </c>
      <c r="G6" s="0" t="n">
        <f aca="false">3*com.sun.star.sheet.addin.Analysis.getQuotient(G5,4)-12</f>
        <v>3</v>
      </c>
      <c r="H6" s="0" t="n">
        <f aca="false">3*com.sun.star.sheet.addin.Analysis.getQuotient(H5,4)-12</f>
        <v>3</v>
      </c>
      <c r="I6" s="0" t="n">
        <f aca="false">3*com.sun.star.sheet.addin.Analysis.getQuotient(I5,4)-12</f>
        <v>3</v>
      </c>
      <c r="J6" s="0" t="n">
        <f aca="false">3*com.sun.star.sheet.addin.Analysis.getQuotient(J5,4)-12</f>
        <v>3</v>
      </c>
      <c r="K6" s="0" t="n">
        <f aca="false">3*com.sun.star.sheet.addin.Analysis.getQuotient(K5,4)-12</f>
        <v>3</v>
      </c>
      <c r="L6" s="0" t="n">
        <f aca="false">3*com.sun.star.sheet.addin.Analysis.getQuotient(L5,4)-12</f>
        <v>3</v>
      </c>
      <c r="M6" s="0" t="n">
        <f aca="false">3*com.sun.star.sheet.addin.Analysis.getQuotient(M5,4)-12</f>
        <v>3</v>
      </c>
      <c r="N6" s="0" t="n">
        <f aca="false">3*com.sun.star.sheet.addin.Analysis.getQuotient(N5,4)-12</f>
        <v>3</v>
      </c>
      <c r="O6" s="0" t="n">
        <f aca="false">3*com.sun.star.sheet.addin.Analysis.getQuotient(O5,4)-12</f>
        <v>3</v>
      </c>
      <c r="P6" s="0" t="n">
        <f aca="false">3*com.sun.star.sheet.addin.Analysis.getQuotient(P5,4)-12</f>
        <v>3</v>
      </c>
      <c r="Q6" s="0" t="n">
        <f aca="false">3*com.sun.star.sheet.addin.Analysis.getQuotient(Q5,4)-12</f>
        <v>3</v>
      </c>
      <c r="R6" s="0" t="n">
        <f aca="false">3*com.sun.star.sheet.addin.Analysis.getQuotient(R5,4)-12</f>
        <v>3</v>
      </c>
      <c r="S6" s="0" t="n">
        <f aca="false">3*com.sun.star.sheet.addin.Analysis.getQuotient(S5,4)-12</f>
        <v>3</v>
      </c>
      <c r="T6" s="0" t="n">
        <f aca="false">3*com.sun.star.sheet.addin.Analysis.getQuotient(T5,4)-12</f>
        <v>3</v>
      </c>
      <c r="U6" s="0" t="n">
        <f aca="false">3*com.sun.star.sheet.addin.Analysis.getQuotient(U5,4)-12</f>
        <v>3</v>
      </c>
      <c r="V6" s="0" t="n">
        <f aca="false">3*com.sun.star.sheet.addin.Analysis.getQuotient(V5,4)-12</f>
        <v>3</v>
      </c>
    </row>
    <row r="7" customFormat="false" ht="13.8" hidden="false" customHeight="false" outlineLevel="0" collapsed="false">
      <c r="A7" s="0" t="s">
        <v>1510</v>
      </c>
      <c r="B7" s="0" t="s">
        <v>1511</v>
      </c>
      <c r="C7" s="0" t="n">
        <f aca="false">com.sun.star.sheet.addin.Analysis.getQuotient(8*C5+5,25)-5</f>
        <v>1</v>
      </c>
      <c r="D7" s="0" t="n">
        <f aca="false">com.sun.star.sheet.addin.Analysis.getQuotient(8*D5+5,25)-5</f>
        <v>1</v>
      </c>
      <c r="E7" s="0" t="n">
        <f aca="false">com.sun.star.sheet.addin.Analysis.getQuotient(8*E5+5,25)-5</f>
        <v>1</v>
      </c>
      <c r="F7" s="0" t="n">
        <f aca="false">com.sun.star.sheet.addin.Analysis.getQuotient(8*F5+5,25)-5</f>
        <v>1</v>
      </c>
      <c r="G7" s="0" t="n">
        <f aca="false">com.sun.star.sheet.addin.Analysis.getQuotient(8*G5+5,25)-5</f>
        <v>1</v>
      </c>
      <c r="H7" s="0" t="n">
        <f aca="false">com.sun.star.sheet.addin.Analysis.getQuotient(8*H5+5,25)-5</f>
        <v>1</v>
      </c>
      <c r="I7" s="0" t="n">
        <f aca="false">com.sun.star.sheet.addin.Analysis.getQuotient(8*I5+5,25)-5</f>
        <v>1</v>
      </c>
      <c r="J7" s="0" t="n">
        <f aca="false">com.sun.star.sheet.addin.Analysis.getQuotient(8*J5+5,25)-5</f>
        <v>1</v>
      </c>
      <c r="K7" s="0" t="n">
        <f aca="false">com.sun.star.sheet.addin.Analysis.getQuotient(8*K5+5,25)-5</f>
        <v>1</v>
      </c>
      <c r="L7" s="0" t="n">
        <f aca="false">com.sun.star.sheet.addin.Analysis.getQuotient(8*L5+5,25)-5</f>
        <v>1</v>
      </c>
      <c r="M7" s="0" t="n">
        <f aca="false">com.sun.star.sheet.addin.Analysis.getQuotient(8*M5+5,25)-5</f>
        <v>1</v>
      </c>
      <c r="N7" s="0" t="n">
        <f aca="false">com.sun.star.sheet.addin.Analysis.getQuotient(8*N5+5,25)-5</f>
        <v>1</v>
      </c>
      <c r="O7" s="0" t="n">
        <f aca="false">com.sun.star.sheet.addin.Analysis.getQuotient(8*O5+5,25)-5</f>
        <v>1</v>
      </c>
      <c r="P7" s="0" t="n">
        <f aca="false">com.sun.star.sheet.addin.Analysis.getQuotient(8*P5+5,25)-5</f>
        <v>1</v>
      </c>
      <c r="Q7" s="0" t="n">
        <f aca="false">com.sun.star.sheet.addin.Analysis.getQuotient(8*Q5+5,25)-5</f>
        <v>1</v>
      </c>
      <c r="R7" s="0" t="n">
        <f aca="false">com.sun.star.sheet.addin.Analysis.getQuotient(8*R5+5,25)-5</f>
        <v>1</v>
      </c>
      <c r="S7" s="0" t="n">
        <f aca="false">com.sun.star.sheet.addin.Analysis.getQuotient(8*S5+5,25)-5</f>
        <v>1</v>
      </c>
      <c r="T7" s="0" t="n">
        <f aca="false">com.sun.star.sheet.addin.Analysis.getQuotient(8*T5+5,25)-5</f>
        <v>1</v>
      </c>
      <c r="U7" s="0" t="n">
        <f aca="false">com.sun.star.sheet.addin.Analysis.getQuotient(8*U5+5,25)-5</f>
        <v>1</v>
      </c>
      <c r="V7" s="0" t="n">
        <f aca="false">com.sun.star.sheet.addin.Analysis.getQuotient(8*V5+5,25)-5</f>
        <v>1</v>
      </c>
    </row>
    <row r="8" customFormat="false" ht="14.9" hidden="false" customHeight="false" outlineLevel="0" collapsed="false">
      <c r="A8" s="0" t="s">
        <v>1512</v>
      </c>
      <c r="B8" s="11" t="s">
        <v>1513</v>
      </c>
      <c r="C8" s="0" t="n">
        <f aca="false">INT(5*C3/4)-10-C6</f>
        <v>2517</v>
      </c>
      <c r="D8" s="0" t="n">
        <f aca="false">INT(5*D3/4)-10-D6</f>
        <v>2518</v>
      </c>
      <c r="E8" s="0" t="n">
        <f aca="false">INT(5*E3/4)-10-E6</f>
        <v>2519</v>
      </c>
      <c r="F8" s="0" t="n">
        <f aca="false">INT(5*F3/4)-10-F6</f>
        <v>2520</v>
      </c>
      <c r="G8" s="0" t="n">
        <f aca="false">INT(5*G3/4)-10-G6</f>
        <v>2522</v>
      </c>
      <c r="H8" s="0" t="n">
        <f aca="false">INT(5*H3/4)-10-H6</f>
        <v>2523</v>
      </c>
      <c r="I8" s="0" t="n">
        <f aca="false">INT(5*I3/4)-10-I6</f>
        <v>2524</v>
      </c>
      <c r="J8" s="0" t="n">
        <f aca="false">INT(5*J3/4)-10-J6</f>
        <v>2525</v>
      </c>
      <c r="K8" s="0" t="n">
        <f aca="false">INT(5*K3/4)-10-K6</f>
        <v>2527</v>
      </c>
      <c r="L8" s="0" t="n">
        <f aca="false">INT(5*L3/4)-10-L6</f>
        <v>2528</v>
      </c>
      <c r="M8" s="0" t="n">
        <f aca="false">INT(5*M3/4)-10-M6</f>
        <v>2529</v>
      </c>
      <c r="N8" s="0" t="n">
        <f aca="false">INT(5*N3/4)-10-N6</f>
        <v>2530</v>
      </c>
      <c r="O8" s="0" t="n">
        <f aca="false">INT(5*O3/4)-10-O6</f>
        <v>2532</v>
      </c>
      <c r="P8" s="0" t="n">
        <f aca="false">INT(5*P3/4)-10-P6</f>
        <v>2533</v>
      </c>
      <c r="Q8" s="0" t="n">
        <f aca="false">INT(5*Q3/4)-10-Q6</f>
        <v>2534</v>
      </c>
      <c r="R8" s="0" t="n">
        <f aca="false">INT(5*R3/4)-10-R6</f>
        <v>2535</v>
      </c>
      <c r="S8" s="0" t="n">
        <f aca="false">INT(5*S3/4)-10-S6</f>
        <v>2537</v>
      </c>
      <c r="T8" s="0" t="n">
        <f aca="false">INT(5*T3/4)-10-T6</f>
        <v>2538</v>
      </c>
      <c r="U8" s="0" t="n">
        <f aca="false">INT(5*U3/4)-10-U6</f>
        <v>2539</v>
      </c>
      <c r="V8" s="0" t="n">
        <f aca="false">INT(5*V3/4)-10-V6</f>
        <v>2385</v>
      </c>
    </row>
    <row r="9" customFormat="false" ht="14.9" hidden="false" customHeight="false" outlineLevel="0" collapsed="false">
      <c r="B9" s="11" t="s">
        <v>1514</v>
      </c>
      <c r="C9" s="0" t="n">
        <f aca="false">11*C4+20+C7-C6</f>
        <v>139</v>
      </c>
      <c r="D9" s="0" t="n">
        <f aca="false">11*D4+20+D7-D6</f>
        <v>150</v>
      </c>
      <c r="E9" s="0" t="n">
        <f aca="false">11*E4+20+E7-E6</f>
        <v>161</v>
      </c>
      <c r="F9" s="0" t="n">
        <f aca="false">11*F4+20+F7-F6</f>
        <v>172</v>
      </c>
      <c r="G9" s="0" t="n">
        <f aca="false">11*G4+20+G7-G6</f>
        <v>183</v>
      </c>
      <c r="H9" s="0" t="n">
        <f aca="false">11*H4+20+H7-H6</f>
        <v>194</v>
      </c>
      <c r="I9" s="0" t="n">
        <f aca="false">11*I4+20+I7-I6</f>
        <v>205</v>
      </c>
      <c r="J9" s="0" t="n">
        <f aca="false">11*J4+20+J7-J6</f>
        <v>216</v>
      </c>
      <c r="K9" s="0" t="n">
        <f aca="false">11*K4+20+K7-K6</f>
        <v>227</v>
      </c>
      <c r="L9" s="0" t="n">
        <f aca="false">11*L4+20+L7-L6</f>
        <v>29</v>
      </c>
      <c r="M9" s="0" t="n">
        <f aca="false">11*M4+20+M7-M6</f>
        <v>40</v>
      </c>
      <c r="N9" s="0" t="n">
        <f aca="false">11*N4+20+N7-N6</f>
        <v>51</v>
      </c>
      <c r="O9" s="0" t="n">
        <f aca="false">11*O4+20+O7-O6</f>
        <v>62</v>
      </c>
      <c r="P9" s="0" t="n">
        <f aca="false">11*P4+20+P7-P6</f>
        <v>73</v>
      </c>
      <c r="Q9" s="0" t="n">
        <f aca="false">11*Q4+20+Q7-Q6</f>
        <v>84</v>
      </c>
      <c r="R9" s="0" t="n">
        <f aca="false">11*R4+20+R7-R6</f>
        <v>95</v>
      </c>
      <c r="S9" s="0" t="n">
        <f aca="false">11*S4+20+S7-S6</f>
        <v>106</v>
      </c>
      <c r="T9" s="0" t="n">
        <f aca="false">11*T4+20+T7-T6</f>
        <v>117</v>
      </c>
      <c r="U9" s="0" t="n">
        <f aca="false">11*U4+20+U7-U6</f>
        <v>128</v>
      </c>
      <c r="V9" s="0" t="n">
        <f aca="false">11*V4+20+V7-V6</f>
        <v>29</v>
      </c>
    </row>
    <row r="10" customFormat="false" ht="18.65" hidden="false" customHeight="true" outlineLevel="0" collapsed="false">
      <c r="A10" s="0" t="s">
        <v>1515</v>
      </c>
      <c r="B10" s="11" t="s">
        <v>1516</v>
      </c>
      <c r="C10" s="0" t="n">
        <f aca="false">MOD(C9,30)</f>
        <v>19</v>
      </c>
      <c r="D10" s="0" t="n">
        <f aca="false">MOD(D9,30)</f>
        <v>0</v>
      </c>
      <c r="E10" s="0" t="n">
        <f aca="false">MOD(E9,30)</f>
        <v>11</v>
      </c>
      <c r="F10" s="0" t="n">
        <f aca="false">MOD(F9,30)</f>
        <v>22</v>
      </c>
      <c r="G10" s="0" t="n">
        <f aca="false">MOD(G9,30)</f>
        <v>3</v>
      </c>
      <c r="H10" s="0" t="n">
        <f aca="false">MOD(H9,30)</f>
        <v>14</v>
      </c>
      <c r="I10" s="0" t="n">
        <f aca="false">MOD(I9,30)</f>
        <v>25</v>
      </c>
      <c r="J10" s="0" t="n">
        <f aca="false">MOD(J9,30)</f>
        <v>6</v>
      </c>
      <c r="K10" s="0" t="n">
        <f aca="false">MOD(K9,30)</f>
        <v>17</v>
      </c>
      <c r="L10" s="0" t="n">
        <f aca="false">MOD(L9,30)</f>
        <v>29</v>
      </c>
      <c r="M10" s="0" t="n">
        <f aca="false">MOD(M9,30)</f>
        <v>10</v>
      </c>
      <c r="N10" s="0" t="n">
        <f aca="false">MOD(N9,30)</f>
        <v>21</v>
      </c>
      <c r="O10" s="0" t="n">
        <f aca="false">MOD(O9,30)</f>
        <v>2</v>
      </c>
      <c r="P10" s="0" t="n">
        <f aca="false">MOD(P9,30)</f>
        <v>13</v>
      </c>
      <c r="Q10" s="0" t="n">
        <f aca="false">MOD(Q9,30)</f>
        <v>24</v>
      </c>
      <c r="R10" s="0" t="n">
        <f aca="false">MOD(11*R4+20+R7+R6,30)</f>
        <v>11</v>
      </c>
      <c r="S10" s="0" t="n">
        <f aca="false">MOD(11*S4+20+S7+S6,30)</f>
        <v>22</v>
      </c>
      <c r="T10" s="0" t="n">
        <f aca="false">MOD(11*T4+20+T7+T6,30)</f>
        <v>3</v>
      </c>
      <c r="U10" s="0" t="n">
        <f aca="false">MOD(11*U4+20+U7+U6,30)</f>
        <v>14</v>
      </c>
      <c r="V10" s="0" t="n">
        <f aca="false">MOD(11*V4+20+V7+V6,30)</f>
        <v>5</v>
      </c>
    </row>
    <row r="11" customFormat="false" ht="20.1" hidden="false" customHeight="true" outlineLevel="0" collapsed="false">
      <c r="B11" s="11" t="s">
        <v>1517</v>
      </c>
      <c r="C11" s="0" t="n">
        <f aca="false">IF(C10=24,C10+1,IF(C10=25,IF(C4&gt;11,C10+1,C10),C10))</f>
        <v>19</v>
      </c>
      <c r="D11" s="0" t="n">
        <f aca="false">IF(D10=24,D10+1,IF(D10=25,IF(D4=11,D10+1,D10),D10))</f>
        <v>0</v>
      </c>
      <c r="E11" s="0" t="n">
        <f aca="false">IF(E10=24,E10+1,IF(E10=25,IF(E4=11,E10+1,E10),E10))</f>
        <v>11</v>
      </c>
      <c r="F11" s="0" t="n">
        <f aca="false">IF(F10=24,F10+1,IF(F10=25,IF(F4=11,F10+1,F10),F10))</f>
        <v>22</v>
      </c>
      <c r="G11" s="0" t="n">
        <f aca="false">IF(G10=24,G10+1,IF(G10=25,IF(G4=11,G10+1,G10),G10))</f>
        <v>3</v>
      </c>
      <c r="H11" s="0" t="n">
        <f aca="false">IF(H10=24,H10+1,IF(H10=25,IF(H4=11,H10+1,H10),H10))</f>
        <v>14</v>
      </c>
      <c r="I11" s="0" t="n">
        <f aca="false">IF(I10=24,I10+1,IF(I10=25,IF(I4=11,I10+1,I10),I10))</f>
        <v>25</v>
      </c>
      <c r="J11" s="0" t="n">
        <f aca="false">IF(J10=24,J10+1,IF(J10=25,IF(J4=11,J10+1,J10),J10))</f>
        <v>6</v>
      </c>
      <c r="K11" s="0" t="n">
        <f aca="false">IF(K10=24,K10+1,IF(K10=25,IF(K4=11,K10+1,K10),K10))</f>
        <v>17</v>
      </c>
      <c r="L11" s="0" t="n">
        <f aca="false">IF(L10=24,L10+1,IF(L10=25,IF(L4=11,L10+1,L10),L10))</f>
        <v>29</v>
      </c>
      <c r="M11" s="0" t="n">
        <f aca="false">IF(M10=24,M10+1,IF(M10=25,IF(M4=11,M10+1,M10),M10))</f>
        <v>10</v>
      </c>
      <c r="N11" s="0" t="n">
        <f aca="false">IF(N10=24,N10+1,IF(N10=25,IF(N4=11,N10+1,N10),N10))</f>
        <v>21</v>
      </c>
      <c r="O11" s="0" t="n">
        <f aca="false">IF(O10=24,O10+1,IF(O10=25,IF(O4=11,O10+1,O10),O10))</f>
        <v>2</v>
      </c>
      <c r="P11" s="0" t="n">
        <f aca="false">IF(P10=24,P10+1,IF(P10=25,IF(P4=11,P10+1,P10),P10))</f>
        <v>13</v>
      </c>
      <c r="Q11" s="0" t="n">
        <f aca="false">IF(Q10=24,Q10+1,IF(Q10=25,IF(Q4=11,Q10+1,Q10),Q10))</f>
        <v>25</v>
      </c>
      <c r="R11" s="0" t="n">
        <f aca="false">IF(R10=24,R10+1,IF(R10=25,IF(R4=11,R10+1,R10),R10))</f>
        <v>11</v>
      </c>
      <c r="S11" s="0" t="n">
        <f aca="false">IF(S10=24,S10+1,IF(S10=25,IF(S4=11,S10+1,S10),S10))</f>
        <v>22</v>
      </c>
      <c r="T11" s="0" t="n">
        <f aca="false">IF(T10=24,T10+1,IF(T10=25,IF(T4=11,T10+1,T10),T10))</f>
        <v>3</v>
      </c>
      <c r="U11" s="0" t="n">
        <f aca="false">IF(U10=24,U10+1,IF(U10=25,IF(U4=11,U10+1,U10),U10))</f>
        <v>14</v>
      </c>
      <c r="V11" s="0" t="n">
        <f aca="false">IF(V10=24,V10+1,IF(V10=25,IF(V4=11,V10+1,V10),V10))</f>
        <v>5</v>
      </c>
    </row>
    <row r="12" customFormat="false" ht="14.9" hidden="false" customHeight="false" outlineLevel="0" collapsed="false">
      <c r="A12" s="0" t="s">
        <v>1518</v>
      </c>
      <c r="B12" s="11" t="s">
        <v>1519</v>
      </c>
      <c r="C12" s="13" t="n">
        <f aca="false">44-C11</f>
        <v>25</v>
      </c>
      <c r="D12" s="13" t="n">
        <f aca="false">44-D11</f>
        <v>44</v>
      </c>
      <c r="E12" s="13" t="n">
        <f aca="false">44-E11</f>
        <v>33</v>
      </c>
      <c r="F12" s="13" t="n">
        <f aca="false">44-F11</f>
        <v>22</v>
      </c>
      <c r="G12" s="13" t="n">
        <f aca="false">44-G11</f>
        <v>41</v>
      </c>
      <c r="H12" s="13" t="n">
        <f aca="false">44-H11</f>
        <v>30</v>
      </c>
      <c r="I12" s="13" t="n">
        <f aca="false">44-I11</f>
        <v>19</v>
      </c>
      <c r="J12" s="13" t="n">
        <f aca="false">44-J11</f>
        <v>38</v>
      </c>
      <c r="K12" s="13" t="n">
        <f aca="false">44-K11</f>
        <v>27</v>
      </c>
      <c r="L12" s="13" t="n">
        <f aca="false">44-L11</f>
        <v>15</v>
      </c>
      <c r="M12" s="13" t="n">
        <f aca="false">44-M11</f>
        <v>34</v>
      </c>
      <c r="N12" s="13" t="n">
        <f aca="false">44-N11</f>
        <v>23</v>
      </c>
      <c r="O12" s="13" t="n">
        <f aca="false">44-O11</f>
        <v>42</v>
      </c>
      <c r="P12" s="13" t="n">
        <f aca="false">44-P11</f>
        <v>31</v>
      </c>
      <c r="Q12" s="13" t="n">
        <f aca="false">44-Q11</f>
        <v>19</v>
      </c>
      <c r="R12" s="13" t="n">
        <f aca="false">44-R11</f>
        <v>33</v>
      </c>
      <c r="S12" s="13" t="n">
        <f aca="false">44-S11</f>
        <v>22</v>
      </c>
      <c r="T12" s="13" t="n">
        <f aca="false">44-T11</f>
        <v>41</v>
      </c>
      <c r="U12" s="13" t="n">
        <f aca="false">44-U11</f>
        <v>30</v>
      </c>
      <c r="V12" s="13" t="n">
        <f aca="false">44-V11</f>
        <v>39</v>
      </c>
    </row>
    <row r="13" customFormat="false" ht="13.8" hidden="false" customHeight="false" outlineLevel="0" collapsed="false">
      <c r="B13" s="0" t="s">
        <v>1520</v>
      </c>
      <c r="C13" s="0" t="n">
        <f aca="false">IF(C12&lt;21,C12+30,C12)</f>
        <v>25</v>
      </c>
      <c r="D13" s="0" t="n">
        <f aca="false">IF(D12&lt;21,D12+30,D12)</f>
        <v>44</v>
      </c>
      <c r="E13" s="0" t="n">
        <f aca="false">IF(E12&lt;21,E12+30,E12)</f>
        <v>33</v>
      </c>
      <c r="F13" s="0" t="n">
        <f aca="false">IF(F12&lt;21,F12+30,F12)</f>
        <v>22</v>
      </c>
      <c r="G13" s="0" t="n">
        <f aca="false">IF(G12&lt;21,G12+30,G12)</f>
        <v>41</v>
      </c>
      <c r="H13" s="0" t="n">
        <f aca="false">IF(H12&lt;21,H12+30,H12)</f>
        <v>30</v>
      </c>
      <c r="I13" s="0" t="n">
        <f aca="false">IF(I12&lt;21,I12+30,I12)</f>
        <v>49</v>
      </c>
      <c r="J13" s="0" t="n">
        <f aca="false">IF(J12&lt;21,J12+30,J12)</f>
        <v>38</v>
      </c>
      <c r="K13" s="0" t="n">
        <f aca="false">IF(K12&lt;21,K12+30,K12)</f>
        <v>27</v>
      </c>
      <c r="L13" s="0" t="n">
        <f aca="false">IF(L12&lt;21,L12+30,L12)</f>
        <v>45</v>
      </c>
      <c r="M13" s="0" t="n">
        <f aca="false">IF(M12&lt;21,M12+30,M12)</f>
        <v>34</v>
      </c>
      <c r="N13" s="0" t="n">
        <f aca="false">IF(N12&lt;21,N12+30,N12)</f>
        <v>23</v>
      </c>
      <c r="O13" s="0" t="n">
        <f aca="false">IF(O12&lt;21,O12+30,O12)</f>
        <v>42</v>
      </c>
      <c r="P13" s="0" t="n">
        <f aca="false">IF(P12&lt;21,P12+30,P12)</f>
        <v>31</v>
      </c>
      <c r="Q13" s="0" t="n">
        <f aca="false">IF(Q12&lt;21,Q12+30,Q12)</f>
        <v>49</v>
      </c>
      <c r="R13" s="0" t="n">
        <f aca="false">IF(R12&lt;21,R12+30,R12)</f>
        <v>33</v>
      </c>
      <c r="S13" s="0" t="n">
        <f aca="false">IF(S12&lt;21,S12+30,S12)</f>
        <v>22</v>
      </c>
      <c r="T13" s="0" t="n">
        <f aca="false">IF(T12&lt;21,T12+30,T12)</f>
        <v>41</v>
      </c>
      <c r="U13" s="0" t="n">
        <f aca="false">IF(U12&lt;21,U12+30,U12)</f>
        <v>30</v>
      </c>
      <c r="V13" s="0" t="n">
        <f aca="false">IF(V12&lt;21,V12+30,V12)</f>
        <v>39</v>
      </c>
    </row>
    <row r="14" customFormat="false" ht="13.8" hidden="false" customHeight="false" outlineLevel="0" collapsed="false">
      <c r="A14" s="0" t="s">
        <v>1521</v>
      </c>
      <c r="B14" s="0" t="s">
        <v>1522</v>
      </c>
      <c r="C14" s="0" t="n">
        <f aca="false">C8+C13</f>
        <v>2542</v>
      </c>
      <c r="D14" s="0" t="n">
        <f aca="false">D8+D13</f>
        <v>2562</v>
      </c>
      <c r="E14" s="0" t="n">
        <f aca="false">E8+E13</f>
        <v>2552</v>
      </c>
      <c r="F14" s="0" t="n">
        <f aca="false">F8+F13</f>
        <v>2542</v>
      </c>
      <c r="G14" s="0" t="n">
        <f aca="false">G8+G13</f>
        <v>2563</v>
      </c>
      <c r="H14" s="0" t="n">
        <f aca="false">H8+H13</f>
        <v>2553</v>
      </c>
      <c r="I14" s="0" t="n">
        <f aca="false">I8+I13</f>
        <v>2573</v>
      </c>
      <c r="J14" s="0" t="n">
        <f aca="false">J8+J13</f>
        <v>2563</v>
      </c>
      <c r="K14" s="0" t="n">
        <f aca="false">K8+K13</f>
        <v>2554</v>
      </c>
      <c r="L14" s="0" t="n">
        <f aca="false">L8+L13</f>
        <v>2573</v>
      </c>
      <c r="M14" s="0" t="n">
        <f aca="false">M8+M13</f>
        <v>2563</v>
      </c>
      <c r="N14" s="0" t="n">
        <f aca="false">N8+N13</f>
        <v>2553</v>
      </c>
      <c r="O14" s="0" t="n">
        <f aca="false">O8+O13</f>
        <v>2574</v>
      </c>
      <c r="P14" s="0" t="n">
        <f aca="false">P8+P13</f>
        <v>2564</v>
      </c>
      <c r="Q14" s="0" t="n">
        <f aca="false">Q8+Q13</f>
        <v>2583</v>
      </c>
      <c r="R14" s="0" t="n">
        <f aca="false">R8+R13</f>
        <v>2568</v>
      </c>
      <c r="S14" s="0" t="n">
        <f aca="false">S8+S13</f>
        <v>2559</v>
      </c>
      <c r="T14" s="0" t="n">
        <f aca="false">T8+T13</f>
        <v>2579</v>
      </c>
      <c r="U14" s="0" t="n">
        <f aca="false">U8+U13</f>
        <v>2569</v>
      </c>
      <c r="V14" s="0" t="n">
        <f aca="false">V8+V13</f>
        <v>2424</v>
      </c>
    </row>
    <row r="15" customFormat="false" ht="13.8" hidden="false" customHeight="false" outlineLevel="0" collapsed="false">
      <c r="B15" s="0" t="s">
        <v>1523</v>
      </c>
      <c r="C15" s="0" t="n">
        <f aca="false">MOD(C14,7)</f>
        <v>1</v>
      </c>
      <c r="D15" s="0" t="n">
        <f aca="false">MOD(D14,7)</f>
        <v>0</v>
      </c>
      <c r="E15" s="0" t="n">
        <f aca="false">MOD(E14,7)</f>
        <v>4</v>
      </c>
      <c r="F15" s="0" t="n">
        <f aca="false">MOD(F14,7)</f>
        <v>1</v>
      </c>
      <c r="G15" s="0" t="n">
        <f aca="false">MOD(G14,7)</f>
        <v>1</v>
      </c>
      <c r="H15" s="0" t="n">
        <f aca="false">MOD(H14,7)</f>
        <v>5</v>
      </c>
      <c r="I15" s="0" t="n">
        <f aca="false">MOD(I14,7)</f>
        <v>4</v>
      </c>
      <c r="J15" s="0" t="n">
        <f aca="false">MOD(J14,7)</f>
        <v>1</v>
      </c>
      <c r="K15" s="0" t="n">
        <f aca="false">MOD(K14,7)</f>
        <v>6</v>
      </c>
      <c r="L15" s="0" t="n">
        <f aca="false">MOD(L14,7)</f>
        <v>4</v>
      </c>
      <c r="M15" s="0" t="n">
        <f aca="false">MOD(M14,7)</f>
        <v>1</v>
      </c>
      <c r="N15" s="0" t="n">
        <f aca="false">MOD(N14,7)</f>
        <v>5</v>
      </c>
      <c r="O15" s="0" t="n">
        <f aca="false">MOD(O14,7)</f>
        <v>5</v>
      </c>
      <c r="P15" s="0" t="n">
        <f aca="false">MOD(P14,7)</f>
        <v>2</v>
      </c>
      <c r="Q15" s="0" t="n">
        <f aca="false">MOD(Q14,7)</f>
        <v>0</v>
      </c>
      <c r="R15" s="0" t="n">
        <f aca="false">MOD(R14,7)</f>
        <v>6</v>
      </c>
      <c r="S15" s="0" t="n">
        <f aca="false">MOD(S14,7)</f>
        <v>4</v>
      </c>
      <c r="T15" s="0" t="n">
        <f aca="false">MOD(T14,7)</f>
        <v>3</v>
      </c>
      <c r="U15" s="0" t="n">
        <f aca="false">MOD(U14,7)</f>
        <v>0</v>
      </c>
      <c r="V15" s="0" t="n">
        <f aca="false">MOD(V14,7)</f>
        <v>2</v>
      </c>
    </row>
    <row r="16" customFormat="false" ht="13.8" hidden="false" customHeight="false" outlineLevel="0" collapsed="false">
      <c r="B16" s="0" t="s">
        <v>1524</v>
      </c>
      <c r="C16" s="0" t="n">
        <f aca="false">C12+7-C15</f>
        <v>31</v>
      </c>
      <c r="D16" s="0" t="n">
        <f aca="false">D12+7-D15</f>
        <v>51</v>
      </c>
      <c r="E16" s="0" t="n">
        <f aca="false">E12+7-E15</f>
        <v>36</v>
      </c>
      <c r="F16" s="0" t="n">
        <f aca="false">F12+7-F15</f>
        <v>28</v>
      </c>
      <c r="G16" s="0" t="n">
        <f aca="false">G12+7-G15</f>
        <v>47</v>
      </c>
      <c r="H16" s="0" t="n">
        <f aca="false">H12+7-H15</f>
        <v>32</v>
      </c>
      <c r="I16" s="0" t="n">
        <f aca="false">I12+7-I15</f>
        <v>22</v>
      </c>
      <c r="J16" s="0" t="n">
        <f aca="false">J12+7-J15</f>
        <v>44</v>
      </c>
      <c r="K16" s="0" t="n">
        <f aca="false">K12+7-K15</f>
        <v>28</v>
      </c>
      <c r="L16" s="0" t="n">
        <f aca="false">L12+7-L15</f>
        <v>18</v>
      </c>
      <c r="M16" s="0" t="n">
        <f aca="false">M12+7-M15</f>
        <v>40</v>
      </c>
      <c r="N16" s="0" t="n">
        <f aca="false">N12+7-N15</f>
        <v>25</v>
      </c>
      <c r="O16" s="0" t="n">
        <f aca="false">O12+7-O15</f>
        <v>44</v>
      </c>
      <c r="P16" s="0" t="n">
        <f aca="false">P12+7-P15</f>
        <v>36</v>
      </c>
      <c r="Q16" s="0" t="n">
        <f aca="false">Q12+7-Q15</f>
        <v>26</v>
      </c>
      <c r="R16" s="0" t="n">
        <f aca="false">R12+7-R15</f>
        <v>34</v>
      </c>
      <c r="S16" s="0" t="n">
        <f aca="false">S12+7-S15</f>
        <v>25</v>
      </c>
      <c r="T16" s="0" t="n">
        <f aca="false">T12+7-T15</f>
        <v>45</v>
      </c>
      <c r="U16" s="0" t="n">
        <f aca="false">U12+7-U15</f>
        <v>37</v>
      </c>
      <c r="V16" s="0" t="n">
        <f aca="false">V12+7-V15</f>
        <v>44</v>
      </c>
    </row>
    <row r="17" customFormat="false" ht="12.8" hidden="false" customHeight="false" outlineLevel="0" collapsed="false">
      <c r="B17" s="0" t="s">
        <v>1525</v>
      </c>
    </row>
    <row r="18" customFormat="false" ht="13.8" hidden="false" customHeight="false" outlineLevel="0" collapsed="false">
      <c r="A18" s="0" t="s">
        <v>1526</v>
      </c>
      <c r="B18" s="0" t="s">
        <v>1527</v>
      </c>
      <c r="C18" s="0" t="n">
        <f aca="false">IF(C16&gt;31,C16-31,C16)</f>
        <v>31</v>
      </c>
      <c r="D18" s="0" t="n">
        <f aca="false">IF(D16&gt;31,D16-31,D16)</f>
        <v>20</v>
      </c>
      <c r="E18" s="0" t="n">
        <f aca="false">IF(E16&gt;31,E16-31,E16)</f>
        <v>5</v>
      </c>
      <c r="F18" s="0" t="n">
        <f aca="false">IF(F16&gt;31,F16-31,F16)</f>
        <v>28</v>
      </c>
      <c r="G18" s="0" t="n">
        <f aca="false">IF(G16&gt;31,G16-31,G16)</f>
        <v>16</v>
      </c>
      <c r="H18" s="0" t="n">
        <f aca="false">IF(H16&gt;31,H16-31,H16)</f>
        <v>1</v>
      </c>
      <c r="I18" s="0" t="n">
        <f aca="false">IF(I16&gt;31,I16-31,I16)</f>
        <v>22</v>
      </c>
      <c r="J18" s="0" t="n">
        <f aca="false">IF(J16&gt;31,J16-31,J16)</f>
        <v>13</v>
      </c>
      <c r="K18" s="0" t="n">
        <f aca="false">IF(K16&gt;31,K16-31,K16)</f>
        <v>28</v>
      </c>
      <c r="L18" s="0" t="n">
        <f aca="false">IF(L16&gt;31,L16-31,L16)</f>
        <v>18</v>
      </c>
      <c r="M18" s="0" t="n">
        <f aca="false">IF(M16&gt;31,M16-31,M16)</f>
        <v>9</v>
      </c>
      <c r="N18" s="0" t="n">
        <f aca="false">IF(N16&gt;31,N16-31,N16)</f>
        <v>25</v>
      </c>
      <c r="O18" s="0" t="n">
        <f aca="false">IF(O16&gt;31,O16-31,O16)</f>
        <v>13</v>
      </c>
      <c r="P18" s="0" t="n">
        <f aca="false">IF(P16&gt;31,P16-31,P16)</f>
        <v>5</v>
      </c>
      <c r="Q18" s="0" t="n">
        <f aca="false">IF(Q16&gt;31,Q16-31,Q16)</f>
        <v>26</v>
      </c>
      <c r="R18" s="0" t="n">
        <f aca="false">IF(R16&gt;31,R16-31,R16)</f>
        <v>3</v>
      </c>
      <c r="S18" s="0" t="n">
        <f aca="false">IF(S16&gt;31,S16-31,S16)</f>
        <v>25</v>
      </c>
      <c r="T18" s="0" t="n">
        <f aca="false">IF(T16&gt;31,T16-31,T16)</f>
        <v>14</v>
      </c>
      <c r="U18" s="0" t="n">
        <f aca="false">IF(U16&gt;31,U16-31,U16)</f>
        <v>6</v>
      </c>
      <c r="V18" s="0" t="n">
        <f aca="false">IF(V16&gt;31,V16-31,V16)</f>
        <v>13</v>
      </c>
    </row>
    <row r="19" customFormat="false" ht="13.8" hidden="false" customHeight="false" outlineLevel="0" collapsed="false">
      <c r="A19" s="0" t="s">
        <v>1528</v>
      </c>
      <c r="B19" s="0" t="s">
        <v>1529</v>
      </c>
      <c r="C19" s="0" t="n">
        <f aca="false">IF(C16&gt;31,4,3)</f>
        <v>3</v>
      </c>
      <c r="D19" s="0" t="n">
        <f aca="false">IF(D16&gt;31,4,3)</f>
        <v>4</v>
      </c>
      <c r="E19" s="0" t="n">
        <f aca="false">IF(E16&gt;31,4,3)</f>
        <v>4</v>
      </c>
      <c r="F19" s="0" t="n">
        <f aca="false">IF(F16&gt;31,4,3)</f>
        <v>3</v>
      </c>
      <c r="G19" s="0" t="n">
        <f aca="false">IF(G16&gt;31,4,3)</f>
        <v>4</v>
      </c>
      <c r="H19" s="0" t="n">
        <f aca="false">IF(H16&gt;31,4,3)</f>
        <v>4</v>
      </c>
      <c r="I19" s="0" t="n">
        <f aca="false">IF(I16&gt;31,4,3)</f>
        <v>3</v>
      </c>
      <c r="J19" s="0" t="n">
        <f aca="false">IF(J16&gt;31,4,3)</f>
        <v>4</v>
      </c>
      <c r="K19" s="0" t="n">
        <f aca="false">IF(K16&gt;31,4,3)</f>
        <v>3</v>
      </c>
      <c r="L19" s="0" t="n">
        <f aca="false">IF(L16&gt;31,4,3)</f>
        <v>3</v>
      </c>
      <c r="M19" s="0" t="n">
        <f aca="false">IF(M16&gt;31,4,3)</f>
        <v>4</v>
      </c>
      <c r="N19" s="0" t="n">
        <f aca="false">IF(N16&gt;31,4,3)</f>
        <v>3</v>
      </c>
      <c r="O19" s="0" t="n">
        <f aca="false">IF(O16&gt;31,4,3)</f>
        <v>4</v>
      </c>
      <c r="P19" s="0" t="n">
        <f aca="false">IF(P16&gt;31,4,3)</f>
        <v>4</v>
      </c>
      <c r="Q19" s="0" t="n">
        <f aca="false">IF(Q16&gt;31,4,3)</f>
        <v>3</v>
      </c>
      <c r="R19" s="0" t="n">
        <f aca="false">IF(R16&gt;31,4,3)</f>
        <v>4</v>
      </c>
      <c r="S19" s="0" t="n">
        <f aca="false">IF(S16&gt;31,4,3)</f>
        <v>3</v>
      </c>
      <c r="T19" s="0" t="n">
        <f aca="false">IF(T16&gt;31,4,3)</f>
        <v>4</v>
      </c>
      <c r="U19" s="0" t="n">
        <f aca="false">IF(U16&gt;31,4,3)</f>
        <v>4</v>
      </c>
      <c r="V19" s="0" t="n">
        <f aca="false">IF(V16&gt;31,4,3)</f>
        <v>4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2.8" hidden="false" customHeight="false" outlineLevel="0" collapsed="false">
      <c r="B30" s="0" t="n">
        <f aca="false">MOD(C18,7)</f>
        <v>3</v>
      </c>
    </row>
  </sheetData>
  <hyperlinks>
    <hyperlink ref="B10" r:id="rId1" display="mo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2019-01-15T08:16:53Z</dcterms:created>
  <dc:creator>Roberto AGuerreiro</dc:creator>
  <dc:description/>
  <dc:language>en-US</dc:language>
  <cp:lastModifiedBy/>
  <cp:lastPrinted>2023-10-20T06:34:57Z</cp:lastPrinted>
  <dcterms:modified xsi:type="dcterms:W3CDTF">2024-01-09T01:20:58Z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