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+ changes" sheetId="4" r:id="rId3"/>
  </sheets>
  <definedNames>
    <definedName name="_xlchart.v1.0" hidden="1">'examples abs + changes'!$C$39</definedName>
    <definedName name="_xlchart.v1.1" hidden="1">'examples abs + changes'!$C$40:$C$69</definedName>
    <definedName name="_xlchart.v1.10" hidden="1">'examples abs + changes'!$E$39</definedName>
    <definedName name="_xlchart.v1.11" hidden="1">'examples abs + changes'!$E$40:$E$69</definedName>
    <definedName name="_xlchart.v1.12" hidden="1">'examples abs + changes'!$C$39</definedName>
    <definedName name="_xlchart.v1.13" hidden="1">'examples abs + changes'!$C$40:$C$69</definedName>
    <definedName name="_xlchart.v1.14" hidden="1">'examples abs + changes'!$D$39</definedName>
    <definedName name="_xlchart.v1.15" hidden="1">'examples abs + changes'!$D$40:$D$69</definedName>
    <definedName name="_xlchart.v1.16" hidden="1">'examples abs + changes'!$E$39</definedName>
    <definedName name="_xlchart.v1.17" hidden="1">'examples abs + changes'!$E$40:$E$69</definedName>
    <definedName name="_xlchart.v1.18" hidden="1">'examples abs + changes'!$C$39</definedName>
    <definedName name="_xlchart.v1.19" hidden="1">'examples abs + changes'!$C$40:$C$69</definedName>
    <definedName name="_xlchart.v1.2" hidden="1">'examples abs + changes'!$D$39</definedName>
    <definedName name="_xlchart.v1.20" hidden="1">'examples abs + changes'!$D$39</definedName>
    <definedName name="_xlchart.v1.21" hidden="1">'examples abs + changes'!$D$40:$D$69</definedName>
    <definedName name="_xlchart.v1.22" hidden="1">'examples abs + changes'!$E$39</definedName>
    <definedName name="_xlchart.v1.23" hidden="1">'examples abs + changes'!$E$40:$E$69</definedName>
    <definedName name="_xlchart.v1.3" hidden="1">'examples abs + changes'!$D$40:$D$69</definedName>
    <definedName name="_xlchart.v1.4" hidden="1">'examples abs + changes'!$E$39</definedName>
    <definedName name="_xlchart.v1.5" hidden="1">'examples abs + changes'!$E$40:$E$69</definedName>
    <definedName name="_xlchart.v1.6" hidden="1">'examples abs + changes'!$C$39</definedName>
    <definedName name="_xlchart.v1.7" hidden="1">'examples abs + changes'!$C$40:$C$69</definedName>
    <definedName name="_xlchart.v1.8" hidden="1">'examples abs + changes'!$D$39</definedName>
    <definedName name="_xlchart.v1.9" hidden="1">'examples abs + changes'!$D$40:$D$69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" i="4"/>
  <c r="Y2" i="4"/>
  <c r="X2" i="4"/>
  <c r="X26" i="4"/>
  <c r="X27" i="4"/>
  <c r="X28" i="4"/>
  <c r="X29" i="4"/>
  <c r="X30" i="4"/>
  <c r="X31" i="4"/>
  <c r="X24" i="4"/>
  <c r="X25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</calcChain>
</file>

<file path=xl/sharedStrings.xml><?xml version="1.0" encoding="utf-8"?>
<sst xmlns="http://schemas.openxmlformats.org/spreadsheetml/2006/main" count="160" uniqueCount="57">
  <si>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</si>
  <si>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</si>
  <si>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</si>
  <si>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</si>
  <si>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</si>
  <si>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</si>
  <si>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</si>
  <si>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</si>
  <si>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</si>
  <si>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</si>
  <si>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</si>
  <si>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</si>
  <si>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</si>
  <si>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</si>
  <si>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</si>
  <si>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</si>
  <si>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</si>
  <si>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</si>
  <si>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</si>
  <si>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</si>
  <si>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</si>
  <si>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Павловский муниципальный район</t>
  </si>
  <si>
    <t>Усть-Лабинский муниципальный район</t>
  </si>
  <si>
    <t>Вейделевский муниципальный район</t>
  </si>
  <si>
    <t>Еланский муниципальный район</t>
  </si>
  <si>
    <t>Воротынский</t>
  </si>
  <si>
    <t>город Алейск</t>
  </si>
  <si>
    <t>город Рубцовск</t>
  </si>
  <si>
    <t>Бурейский муниципальный район</t>
  </si>
  <si>
    <t>город Белогорск</t>
  </si>
  <si>
    <t>город Камышин</t>
  </si>
  <si>
    <t>Бурлинский муниципальный район</t>
  </si>
  <si>
    <t>Краснощёковский муниципальный район</t>
  </si>
  <si>
    <t>город Славгород</t>
  </si>
  <si>
    <t>Канский муниципальный район</t>
  </si>
  <si>
    <t>Исаклинский муниципальный район</t>
  </si>
  <si>
    <t>Суетский муниципальный район</t>
  </si>
  <si>
    <t>Лабинский муниципальный район</t>
  </si>
  <si>
    <t>Старополтавский муниципальный район</t>
  </si>
  <si>
    <t>город Бор</t>
  </si>
  <si>
    <t>Соль-Илецкий</t>
  </si>
  <si>
    <t>город Заринск</t>
  </si>
  <si>
    <t>Пожарский муниципальный район</t>
  </si>
  <si>
    <t>город Усть-Илимск</t>
  </si>
  <si>
    <t>Жигулевск</t>
  </si>
  <si>
    <t>Первоуральск</t>
  </si>
  <si>
    <t>Локтевский муниципальный район</t>
  </si>
  <si>
    <t>Тихорецкий муниципальный район</t>
  </si>
  <si>
    <t>город Лесосибирск</t>
  </si>
  <si>
    <t>Новоалександровский городской округ</t>
  </si>
  <si>
    <t>город Новошахтинск</t>
  </si>
  <si>
    <t>pred &gt; real</t>
  </si>
  <si>
    <t>changes &gt; no changes</t>
  </si>
  <si>
    <t>pred no changes(dataset-24)</t>
  </si>
  <si>
    <t>pred changes (dataset-24)</t>
  </si>
  <si>
    <t>pred no changes</t>
  </si>
  <si>
    <t>pred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</si>
</sst>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saldo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-898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-825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-953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 no changes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-86.789999999999921</c:v>
                </c:pt>
                <c:pt idx="1">
                  <c:v>14.580000000000011</c:v>
                </c:pt>
                <c:pt idx="2">
                  <c:v>-53.44</c:v>
                </c:pt>
                <c:pt idx="3">
                  <c:v>-13.86999999999999</c:v>
                </c:pt>
                <c:pt idx="4">
                  <c:v>-195.4399999999998</c:v>
                </c:pt>
                <c:pt idx="5">
                  <c:v>-115.3</c:v>
                </c:pt>
                <c:pt idx="6">
                  <c:v>-170.90000000000009</c:v>
                </c:pt>
                <c:pt idx="7">
                  <c:v>-243.18999999999971</c:v>
                </c:pt>
                <c:pt idx="8">
                  <c:v>-262.89000000000021</c:v>
                </c:pt>
                <c:pt idx="9">
                  <c:v>-188.31</c:v>
                </c:pt>
                <c:pt idx="10">
                  <c:v>-141.7799999999998</c:v>
                </c:pt>
                <c:pt idx="11">
                  <c:v>-155.09999999999991</c:v>
                </c:pt>
                <c:pt idx="12">
                  <c:v>-197.8</c:v>
                </c:pt>
                <c:pt idx="13">
                  <c:v>-149.20999999999989</c:v>
                </c:pt>
                <c:pt idx="14">
                  <c:v>-143.57</c:v>
                </c:pt>
                <c:pt idx="15">
                  <c:v>-79.469999999999956</c:v>
                </c:pt>
                <c:pt idx="16">
                  <c:v>-200.74000000000021</c:v>
                </c:pt>
                <c:pt idx="17">
                  <c:v>-168.0500000000001</c:v>
                </c:pt>
                <c:pt idx="18">
                  <c:v>-36.529999999999987</c:v>
                </c:pt>
                <c:pt idx="19">
                  <c:v>-44.29999999999999</c:v>
                </c:pt>
                <c:pt idx="20">
                  <c:v>-129.7299999999999</c:v>
                </c:pt>
                <c:pt idx="21">
                  <c:v>-250.49999999999989</c:v>
                </c:pt>
                <c:pt idx="22">
                  <c:v>-252.35000000000039</c:v>
                </c:pt>
                <c:pt idx="23">
                  <c:v>-348.47000000000031</c:v>
                </c:pt>
                <c:pt idx="24">
                  <c:v>-166.34999999999991</c:v>
                </c:pt>
                <c:pt idx="25">
                  <c:v>-252.85000000000011</c:v>
                </c:pt>
                <c:pt idx="26">
                  <c:v>-124.8</c:v>
                </c:pt>
                <c:pt idx="27">
                  <c:v>-181.38000000000011</c:v>
                </c:pt>
                <c:pt idx="28">
                  <c:v>-246.49000000000029</c:v>
                </c:pt>
                <c:pt idx="29">
                  <c:v>-269.03000000000009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 changes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-50.299999999999933</c:v>
                </c:pt>
                <c:pt idx="1">
                  <c:v>-82.33</c:v>
                </c:pt>
                <c:pt idx="2">
                  <c:v>116.78</c:v>
                </c:pt>
                <c:pt idx="3">
                  <c:v>-35.789999999999992</c:v>
                </c:pt>
                <c:pt idx="4">
                  <c:v>-113.29</c:v>
                </c:pt>
                <c:pt idx="5">
                  <c:v>-126.93000000000011</c:v>
                </c:pt>
                <c:pt idx="6">
                  <c:v>-125.5500000000001</c:v>
                </c:pt>
                <c:pt idx="7">
                  <c:v>-198.42999999999989</c:v>
                </c:pt>
                <c:pt idx="8">
                  <c:v>-311.97000000000003</c:v>
                </c:pt>
                <c:pt idx="9">
                  <c:v>-150.56</c:v>
                </c:pt>
                <c:pt idx="10">
                  <c:v>-138.43999999999991</c:v>
                </c:pt>
                <c:pt idx="11">
                  <c:v>-133.63</c:v>
                </c:pt>
                <c:pt idx="12">
                  <c:v>-169.22</c:v>
                </c:pt>
                <c:pt idx="13">
                  <c:v>-192.99</c:v>
                </c:pt>
                <c:pt idx="14">
                  <c:v>-113.56</c:v>
                </c:pt>
                <c:pt idx="15">
                  <c:v>-1.489999999999982</c:v>
                </c:pt>
                <c:pt idx="16">
                  <c:v>157.88999999999999</c:v>
                </c:pt>
                <c:pt idx="17">
                  <c:v>-121.56</c:v>
                </c:pt>
                <c:pt idx="18">
                  <c:v>-8.0399999999999814</c:v>
                </c:pt>
                <c:pt idx="19">
                  <c:v>23.47999999999999</c:v>
                </c:pt>
                <c:pt idx="20">
                  <c:v>-98.72</c:v>
                </c:pt>
                <c:pt idx="21">
                  <c:v>-205.68999999999991</c:v>
                </c:pt>
                <c:pt idx="22">
                  <c:v>-155.62</c:v>
                </c:pt>
                <c:pt idx="23">
                  <c:v>-93.860000000000028</c:v>
                </c:pt>
                <c:pt idx="24">
                  <c:v>-177.25</c:v>
                </c:pt>
                <c:pt idx="25">
                  <c:v>-114.89</c:v>
                </c:pt>
                <c:pt idx="26">
                  <c:v>-21.41</c:v>
                </c:pt>
                <c:pt idx="27">
                  <c:v>-229.78999999999991</c:v>
                </c:pt>
                <c:pt idx="28">
                  <c:v>-120.91</c:v>
                </c:pt>
                <c:pt idx="29">
                  <c:v>-5.5499999999999989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299356</xdr:colOff>
      <xdr:row>37</xdr:row>
      <xdr:rowOff>118380</xdr:rowOff>
    </xdr:from>
    <xdr:to>
      <xdr:col>20</xdr:col>
      <xdr:colOff>340178</xdr:colOff>
      <xdr:row>68</xdr:row>
      <xdr:rowOff>176893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sqref="A1:U31"/>
    </sheetView>
  </sheetViews>
  <sheetFormatPr defaultRowHeight="15" x14ac:dyDescent="0.25"/>
  <cols>
    <col min="2" max="2" width="7.7109375" customWidth="1"/>
    <col min="3" max="3" width="37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25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21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3657000</v>
      </c>
      <c r="B4" s="6">
        <v>2016</v>
      </c>
      <c r="C4" s="6" t="s">
        <v>22</v>
      </c>
      <c r="D4" s="6">
        <v>0</v>
      </c>
      <c r="E4" s="6">
        <v>-898</v>
      </c>
      <c r="F4" s="6">
        <v>110482</v>
      </c>
      <c r="G4" s="6">
        <v>0.16932169946235581</v>
      </c>
      <c r="H4" s="6">
        <v>21442.174780000001</v>
      </c>
      <c r="I4" s="6">
        <v>0.64434025452109822</v>
      </c>
      <c r="J4" s="6">
        <v>2.777828062489816E-2</v>
      </c>
      <c r="K4" s="6">
        <v>12.98022834217339</v>
      </c>
      <c r="L4" s="6">
        <v>24.9</v>
      </c>
      <c r="M4" s="6">
        <v>1.891710866928537E-3</v>
      </c>
      <c r="N4" s="6">
        <v>2.262812041780552E-3</v>
      </c>
      <c r="O4" s="6">
        <v>6.8816639814630346E-3</v>
      </c>
      <c r="P4" s="6">
        <v>0.74870114588801784</v>
      </c>
      <c r="Q4" s="6">
        <v>2.9872370159845039</v>
      </c>
      <c r="R4" s="6">
        <v>103.91411304103831</v>
      </c>
      <c r="S4" s="6">
        <v>2.7153744501366662E-4</v>
      </c>
      <c r="T4" s="6">
        <v>4.3165402509005982E-2</v>
      </c>
      <c r="U4" s="7">
        <v>139.45180162098799</v>
      </c>
    </row>
    <row r="5" spans="1:21" x14ac:dyDescent="0.25">
      <c r="A5" s="5">
        <v>14625000</v>
      </c>
      <c r="B5" s="6">
        <v>2020</v>
      </c>
      <c r="C5" s="6" t="s">
        <v>23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8">
        <v>18610000</v>
      </c>
      <c r="B6" s="9">
        <v>2021</v>
      </c>
      <c r="C6" s="9" t="s">
        <v>24</v>
      </c>
      <c r="D6" s="9">
        <v>0</v>
      </c>
      <c r="E6" s="9">
        <v>-210</v>
      </c>
      <c r="F6" s="9">
        <v>28673</v>
      </c>
      <c r="G6" s="9">
        <v>0.14693265441355979</v>
      </c>
      <c r="H6" s="9">
        <v>18718.034879999999</v>
      </c>
      <c r="I6" s="9">
        <v>0.54777665399504738</v>
      </c>
      <c r="J6" s="9">
        <v>4.1362954696055498E-2</v>
      </c>
      <c r="K6" s="9">
        <v>31.83643813448192</v>
      </c>
      <c r="L6" s="9">
        <v>36.5</v>
      </c>
      <c r="M6" s="9">
        <v>3.766609702507561E-3</v>
      </c>
      <c r="N6" s="9">
        <v>3.208593450284227E-3</v>
      </c>
      <c r="O6" s="9">
        <v>3.0467687371394669E-2</v>
      </c>
      <c r="P6" s="9">
        <v>4.4495867192131957</v>
      </c>
      <c r="Q6" s="9">
        <v>1.9845499250165659</v>
      </c>
      <c r="R6" s="9">
        <v>192.41406268266309</v>
      </c>
      <c r="S6" s="9">
        <v>1.360164614794403E-3</v>
      </c>
      <c r="T6" s="9">
        <v>3.8817005545286512E-2</v>
      </c>
      <c r="U6" s="10">
        <v>214.23228544414599</v>
      </c>
    </row>
    <row r="7" spans="1:21" x14ac:dyDescent="0.25">
      <c r="A7" s="2">
        <v>1703000</v>
      </c>
      <c r="B7" s="3">
        <v>2021</v>
      </c>
      <c r="C7" s="3" t="s">
        <v>26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27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28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29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18715000</v>
      </c>
      <c r="B11" s="9">
        <v>2021</v>
      </c>
      <c r="C11" s="9" t="s">
        <v>30</v>
      </c>
      <c r="D11" s="9">
        <v>1</v>
      </c>
      <c r="E11" s="9">
        <v>-825</v>
      </c>
      <c r="F11" s="9">
        <v>108665</v>
      </c>
      <c r="G11" s="9">
        <v>0.16043804352827501</v>
      </c>
      <c r="H11" s="9">
        <v>19751.678240000001</v>
      </c>
      <c r="I11" s="9">
        <v>0.66736299636497476</v>
      </c>
      <c r="J11" s="9">
        <v>1.6794736115584592E-2</v>
      </c>
      <c r="K11" s="9">
        <v>59.996390382183783</v>
      </c>
      <c r="L11" s="9">
        <v>26.6</v>
      </c>
      <c r="M11" s="9">
        <v>2.493903280725148E-3</v>
      </c>
      <c r="N11" s="9">
        <v>2.6963603736253521E-3</v>
      </c>
      <c r="O11" s="9">
        <v>2.074264942713839E-3</v>
      </c>
      <c r="P11" s="9">
        <v>1.874568628353053E-2</v>
      </c>
      <c r="Q11" s="9">
        <v>0.23344223070905981</v>
      </c>
      <c r="R11" s="9">
        <v>2.2627752643445369</v>
      </c>
      <c r="S11" s="9">
        <v>3.1288823448212311E-4</v>
      </c>
      <c r="T11" s="9">
        <v>5.2574425988128642E-2</v>
      </c>
      <c r="U11" s="10">
        <v>114.1425780428841</v>
      </c>
    </row>
    <row r="12" spans="1:21" x14ac:dyDescent="0.25">
      <c r="A12" s="2">
        <v>1606000</v>
      </c>
      <c r="B12" s="3">
        <v>2021</v>
      </c>
      <c r="C12" s="3" t="s">
        <v>31</v>
      </c>
      <c r="D12" s="3">
        <v>2</v>
      </c>
      <c r="E12" s="3">
        <v>-168</v>
      </c>
      <c r="F12" s="3">
        <v>9622.9999999999964</v>
      </c>
      <c r="G12" s="3">
        <v>0.1255325781980671</v>
      </c>
      <c r="H12" s="3">
        <v>16635.344249999991</v>
      </c>
      <c r="I12" s="3">
        <v>0.38933804426893881</v>
      </c>
      <c r="J12" s="3">
        <v>4.6762963732723652E-3</v>
      </c>
      <c r="K12" s="3">
        <v>8.2392280847968369</v>
      </c>
      <c r="L12" s="3">
        <v>30.1</v>
      </c>
      <c r="M12" s="3">
        <v>3.4292840070663808E-3</v>
      </c>
      <c r="N12" s="3">
        <v>1.039176971838299E-3</v>
      </c>
      <c r="O12" s="3">
        <v>2.207211888184556E-2</v>
      </c>
      <c r="P12" s="3">
        <v>2.3890678582562601</v>
      </c>
      <c r="Q12" s="3">
        <v>0.77812428556583157</v>
      </c>
      <c r="R12" s="3">
        <v>63.738560563233889</v>
      </c>
      <c r="S12" s="3">
        <v>1.5587654577574521E-3</v>
      </c>
      <c r="T12" s="3">
        <v>6.9936610204717878E-2</v>
      </c>
      <c r="U12" s="4">
        <v>24.202441109840969</v>
      </c>
    </row>
    <row r="13" spans="1:21" x14ac:dyDescent="0.25">
      <c r="A13" s="5">
        <v>1620000</v>
      </c>
      <c r="B13" s="6">
        <v>2018</v>
      </c>
      <c r="C13" s="6" t="s">
        <v>32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33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34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35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36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3630000</v>
      </c>
      <c r="B18" s="6">
        <v>2020</v>
      </c>
      <c r="C18" s="6" t="s">
        <v>37</v>
      </c>
      <c r="D18" s="6">
        <v>3</v>
      </c>
      <c r="E18" s="6">
        <v>-953</v>
      </c>
      <c r="F18" s="6">
        <v>95828.000000000015</v>
      </c>
      <c r="G18" s="6">
        <v>0.14024084818633381</v>
      </c>
      <c r="H18" s="6">
        <v>21170.54232</v>
      </c>
      <c r="I18" s="6">
        <v>0.7397743874441709</v>
      </c>
      <c r="J18" s="6">
        <v>2.1987310598155011E-2</v>
      </c>
      <c r="K18" s="6">
        <v>30.604403820177811</v>
      </c>
      <c r="L18" s="6">
        <v>27.2</v>
      </c>
      <c r="M18" s="6">
        <v>2.0244604917143091E-3</v>
      </c>
      <c r="N18" s="6">
        <v>2.3166506657761729E-3</v>
      </c>
      <c r="O18" s="6">
        <v>8.2762866803022007E-3</v>
      </c>
      <c r="P18" s="6">
        <v>11.998883416120551</v>
      </c>
      <c r="Q18" s="6">
        <v>0.760384230078891</v>
      </c>
      <c r="R18" s="6">
        <v>102.08716093834779</v>
      </c>
      <c r="S18" s="6">
        <v>2.8175481070250767E-4</v>
      </c>
      <c r="T18" s="6">
        <v>4.0572692741161237E-2</v>
      </c>
      <c r="U18" s="7">
        <v>99.507022928580298</v>
      </c>
    </row>
    <row r="19" spans="1:21" x14ac:dyDescent="0.25">
      <c r="A19" s="5">
        <v>18652000</v>
      </c>
      <c r="B19" s="6">
        <v>2021</v>
      </c>
      <c r="C19" s="6" t="s">
        <v>38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39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40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41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42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43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44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45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46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47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48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49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50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E1" zoomScaleNormal="100" workbookViewId="0">
      <selection activeCell="V1" sqref="V1"/>
    </sheetView>
  </sheetViews>
  <sheetFormatPr defaultRowHeight="15" x14ac:dyDescent="0.25"/>
  <cols>
    <col min="3" max="3" width="37.85546875" customWidth="1"/>
    <col min="11" max="11" width="14.140625" customWidth="1"/>
    <col min="13" max="13" width="11.42578125" customWidth="1"/>
    <col min="14" max="14" width="13.5703125" customWidth="1"/>
    <col min="20" max="21" width="12" customWidth="1"/>
    <col min="22" max="22" width="14.5703125" customWidth="1"/>
  </cols>
  <sheetData>
    <row r="1" spans="1:2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/>
    </row>
    <row r="2" spans="1:22" x14ac:dyDescent="0.25">
      <c r="A2" s="11">
        <v>22719000</v>
      </c>
      <c r="B2" s="11">
        <v>2021</v>
      </c>
      <c r="C2" s="11" t="s">
        <v>25</v>
      </c>
      <c r="D2" s="11">
        <v>0</v>
      </c>
      <c r="E2" s="11">
        <v>-140</v>
      </c>
      <c r="F2" s="11">
        <v>17275</v>
      </c>
      <c r="G2" s="11">
        <v>2414</v>
      </c>
      <c r="H2" s="11">
        <v>19887.443500000001</v>
      </c>
      <c r="I2" s="11">
        <v>8104.9999999999982</v>
      </c>
      <c r="J2" s="11">
        <v>473.99999999999983</v>
      </c>
      <c r="K2" s="11">
        <v>729883.93608999986</v>
      </c>
      <c r="L2" s="11">
        <v>39.4</v>
      </c>
      <c r="M2" s="11">
        <v>44.999999999999716</v>
      </c>
      <c r="N2" s="11">
        <v>7.99999999999996</v>
      </c>
      <c r="O2" s="11">
        <v>296.89999999999964</v>
      </c>
      <c r="P2" s="11">
        <v>32143.999999999978</v>
      </c>
      <c r="Q2" s="11">
        <v>60102.41</v>
      </c>
      <c r="R2" s="11">
        <v>550648.19779999938</v>
      </c>
      <c r="S2" s="11">
        <v>22.999999999999957</v>
      </c>
      <c r="T2" s="11">
        <v>946</v>
      </c>
      <c r="U2" s="11">
        <v>236233.5437799996</v>
      </c>
    </row>
    <row r="3" spans="1:22" x14ac:dyDescent="0.25">
      <c r="A3" s="11">
        <v>3639000</v>
      </c>
      <c r="B3" s="11">
        <v>2019</v>
      </c>
      <c r="C3" s="11" t="s">
        <v>21</v>
      </c>
      <c r="D3" s="11">
        <v>0</v>
      </c>
      <c r="E3" s="11">
        <v>-476</v>
      </c>
      <c r="F3" s="11">
        <v>65842</v>
      </c>
      <c r="G3" s="11">
        <v>10892</v>
      </c>
      <c r="H3" s="11">
        <v>21988.19528</v>
      </c>
      <c r="I3" s="11">
        <v>37427.899999999994</v>
      </c>
      <c r="J3" s="11">
        <v>807.99999999999966</v>
      </c>
      <c r="K3" s="11">
        <v>2824760.7281099996</v>
      </c>
      <c r="L3" s="11">
        <v>25</v>
      </c>
      <c r="M3" s="11">
        <v>78.999999999999503</v>
      </c>
      <c r="N3" s="11">
        <v>242.99999999999901</v>
      </c>
      <c r="O3" s="11">
        <v>632.49999999999932</v>
      </c>
      <c r="P3" s="11">
        <v>959880.00000000023</v>
      </c>
      <c r="Q3" s="11">
        <v>322825.61999999994</v>
      </c>
      <c r="R3" s="11">
        <v>12665201.631199995</v>
      </c>
      <c r="S3" s="11">
        <v>25.999999999999947</v>
      </c>
      <c r="T3" s="11">
        <v>3185</v>
      </c>
      <c r="U3" s="11">
        <v>12405299.012639996</v>
      </c>
    </row>
    <row r="4" spans="1:22" x14ac:dyDescent="0.25">
      <c r="A4" s="11">
        <v>3657000</v>
      </c>
      <c r="B4" s="11">
        <v>2016</v>
      </c>
      <c r="C4" s="11" t="s">
        <v>22</v>
      </c>
      <c r="D4" s="11">
        <v>0</v>
      </c>
      <c r="E4" s="11">
        <v>-898</v>
      </c>
      <c r="F4" s="11">
        <v>110482</v>
      </c>
      <c r="G4" s="11">
        <v>18706.999999999996</v>
      </c>
      <c r="H4" s="11">
        <v>21442.174780000001</v>
      </c>
      <c r="I4" s="11">
        <v>71187.999999999971</v>
      </c>
      <c r="J4" s="11">
        <v>3068.9999999999986</v>
      </c>
      <c r="K4" s="11">
        <v>1434081.5877000005</v>
      </c>
      <c r="L4" s="11">
        <v>24.9</v>
      </c>
      <c r="M4" s="11">
        <v>208.99999999999864</v>
      </c>
      <c r="N4" s="11">
        <v>249.99999999999895</v>
      </c>
      <c r="O4" s="11">
        <v>760.29999999999905</v>
      </c>
      <c r="P4" s="11">
        <v>82717.999999999985</v>
      </c>
      <c r="Q4" s="11">
        <v>330035.92</v>
      </c>
      <c r="R4" s="11">
        <v>11480639.036999995</v>
      </c>
      <c r="S4" s="11">
        <v>29.999999999999915</v>
      </c>
      <c r="T4" s="11">
        <v>4768.9999999999991</v>
      </c>
      <c r="U4" s="11">
        <v>15406913.946689995</v>
      </c>
    </row>
    <row r="5" spans="1:22" x14ac:dyDescent="0.25">
      <c r="A5" s="11">
        <v>14625000</v>
      </c>
      <c r="B5" s="11">
        <v>2020</v>
      </c>
      <c r="C5" s="11" t="s">
        <v>23</v>
      </c>
      <c r="D5" s="11">
        <v>0</v>
      </c>
      <c r="E5" s="11">
        <v>-166</v>
      </c>
      <c r="F5" s="11">
        <v>18562</v>
      </c>
      <c r="G5" s="11">
        <v>3694.0000000000009</v>
      </c>
      <c r="H5" s="11">
        <v>21712.38264</v>
      </c>
      <c r="I5" s="11">
        <v>8165.7999999999993</v>
      </c>
      <c r="J5" s="11">
        <v>567.99999999999966</v>
      </c>
      <c r="K5" s="11">
        <v>479171.98727999994</v>
      </c>
      <c r="L5" s="11">
        <v>38.200000000000003</v>
      </c>
      <c r="M5" s="11">
        <v>94.999999999999403</v>
      </c>
      <c r="N5" s="11">
        <v>41.999999999999844</v>
      </c>
      <c r="O5" s="11">
        <v>556.39999999999964</v>
      </c>
      <c r="P5" s="11">
        <v>14808.999999999978</v>
      </c>
      <c r="Q5" s="11">
        <v>36416.79</v>
      </c>
      <c r="R5" s="11">
        <v>4968189.5378400004</v>
      </c>
      <c r="S5" s="11">
        <v>23.99999999999994</v>
      </c>
      <c r="T5" s="11">
        <v>958.99999999999977</v>
      </c>
      <c r="U5" s="11">
        <v>1727129.7467999991</v>
      </c>
    </row>
    <row r="6" spans="1:22" x14ac:dyDescent="0.25">
      <c r="A6" s="11">
        <v>18610000</v>
      </c>
      <c r="B6" s="11">
        <v>2021</v>
      </c>
      <c r="C6" s="11" t="s">
        <v>24</v>
      </c>
      <c r="D6" s="11">
        <v>0</v>
      </c>
      <c r="E6" s="11">
        <v>-210</v>
      </c>
      <c r="F6" s="11">
        <v>28673</v>
      </c>
      <c r="G6" s="11">
        <v>4213</v>
      </c>
      <c r="H6" s="11">
        <v>18718.034879999999</v>
      </c>
      <c r="I6" s="11">
        <v>15706.399999999994</v>
      </c>
      <c r="J6" s="11">
        <v>1185.9999999999993</v>
      </c>
      <c r="K6" s="11">
        <v>912846.19063000008</v>
      </c>
      <c r="L6" s="11">
        <v>36.5</v>
      </c>
      <c r="M6" s="11">
        <v>107.99999999999929</v>
      </c>
      <c r="N6" s="11">
        <v>91.999999999999645</v>
      </c>
      <c r="O6" s="11">
        <v>873.59999999999934</v>
      </c>
      <c r="P6" s="11">
        <v>127582.99999999996</v>
      </c>
      <c r="Q6" s="11">
        <v>56902.999999999993</v>
      </c>
      <c r="R6" s="11">
        <v>5517088.4192999983</v>
      </c>
      <c r="S6" s="11">
        <v>38.999999999999915</v>
      </c>
      <c r="T6" s="11">
        <v>1113.0000000000002</v>
      </c>
      <c r="U6" s="11">
        <v>6142682.3205399979</v>
      </c>
    </row>
    <row r="7" spans="1:22" x14ac:dyDescent="0.25">
      <c r="A7" s="11">
        <v>1703000</v>
      </c>
      <c r="B7" s="11">
        <v>2021</v>
      </c>
      <c r="C7" s="11" t="s">
        <v>26</v>
      </c>
      <c r="D7" s="11">
        <v>1</v>
      </c>
      <c r="E7" s="11">
        <v>-291</v>
      </c>
      <c r="F7" s="11">
        <v>28434</v>
      </c>
      <c r="G7" s="11">
        <v>5725</v>
      </c>
      <c r="H7" s="11">
        <v>20773.66617</v>
      </c>
      <c r="I7" s="11">
        <v>26868.199999999993</v>
      </c>
      <c r="J7" s="11">
        <v>1111.9999999999993</v>
      </c>
      <c r="K7" s="11">
        <v>1674021.9106300003</v>
      </c>
      <c r="L7" s="11">
        <v>22.6</v>
      </c>
      <c r="M7" s="11">
        <v>72.999999999999545</v>
      </c>
      <c r="N7" s="11">
        <v>113.99999999999952</v>
      </c>
      <c r="O7" s="11">
        <v>350.99999999999966</v>
      </c>
      <c r="P7" s="11">
        <v>10711.999999999955</v>
      </c>
      <c r="Q7" s="11">
        <v>7011.1399999999894</v>
      </c>
      <c r="R7" s="11">
        <v>49916.868199999284</v>
      </c>
      <c r="S7" s="11">
        <v>1.9999999999999927</v>
      </c>
      <c r="T7" s="11">
        <v>1617.9999999999998</v>
      </c>
      <c r="U7" s="11">
        <v>5355232.274249997</v>
      </c>
    </row>
    <row r="8" spans="1:22" x14ac:dyDescent="0.25">
      <c r="A8" s="11">
        <v>1716000</v>
      </c>
      <c r="B8" s="11">
        <v>2021</v>
      </c>
      <c r="C8" s="11" t="s">
        <v>27</v>
      </c>
      <c r="D8" s="11">
        <v>1</v>
      </c>
      <c r="E8" s="11">
        <v>-284</v>
      </c>
      <c r="F8" s="11">
        <v>139565</v>
      </c>
      <c r="G8" s="11">
        <v>24379.999999999993</v>
      </c>
      <c r="H8" s="11">
        <v>19874.44096</v>
      </c>
      <c r="I8" s="11">
        <v>207240.69999999998</v>
      </c>
      <c r="J8" s="11">
        <v>1859.9999999999984</v>
      </c>
      <c r="K8" s="11">
        <v>5926777.3109299988</v>
      </c>
      <c r="L8" s="11">
        <v>21.6</v>
      </c>
      <c r="M8" s="11">
        <v>311.9999999999979</v>
      </c>
      <c r="N8" s="11">
        <v>386.99999999999841</v>
      </c>
      <c r="O8" s="11">
        <v>962.79999999999893</v>
      </c>
      <c r="P8" s="11">
        <v>8125.9999999999918</v>
      </c>
      <c r="Q8" s="11">
        <v>44861.889999999948</v>
      </c>
      <c r="R8" s="11">
        <v>199155.57099999874</v>
      </c>
      <c r="S8" s="11">
        <v>33.999999999999922</v>
      </c>
      <c r="T8" s="11">
        <v>6249</v>
      </c>
      <c r="U8" s="11">
        <v>15178335.903369986</v>
      </c>
    </row>
    <row r="9" spans="1:22" x14ac:dyDescent="0.25">
      <c r="A9" s="11">
        <v>10615000</v>
      </c>
      <c r="B9" s="11">
        <v>2019</v>
      </c>
      <c r="C9" s="11" t="s">
        <v>28</v>
      </c>
      <c r="D9" s="11">
        <v>1</v>
      </c>
      <c r="E9" s="11">
        <v>-274</v>
      </c>
      <c r="F9" s="11">
        <v>19887.999999999989</v>
      </c>
      <c r="G9" s="11">
        <v>4481.9999999999982</v>
      </c>
      <c r="H9" s="11">
        <v>37917.462079999998</v>
      </c>
      <c r="I9" s="11">
        <v>14558.999999999989</v>
      </c>
      <c r="J9" s="11">
        <v>609.99999999999943</v>
      </c>
      <c r="K9" s="11">
        <v>1282627.8831299993</v>
      </c>
      <c r="L9" s="11">
        <v>29.1</v>
      </c>
      <c r="M9" s="11">
        <v>67.999999999999545</v>
      </c>
      <c r="N9" s="11">
        <v>114.99999999999949</v>
      </c>
      <c r="O9" s="11">
        <v>358.69999999999959</v>
      </c>
      <c r="P9" s="11">
        <v>4886.9999999999818</v>
      </c>
      <c r="Q9" s="11">
        <v>8000.4999999999918</v>
      </c>
      <c r="R9" s="11">
        <v>794969.88139999914</v>
      </c>
      <c r="S9" s="11">
        <v>14.999999999999956</v>
      </c>
      <c r="T9" s="11">
        <v>1094.9999999999995</v>
      </c>
      <c r="U9" s="11">
        <v>5006117.3553799978</v>
      </c>
    </row>
    <row r="10" spans="1:22" x14ac:dyDescent="0.25">
      <c r="A10" s="11">
        <v>10710000</v>
      </c>
      <c r="B10" s="11">
        <v>2020</v>
      </c>
      <c r="C10" s="11" t="s">
        <v>29</v>
      </c>
      <c r="D10" s="11">
        <v>1</v>
      </c>
      <c r="E10" s="11">
        <v>-340</v>
      </c>
      <c r="F10" s="11">
        <v>65776</v>
      </c>
      <c r="G10" s="11">
        <v>14881</v>
      </c>
      <c r="H10" s="11">
        <v>35840.741759999997</v>
      </c>
      <c r="I10" s="11">
        <v>52247.999999999993</v>
      </c>
      <c r="J10" s="11">
        <v>2190.9999999999991</v>
      </c>
      <c r="K10" s="11">
        <v>2740590.23832</v>
      </c>
      <c r="L10" s="11">
        <v>22.8</v>
      </c>
      <c r="M10" s="11">
        <v>240.99999999999852</v>
      </c>
      <c r="N10" s="11">
        <v>194.99999999999918</v>
      </c>
      <c r="O10" s="11">
        <v>225.39999999999938</v>
      </c>
      <c r="P10" s="11">
        <v>2243.9999999999036</v>
      </c>
      <c r="Q10" s="11">
        <v>11420.029999999982</v>
      </c>
      <c r="R10" s="11">
        <v>169468.43350463765</v>
      </c>
      <c r="S10" s="11">
        <v>5.9999999999999716</v>
      </c>
      <c r="T10" s="11">
        <v>3302</v>
      </c>
      <c r="U10" s="11">
        <v>8353078.9401600007</v>
      </c>
    </row>
    <row r="11" spans="1:22" x14ac:dyDescent="0.25">
      <c r="A11" s="11">
        <v>18715000</v>
      </c>
      <c r="B11" s="11">
        <v>2021</v>
      </c>
      <c r="C11" s="11" t="s">
        <v>30</v>
      </c>
      <c r="D11" s="11">
        <v>1</v>
      </c>
      <c r="E11" s="11">
        <v>-825</v>
      </c>
      <c r="F11" s="11">
        <v>108665</v>
      </c>
      <c r="G11" s="11">
        <v>17434.000000000004</v>
      </c>
      <c r="H11" s="11">
        <v>19751.678240000001</v>
      </c>
      <c r="I11" s="11">
        <v>72518.999999999985</v>
      </c>
      <c r="J11" s="11">
        <v>1824.9999999999995</v>
      </c>
      <c r="K11" s="11">
        <v>6519507.7608800009</v>
      </c>
      <c r="L11" s="11">
        <v>26.6</v>
      </c>
      <c r="M11" s="11">
        <v>270.99999999999818</v>
      </c>
      <c r="N11" s="11">
        <v>292.99999999999886</v>
      </c>
      <c r="O11" s="11">
        <v>225.39999999999932</v>
      </c>
      <c r="P11" s="11">
        <v>2036.9999999998449</v>
      </c>
      <c r="Q11" s="11">
        <v>25366.999999999985</v>
      </c>
      <c r="R11" s="11">
        <v>245884.47409999909</v>
      </c>
      <c r="S11" s="11">
        <v>33.999999999999908</v>
      </c>
      <c r="T11" s="11">
        <v>5712.9999999999991</v>
      </c>
      <c r="U11" s="11">
        <v>12403303.24303</v>
      </c>
    </row>
    <row r="12" spans="1:22" x14ac:dyDescent="0.25">
      <c r="A12" s="11">
        <v>1606000</v>
      </c>
      <c r="B12" s="11">
        <v>2021</v>
      </c>
      <c r="C12" s="11" t="s">
        <v>31</v>
      </c>
      <c r="D12" s="11">
        <v>2</v>
      </c>
      <c r="E12" s="11">
        <v>-168</v>
      </c>
      <c r="F12" s="11">
        <v>9622.9999999999964</v>
      </c>
      <c r="G12" s="11">
        <v>1207.9999999999993</v>
      </c>
      <c r="H12" s="11">
        <v>16635.344249999991</v>
      </c>
      <c r="I12" s="11">
        <v>3746.5999999999967</v>
      </c>
      <c r="J12" s="11">
        <v>44.99999999999995</v>
      </c>
      <c r="K12" s="11">
        <v>79286.091859999928</v>
      </c>
      <c r="L12" s="11">
        <v>30.1</v>
      </c>
      <c r="M12" s="11">
        <v>32.999999999999773</v>
      </c>
      <c r="N12" s="11">
        <v>9.9999999999999485</v>
      </c>
      <c r="O12" s="11">
        <v>212.39999999999975</v>
      </c>
      <c r="P12" s="11">
        <v>22989.999999999982</v>
      </c>
      <c r="Q12" s="11">
        <v>7487.889999999994</v>
      </c>
      <c r="R12" s="11">
        <v>613356.16829999944</v>
      </c>
      <c r="S12" s="11">
        <v>14.999999999999956</v>
      </c>
      <c r="T12" s="11">
        <v>672.99999999999989</v>
      </c>
      <c r="U12" s="11">
        <v>232900.09079999954</v>
      </c>
    </row>
    <row r="13" spans="1:22" x14ac:dyDescent="0.25">
      <c r="A13" s="11">
        <v>1620000</v>
      </c>
      <c r="B13" s="11">
        <v>2018</v>
      </c>
      <c r="C13" s="11" t="s">
        <v>32</v>
      </c>
      <c r="D13" s="11">
        <v>2</v>
      </c>
      <c r="E13" s="11">
        <v>-174</v>
      </c>
      <c r="F13" s="11">
        <v>16685</v>
      </c>
      <c r="G13" s="11">
        <v>2386</v>
      </c>
      <c r="H13" s="11">
        <v>16273.3732</v>
      </c>
      <c r="I13" s="11">
        <v>10592.199999999999</v>
      </c>
      <c r="J13" s="11">
        <v>377.99999999999972</v>
      </c>
      <c r="K13" s="11">
        <v>398404.10683999996</v>
      </c>
      <c r="L13" s="11">
        <v>26.4</v>
      </c>
      <c r="M13" s="11">
        <v>27.999999999999833</v>
      </c>
      <c r="N13" s="11">
        <v>22.999999999999915</v>
      </c>
      <c r="O13" s="11">
        <v>800.99999999999955</v>
      </c>
      <c r="P13" s="11">
        <v>112136.99999999997</v>
      </c>
      <c r="Q13" s="11">
        <v>9244.5999999999931</v>
      </c>
      <c r="R13" s="11">
        <v>1610842.1835999999</v>
      </c>
      <c r="S13" s="11">
        <v>21.999999999999957</v>
      </c>
      <c r="T13" s="11">
        <v>624.00000000000011</v>
      </c>
      <c r="U13" s="11">
        <v>1492496.0792400001</v>
      </c>
    </row>
    <row r="14" spans="1:22" x14ac:dyDescent="0.25">
      <c r="A14" s="11">
        <v>1719000</v>
      </c>
      <c r="B14" s="11">
        <v>2015</v>
      </c>
      <c r="C14" s="11" t="s">
        <v>33</v>
      </c>
      <c r="D14" s="11">
        <v>2</v>
      </c>
      <c r="E14" s="11">
        <v>-193</v>
      </c>
      <c r="F14" s="11">
        <v>40956</v>
      </c>
      <c r="G14" s="11">
        <v>6906.9999999999973</v>
      </c>
      <c r="H14" s="11">
        <v>16179.493109999999</v>
      </c>
      <c r="I14" s="11">
        <v>45679.399999999994</v>
      </c>
      <c r="J14" s="11">
        <v>943.99999999999955</v>
      </c>
      <c r="K14" s="11">
        <v>1135992.2059199996</v>
      </c>
      <c r="L14" s="11">
        <v>22.9</v>
      </c>
      <c r="M14" s="11">
        <v>86.999999999999389</v>
      </c>
      <c r="N14" s="11">
        <v>196.9999999999992</v>
      </c>
      <c r="O14" s="11">
        <v>2450.9999999999986</v>
      </c>
      <c r="P14" s="11">
        <v>49269.999999999935</v>
      </c>
      <c r="Q14" s="11">
        <v>10475.609999999997</v>
      </c>
      <c r="R14" s="11">
        <v>832899.14939999871</v>
      </c>
      <c r="S14" s="11">
        <v>26.99999999999994</v>
      </c>
      <c r="T14" s="11">
        <v>1959.9999999999998</v>
      </c>
      <c r="U14" s="11">
        <v>1961160.027659998</v>
      </c>
    </row>
    <row r="15" spans="1:22" x14ac:dyDescent="0.25">
      <c r="A15" s="11">
        <v>4621000</v>
      </c>
      <c r="B15" s="11">
        <v>2021</v>
      </c>
      <c r="C15" s="11" t="s">
        <v>34</v>
      </c>
      <c r="D15" s="11">
        <v>2</v>
      </c>
      <c r="E15" s="11">
        <v>-121</v>
      </c>
      <c r="F15" s="11">
        <v>24184.999999999989</v>
      </c>
      <c r="G15" s="11">
        <v>4568.9999999999982</v>
      </c>
      <c r="H15" s="11">
        <v>21418.87329</v>
      </c>
      <c r="I15" s="11">
        <v>4933.5999999999949</v>
      </c>
      <c r="J15" s="11">
        <v>130.99999999999977</v>
      </c>
      <c r="K15" s="11">
        <v>143687.26248999985</v>
      </c>
      <c r="L15" s="11">
        <v>22.3</v>
      </c>
      <c r="M15" s="11">
        <v>103.9999999999993</v>
      </c>
      <c r="N15" s="11">
        <v>2.9999999999999765</v>
      </c>
      <c r="O15" s="11">
        <v>316.99999999999955</v>
      </c>
      <c r="P15" s="11">
        <v>106497.99999999996</v>
      </c>
      <c r="Q15" s="11">
        <v>19137.909999999989</v>
      </c>
      <c r="R15" s="11">
        <v>3427876.6054999977</v>
      </c>
      <c r="S15" s="11">
        <v>50.999999999999886</v>
      </c>
      <c r="T15" s="11">
        <v>1217.9999999999995</v>
      </c>
      <c r="U15" s="11">
        <v>3524494.8488999987</v>
      </c>
    </row>
    <row r="16" spans="1:22" x14ac:dyDescent="0.25">
      <c r="A16" s="11">
        <v>36616000</v>
      </c>
      <c r="B16" s="11">
        <v>2017</v>
      </c>
      <c r="C16" s="11" t="s">
        <v>35</v>
      </c>
      <c r="D16" s="11">
        <v>2</v>
      </c>
      <c r="E16" s="11">
        <v>-158</v>
      </c>
      <c r="F16" s="11">
        <v>12565.999999999991</v>
      </c>
      <c r="G16" s="11">
        <v>2093.9999999999991</v>
      </c>
      <c r="H16" s="11">
        <v>16955.84604</v>
      </c>
      <c r="I16" s="11">
        <v>7192.4999999999927</v>
      </c>
      <c r="J16" s="11">
        <v>449.99999999999943</v>
      </c>
      <c r="K16" s="11">
        <v>298227.95619999972</v>
      </c>
      <c r="L16" s="11">
        <v>30.03</v>
      </c>
      <c r="M16" s="11">
        <v>59.999999999999581</v>
      </c>
      <c r="N16" s="11">
        <v>14.999999999999922</v>
      </c>
      <c r="O16" s="11">
        <v>647.79999999999916</v>
      </c>
      <c r="P16" s="11">
        <v>25719.999999999982</v>
      </c>
      <c r="Q16" s="11">
        <v>20804.14999999998</v>
      </c>
      <c r="R16" s="11">
        <v>1533618.0888999989</v>
      </c>
      <c r="S16" s="11">
        <v>21.999999999999932</v>
      </c>
      <c r="T16" s="11">
        <v>676.99999999999955</v>
      </c>
      <c r="U16" s="11">
        <v>1868542.2159599983</v>
      </c>
    </row>
    <row r="17" spans="1:21" x14ac:dyDescent="0.25">
      <c r="A17" s="11">
        <v>1641000</v>
      </c>
      <c r="B17" s="11">
        <v>2020</v>
      </c>
      <c r="C17" s="11" t="s">
        <v>36</v>
      </c>
      <c r="D17" s="11">
        <v>3</v>
      </c>
      <c r="E17" s="11">
        <v>-76</v>
      </c>
      <c r="F17" s="11">
        <v>4183.9999999999918</v>
      </c>
      <c r="G17" s="11">
        <v>788.99999999999841</v>
      </c>
      <c r="H17" s="11">
        <v>19068.8688</v>
      </c>
      <c r="I17" s="11">
        <v>1820.9999999999964</v>
      </c>
      <c r="J17" s="11">
        <v>79.999999999999787</v>
      </c>
      <c r="K17" s="11">
        <v>57968.611199999868</v>
      </c>
      <c r="L17" s="11">
        <v>35.799999999999997</v>
      </c>
      <c r="M17" s="11">
        <v>12.999999999999892</v>
      </c>
      <c r="N17" s="11">
        <v>1.9999999999999847</v>
      </c>
      <c r="O17" s="11">
        <v>81.399999999999764</v>
      </c>
      <c r="P17" s="11">
        <v>32010.999999999935</v>
      </c>
      <c r="Q17" s="11">
        <v>1244.4599999999969</v>
      </c>
      <c r="R17" s="11">
        <v>838591.639199998</v>
      </c>
      <c r="S17" s="11">
        <v>9.9999999999999591</v>
      </c>
      <c r="T17" s="11">
        <v>251.99999999999952</v>
      </c>
      <c r="U17" s="11">
        <v>750105.80711999815</v>
      </c>
    </row>
    <row r="18" spans="1:21" x14ac:dyDescent="0.25">
      <c r="A18" s="11">
        <v>3630000</v>
      </c>
      <c r="B18" s="11">
        <v>2020</v>
      </c>
      <c r="C18" s="11" t="s">
        <v>37</v>
      </c>
      <c r="D18" s="11">
        <v>3</v>
      </c>
      <c r="E18" s="11">
        <v>-953</v>
      </c>
      <c r="F18" s="11">
        <v>95828.000000000015</v>
      </c>
      <c r="G18" s="11">
        <v>13438.999999999998</v>
      </c>
      <c r="H18" s="11">
        <v>21170.54232</v>
      </c>
      <c r="I18" s="11">
        <v>70891.10000000002</v>
      </c>
      <c r="J18" s="11">
        <v>2106.9999999999986</v>
      </c>
      <c r="K18" s="11">
        <v>2932758.8092799997</v>
      </c>
      <c r="L18" s="11">
        <v>27.2</v>
      </c>
      <c r="M18" s="11">
        <v>193.99999999999883</v>
      </c>
      <c r="N18" s="11">
        <v>221.99999999999912</v>
      </c>
      <c r="O18" s="11">
        <v>793.09999999999945</v>
      </c>
      <c r="P18" s="11">
        <v>1149829.0000000002</v>
      </c>
      <c r="Q18" s="11">
        <v>72866.099999999977</v>
      </c>
      <c r="R18" s="11">
        <v>9782808.4583999943</v>
      </c>
      <c r="S18" s="11">
        <v>26.999999999999911</v>
      </c>
      <c r="T18" s="11">
        <v>3887.9999999999995</v>
      </c>
      <c r="U18" s="11">
        <v>9535558.9931999948</v>
      </c>
    </row>
    <row r="19" spans="1:21" x14ac:dyDescent="0.25">
      <c r="A19" s="11">
        <v>18652000</v>
      </c>
      <c r="B19" s="11">
        <v>2021</v>
      </c>
      <c r="C19" s="11" t="s">
        <v>38</v>
      </c>
      <c r="D19" s="11">
        <v>3</v>
      </c>
      <c r="E19" s="11">
        <v>-188</v>
      </c>
      <c r="F19" s="11">
        <v>17569.999999999989</v>
      </c>
      <c r="G19" s="11">
        <v>1887.9999999999989</v>
      </c>
      <c r="H19" s="11">
        <v>18376.923200000001</v>
      </c>
      <c r="I19" s="11">
        <v>8486.1999999999953</v>
      </c>
      <c r="J19" s="11">
        <v>234.99999999999972</v>
      </c>
      <c r="K19" s="11">
        <v>341592.53969999967</v>
      </c>
      <c r="L19" s="11">
        <v>26.3</v>
      </c>
      <c r="M19" s="11">
        <v>155.99999999999895</v>
      </c>
      <c r="N19" s="11">
        <v>56.999999999999723</v>
      </c>
      <c r="O19" s="11">
        <v>389.39999999999952</v>
      </c>
      <c r="P19" s="11">
        <v>182951.9999999998</v>
      </c>
      <c r="Q19" s="11">
        <v>19100.999999999978</v>
      </c>
      <c r="R19" s="11">
        <v>2366184.0724999984</v>
      </c>
      <c r="S19" s="11">
        <v>24.999999999999932</v>
      </c>
      <c r="T19" s="11">
        <v>790.99999999999943</v>
      </c>
      <c r="U19" s="11">
        <v>322435.87408999965</v>
      </c>
    </row>
    <row r="20" spans="1:21" x14ac:dyDescent="0.25">
      <c r="A20" s="11">
        <v>22712000</v>
      </c>
      <c r="B20" s="11">
        <v>2018</v>
      </c>
      <c r="C20" s="11" t="s">
        <v>39</v>
      </c>
      <c r="D20" s="11">
        <v>3</v>
      </c>
      <c r="E20" s="11">
        <v>-483</v>
      </c>
      <c r="F20" s="11">
        <v>120926</v>
      </c>
      <c r="G20" s="11">
        <v>20037.999999999996</v>
      </c>
      <c r="H20" s="11">
        <v>25152.816680000011</v>
      </c>
      <c r="I20" s="11">
        <v>72911.599999999991</v>
      </c>
      <c r="J20" s="11">
        <v>2549.9999999999977</v>
      </c>
      <c r="K20" s="11">
        <v>4713511.9352799999</v>
      </c>
      <c r="L20" s="11">
        <v>29.9</v>
      </c>
      <c r="M20" s="11">
        <v>195.99999999999872</v>
      </c>
      <c r="N20" s="11">
        <v>248.99999999999895</v>
      </c>
      <c r="O20" s="11">
        <v>1123.1999999999985</v>
      </c>
      <c r="P20" s="11">
        <v>1264806.9999999993</v>
      </c>
      <c r="Q20" s="11">
        <v>104307.92999999998</v>
      </c>
      <c r="R20" s="11">
        <v>2214641.3434399972</v>
      </c>
      <c r="S20" s="11">
        <v>34.999999999999915</v>
      </c>
      <c r="T20" s="11">
        <v>6308.9999999999991</v>
      </c>
      <c r="U20" s="11">
        <v>26988496.705479994</v>
      </c>
    </row>
    <row r="21" spans="1:21" x14ac:dyDescent="0.25">
      <c r="A21" s="11">
        <v>53725000</v>
      </c>
      <c r="B21" s="11">
        <v>2020</v>
      </c>
      <c r="C21" s="11" t="s">
        <v>40</v>
      </c>
      <c r="D21" s="11">
        <v>3</v>
      </c>
      <c r="E21" s="11">
        <v>-523</v>
      </c>
      <c r="F21" s="11">
        <v>50473.999999999993</v>
      </c>
      <c r="G21" s="11">
        <v>8680.9999999999982</v>
      </c>
      <c r="H21" s="11">
        <v>19397.3076</v>
      </c>
      <c r="I21" s="11">
        <v>32935.899999999994</v>
      </c>
      <c r="J21" s="11">
        <v>1673.9999999999982</v>
      </c>
      <c r="K21" s="11">
        <v>1330729.4930399999</v>
      </c>
      <c r="L21" s="11">
        <v>25.1</v>
      </c>
      <c r="M21" s="11">
        <v>158.99999999999895</v>
      </c>
      <c r="N21" s="11">
        <v>184.99999999999918</v>
      </c>
      <c r="O21" s="11">
        <v>386.19999999999953</v>
      </c>
      <c r="P21" s="11">
        <v>810919.99999999977</v>
      </c>
      <c r="Q21" s="11">
        <v>182696</v>
      </c>
      <c r="R21" s="11">
        <v>5519372.8535999991</v>
      </c>
      <c r="S21" s="11">
        <v>38.999999999999908</v>
      </c>
      <c r="T21" s="11">
        <v>2499.9999999999995</v>
      </c>
      <c r="U21" s="11">
        <v>3749387.5015199976</v>
      </c>
    </row>
    <row r="22" spans="1:21" x14ac:dyDescent="0.25">
      <c r="A22" s="11">
        <v>1706000</v>
      </c>
      <c r="B22" s="11">
        <v>2014</v>
      </c>
      <c r="C22" s="11" t="s">
        <v>41</v>
      </c>
      <c r="D22" s="11">
        <v>4</v>
      </c>
      <c r="E22" s="11">
        <v>-199</v>
      </c>
      <c r="F22" s="11">
        <v>47578.999999999993</v>
      </c>
      <c r="G22" s="11">
        <v>11633.999999999998</v>
      </c>
      <c r="H22" s="11">
        <v>24954.799999999999</v>
      </c>
      <c r="I22" s="11">
        <v>37654.999999999985</v>
      </c>
      <c r="J22" s="11">
        <v>898.99999999999943</v>
      </c>
      <c r="K22" s="11">
        <v>1350652</v>
      </c>
      <c r="L22" s="11">
        <v>23.5</v>
      </c>
      <c r="M22" s="11">
        <v>69.999999999999503</v>
      </c>
      <c r="N22" s="11">
        <v>171.99999999999929</v>
      </c>
      <c r="O22" s="11">
        <v>201.0999999999998</v>
      </c>
      <c r="P22" s="11">
        <v>14598.999999999955</v>
      </c>
      <c r="Q22" s="11">
        <v>16640.329999999991</v>
      </c>
      <c r="R22" s="11">
        <v>232538.99999999936</v>
      </c>
      <c r="S22" s="11">
        <v>10.999999999999968</v>
      </c>
      <c r="T22" s="11">
        <v>2737.9999999999991</v>
      </c>
      <c r="U22" s="11">
        <v>32418265.199999992</v>
      </c>
    </row>
    <row r="23" spans="1:21" x14ac:dyDescent="0.25">
      <c r="A23" s="11">
        <v>5634000</v>
      </c>
      <c r="B23" s="11">
        <v>2017</v>
      </c>
      <c r="C23" s="11" t="s">
        <v>42</v>
      </c>
      <c r="D23" s="11">
        <v>4</v>
      </c>
      <c r="E23" s="11">
        <v>-310</v>
      </c>
      <c r="F23" s="11">
        <v>28553</v>
      </c>
      <c r="G23" s="11">
        <v>6935.9999999999991</v>
      </c>
      <c r="H23" s="11">
        <v>34591.617420000002</v>
      </c>
      <c r="I23" s="11">
        <v>13338.599999999997</v>
      </c>
      <c r="J23" s="11">
        <v>494.99999999999943</v>
      </c>
      <c r="K23" s="11">
        <v>139069.51849999998</v>
      </c>
      <c r="L23" s="11">
        <v>22.9</v>
      </c>
      <c r="M23" s="11">
        <v>76.999999999999531</v>
      </c>
      <c r="N23" s="11">
        <v>124.99999999999952</v>
      </c>
      <c r="O23" s="11">
        <v>169.2999999999999</v>
      </c>
      <c r="P23" s="11">
        <v>19625.999999999978</v>
      </c>
      <c r="Q23" s="11">
        <v>10308.619999999997</v>
      </c>
      <c r="R23" s="11">
        <v>429026.07919999963</v>
      </c>
      <c r="S23" s="11">
        <v>11.999999999999972</v>
      </c>
      <c r="T23" s="11">
        <v>2062</v>
      </c>
      <c r="U23" s="11">
        <v>13315114.298400002</v>
      </c>
    </row>
    <row r="24" spans="1:21" x14ac:dyDescent="0.25">
      <c r="A24" s="11">
        <v>25738000</v>
      </c>
      <c r="B24" s="11">
        <v>2021</v>
      </c>
      <c r="C24" s="11" t="s">
        <v>43</v>
      </c>
      <c r="D24" s="11">
        <v>4</v>
      </c>
      <c r="E24" s="11">
        <v>-236</v>
      </c>
      <c r="F24" s="11">
        <v>79746</v>
      </c>
      <c r="G24" s="11">
        <v>16843</v>
      </c>
      <c r="H24" s="11">
        <v>35339.908029999999</v>
      </c>
      <c r="I24" s="11">
        <v>73491.599999999991</v>
      </c>
      <c r="J24" s="11">
        <v>2645.9999999999991</v>
      </c>
      <c r="K24" s="11">
        <v>2006637.54357</v>
      </c>
      <c r="L24" s="11">
        <v>24.6</v>
      </c>
      <c r="M24" s="11">
        <v>164.99999999999895</v>
      </c>
      <c r="N24" s="11">
        <v>232.99999999999903</v>
      </c>
      <c r="O24" s="11">
        <v>188.49999999999935</v>
      </c>
      <c r="P24" s="11">
        <v>1592.9999999998829</v>
      </c>
      <c r="Q24" s="11">
        <v>23405.999999999971</v>
      </c>
      <c r="R24" s="11">
        <v>313421.54109999974</v>
      </c>
      <c r="S24" s="11">
        <v>7.9999999999999671</v>
      </c>
      <c r="T24" s="11">
        <v>5536</v>
      </c>
      <c r="U24" s="11">
        <v>37484508.028549999</v>
      </c>
    </row>
    <row r="25" spans="1:21" x14ac:dyDescent="0.25">
      <c r="A25" s="11">
        <v>36704000</v>
      </c>
      <c r="B25" s="11">
        <v>2018</v>
      </c>
      <c r="C25" s="11" t="s">
        <v>44</v>
      </c>
      <c r="D25" s="11">
        <v>4</v>
      </c>
      <c r="E25" s="11">
        <v>-472</v>
      </c>
      <c r="F25" s="11">
        <v>57687</v>
      </c>
      <c r="G25" s="11">
        <v>11292</v>
      </c>
      <c r="H25" s="11">
        <v>23845.612519999999</v>
      </c>
      <c r="I25" s="11">
        <v>33352.599999999984</v>
      </c>
      <c r="J25" s="11">
        <v>1263.9999999999993</v>
      </c>
      <c r="K25" s="11">
        <v>1716389.6294400003</v>
      </c>
      <c r="L25" s="11">
        <v>29.41</v>
      </c>
      <c r="M25" s="11">
        <v>70.999999999999531</v>
      </c>
      <c r="N25" s="11">
        <v>230.99999999999903</v>
      </c>
      <c r="O25" s="11">
        <v>233.29999999999964</v>
      </c>
      <c r="P25" s="11">
        <v>383.99999999993003</v>
      </c>
      <c r="Q25" s="11">
        <v>37867.999999999993</v>
      </c>
      <c r="R25" s="11">
        <v>322803.30879999872</v>
      </c>
      <c r="S25" s="11">
        <v>0.99999999999999423</v>
      </c>
      <c r="T25" s="11">
        <v>2426.9999999999995</v>
      </c>
      <c r="U25" s="11">
        <v>32139963.465120006</v>
      </c>
    </row>
    <row r="26" spans="1:21" x14ac:dyDescent="0.25">
      <c r="A26" s="11">
        <v>65753000</v>
      </c>
      <c r="B26" s="11">
        <v>2021</v>
      </c>
      <c r="C26" s="11" t="s">
        <v>45</v>
      </c>
      <c r="D26" s="11">
        <v>4</v>
      </c>
      <c r="E26" s="11">
        <v>-402</v>
      </c>
      <c r="F26" s="11">
        <v>141368</v>
      </c>
      <c r="G26" s="11">
        <v>33537</v>
      </c>
      <c r="H26" s="11">
        <v>27126.22694</v>
      </c>
      <c r="I26" s="11">
        <v>58200</v>
      </c>
      <c r="J26" s="11">
        <v>2876.9999999999973</v>
      </c>
      <c r="K26" s="11">
        <v>10541809.012150001</v>
      </c>
      <c r="L26" s="11">
        <v>31.4</v>
      </c>
      <c r="M26" s="11">
        <v>306.99999999999795</v>
      </c>
      <c r="N26" s="11">
        <v>198.99999999999918</v>
      </c>
      <c r="O26" s="11">
        <v>474.69999999999879</v>
      </c>
      <c r="P26" s="11">
        <v>595570.99999999977</v>
      </c>
      <c r="Q26" s="11">
        <v>59771.349999999991</v>
      </c>
      <c r="R26" s="11">
        <v>1632754.1328999992</v>
      </c>
      <c r="S26" s="11">
        <v>90.999999999999801</v>
      </c>
      <c r="T26" s="11">
        <v>9371</v>
      </c>
      <c r="U26" s="11">
        <v>79424596.731749997</v>
      </c>
    </row>
    <row r="27" spans="1:21" x14ac:dyDescent="0.25">
      <c r="A27" s="11">
        <v>1625000</v>
      </c>
      <c r="B27" s="11">
        <v>2021</v>
      </c>
      <c r="C27" s="11" t="s">
        <v>46</v>
      </c>
      <c r="D27" s="11">
        <v>5</v>
      </c>
      <c r="E27" s="11">
        <v>-294</v>
      </c>
      <c r="F27" s="11">
        <v>23671.999999999989</v>
      </c>
      <c r="G27" s="11">
        <v>2819.9999999999991</v>
      </c>
      <c r="H27" s="11">
        <v>17545.93204</v>
      </c>
      <c r="I27" s="11">
        <v>16399.19999999999</v>
      </c>
      <c r="J27" s="11">
        <v>346.9999999999996</v>
      </c>
      <c r="K27" s="11">
        <v>573514.04293999961</v>
      </c>
      <c r="L27" s="11">
        <v>28</v>
      </c>
      <c r="M27" s="11">
        <v>64.999999999999574</v>
      </c>
      <c r="N27" s="11">
        <v>59.999999999999716</v>
      </c>
      <c r="O27" s="11">
        <v>382.49999999999949</v>
      </c>
      <c r="P27" s="11">
        <v>39639.999999999935</v>
      </c>
      <c r="Q27" s="11">
        <v>9314.3999999999924</v>
      </c>
      <c r="R27" s="11">
        <v>3234408.7671999987</v>
      </c>
      <c r="S27" s="11">
        <v>17.99999999999995</v>
      </c>
      <c r="T27" s="11">
        <v>744.99999999999955</v>
      </c>
      <c r="U27" s="11">
        <v>828015.21829999832</v>
      </c>
    </row>
    <row r="28" spans="1:21" x14ac:dyDescent="0.25">
      <c r="A28" s="11">
        <v>3654000</v>
      </c>
      <c r="B28" s="11">
        <v>2019</v>
      </c>
      <c r="C28" s="11" t="s">
        <v>47</v>
      </c>
      <c r="D28" s="11">
        <v>5</v>
      </c>
      <c r="E28" s="11">
        <v>-541</v>
      </c>
      <c r="F28" s="11">
        <v>116468</v>
      </c>
      <c r="G28" s="11">
        <v>21239.000000000004</v>
      </c>
      <c r="H28" s="11">
        <v>23604.910929999998</v>
      </c>
      <c r="I28" s="11">
        <v>64664.399999999987</v>
      </c>
      <c r="J28" s="11">
        <v>2076.9999999999995</v>
      </c>
      <c r="K28" s="11">
        <v>4676977.1911799992</v>
      </c>
      <c r="L28" s="11">
        <v>30.2</v>
      </c>
      <c r="M28" s="11">
        <v>300.99999999999807</v>
      </c>
      <c r="N28" s="11">
        <v>303.99999999999869</v>
      </c>
      <c r="O28" s="11">
        <v>783.79999999999882</v>
      </c>
      <c r="P28" s="11">
        <v>202571.00000000003</v>
      </c>
      <c r="Q28" s="11">
        <v>87368.909999999974</v>
      </c>
      <c r="R28" s="11">
        <v>8408723.8795999978</v>
      </c>
      <c r="S28" s="11">
        <v>34.999999999999901</v>
      </c>
      <c r="T28" s="11">
        <v>4502</v>
      </c>
      <c r="U28" s="11">
        <v>19397519.885310002</v>
      </c>
    </row>
    <row r="29" spans="1:21" x14ac:dyDescent="0.25">
      <c r="A29" s="11">
        <v>4722000</v>
      </c>
      <c r="B29" s="11">
        <v>2015</v>
      </c>
      <c r="C29" s="11" t="s">
        <v>48</v>
      </c>
      <c r="D29" s="11">
        <v>5</v>
      </c>
      <c r="E29" s="11">
        <v>-192</v>
      </c>
      <c r="F29" s="11">
        <v>64841.999999999993</v>
      </c>
      <c r="G29" s="11">
        <v>15028.999999999996</v>
      </c>
      <c r="H29" s="11">
        <v>25869.387780000001</v>
      </c>
      <c r="I29" s="11">
        <v>17235.499999999989</v>
      </c>
      <c r="J29" s="11">
        <v>1123.9999999999986</v>
      </c>
      <c r="K29" s="11">
        <v>866008.93850999954</v>
      </c>
      <c r="L29" s="11">
        <v>23.8</v>
      </c>
      <c r="M29" s="11">
        <v>124.99999999999919</v>
      </c>
      <c r="N29" s="11">
        <v>194.99999999999915</v>
      </c>
      <c r="O29" s="11">
        <v>235.39999999999975</v>
      </c>
      <c r="P29" s="11">
        <v>2168.999999999995</v>
      </c>
      <c r="Q29" s="11">
        <v>22439.059999999987</v>
      </c>
      <c r="R29" s="11">
        <v>259751.15039999882</v>
      </c>
      <c r="S29" s="11">
        <v>11.999999999999948</v>
      </c>
      <c r="T29" s="11">
        <v>3210.9999999999995</v>
      </c>
      <c r="U29" s="11">
        <v>9430951.7147999946</v>
      </c>
    </row>
    <row r="30" spans="1:21" x14ac:dyDescent="0.25">
      <c r="A30" s="11">
        <v>7726000</v>
      </c>
      <c r="B30" s="11">
        <v>2020</v>
      </c>
      <c r="C30" s="11" t="s">
        <v>49</v>
      </c>
      <c r="D30" s="11">
        <v>5</v>
      </c>
      <c r="E30" s="11">
        <v>-300</v>
      </c>
      <c r="F30" s="11">
        <v>64100</v>
      </c>
      <c r="G30" s="11">
        <v>9192</v>
      </c>
      <c r="H30" s="11">
        <v>21205.026720000002</v>
      </c>
      <c r="I30" s="11">
        <v>59994</v>
      </c>
      <c r="J30" s="11">
        <v>1042.9999999999993</v>
      </c>
      <c r="K30" s="11">
        <v>1194600.3487199994</v>
      </c>
      <c r="L30" s="11">
        <v>24.81</v>
      </c>
      <c r="M30" s="11">
        <v>140.99999999999912</v>
      </c>
      <c r="N30" s="11">
        <v>92.999999999999559</v>
      </c>
      <c r="O30" s="11">
        <v>563.59999999999923</v>
      </c>
      <c r="P30" s="11">
        <v>35895.999999999993</v>
      </c>
      <c r="Q30" s="11">
        <v>57654.419999999991</v>
      </c>
      <c r="R30" s="11">
        <v>8271274.1760000018</v>
      </c>
      <c r="S30" s="11">
        <v>36.999999999999908</v>
      </c>
      <c r="T30" s="11">
        <v>3089.9999999999995</v>
      </c>
      <c r="U30" s="11">
        <v>7029925.2345599988</v>
      </c>
    </row>
    <row r="31" spans="1:21" x14ac:dyDescent="0.25">
      <c r="A31" s="11">
        <v>60730000</v>
      </c>
      <c r="B31" s="11">
        <v>2021</v>
      </c>
      <c r="C31" s="11" t="s">
        <v>50</v>
      </c>
      <c r="D31" s="11">
        <v>5</v>
      </c>
      <c r="E31" s="11">
        <v>-429</v>
      </c>
      <c r="F31" s="11">
        <v>105038</v>
      </c>
      <c r="G31" s="11">
        <v>11442</v>
      </c>
      <c r="H31" s="11">
        <v>18218.315640000001</v>
      </c>
      <c r="I31" s="11">
        <v>69421.599999999991</v>
      </c>
      <c r="J31" s="11">
        <v>79.999999999999517</v>
      </c>
      <c r="K31" s="11">
        <v>3389505.0557000008</v>
      </c>
      <c r="L31" s="11">
        <v>21.85</v>
      </c>
      <c r="M31" s="11">
        <v>164.99999999999895</v>
      </c>
      <c r="N31" s="11">
        <v>248.99999999999898</v>
      </c>
      <c r="O31" s="11">
        <v>369.09999999999923</v>
      </c>
      <c r="P31" s="11">
        <v>18256.999999999818</v>
      </c>
      <c r="Q31" s="11">
        <v>57789.999999999949</v>
      </c>
      <c r="R31" s="11">
        <v>521260.11459999764</v>
      </c>
      <c r="S31" s="11">
        <v>5.9999999999999627</v>
      </c>
      <c r="T31" s="11">
        <v>3403</v>
      </c>
      <c r="U31" s="11">
        <v>5939939.1027599983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16" zoomScale="70" zoomScaleNormal="70" workbookViewId="0">
      <selection activeCell="V52" sqref="V52"/>
    </sheetView>
  </sheetViews>
  <sheetFormatPr defaultRowHeight="15" x14ac:dyDescent="0.25"/>
  <cols>
    <col min="3" max="3" width="36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12.85546875" customWidth="1"/>
    <col min="25" max="25" width="20" customWidth="1"/>
  </cols>
  <sheetData>
    <row r="1" spans="1:2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53</v>
      </c>
      <c r="W1" s="12" t="s">
        <v>54</v>
      </c>
      <c r="X1" s="12" t="s">
        <v>51</v>
      </c>
      <c r="Y1" s="12" t="s">
        <v>52</v>
      </c>
    </row>
    <row r="2" spans="1:25" x14ac:dyDescent="0.25">
      <c r="A2" s="11">
        <v>22719000</v>
      </c>
      <c r="B2" s="11">
        <v>2021</v>
      </c>
      <c r="C2" s="11" t="s">
        <v>25</v>
      </c>
      <c r="D2" s="11">
        <v>0</v>
      </c>
      <c r="E2" s="11">
        <v>-140</v>
      </c>
      <c r="F2" s="14">
        <v>17275</v>
      </c>
      <c r="G2" s="13">
        <v>2501.8274772741524</v>
      </c>
      <c r="H2" s="13">
        <v>21679.803337394831</v>
      </c>
      <c r="I2" s="13">
        <v>9990.9274654330093</v>
      </c>
      <c r="J2" s="13">
        <v>580.08536423274654</v>
      </c>
      <c r="K2" s="13">
        <v>1056927.9355371816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-86.789999999999921</v>
      </c>
      <c r="W2" s="16">
        <v>-50.299999999999933</v>
      </c>
      <c r="X2" s="11">
        <f t="shared" ref="X2:X31" si="0">IF(W2&gt;E2,1,0)</f>
        <v>1</v>
      </c>
      <c r="Y2" s="11">
        <f>IF(W2&gt;V2,1,0)</f>
        <v>1</v>
      </c>
    </row>
    <row r="3" spans="1:25" x14ac:dyDescent="0.25">
      <c r="A3" s="11">
        <v>3639000</v>
      </c>
      <c r="B3" s="11">
        <v>2019</v>
      </c>
      <c r="C3" s="11" t="s">
        <v>21</v>
      </c>
      <c r="D3" s="11">
        <v>0</v>
      </c>
      <c r="E3" s="11">
        <v>-476</v>
      </c>
      <c r="F3" s="14">
        <v>65842</v>
      </c>
      <c r="G3" s="13">
        <v>11288.278741702596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14.580000000000011</v>
      </c>
      <c r="W3" s="16">
        <v>-82.33</v>
      </c>
      <c r="X3" s="11">
        <f t="shared" si="0"/>
        <v>1</v>
      </c>
      <c r="Y3" s="15">
        <f>IF(W3&gt;V3,1,0)</f>
        <v>0</v>
      </c>
    </row>
    <row r="4" spans="1:25" x14ac:dyDescent="0.25">
      <c r="A4" s="11">
        <v>3657000</v>
      </c>
      <c r="B4" s="11">
        <v>2016</v>
      </c>
      <c r="C4" s="11" t="s">
        <v>22</v>
      </c>
      <c r="D4" s="11">
        <v>0</v>
      </c>
      <c r="E4" s="11">
        <v>-898</v>
      </c>
      <c r="F4" s="14">
        <v>110482</v>
      </c>
      <c r="G4" s="13">
        <v>19387.608375048698</v>
      </c>
      <c r="H4" s="13">
        <v>23374.655086082195</v>
      </c>
      <c r="I4" s="13">
        <v>87752.516275045637</v>
      </c>
      <c r="J4" s="13">
        <v>3755.8691620892382</v>
      </c>
      <c r="K4" s="13">
        <v>2076660.1605172826</v>
      </c>
      <c r="L4" s="13">
        <v>25.175729834009683</v>
      </c>
      <c r="M4" s="13">
        <v>242.82034083237392</v>
      </c>
      <c r="N4" s="13">
        <v>307.17137982232691</v>
      </c>
      <c r="O4" s="13">
        <v>868.06713037909356</v>
      </c>
      <c r="P4" s="13">
        <v>91892.042028160213</v>
      </c>
      <c r="Q4" s="13">
        <v>404333.93767816876</v>
      </c>
      <c r="R4" s="13">
        <v>15529696.715903692</v>
      </c>
      <c r="S4" s="13">
        <v>30.675841915138577</v>
      </c>
      <c r="T4" s="13">
        <v>5484.0548567619135</v>
      </c>
      <c r="U4" s="13">
        <v>23228394.098859005</v>
      </c>
      <c r="V4" s="11">
        <v>-53.44</v>
      </c>
      <c r="W4" s="16">
        <v>116.78</v>
      </c>
      <c r="X4" s="11">
        <f t="shared" si="0"/>
        <v>1</v>
      </c>
      <c r="Y4" s="11">
        <f t="shared" ref="Y4:Y31" si="1">IF(W4&gt;V4,1,0)</f>
        <v>1</v>
      </c>
    </row>
    <row r="5" spans="1:25" x14ac:dyDescent="0.25">
      <c r="A5" s="11">
        <v>14625000</v>
      </c>
      <c r="B5" s="11">
        <v>2020</v>
      </c>
      <c r="C5" s="11" t="s">
        <v>23</v>
      </c>
      <c r="D5" s="11">
        <v>0</v>
      </c>
      <c r="E5" s="11">
        <v>-166</v>
      </c>
      <c r="F5" s="14">
        <v>18562</v>
      </c>
      <c r="G5" s="13">
        <v>3828.3971421088322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-13.86999999999999</v>
      </c>
      <c r="W5" s="16">
        <v>-35.789999999999992</v>
      </c>
      <c r="X5" s="11">
        <f t="shared" si="0"/>
        <v>1</v>
      </c>
      <c r="Y5" s="15">
        <f t="shared" si="1"/>
        <v>0</v>
      </c>
    </row>
    <row r="6" spans="1:25" x14ac:dyDescent="0.25">
      <c r="A6" s="11">
        <v>18610000</v>
      </c>
      <c r="B6" s="11">
        <v>2021</v>
      </c>
      <c r="C6" s="11" t="s">
        <v>24</v>
      </c>
      <c r="D6" s="11">
        <v>0</v>
      </c>
      <c r="E6" s="11">
        <v>-210</v>
      </c>
      <c r="F6" s="14">
        <v>28673</v>
      </c>
      <c r="G6" s="13">
        <v>4366.2796858972679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-195.4399999999998</v>
      </c>
      <c r="W6" s="16">
        <v>-113.29</v>
      </c>
      <c r="X6" s="11">
        <f t="shared" si="0"/>
        <v>1</v>
      </c>
      <c r="Y6" s="11">
        <f t="shared" si="1"/>
        <v>1</v>
      </c>
    </row>
    <row r="7" spans="1:25" x14ac:dyDescent="0.25">
      <c r="A7" s="11">
        <v>1703000</v>
      </c>
      <c r="B7" s="11">
        <v>2021</v>
      </c>
      <c r="C7" s="11" t="s">
        <v>26</v>
      </c>
      <c r="D7" s="11">
        <v>1</v>
      </c>
      <c r="E7" s="11">
        <v>-291</v>
      </c>
      <c r="F7" s="14">
        <v>28434</v>
      </c>
      <c r="G7" s="13">
        <v>5725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-115.3</v>
      </c>
      <c r="W7" s="11">
        <v>-126.93000000000011</v>
      </c>
      <c r="X7" s="11">
        <f t="shared" si="0"/>
        <v>1</v>
      </c>
      <c r="Y7" s="15">
        <f t="shared" si="1"/>
        <v>0</v>
      </c>
    </row>
    <row r="8" spans="1:25" x14ac:dyDescent="0.25">
      <c r="A8" s="11">
        <v>1716000</v>
      </c>
      <c r="B8" s="11">
        <v>2021</v>
      </c>
      <c r="C8" s="11" t="s">
        <v>27</v>
      </c>
      <c r="D8" s="11">
        <v>1</v>
      </c>
      <c r="E8" s="11">
        <v>-284</v>
      </c>
      <c r="F8" s="14">
        <v>139565</v>
      </c>
      <c r="G8" s="13">
        <v>24379.999999999993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-170.90000000000009</v>
      </c>
      <c r="W8" s="11">
        <v>-125.5500000000001</v>
      </c>
      <c r="X8" s="11">
        <f t="shared" si="0"/>
        <v>1</v>
      </c>
      <c r="Y8" s="11">
        <f t="shared" si="1"/>
        <v>1</v>
      </c>
    </row>
    <row r="9" spans="1:25" x14ac:dyDescent="0.25">
      <c r="A9" s="11">
        <v>10615000</v>
      </c>
      <c r="B9" s="11">
        <v>2019</v>
      </c>
      <c r="C9" s="11" t="s">
        <v>28</v>
      </c>
      <c r="D9" s="11">
        <v>1</v>
      </c>
      <c r="E9" s="11">
        <v>-274</v>
      </c>
      <c r="F9" s="14">
        <v>19887.999999999989</v>
      </c>
      <c r="G9" s="13">
        <v>4481.9999999999982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-243.18999999999971</v>
      </c>
      <c r="W9" s="11">
        <v>-198.42999999999989</v>
      </c>
      <c r="X9" s="11">
        <f t="shared" si="0"/>
        <v>1</v>
      </c>
      <c r="Y9" s="11">
        <f t="shared" si="1"/>
        <v>1</v>
      </c>
    </row>
    <row r="10" spans="1:25" x14ac:dyDescent="0.25">
      <c r="A10" s="11">
        <v>10710000</v>
      </c>
      <c r="B10" s="11">
        <v>2020</v>
      </c>
      <c r="C10" s="11" t="s">
        <v>29</v>
      </c>
      <c r="D10" s="11">
        <v>1</v>
      </c>
      <c r="E10" s="11">
        <v>-340</v>
      </c>
      <c r="F10" s="14">
        <v>65776</v>
      </c>
      <c r="G10" s="13">
        <v>14881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-262.89000000000021</v>
      </c>
      <c r="W10" s="11">
        <v>-311.97000000000003</v>
      </c>
      <c r="X10" s="11">
        <f t="shared" si="0"/>
        <v>1</v>
      </c>
      <c r="Y10" s="15">
        <f t="shared" si="1"/>
        <v>0</v>
      </c>
    </row>
    <row r="11" spans="1:25" x14ac:dyDescent="0.25">
      <c r="A11" s="11">
        <v>18715000</v>
      </c>
      <c r="B11" s="11">
        <v>2021</v>
      </c>
      <c r="C11" s="11" t="s">
        <v>30</v>
      </c>
      <c r="D11" s="11">
        <v>1</v>
      </c>
      <c r="E11" s="11">
        <v>-825</v>
      </c>
      <c r="F11" s="14">
        <v>108665</v>
      </c>
      <c r="G11" s="13">
        <v>17434.000000000004</v>
      </c>
      <c r="H11" s="13">
        <v>19751.678240000001</v>
      </c>
      <c r="I11" s="13">
        <v>80578.646260303038</v>
      </c>
      <c r="J11" s="13">
        <v>2207.1191203775575</v>
      </c>
      <c r="K11" s="13">
        <v>8035015.1850104388</v>
      </c>
      <c r="L11" s="13">
        <v>26.6</v>
      </c>
      <c r="M11" s="13">
        <v>270.99999999999818</v>
      </c>
      <c r="N11" s="13">
        <v>306.50931386876721</v>
      </c>
      <c r="O11" s="13">
        <v>225.39999999999932</v>
      </c>
      <c r="P11" s="13">
        <v>2036.9999999998449</v>
      </c>
      <c r="Q11" s="13">
        <v>29538.77332959717</v>
      </c>
      <c r="R11" s="13">
        <v>267802.97913148615</v>
      </c>
      <c r="S11" s="13">
        <v>33.999999999999908</v>
      </c>
      <c r="T11" s="13">
        <v>5967.2409246760681</v>
      </c>
      <c r="U11" s="13">
        <v>14464008.469065005</v>
      </c>
      <c r="V11" s="11">
        <v>-188.31</v>
      </c>
      <c r="W11" s="11">
        <v>-150.56</v>
      </c>
      <c r="X11" s="11">
        <f t="shared" si="0"/>
        <v>1</v>
      </c>
      <c r="Y11" s="11">
        <f t="shared" si="1"/>
        <v>1</v>
      </c>
    </row>
    <row r="12" spans="1:25" x14ac:dyDescent="0.25">
      <c r="A12" s="11">
        <v>1606000</v>
      </c>
      <c r="B12" s="11">
        <v>2021</v>
      </c>
      <c r="C12" s="11" t="s">
        <v>31</v>
      </c>
      <c r="D12" s="11">
        <v>2</v>
      </c>
      <c r="E12" s="11">
        <v>-168</v>
      </c>
      <c r="F12" s="14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-141.7799999999998</v>
      </c>
      <c r="W12" s="11">
        <v>-138.43999999999991</v>
      </c>
      <c r="X12" s="11">
        <f t="shared" si="0"/>
        <v>1</v>
      </c>
      <c r="Y12" s="11">
        <f t="shared" si="1"/>
        <v>1</v>
      </c>
    </row>
    <row r="13" spans="1:25" x14ac:dyDescent="0.25">
      <c r="A13" s="11">
        <v>1620000</v>
      </c>
      <c r="B13" s="11">
        <v>2018</v>
      </c>
      <c r="C13" s="11" t="s">
        <v>32</v>
      </c>
      <c r="D13" s="11">
        <v>2</v>
      </c>
      <c r="E13" s="11">
        <v>-174</v>
      </c>
      <c r="F13" s="14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-155.09999999999991</v>
      </c>
      <c r="W13" s="11">
        <v>-133.63</v>
      </c>
      <c r="X13" s="11">
        <f t="shared" si="0"/>
        <v>1</v>
      </c>
      <c r="Y13" s="11">
        <f t="shared" si="1"/>
        <v>1</v>
      </c>
    </row>
    <row r="14" spans="1:25" x14ac:dyDescent="0.25">
      <c r="A14" s="11">
        <v>1719000</v>
      </c>
      <c r="B14" s="11">
        <v>2015</v>
      </c>
      <c r="C14" s="11" t="s">
        <v>33</v>
      </c>
      <c r="D14" s="11">
        <v>2</v>
      </c>
      <c r="E14" s="11">
        <v>-193</v>
      </c>
      <c r="F14" s="14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-197.8</v>
      </c>
      <c r="W14" s="11">
        <v>-169.22</v>
      </c>
      <c r="X14" s="11">
        <f t="shared" si="0"/>
        <v>1</v>
      </c>
      <c r="Y14" s="11">
        <f t="shared" si="1"/>
        <v>1</v>
      </c>
    </row>
    <row r="15" spans="1:25" x14ac:dyDescent="0.25">
      <c r="A15" s="11">
        <v>4621000</v>
      </c>
      <c r="B15" s="11">
        <v>2021</v>
      </c>
      <c r="C15" s="11" t="s">
        <v>34</v>
      </c>
      <c r="D15" s="11">
        <v>2</v>
      </c>
      <c r="E15" s="11">
        <v>-121</v>
      </c>
      <c r="F15" s="14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-149.20999999999989</v>
      </c>
      <c r="W15" s="11">
        <v>-192.99</v>
      </c>
      <c r="X15" s="15">
        <f t="shared" si="0"/>
        <v>0</v>
      </c>
      <c r="Y15" s="15">
        <f t="shared" si="1"/>
        <v>0</v>
      </c>
    </row>
    <row r="16" spans="1:25" x14ac:dyDescent="0.25">
      <c r="A16" s="11">
        <v>36616000</v>
      </c>
      <c r="B16" s="11">
        <v>2017</v>
      </c>
      <c r="C16" s="11" t="s">
        <v>35</v>
      </c>
      <c r="D16" s="11">
        <v>2</v>
      </c>
      <c r="E16" s="11">
        <v>-158</v>
      </c>
      <c r="F16" s="14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-143.57</v>
      </c>
      <c r="W16" s="11">
        <v>-113.56</v>
      </c>
      <c r="X16" s="11">
        <f t="shared" si="0"/>
        <v>1</v>
      </c>
      <c r="Y16" s="11">
        <f t="shared" si="1"/>
        <v>1</v>
      </c>
    </row>
    <row r="17" spans="1:25" x14ac:dyDescent="0.25">
      <c r="A17" s="11">
        <v>1641000</v>
      </c>
      <c r="B17" s="11">
        <v>2020</v>
      </c>
      <c r="C17" s="11" t="s">
        <v>36</v>
      </c>
      <c r="D17" s="11">
        <v>3</v>
      </c>
      <c r="E17" s="11">
        <v>-76</v>
      </c>
      <c r="F17" s="14">
        <v>4183.9999999999918</v>
      </c>
      <c r="G17" s="13">
        <v>788.99999999999841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-79.469999999999956</v>
      </c>
      <c r="W17" s="11">
        <v>-1.489999999999982</v>
      </c>
      <c r="X17" s="11">
        <f t="shared" si="0"/>
        <v>1</v>
      </c>
      <c r="Y17" s="11">
        <f t="shared" si="1"/>
        <v>1</v>
      </c>
    </row>
    <row r="18" spans="1:25" x14ac:dyDescent="0.25">
      <c r="A18" s="11">
        <v>3630000</v>
      </c>
      <c r="B18" s="11">
        <v>2020</v>
      </c>
      <c r="C18" s="11" t="s">
        <v>37</v>
      </c>
      <c r="D18" s="11">
        <v>3</v>
      </c>
      <c r="E18" s="11">
        <v>-953</v>
      </c>
      <c r="F18" s="14">
        <v>95828.000000000015</v>
      </c>
      <c r="G18" s="13">
        <v>13438.999999999998</v>
      </c>
      <c r="H18" s="13">
        <v>22455.614878771485</v>
      </c>
      <c r="I18" s="13">
        <v>92694.324653006508</v>
      </c>
      <c r="J18" s="13">
        <v>2987.3308045404933</v>
      </c>
      <c r="K18" s="13">
        <v>4123326.2785686189</v>
      </c>
      <c r="L18" s="13">
        <v>27.42970365349845</v>
      </c>
      <c r="M18" s="13">
        <v>238.50847556776347</v>
      </c>
      <c r="N18" s="13">
        <v>285.67338508661948</v>
      </c>
      <c r="O18" s="13">
        <v>1071.6954272613598</v>
      </c>
      <c r="P18" s="13">
        <v>1592537.543345849</v>
      </c>
      <c r="Q18" s="13">
        <v>117295.81425731478</v>
      </c>
      <c r="R18" s="13">
        <v>12574233.283892285</v>
      </c>
      <c r="S18" s="13">
        <v>31.260369476560907</v>
      </c>
      <c r="T18" s="13">
        <v>4873.0621851700944</v>
      </c>
      <c r="U18" s="13">
        <v>14264173.483645547</v>
      </c>
      <c r="V18" s="11">
        <v>-200.74000000000021</v>
      </c>
      <c r="W18" s="11">
        <v>157.88999999999999</v>
      </c>
      <c r="X18" s="11">
        <f t="shared" si="0"/>
        <v>1</v>
      </c>
      <c r="Y18" s="11">
        <f t="shared" si="1"/>
        <v>1</v>
      </c>
    </row>
    <row r="19" spans="1:25" x14ac:dyDescent="0.25">
      <c r="A19" s="11">
        <v>18652000</v>
      </c>
      <c r="B19" s="11">
        <v>2021</v>
      </c>
      <c r="C19" s="11" t="s">
        <v>38</v>
      </c>
      <c r="D19" s="11">
        <v>3</v>
      </c>
      <c r="E19" s="11">
        <v>-188</v>
      </c>
      <c r="F19" s="14">
        <v>17569.999999999989</v>
      </c>
      <c r="G19" s="13">
        <v>1887.9999999999989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-168.0500000000001</v>
      </c>
      <c r="W19" s="11">
        <v>-121.56</v>
      </c>
      <c r="X19" s="11">
        <f t="shared" si="0"/>
        <v>1</v>
      </c>
      <c r="Y19" s="11">
        <f t="shared" si="1"/>
        <v>1</v>
      </c>
    </row>
    <row r="20" spans="1:25" x14ac:dyDescent="0.25">
      <c r="A20" s="11">
        <v>22712000</v>
      </c>
      <c r="B20" s="11">
        <v>2018</v>
      </c>
      <c r="C20" s="11" t="s">
        <v>39</v>
      </c>
      <c r="D20" s="11">
        <v>3</v>
      </c>
      <c r="E20" s="11">
        <v>-483</v>
      </c>
      <c r="F20" s="14">
        <v>120926</v>
      </c>
      <c r="G20" s="13">
        <v>20037.999999999996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-36.529999999999987</v>
      </c>
      <c r="W20" s="11">
        <v>-8.0399999999999814</v>
      </c>
      <c r="X20" s="11">
        <f t="shared" si="0"/>
        <v>1</v>
      </c>
      <c r="Y20" s="11">
        <f t="shared" si="1"/>
        <v>1</v>
      </c>
    </row>
    <row r="21" spans="1:25" x14ac:dyDescent="0.25">
      <c r="A21" s="11">
        <v>53725000</v>
      </c>
      <c r="B21" s="11">
        <v>2020</v>
      </c>
      <c r="C21" s="11" t="s">
        <v>40</v>
      </c>
      <c r="D21" s="11">
        <v>3</v>
      </c>
      <c r="E21" s="11">
        <v>-523</v>
      </c>
      <c r="F21" s="14">
        <v>50473.999999999993</v>
      </c>
      <c r="G21" s="13">
        <v>8680.9999999999982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-44.29999999999999</v>
      </c>
      <c r="W21" s="11">
        <v>23.47999999999999</v>
      </c>
      <c r="X21" s="11">
        <f t="shared" si="0"/>
        <v>1</v>
      </c>
      <c r="Y21" s="11">
        <f t="shared" si="1"/>
        <v>1</v>
      </c>
    </row>
    <row r="22" spans="1:25" x14ac:dyDescent="0.25">
      <c r="A22" s="11">
        <v>1706000</v>
      </c>
      <c r="B22" s="11">
        <v>2014</v>
      </c>
      <c r="C22" s="11" t="s">
        <v>41</v>
      </c>
      <c r="D22" s="11">
        <v>4</v>
      </c>
      <c r="E22" s="11">
        <v>-199</v>
      </c>
      <c r="F22" s="14">
        <v>47578.999999999993</v>
      </c>
      <c r="G22" s="13">
        <v>11633.999999999998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-129.7299999999999</v>
      </c>
      <c r="W22" s="11">
        <v>-98.72</v>
      </c>
      <c r="X22" s="11">
        <f t="shared" si="0"/>
        <v>1</v>
      </c>
      <c r="Y22" s="11">
        <f t="shared" si="1"/>
        <v>1</v>
      </c>
    </row>
    <row r="23" spans="1:25" x14ac:dyDescent="0.25">
      <c r="A23" s="11">
        <v>5634000</v>
      </c>
      <c r="B23" s="11">
        <v>2017</v>
      </c>
      <c r="C23" s="11" t="s">
        <v>42</v>
      </c>
      <c r="D23" s="11">
        <v>4</v>
      </c>
      <c r="E23" s="11">
        <v>-310</v>
      </c>
      <c r="F23" s="14">
        <v>28553</v>
      </c>
      <c r="G23" s="13">
        <v>6935.9999999999991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-250.49999999999989</v>
      </c>
      <c r="W23" s="11">
        <v>-205.68999999999991</v>
      </c>
      <c r="X23" s="11">
        <f t="shared" si="0"/>
        <v>1</v>
      </c>
      <c r="Y23" s="11">
        <f t="shared" si="1"/>
        <v>1</v>
      </c>
    </row>
    <row r="24" spans="1:25" x14ac:dyDescent="0.25">
      <c r="A24" s="11">
        <v>25738000</v>
      </c>
      <c r="B24" s="11">
        <v>2021</v>
      </c>
      <c r="C24" s="11" t="s">
        <v>43</v>
      </c>
      <c r="D24" s="11">
        <v>4</v>
      </c>
      <c r="E24" s="11">
        <v>-236</v>
      </c>
      <c r="F24" s="14">
        <v>79746</v>
      </c>
      <c r="G24" s="13">
        <v>16843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-252.35000000000039</v>
      </c>
      <c r="W24" s="11">
        <v>-155.62</v>
      </c>
      <c r="X24" s="11">
        <f t="shared" si="0"/>
        <v>1</v>
      </c>
      <c r="Y24" s="11">
        <f t="shared" si="1"/>
        <v>1</v>
      </c>
    </row>
    <row r="25" spans="1:25" x14ac:dyDescent="0.25">
      <c r="A25" s="11">
        <v>36704000</v>
      </c>
      <c r="B25" s="11">
        <v>2018</v>
      </c>
      <c r="C25" s="11" t="s">
        <v>44</v>
      </c>
      <c r="D25" s="11">
        <v>4</v>
      </c>
      <c r="E25" s="11">
        <v>-472</v>
      </c>
      <c r="F25" s="14">
        <v>57687</v>
      </c>
      <c r="G25" s="13">
        <v>11292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-348.47000000000031</v>
      </c>
      <c r="W25" s="11">
        <v>-93.860000000000028</v>
      </c>
      <c r="X25" s="11">
        <f t="shared" si="0"/>
        <v>1</v>
      </c>
      <c r="Y25" s="11">
        <f t="shared" si="1"/>
        <v>1</v>
      </c>
    </row>
    <row r="26" spans="1:25" x14ac:dyDescent="0.25">
      <c r="A26" s="11">
        <v>65753000</v>
      </c>
      <c r="B26" s="11">
        <v>2021</v>
      </c>
      <c r="C26" s="11" t="s">
        <v>45</v>
      </c>
      <c r="D26" s="11">
        <v>4</v>
      </c>
      <c r="E26" s="11">
        <v>-402</v>
      </c>
      <c r="F26" s="14">
        <v>141368</v>
      </c>
      <c r="G26" s="13">
        <v>33537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-166.34999999999991</v>
      </c>
      <c r="W26" s="11">
        <v>-177.25</v>
      </c>
      <c r="X26" s="11">
        <f t="shared" si="0"/>
        <v>1</v>
      </c>
      <c r="Y26" s="15">
        <f t="shared" si="1"/>
        <v>0</v>
      </c>
    </row>
    <row r="27" spans="1:25" x14ac:dyDescent="0.25">
      <c r="A27" s="11">
        <v>1625000</v>
      </c>
      <c r="B27" s="11">
        <v>2021</v>
      </c>
      <c r="C27" s="11" t="s">
        <v>46</v>
      </c>
      <c r="D27" s="11">
        <v>5</v>
      </c>
      <c r="E27" s="11">
        <v>-294</v>
      </c>
      <c r="F27" s="14">
        <v>23671.999999999989</v>
      </c>
      <c r="G27" s="13">
        <v>2819.9999999999991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-252.85000000000011</v>
      </c>
      <c r="W27" s="11">
        <v>-114.89</v>
      </c>
      <c r="X27" s="11">
        <f t="shared" si="0"/>
        <v>1</v>
      </c>
      <c r="Y27" s="11">
        <f t="shared" si="1"/>
        <v>1</v>
      </c>
    </row>
    <row r="28" spans="1:25" x14ac:dyDescent="0.25">
      <c r="A28" s="11">
        <v>3654000</v>
      </c>
      <c r="B28" s="11">
        <v>2019</v>
      </c>
      <c r="C28" s="11" t="s">
        <v>47</v>
      </c>
      <c r="D28" s="11">
        <v>5</v>
      </c>
      <c r="E28" s="11">
        <v>-541</v>
      </c>
      <c r="F28" s="14">
        <v>116468</v>
      </c>
      <c r="G28" s="13">
        <v>21239.000000000004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-124.8</v>
      </c>
      <c r="W28" s="11">
        <v>-21.41</v>
      </c>
      <c r="X28" s="11">
        <f t="shared" si="0"/>
        <v>1</v>
      </c>
      <c r="Y28" s="11">
        <f t="shared" si="1"/>
        <v>1</v>
      </c>
    </row>
    <row r="29" spans="1:25" x14ac:dyDescent="0.25">
      <c r="A29" s="11">
        <v>4722000</v>
      </c>
      <c r="B29" s="11">
        <v>2015</v>
      </c>
      <c r="C29" s="11" t="s">
        <v>48</v>
      </c>
      <c r="D29" s="11">
        <v>5</v>
      </c>
      <c r="E29" s="11">
        <v>-192</v>
      </c>
      <c r="F29" s="14">
        <v>64841.999999999993</v>
      </c>
      <c r="G29" s="13">
        <v>15028.999999999996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-181.38000000000011</v>
      </c>
      <c r="W29" s="11">
        <v>-229.78999999999991</v>
      </c>
      <c r="X29" s="15">
        <f t="shared" si="0"/>
        <v>0</v>
      </c>
      <c r="Y29" s="15">
        <f t="shared" si="1"/>
        <v>0</v>
      </c>
    </row>
    <row r="30" spans="1:25" x14ac:dyDescent="0.25">
      <c r="A30" s="11">
        <v>7726000</v>
      </c>
      <c r="B30" s="11">
        <v>2020</v>
      </c>
      <c r="C30" s="11" t="s">
        <v>49</v>
      </c>
      <c r="D30" s="11">
        <v>5</v>
      </c>
      <c r="E30" s="11">
        <v>-300</v>
      </c>
      <c r="F30" s="14">
        <v>64100</v>
      </c>
      <c r="G30" s="13">
        <v>9192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-246.49000000000029</v>
      </c>
      <c r="W30" s="11">
        <v>-120.91</v>
      </c>
      <c r="X30" s="11">
        <f t="shared" si="0"/>
        <v>1</v>
      </c>
      <c r="Y30" s="11">
        <f t="shared" si="1"/>
        <v>1</v>
      </c>
    </row>
    <row r="31" spans="1:25" x14ac:dyDescent="0.25">
      <c r="A31" s="11">
        <v>60730000</v>
      </c>
      <c r="B31" s="11">
        <v>2021</v>
      </c>
      <c r="C31" s="11" t="s">
        <v>50</v>
      </c>
      <c r="D31" s="11">
        <v>5</v>
      </c>
      <c r="E31" s="11">
        <v>-429</v>
      </c>
      <c r="F31" s="14">
        <v>105038</v>
      </c>
      <c r="G31" s="13">
        <v>11442</v>
      </c>
      <c r="H31" s="13">
        <v>18535.079522489126</v>
      </c>
      <c r="I31" s="13">
        <v>81313.186226097343</v>
      </c>
      <c r="J31" s="13">
        <v>104.05083288568417</v>
      </c>
      <c r="K31" s="13">
        <v>4462143.4689371828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-269.03000000000009</v>
      </c>
      <c r="W31" s="11">
        <v>-5.5499999999999989</v>
      </c>
      <c r="X31" s="11">
        <f t="shared" si="0"/>
        <v>1</v>
      </c>
      <c r="Y31" s="11">
        <f t="shared" si="1"/>
        <v>1</v>
      </c>
    </row>
    <row r="32" spans="1:25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2" t="s">
        <v>4</v>
      </c>
      <c r="D39" s="12" t="s">
        <v>55</v>
      </c>
      <c r="E39" s="12" t="s">
        <v>56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x14ac:dyDescent="0.25">
      <c r="A40" s="11"/>
      <c r="B40" s="11"/>
      <c r="C40" s="11">
        <v>-140</v>
      </c>
      <c r="D40" s="11">
        <v>-86.789999999999921</v>
      </c>
      <c r="E40" s="16">
        <v>-50.299999999999933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x14ac:dyDescent="0.25">
      <c r="A41" s="11"/>
      <c r="B41" s="11"/>
      <c r="C41" s="11">
        <v>-476</v>
      </c>
      <c r="D41" s="11">
        <v>14.580000000000011</v>
      </c>
      <c r="E41" s="16">
        <v>-82.33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x14ac:dyDescent="0.25">
      <c r="A42" s="11"/>
      <c r="B42" s="11"/>
      <c r="C42" s="11">
        <v>-898</v>
      </c>
      <c r="D42" s="11">
        <v>-53.44</v>
      </c>
      <c r="E42" s="16">
        <v>116.78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x14ac:dyDescent="0.25">
      <c r="C43" s="11">
        <v>-166</v>
      </c>
      <c r="D43" s="11">
        <v>-13.86999999999999</v>
      </c>
      <c r="E43" s="16">
        <v>-35.789999999999992</v>
      </c>
    </row>
    <row r="44" spans="1:21" x14ac:dyDescent="0.25">
      <c r="C44" s="11">
        <v>-210</v>
      </c>
      <c r="D44" s="11">
        <v>-195.4399999999998</v>
      </c>
      <c r="E44" s="16">
        <v>-113.29</v>
      </c>
    </row>
    <row r="45" spans="1:21" x14ac:dyDescent="0.25">
      <c r="C45" s="11">
        <v>-291</v>
      </c>
      <c r="D45" s="11">
        <v>-115.3</v>
      </c>
      <c r="E45" s="11">
        <v>-126.93000000000011</v>
      </c>
    </row>
    <row r="46" spans="1:21" x14ac:dyDescent="0.25">
      <c r="C46" s="11">
        <v>-284</v>
      </c>
      <c r="D46" s="11">
        <v>-170.90000000000009</v>
      </c>
      <c r="E46" s="11">
        <v>-125.5500000000001</v>
      </c>
    </row>
    <row r="47" spans="1:21" x14ac:dyDescent="0.25">
      <c r="C47" s="11">
        <v>-274</v>
      </c>
      <c r="D47" s="11">
        <v>-243.18999999999971</v>
      </c>
      <c r="E47" s="11">
        <v>-198.42999999999989</v>
      </c>
    </row>
    <row r="48" spans="1:21" x14ac:dyDescent="0.25">
      <c r="C48" s="11">
        <v>-340</v>
      </c>
      <c r="D48" s="11">
        <v>-262.89000000000021</v>
      </c>
      <c r="E48" s="11">
        <v>-311.97000000000003</v>
      </c>
    </row>
    <row r="49" spans="3:5" x14ac:dyDescent="0.25">
      <c r="C49" s="11">
        <v>-825</v>
      </c>
      <c r="D49" s="11">
        <v>-188.31</v>
      </c>
      <c r="E49" s="11">
        <v>-150.56</v>
      </c>
    </row>
    <row r="50" spans="3:5" x14ac:dyDescent="0.25">
      <c r="C50" s="11">
        <v>-168</v>
      </c>
      <c r="D50" s="11">
        <v>-141.7799999999998</v>
      </c>
      <c r="E50" s="11">
        <v>-138.43999999999991</v>
      </c>
    </row>
    <row r="51" spans="3:5" x14ac:dyDescent="0.25">
      <c r="C51" s="11">
        <v>-174</v>
      </c>
      <c r="D51" s="11">
        <v>-155.09999999999991</v>
      </c>
      <c r="E51" s="11">
        <v>-133.63</v>
      </c>
    </row>
    <row r="52" spans="3:5" x14ac:dyDescent="0.25">
      <c r="C52" s="11">
        <v>-193</v>
      </c>
      <c r="D52" s="11">
        <v>-197.8</v>
      </c>
      <c r="E52" s="11">
        <v>-169.22</v>
      </c>
    </row>
    <row r="53" spans="3:5" x14ac:dyDescent="0.25">
      <c r="C53" s="11">
        <v>-121</v>
      </c>
      <c r="D53" s="11">
        <v>-149.20999999999989</v>
      </c>
      <c r="E53" s="11">
        <v>-192.99</v>
      </c>
    </row>
    <row r="54" spans="3:5" x14ac:dyDescent="0.25">
      <c r="C54" s="11">
        <v>-158</v>
      </c>
      <c r="D54" s="11">
        <v>-143.57</v>
      </c>
      <c r="E54" s="11">
        <v>-113.56</v>
      </c>
    </row>
    <row r="55" spans="3:5" x14ac:dyDescent="0.25">
      <c r="C55" s="11">
        <v>-76</v>
      </c>
      <c r="D55" s="11">
        <v>-79.469999999999956</v>
      </c>
      <c r="E55" s="11">
        <v>-1.489999999999982</v>
      </c>
    </row>
    <row r="56" spans="3:5" x14ac:dyDescent="0.25">
      <c r="C56" s="11">
        <v>-953</v>
      </c>
      <c r="D56" s="11">
        <v>-200.74000000000021</v>
      </c>
      <c r="E56" s="11">
        <v>157.88999999999999</v>
      </c>
    </row>
    <row r="57" spans="3:5" x14ac:dyDescent="0.25">
      <c r="C57" s="11">
        <v>-188</v>
      </c>
      <c r="D57" s="11">
        <v>-168.0500000000001</v>
      </c>
      <c r="E57" s="11">
        <v>-121.56</v>
      </c>
    </row>
    <row r="58" spans="3:5" x14ac:dyDescent="0.25">
      <c r="C58" s="11">
        <v>-483</v>
      </c>
      <c r="D58" s="11">
        <v>-36.529999999999987</v>
      </c>
      <c r="E58" s="11">
        <v>-8.0399999999999814</v>
      </c>
    </row>
    <row r="59" spans="3:5" x14ac:dyDescent="0.25">
      <c r="C59" s="11">
        <v>-523</v>
      </c>
      <c r="D59" s="11">
        <v>-44.29999999999999</v>
      </c>
      <c r="E59" s="11">
        <v>23.47999999999999</v>
      </c>
    </row>
    <row r="60" spans="3:5" x14ac:dyDescent="0.25">
      <c r="C60" s="11">
        <v>-199</v>
      </c>
      <c r="D60" s="11">
        <v>-129.7299999999999</v>
      </c>
      <c r="E60" s="11">
        <v>-98.72</v>
      </c>
    </row>
    <row r="61" spans="3:5" x14ac:dyDescent="0.25">
      <c r="C61" s="11">
        <v>-310</v>
      </c>
      <c r="D61" s="11">
        <v>-250.49999999999989</v>
      </c>
      <c r="E61" s="11">
        <v>-205.68999999999991</v>
      </c>
    </row>
    <row r="62" spans="3:5" x14ac:dyDescent="0.25">
      <c r="C62" s="11">
        <v>-236</v>
      </c>
      <c r="D62" s="11">
        <v>-252.35000000000039</v>
      </c>
      <c r="E62" s="11">
        <v>-155.62</v>
      </c>
    </row>
    <row r="63" spans="3:5" x14ac:dyDescent="0.25">
      <c r="C63" s="11">
        <v>-472</v>
      </c>
      <c r="D63" s="11">
        <v>-348.47000000000031</v>
      </c>
      <c r="E63" s="11">
        <v>-93.860000000000028</v>
      </c>
    </row>
    <row r="64" spans="3:5" x14ac:dyDescent="0.25">
      <c r="C64" s="11">
        <v>-402</v>
      </c>
      <c r="D64" s="11">
        <v>-166.34999999999991</v>
      </c>
      <c r="E64" s="11">
        <v>-177.25</v>
      </c>
    </row>
    <row r="65" spans="3:5" x14ac:dyDescent="0.25">
      <c r="C65" s="11">
        <v>-294</v>
      </c>
      <c r="D65" s="11">
        <v>-252.85000000000011</v>
      </c>
      <c r="E65" s="11">
        <v>-114.89</v>
      </c>
    </row>
    <row r="66" spans="3:5" x14ac:dyDescent="0.25">
      <c r="C66" s="11">
        <v>-541</v>
      </c>
      <c r="D66" s="11">
        <v>-124.8</v>
      </c>
      <c r="E66" s="11">
        <v>-21.41</v>
      </c>
    </row>
    <row r="67" spans="3:5" x14ac:dyDescent="0.25">
      <c r="C67" s="11">
        <v>-192</v>
      </c>
      <c r="D67" s="11">
        <v>-181.38000000000011</v>
      </c>
      <c r="E67" s="11">
        <v>-229.78999999999991</v>
      </c>
    </row>
    <row r="68" spans="3:5" x14ac:dyDescent="0.25">
      <c r="C68" s="11">
        <v>-300</v>
      </c>
      <c r="D68" s="11">
        <v>-246.49000000000029</v>
      </c>
      <c r="E68" s="11">
        <v>-120.91</v>
      </c>
    </row>
    <row r="69" spans="3:5" x14ac:dyDescent="0.25">
      <c r="C69" s="11">
        <v>-429</v>
      </c>
      <c r="D69" s="11">
        <v>-269.03000000000009</v>
      </c>
      <c r="E69" s="11">
        <v>-5.5499999999999989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examples</vt:lpstr>
      <vt:lpstr>examples abs</vt:lpstr>
      <vt:lpstr>examples abs +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2025-04-14T22:31:59Z</dcterms:modified>
</cp:coreProperties>
</file>