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onflicts" sheetId="1" r:id="rId1"/>
    <sheet name="dynamic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E19" i="2" l="1"/>
  <c r="E7" i="2"/>
  <c r="E8" i="2" s="1"/>
  <c r="E9" i="2" s="1"/>
  <c r="E6" i="2"/>
  <c r="H13" i="1" l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G13" i="1"/>
</calcChain>
</file>

<file path=xl/sharedStrings.xml><?xml version="1.0" encoding="utf-8"?>
<sst xmlns="http://schemas.openxmlformats.org/spreadsheetml/2006/main" count="108" uniqueCount="25">
  <si>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</si>
  <si>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</si>
  <si>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</si>
  <si>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</si>
  <si>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</si>
  <si>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</si>
  <si>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</si>
  <si>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</si>
  <si>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</si>
  <si>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</si>
  <si>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</si>
  <si>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</si>
  <si>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</si>
  <si>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</si>
  <si>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</si>
  <si>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</si>
  <si>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</si>
  <si>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name</t>
  </si>
  <si>
    <t>year</t>
  </si>
  <si>
    <t>conflict</t>
  </si>
  <si>
    <t>анти-мусорный</t>
  </si>
  <si>
    <t>Ленский МР</t>
  </si>
  <si>
    <t>Красноармейский МР</t>
  </si>
  <si>
    <t>Сысертский</t>
  </si>
  <si>
    <t>Средний профиль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</si>
</sst>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13"/>
  <sheetViews>
    <sheetView tabSelected="1" workbookViewId="0">
      <selection activeCell="G16" sqref="G16"/>
    </sheetView>
  </sheetViews>
  <sheetFormatPr defaultRowHeight="15" x14ac:dyDescent="0.25"/>
  <cols>
    <col min="2" max="2" width="18" customWidth="1"/>
    <col min="3" max="3" width="21.5703125" customWidth="1"/>
    <col min="4" max="5" width="9.28515625" bestFit="1" customWidth="1"/>
    <col min="6" max="6" width="10.5703125" bestFit="1" customWidth="1"/>
    <col min="7" max="7" width="14.5703125" customWidth="1"/>
    <col min="8" max="8" width="10.5703125" customWidth="1"/>
    <col min="9" max="9" width="10.42578125" customWidth="1"/>
    <col min="10" max="10" width="10" customWidth="1"/>
    <col min="11" max="11" width="14.140625" customWidth="1"/>
    <col min="12" max="12" width="9.28515625" bestFit="1" customWidth="1"/>
    <col min="13" max="13" width="12.28515625" customWidth="1"/>
    <col min="14" max="14" width="12.42578125" customWidth="1"/>
    <col min="15" max="19" width="9.28515625" bestFit="1" customWidth="1"/>
    <col min="20" max="20" width="14.28515625" customWidth="1"/>
    <col min="21" max="21" width="12.42578125" customWidth="1"/>
  </cols>
  <sheetData>
    <row r="4" spans="2:21" x14ac:dyDescent="0.25">
      <c r="B4" s="3" t="s">
        <v>19</v>
      </c>
      <c r="C4" s="3" t="s">
        <v>17</v>
      </c>
      <c r="D4" s="3" t="s">
        <v>18</v>
      </c>
      <c r="E4" s="2" t="s">
        <v>0</v>
      </c>
      <c r="F4" s="2" t="s">
        <v>1</v>
      </c>
      <c r="G4" s="2" t="s">
        <v>2</v>
      </c>
      <c r="H4" s="2" t="s">
        <v>3</v>
      </c>
      <c r="I4" s="2" t="s">
        <v>4</v>
      </c>
      <c r="J4" s="2" t="s">
        <v>5</v>
      </c>
      <c r="K4" s="2" t="s">
        <v>6</v>
      </c>
      <c r="L4" s="2" t="s">
        <v>7</v>
      </c>
      <c r="M4" s="2" t="s">
        <v>8</v>
      </c>
      <c r="N4" s="2" t="s">
        <v>9</v>
      </c>
      <c r="O4" s="2" t="s">
        <v>10</v>
      </c>
      <c r="P4" s="2" t="s">
        <v>11</v>
      </c>
      <c r="Q4" s="2" t="s">
        <v>12</v>
      </c>
      <c r="R4" s="2" t="s">
        <v>13</v>
      </c>
      <c r="S4" s="2" t="s">
        <v>14</v>
      </c>
      <c r="T4" s="2" t="s">
        <v>15</v>
      </c>
      <c r="U4" s="2" t="s">
        <v>16</v>
      </c>
    </row>
    <row r="5" spans="2:21" x14ac:dyDescent="0.25">
      <c r="B5" s="4" t="s">
        <v>20</v>
      </c>
      <c r="C5" s="1" t="s">
        <v>21</v>
      </c>
      <c r="D5" s="1">
        <v>2018</v>
      </c>
      <c r="E5" s="1">
        <v>-151</v>
      </c>
      <c r="F5" s="1">
        <v>11226.999999999991</v>
      </c>
      <c r="G5" s="5">
        <v>0.24547964727888119</v>
      </c>
      <c r="H5" s="6">
        <v>38152.560480000007</v>
      </c>
      <c r="I5" s="5">
        <v>1.051928386924379</v>
      </c>
      <c r="J5" s="5">
        <v>5.005789614322613E-2</v>
      </c>
      <c r="K5" s="5">
        <v>26.825564115079711</v>
      </c>
      <c r="L5" s="5">
        <v>35.1</v>
      </c>
      <c r="M5" s="5">
        <v>5.1661173955642329E-3</v>
      </c>
      <c r="N5" s="5">
        <v>3.2956266144116729E-3</v>
      </c>
      <c r="O5" s="5">
        <v>2.5011133873697321E-2</v>
      </c>
      <c r="P5" s="5">
        <v>0.12710430212879489</v>
      </c>
      <c r="Q5" s="5">
        <v>0.36109379175202633</v>
      </c>
      <c r="R5" s="5">
        <v>7.495136403313432</v>
      </c>
      <c r="S5" s="5">
        <v>1.78141979157388E-3</v>
      </c>
      <c r="T5" s="5">
        <v>8.2479736349870852E-2</v>
      </c>
      <c r="U5" s="5">
        <v>155.1901168112586</v>
      </c>
    </row>
    <row r="6" spans="2:21" x14ac:dyDescent="0.25">
      <c r="B6" s="4" t="s">
        <v>20</v>
      </c>
      <c r="C6" s="1" t="s">
        <v>22</v>
      </c>
      <c r="D6" s="6">
        <v>2022</v>
      </c>
      <c r="E6" s="6">
        <v>230.99999999999989</v>
      </c>
      <c r="F6" s="6">
        <v>101303</v>
      </c>
      <c r="G6" s="5">
        <v>0.1301540921789088</v>
      </c>
      <c r="H6" s="6">
        <v>19630.4133</v>
      </c>
      <c r="I6" s="5">
        <v>0.71502225995281454</v>
      </c>
      <c r="J6" s="5">
        <v>3.0226153223497799E-2</v>
      </c>
      <c r="K6" s="5">
        <v>44.866399511860457</v>
      </c>
      <c r="L6" s="5">
        <v>26.55</v>
      </c>
      <c r="M6" s="5">
        <v>1.7867190507684749E-3</v>
      </c>
      <c r="N6" s="5">
        <v>3.6622804852768269E-3</v>
      </c>
      <c r="O6" s="5">
        <v>9.3432573566429363E-3</v>
      </c>
      <c r="P6" s="5">
        <v>0.62133401774873231</v>
      </c>
      <c r="Q6" s="5">
        <v>2.1298443284009361</v>
      </c>
      <c r="R6" s="5">
        <v>80.193313110174415</v>
      </c>
      <c r="S6" s="5">
        <v>3.4549815898838042E-4</v>
      </c>
      <c r="T6" s="5">
        <v>3.6770875492334869E-2</v>
      </c>
      <c r="U6" s="5">
        <v>121.75934634857801</v>
      </c>
    </row>
    <row r="7" spans="2:21" x14ac:dyDescent="0.25">
      <c r="B7" s="4" t="s">
        <v>20</v>
      </c>
      <c r="C7" s="1" t="s">
        <v>23</v>
      </c>
      <c r="D7" s="1">
        <v>2022</v>
      </c>
      <c r="E7" s="1">
        <v>975</v>
      </c>
      <c r="F7" s="1">
        <v>63620.999999999993</v>
      </c>
      <c r="G7" s="5">
        <v>0.18481319061316229</v>
      </c>
      <c r="H7" s="6">
        <v>22921.057649999999</v>
      </c>
      <c r="I7" s="5">
        <v>0.97470646484651291</v>
      </c>
      <c r="J7" s="5">
        <v>2.8968422376259389E-2</v>
      </c>
      <c r="K7" s="5">
        <v>78.190951424058085</v>
      </c>
      <c r="L7" s="5">
        <v>47.9</v>
      </c>
      <c r="M7" s="5">
        <v>3.9609562880180823E-3</v>
      </c>
      <c r="N7" s="5">
        <v>2.9235629744895431E-3</v>
      </c>
      <c r="O7" s="5">
        <v>7.7191493374829017E-3</v>
      </c>
      <c r="P7" s="5">
        <v>4.8034139670863398</v>
      </c>
      <c r="Q7" s="5">
        <v>1.015481051853947</v>
      </c>
      <c r="R7" s="5">
        <v>14.01607356061678</v>
      </c>
      <c r="S7" s="5">
        <v>5.9728705930431629E-4</v>
      </c>
      <c r="T7" s="5">
        <v>7.1768755599566178E-2</v>
      </c>
      <c r="U7" s="5">
        <v>137.9810431178384</v>
      </c>
    </row>
    <row r="13" spans="2:21" x14ac:dyDescent="0.25">
      <c r="C13" s="3" t="s">
        <v>24</v>
      </c>
      <c r="F13" s="5">
        <f>AVERAGE(F5:F7)</f>
        <v>58716.999999999993</v>
      </c>
      <c r="G13" s="5">
        <f>AVERAGE(G5:G7)</f>
        <v>0.18681564335698408</v>
      </c>
      <c r="H13" s="5">
        <f t="shared" ref="H13:U13" si="0">AVERAGE(H5:H7)</f>
        <v>26901.343810000002</v>
      </c>
      <c r="I13" s="5">
        <f t="shared" si="0"/>
        <v>0.91388570390790225</v>
      </c>
      <c r="J13" s="5">
        <f t="shared" si="0"/>
        <v>3.6417490580994437E-2</v>
      </c>
      <c r="K13" s="5">
        <f t="shared" si="0"/>
        <v>49.960971683666081</v>
      </c>
      <c r="L13" s="5">
        <f t="shared" si="0"/>
        <v>36.516666666666673</v>
      </c>
      <c r="M13" s="5">
        <f t="shared" si="0"/>
        <v>3.6379309114502635E-3</v>
      </c>
      <c r="N13" s="5">
        <f t="shared" si="0"/>
        <v>3.2938233580593473E-3</v>
      </c>
      <c r="O13" s="5">
        <f t="shared" si="0"/>
        <v>1.4024513522607722E-2</v>
      </c>
      <c r="P13" s="5">
        <f t="shared" si="0"/>
        <v>1.8506174289879558</v>
      </c>
      <c r="Q13" s="5">
        <f t="shared" si="0"/>
        <v>1.1688063906689699</v>
      </c>
      <c r="R13" s="5">
        <f t="shared" si="0"/>
        <v>33.901507691368209</v>
      </c>
      <c r="S13" s="5">
        <f t="shared" si="0"/>
        <v>9.0806833662219219E-4</v>
      </c>
      <c r="T13" s="5">
        <f t="shared" si="0"/>
        <v>6.3673122480590635E-2</v>
      </c>
      <c r="U13" s="5">
        <f t="shared" si="0"/>
        <v>138.31016875922501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V34"/>
  <sheetViews>
    <sheetView workbookViewId="0">
      <selection activeCell="H12" sqref="H12"/>
    </sheetView>
  </sheetViews>
  <sheetFormatPr defaultRowHeight="15" x14ac:dyDescent="0.25"/>
  <cols>
    <col min="3" max="3" width="16.5703125" customWidth="1"/>
    <col min="4" max="4" width="21.140625" customWidth="1"/>
    <col min="5" max="5" width="9.140625" customWidth="1"/>
    <col min="8" max="8" width="12.5703125" customWidth="1"/>
    <col min="9" max="9" width="13" customWidth="1"/>
    <col min="10" max="11" width="9.28515625" bestFit="1" customWidth="1"/>
    <col min="12" max="12" width="11.5703125" customWidth="1"/>
    <col min="13" max="21" width="9.28515625" bestFit="1" customWidth="1"/>
    <col min="22" max="22" width="11.7109375" customWidth="1"/>
  </cols>
  <sheetData>
    <row r="4" spans="3:22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</row>
    <row r="5" spans="3:22" x14ac:dyDescent="0.25">
      <c r="C5" s="3" t="s">
        <v>20</v>
      </c>
      <c r="D5" s="3" t="s">
        <v>21</v>
      </c>
      <c r="E5" s="3">
        <v>2018</v>
      </c>
      <c r="F5" s="1">
        <v>-151</v>
      </c>
      <c r="G5" s="1">
        <v>11226.999999999991</v>
      </c>
      <c r="H5" s="7">
        <v>0.24547964727888119</v>
      </c>
      <c r="I5" s="6">
        <v>38152.560480000007</v>
      </c>
      <c r="J5" s="5">
        <v>1.051928386924379</v>
      </c>
      <c r="K5" s="5">
        <v>5.005789614322613E-2</v>
      </c>
      <c r="L5" s="5">
        <v>26.825564115079711</v>
      </c>
      <c r="M5" s="5">
        <v>35.1</v>
      </c>
      <c r="N5" s="5">
        <v>5.1661173955642329E-3</v>
      </c>
      <c r="O5" s="5">
        <v>3.2956266144116729E-3</v>
      </c>
      <c r="P5" s="5">
        <v>2.5011133873697321E-2</v>
      </c>
      <c r="Q5" s="5">
        <v>0.12710430212879489</v>
      </c>
      <c r="R5" s="5">
        <v>0.36109379175202633</v>
      </c>
      <c r="S5" s="5">
        <v>7.495136403313432</v>
      </c>
      <c r="T5" s="5">
        <v>1.78141979157388E-3</v>
      </c>
      <c r="U5" s="5">
        <v>8.2479736349870852E-2</v>
      </c>
      <c r="V5" s="5">
        <v>155.1901168112586</v>
      </c>
    </row>
    <row r="6" spans="3:22" x14ac:dyDescent="0.25">
      <c r="C6" s="9" t="s">
        <v>20</v>
      </c>
      <c r="D6" s="9" t="s">
        <v>21</v>
      </c>
      <c r="E6" s="9">
        <f>E5+1</f>
        <v>2019</v>
      </c>
      <c r="F6" s="1">
        <v>-103.9999999999999</v>
      </c>
      <c r="G6" s="1">
        <v>10975.999999999991</v>
      </c>
      <c r="H6" s="7">
        <v>0.26412172011661811</v>
      </c>
      <c r="I6" s="6">
        <v>40188.841560000001</v>
      </c>
      <c r="J6" s="5">
        <v>1.041390306122449</v>
      </c>
      <c r="K6" s="5">
        <v>5.1202623906705519E-2</v>
      </c>
      <c r="L6" s="5">
        <v>38.846618969569967</v>
      </c>
      <c r="M6" s="5">
        <v>35.1</v>
      </c>
      <c r="N6" s="5">
        <v>5.2842565597667297E-3</v>
      </c>
      <c r="O6" s="5">
        <v>4.0087463556851147E-3</v>
      </c>
      <c r="P6" s="5">
        <v>2.5883746355685109E-2</v>
      </c>
      <c r="Q6" s="5">
        <v>0.1223578717201162</v>
      </c>
      <c r="R6" s="5">
        <v>0.36570699708454812</v>
      </c>
      <c r="S6" s="5">
        <v>8.0551890761661724</v>
      </c>
      <c r="T6" s="5">
        <v>1.8221574344023279E-3</v>
      </c>
      <c r="U6" s="5">
        <v>7.6166180758017496E-2</v>
      </c>
      <c r="V6" s="5">
        <v>192.3621306915087</v>
      </c>
    </row>
    <row r="7" spans="3:22" x14ac:dyDescent="0.25">
      <c r="C7" s="9" t="s">
        <v>20</v>
      </c>
      <c r="D7" s="9" t="s">
        <v>21</v>
      </c>
      <c r="E7" s="9">
        <f t="shared" ref="E7:E9" si="0">E6+1</f>
        <v>2020</v>
      </c>
      <c r="F7" s="1">
        <v>-63</v>
      </c>
      <c r="G7" s="1">
        <v>10781</v>
      </c>
      <c r="H7" s="7">
        <v>0.29691123272423708</v>
      </c>
      <c r="I7" s="6">
        <v>42527.635199999997</v>
      </c>
      <c r="J7" s="5">
        <v>1.0827845283368891</v>
      </c>
      <c r="K7" s="5">
        <v>5.9178183841944128E-2</v>
      </c>
      <c r="L7" s="5">
        <v>44.046922756701598</v>
      </c>
      <c r="M7" s="5">
        <v>35.799999999999997</v>
      </c>
      <c r="N7" s="5">
        <v>5.56534644281603E-3</v>
      </c>
      <c r="O7" s="5">
        <v>4.6377887023467028E-3</v>
      </c>
      <c r="P7" s="5">
        <v>2.609219923940263E-2</v>
      </c>
      <c r="Q7" s="5">
        <v>0.114089602077729</v>
      </c>
      <c r="R7" s="5">
        <v>0.37770151191911677</v>
      </c>
      <c r="S7" s="5">
        <v>6.8356837399127786</v>
      </c>
      <c r="T7" s="5">
        <v>1.855115480938685E-3</v>
      </c>
      <c r="U7" s="5">
        <v>7.5874223170392358E-2</v>
      </c>
      <c r="V7" s="5">
        <v>193.49202203135141</v>
      </c>
    </row>
    <row r="8" spans="3:22" x14ac:dyDescent="0.25">
      <c r="C8" s="9" t="s">
        <v>20</v>
      </c>
      <c r="D8" s="9" t="s">
        <v>21</v>
      </c>
      <c r="E8" s="9">
        <f t="shared" si="0"/>
        <v>2021</v>
      </c>
      <c r="F8" s="1">
        <v>-189</v>
      </c>
      <c r="G8" s="1">
        <v>10622</v>
      </c>
      <c r="H8" s="7">
        <v>0.2909998117115421</v>
      </c>
      <c r="I8" s="6">
        <v>39098.872060000002</v>
      </c>
      <c r="J8" s="5">
        <v>1.1452645452833741</v>
      </c>
      <c r="K8" s="5">
        <v>5.0273018263980389E-2</v>
      </c>
      <c r="L8" s="5">
        <v>49.976597689700633</v>
      </c>
      <c r="M8" s="5">
        <v>36.9</v>
      </c>
      <c r="N8" s="5">
        <v>5.4603652796083261E-3</v>
      </c>
      <c r="O8" s="5">
        <v>4.6130672189794572E-3</v>
      </c>
      <c r="P8" s="5">
        <v>2.648277160610053E-2</v>
      </c>
      <c r="Q8" s="5">
        <v>0.16239879495386761</v>
      </c>
      <c r="R8" s="5">
        <v>0.36414987761250212</v>
      </c>
      <c r="S8" s="5">
        <v>6.9253979664846144</v>
      </c>
      <c r="T8" s="5">
        <v>1.882884579175292E-3</v>
      </c>
      <c r="U8" s="5">
        <v>7.7009979288269623E-2</v>
      </c>
      <c r="V8" s="5">
        <v>324.06683953116169</v>
      </c>
    </row>
    <row r="9" spans="3:22" x14ac:dyDescent="0.25">
      <c r="C9" s="4"/>
      <c r="D9" s="1" t="s">
        <v>21</v>
      </c>
      <c r="E9" s="1">
        <f t="shared" si="0"/>
        <v>2022</v>
      </c>
      <c r="F9" s="1">
        <v>-145.99999999999989</v>
      </c>
      <c r="G9" s="1">
        <v>10321</v>
      </c>
      <c r="H9" s="7">
        <v>0.25937409165778508</v>
      </c>
      <c r="I9" s="6">
        <v>34020.492150000013</v>
      </c>
      <c r="J9" s="5">
        <v>1.180680166650518</v>
      </c>
      <c r="K9" s="5">
        <v>4.8832477473113048E-2</v>
      </c>
      <c r="L9" s="5">
        <v>48.568372207150468</v>
      </c>
      <c r="M9" s="5">
        <v>39.4</v>
      </c>
      <c r="N9" s="5">
        <v>5.7165003391143922E-3</v>
      </c>
      <c r="O9" s="5">
        <v>4.9413816490649926E-3</v>
      </c>
      <c r="P9" s="5">
        <v>2.7400445693246761E-2</v>
      </c>
      <c r="Q9" s="5">
        <v>0.123437651390368</v>
      </c>
      <c r="R9" s="5">
        <v>0.37428543745761073</v>
      </c>
      <c r="S9" s="5">
        <v>5.3667613603332702</v>
      </c>
      <c r="T9" s="5">
        <v>1.9377967251235301E-3</v>
      </c>
      <c r="U9" s="5">
        <v>7.4702063753512252E-2</v>
      </c>
      <c r="V9" s="5">
        <v>123.02946509543639</v>
      </c>
    </row>
    <row r="12" spans="3:22" x14ac:dyDescent="0.25">
      <c r="H12" s="1"/>
      <c r="I12" s="6"/>
      <c r="J12" s="1"/>
      <c r="K12" s="1"/>
      <c r="L12" s="1"/>
      <c r="M12" s="5"/>
      <c r="N12" s="1"/>
      <c r="O12" s="1"/>
      <c r="P12" s="1"/>
      <c r="Q12" s="1"/>
      <c r="R12" s="1"/>
      <c r="S12" s="1"/>
      <c r="T12" s="1"/>
      <c r="U12" s="1"/>
      <c r="V12" s="1"/>
    </row>
    <row r="13" spans="3:22" x14ac:dyDescent="0.25">
      <c r="H13" s="1"/>
      <c r="I13" s="6"/>
      <c r="J13" s="1"/>
      <c r="K13" s="1"/>
      <c r="L13" s="1"/>
      <c r="M13" s="5"/>
      <c r="N13" s="1"/>
      <c r="O13" s="1"/>
      <c r="P13" s="1"/>
      <c r="Q13" s="1"/>
      <c r="R13" s="1"/>
      <c r="S13" s="1"/>
      <c r="T13" s="1"/>
      <c r="U13" s="1"/>
      <c r="V13" s="1"/>
    </row>
    <row r="14" spans="3:22" x14ac:dyDescent="0.25">
      <c r="C14" s="4"/>
    </row>
    <row r="15" spans="3:22" x14ac:dyDescent="0.25">
      <c r="H15" s="1"/>
      <c r="I15" s="6"/>
      <c r="J15" s="1"/>
      <c r="K15" s="1"/>
      <c r="L15" s="1"/>
      <c r="M15" s="5"/>
      <c r="N15" s="1"/>
      <c r="O15" s="1"/>
      <c r="P15" s="1"/>
      <c r="Q15" s="1"/>
      <c r="R15" s="1"/>
      <c r="S15" s="1"/>
      <c r="T15" s="1"/>
      <c r="U15" s="1"/>
      <c r="V15" s="1"/>
    </row>
    <row r="16" spans="3:22" x14ac:dyDescent="0.25">
      <c r="H16" s="1"/>
      <c r="I16" s="6"/>
      <c r="J16" s="1"/>
      <c r="K16" s="1"/>
      <c r="L16" s="1"/>
      <c r="M16" s="5"/>
      <c r="N16" s="1"/>
      <c r="O16" s="1"/>
      <c r="P16" s="1"/>
      <c r="Q16" s="1"/>
      <c r="R16" s="1"/>
      <c r="S16" s="1"/>
      <c r="T16" s="1"/>
      <c r="U16" s="1"/>
      <c r="V16" s="1"/>
    </row>
    <row r="17" spans="3:22" x14ac:dyDescent="0.25">
      <c r="C17" s="3" t="s">
        <v>19</v>
      </c>
      <c r="D17" s="3" t="s">
        <v>17</v>
      </c>
      <c r="E17" s="3" t="s">
        <v>18</v>
      </c>
      <c r="F17" s="2" t="s">
        <v>0</v>
      </c>
      <c r="G17" s="2" t="s">
        <v>1</v>
      </c>
      <c r="H17" s="2" t="s">
        <v>2</v>
      </c>
      <c r="I17" s="2" t="s">
        <v>3</v>
      </c>
      <c r="J17" s="2" t="s">
        <v>4</v>
      </c>
      <c r="K17" s="2" t="s">
        <v>5</v>
      </c>
      <c r="L17" s="2" t="s">
        <v>6</v>
      </c>
      <c r="M17" s="2" t="s">
        <v>7</v>
      </c>
      <c r="N17" s="2" t="s">
        <v>8</v>
      </c>
      <c r="O17" s="2" t="s">
        <v>9</v>
      </c>
      <c r="P17" s="2" t="s">
        <v>10</v>
      </c>
      <c r="Q17" s="2" t="s">
        <v>11</v>
      </c>
      <c r="R17" s="2" t="s">
        <v>12</v>
      </c>
      <c r="S17" s="2" t="s">
        <v>13</v>
      </c>
      <c r="T17" s="2" t="s">
        <v>14</v>
      </c>
      <c r="U17" s="2" t="s">
        <v>15</v>
      </c>
      <c r="V17" s="2" t="s">
        <v>16</v>
      </c>
    </row>
    <row r="18" spans="3:22" x14ac:dyDescent="0.25">
      <c r="C18" s="4"/>
      <c r="D18" s="1" t="s">
        <v>22</v>
      </c>
      <c r="E18" s="1">
        <v>2018</v>
      </c>
      <c r="F18" s="1">
        <v>366</v>
      </c>
      <c r="G18" s="1">
        <v>104868</v>
      </c>
      <c r="H18" s="5">
        <v>0.12923866193691119</v>
      </c>
      <c r="I18" s="6">
        <v>21774.82372</v>
      </c>
      <c r="J18" s="5">
        <v>0.55524087424190405</v>
      </c>
      <c r="K18" s="5">
        <v>2.3753671281992579E-2</v>
      </c>
      <c r="L18" s="5">
        <v>41.83570650074379</v>
      </c>
      <c r="M18" s="5">
        <v>23.7</v>
      </c>
      <c r="N18" s="5">
        <v>1.792729908074902E-3</v>
      </c>
      <c r="O18" s="5">
        <v>3.22309951558148E-3</v>
      </c>
      <c r="P18" s="5">
        <v>9.0799862684517608E-3</v>
      </c>
      <c r="Q18" s="5">
        <v>7.41546515619636</v>
      </c>
      <c r="R18" s="5">
        <v>1.6437559598733651</v>
      </c>
      <c r="S18" s="5">
        <v>83.436602513636146</v>
      </c>
      <c r="T18" s="5">
        <v>3.3375290841820111E-4</v>
      </c>
      <c r="U18" s="5">
        <v>3.5520845253080059E-2</v>
      </c>
      <c r="V18" s="5">
        <v>103.97836369378641</v>
      </c>
    </row>
    <row r="19" spans="3:22" x14ac:dyDescent="0.25">
      <c r="C19" s="4"/>
      <c r="D19" s="1" t="s">
        <v>22</v>
      </c>
      <c r="E19" s="1">
        <f>E18+1</f>
        <v>2019</v>
      </c>
      <c r="F19" s="1">
        <v>162</v>
      </c>
      <c r="G19" s="1">
        <v>104887</v>
      </c>
      <c r="H19" s="5">
        <v>0.12524907757872761</v>
      </c>
      <c r="I19" s="6">
        <v>22273.591049999999</v>
      </c>
      <c r="J19" s="5">
        <v>0.59726848894524565</v>
      </c>
      <c r="K19" s="5">
        <v>2.7238837987548489E-2</v>
      </c>
      <c r="L19" s="5">
        <v>46.477940552404007</v>
      </c>
      <c r="M19" s="5">
        <v>24.3</v>
      </c>
      <c r="N19" s="5">
        <v>1.792405159838672E-3</v>
      </c>
      <c r="O19" s="5">
        <v>3.0318342597271219E-3</v>
      </c>
      <c r="P19" s="5">
        <v>9.0135097771887728E-3</v>
      </c>
      <c r="Q19" s="5">
        <v>8.4583599492787478</v>
      </c>
      <c r="R19" s="5">
        <v>1.6687082288558159</v>
      </c>
      <c r="S19" s="5">
        <v>90.032854400450006</v>
      </c>
      <c r="T19" s="5">
        <v>3.336924499699669E-4</v>
      </c>
      <c r="U19" s="5">
        <v>3.5514410746803712E-2</v>
      </c>
      <c r="V19" s="5">
        <v>116.9703480519988</v>
      </c>
    </row>
    <row r="20" spans="3:22" x14ac:dyDescent="0.25">
      <c r="C20" s="4"/>
      <c r="D20" s="1" t="s">
        <v>22</v>
      </c>
      <c r="E20" s="1">
        <v>2020</v>
      </c>
      <c r="F20" s="1">
        <v>274</v>
      </c>
      <c r="G20" s="1">
        <v>104592</v>
      </c>
      <c r="H20" s="5">
        <v>0.12624292488909281</v>
      </c>
      <c r="I20" s="6">
        <v>22054.816080000001</v>
      </c>
      <c r="J20" s="5">
        <v>0.65259962521034098</v>
      </c>
      <c r="K20" s="5">
        <v>2.6082300749579301E-2</v>
      </c>
      <c r="L20" s="5">
        <v>44.6939184465351</v>
      </c>
      <c r="M20" s="5">
        <v>24.8</v>
      </c>
      <c r="N20" s="5">
        <v>1.807021569527294E-3</v>
      </c>
      <c r="O20" s="5">
        <v>2.849166284228228E-3</v>
      </c>
      <c r="P20" s="5">
        <v>9.1068150527764905E-3</v>
      </c>
      <c r="Q20" s="5">
        <v>5.9626548875631027</v>
      </c>
      <c r="R20" s="5">
        <v>1.9119446037937891</v>
      </c>
      <c r="S20" s="5">
        <v>99.140991877007764</v>
      </c>
      <c r="T20" s="5">
        <v>3.3463362398653739E-4</v>
      </c>
      <c r="U20" s="5">
        <v>3.5614578552852993E-2</v>
      </c>
      <c r="V20" s="5">
        <v>113.8009073129876</v>
      </c>
    </row>
    <row r="21" spans="3:22" x14ac:dyDescent="0.25">
      <c r="C21" s="4"/>
      <c r="D21" s="1" t="s">
        <v>22</v>
      </c>
      <c r="E21" s="1">
        <v>2021</v>
      </c>
      <c r="F21" s="1">
        <v>682</v>
      </c>
      <c r="G21" s="1">
        <v>104087</v>
      </c>
      <c r="H21" s="5">
        <v>0.12942058086024191</v>
      </c>
      <c r="I21" s="6">
        <v>21098.202539999998</v>
      </c>
      <c r="J21" s="5">
        <v>0.67966028418534485</v>
      </c>
      <c r="K21" s="5">
        <v>2.6910180906357169E-2</v>
      </c>
      <c r="L21" s="5">
        <v>46.062382042618189</v>
      </c>
      <c r="M21" s="5">
        <v>25.2</v>
      </c>
      <c r="N21" s="5">
        <v>1.8253960629089001E-3</v>
      </c>
      <c r="O21" s="5">
        <v>3.0935659592456191E-3</v>
      </c>
      <c r="P21" s="5">
        <v>9.1404306013238793E-3</v>
      </c>
      <c r="Q21" s="5">
        <v>5.9230931816653376</v>
      </c>
      <c r="R21" s="5">
        <v>1.909571800513032</v>
      </c>
      <c r="S21" s="5">
        <v>99.217091574356033</v>
      </c>
      <c r="T21" s="5">
        <v>3.3625716948321968E-4</v>
      </c>
      <c r="U21" s="5">
        <v>3.5835406919211797E-2</v>
      </c>
      <c r="V21" s="5">
        <v>124.7215645498477</v>
      </c>
    </row>
    <row r="22" spans="3:22" x14ac:dyDescent="0.25">
      <c r="C22" s="3" t="s">
        <v>20</v>
      </c>
      <c r="D22" s="3" t="s">
        <v>22</v>
      </c>
      <c r="E22" s="8">
        <v>2022</v>
      </c>
      <c r="F22" s="6">
        <v>230.99999999999989</v>
      </c>
      <c r="G22" s="6">
        <v>101303</v>
      </c>
      <c r="H22" s="5">
        <v>0.1301540921789088</v>
      </c>
      <c r="I22" s="6">
        <v>19630.4133</v>
      </c>
      <c r="J22" s="5">
        <v>0.71502225995281454</v>
      </c>
      <c r="K22" s="5">
        <v>3.0226153223497799E-2</v>
      </c>
      <c r="L22" s="5">
        <v>44.866399511860457</v>
      </c>
      <c r="M22" s="5">
        <v>26.55</v>
      </c>
      <c r="N22" s="5">
        <v>1.7867190507684749E-3</v>
      </c>
      <c r="O22" s="5">
        <v>3.6622804852768269E-3</v>
      </c>
      <c r="P22" s="5">
        <v>9.3432573566429363E-3</v>
      </c>
      <c r="Q22" s="5">
        <v>0.62133401774873231</v>
      </c>
      <c r="R22" s="5">
        <v>2.1298443284009361</v>
      </c>
      <c r="S22" s="5">
        <v>80.193313110174415</v>
      </c>
      <c r="T22" s="5">
        <v>3.4549815898838042E-4</v>
      </c>
      <c r="U22" s="5">
        <v>3.6770875492334869E-2</v>
      </c>
      <c r="V22" s="5">
        <v>121.75934634857801</v>
      </c>
    </row>
    <row r="29" spans="3:22" x14ac:dyDescent="0.25">
      <c r="C29" s="3" t="s">
        <v>19</v>
      </c>
      <c r="D29" s="3" t="s">
        <v>17</v>
      </c>
      <c r="E29" s="3" t="s">
        <v>18</v>
      </c>
      <c r="F29" s="2" t="s">
        <v>0</v>
      </c>
      <c r="G29" s="2" t="s">
        <v>1</v>
      </c>
      <c r="H29" s="2" t="s">
        <v>2</v>
      </c>
      <c r="I29" s="2" t="s">
        <v>3</v>
      </c>
      <c r="J29" s="2" t="s">
        <v>4</v>
      </c>
      <c r="K29" s="2" t="s">
        <v>5</v>
      </c>
      <c r="L29" s="2" t="s">
        <v>6</v>
      </c>
      <c r="M29" s="2" t="s">
        <v>7</v>
      </c>
      <c r="N29" s="2" t="s">
        <v>8</v>
      </c>
      <c r="O29" s="2" t="s">
        <v>9</v>
      </c>
      <c r="P29" s="2" t="s">
        <v>10</v>
      </c>
      <c r="Q29" s="2" t="s">
        <v>11</v>
      </c>
      <c r="R29" s="2" t="s">
        <v>12</v>
      </c>
      <c r="S29" s="2" t="s">
        <v>13</v>
      </c>
      <c r="T29" s="2" t="s">
        <v>14</v>
      </c>
      <c r="U29" s="2" t="s">
        <v>15</v>
      </c>
      <c r="V29" s="2" t="s">
        <v>16</v>
      </c>
    </row>
    <row r="30" spans="3:22" x14ac:dyDescent="0.25">
      <c r="C30" s="4"/>
      <c r="D30" s="1" t="s">
        <v>23</v>
      </c>
      <c r="E30" s="1">
        <v>2017</v>
      </c>
      <c r="F30" s="1">
        <v>-174</v>
      </c>
      <c r="G30" s="1">
        <v>62285</v>
      </c>
      <c r="H30" s="5">
        <v>0.1843300955286184</v>
      </c>
      <c r="I30" s="6">
        <v>23722.23559</v>
      </c>
      <c r="J30" s="5">
        <v>0.70405394557277023</v>
      </c>
      <c r="K30" s="5">
        <v>2.5158545396162781E-2</v>
      </c>
      <c r="L30" s="5">
        <v>49.705922240667903</v>
      </c>
      <c r="M30" s="5">
        <v>38.08</v>
      </c>
      <c r="N30" s="5">
        <v>4.6399614674479924E-3</v>
      </c>
      <c r="O30" s="5">
        <v>2.5848920285782991E-3</v>
      </c>
      <c r="P30" s="5">
        <v>7.6053624468170418E-3</v>
      </c>
      <c r="Q30" s="5">
        <v>4.1744721843140402</v>
      </c>
      <c r="R30" s="5">
        <v>2.1145545476438952</v>
      </c>
      <c r="S30" s="5">
        <v>27.909615021273179</v>
      </c>
      <c r="T30" s="5">
        <v>5.6193304969093564E-4</v>
      </c>
      <c r="U30" s="5">
        <v>7.7145380107570036E-2</v>
      </c>
      <c r="V30" s="5">
        <v>151.97994264622301</v>
      </c>
    </row>
    <row r="31" spans="3:22" x14ac:dyDescent="0.25">
      <c r="C31" s="4"/>
      <c r="D31" s="1" t="s">
        <v>23</v>
      </c>
      <c r="E31" s="1">
        <v>2018</v>
      </c>
      <c r="F31" s="1">
        <v>-226</v>
      </c>
      <c r="G31" s="1">
        <v>62095</v>
      </c>
      <c r="H31" s="5">
        <v>0.18400837426523869</v>
      </c>
      <c r="I31" s="6">
        <v>25215.29996</v>
      </c>
      <c r="J31" s="5">
        <v>0.72163620259280137</v>
      </c>
      <c r="K31" s="5">
        <v>2.5235526209839751E-2</v>
      </c>
      <c r="L31" s="5">
        <v>65.087287814477833</v>
      </c>
      <c r="M31" s="5">
        <v>39.35</v>
      </c>
      <c r="N31" s="5">
        <v>4.7024720186810247E-3</v>
      </c>
      <c r="O31" s="5">
        <v>2.6250100652226321E-3</v>
      </c>
      <c r="P31" s="5">
        <v>7.6286335453740117E-3</v>
      </c>
      <c r="Q31" s="5">
        <v>4.5825750865609143</v>
      </c>
      <c r="R31" s="5">
        <v>1.9810781866494891</v>
      </c>
      <c r="S31" s="5">
        <v>27.674213711248889</v>
      </c>
      <c r="T31" s="5">
        <v>5.9586118044931016E-4</v>
      </c>
      <c r="U31" s="5">
        <v>7.9088493437474844E-2</v>
      </c>
      <c r="V31" s="5">
        <v>181.50892349786611</v>
      </c>
    </row>
    <row r="32" spans="3:22" x14ac:dyDescent="0.25">
      <c r="C32" s="4"/>
      <c r="D32" s="1" t="s">
        <v>23</v>
      </c>
      <c r="E32" s="1">
        <v>2019</v>
      </c>
      <c r="F32" s="1">
        <v>410.99999999999989</v>
      </c>
      <c r="G32" s="1">
        <v>61897.000000000007</v>
      </c>
      <c r="H32" s="5">
        <v>0.18803819248105719</v>
      </c>
      <c r="I32" s="6">
        <v>25807.079600000001</v>
      </c>
      <c r="J32" s="5">
        <v>0.73187715075044013</v>
      </c>
      <c r="K32" s="5">
        <v>2.6124044784076761E-2</v>
      </c>
      <c r="L32" s="5">
        <v>73.524101455159382</v>
      </c>
      <c r="M32" s="5">
        <v>41.49</v>
      </c>
      <c r="N32" s="5">
        <v>3.7320063977252299E-3</v>
      </c>
      <c r="O32" s="5">
        <v>2.6818747273696518E-3</v>
      </c>
      <c r="P32" s="5">
        <v>7.6885794141880789E-3</v>
      </c>
      <c r="Q32" s="5">
        <v>4.5936636670597917</v>
      </c>
      <c r="R32" s="5">
        <v>1.798357917185001</v>
      </c>
      <c r="S32" s="5">
        <v>28.663272890447001</v>
      </c>
      <c r="T32" s="5">
        <v>5.9776725851010419E-4</v>
      </c>
      <c r="U32" s="5">
        <v>7.9406110150734288E-2</v>
      </c>
      <c r="V32" s="5">
        <v>174.8046333148618</v>
      </c>
    </row>
    <row r="33" spans="3:22" x14ac:dyDescent="0.25">
      <c r="C33" s="4"/>
      <c r="D33" s="1" t="s">
        <v>23</v>
      </c>
      <c r="E33" s="1">
        <v>2020</v>
      </c>
      <c r="F33" s="1">
        <v>947</v>
      </c>
      <c r="G33" s="1">
        <v>62157</v>
      </c>
      <c r="H33" s="5">
        <v>0.1923033608443136</v>
      </c>
      <c r="I33" s="6">
        <v>28223.238239999999</v>
      </c>
      <c r="J33" s="5">
        <v>0.89260742957349914</v>
      </c>
      <c r="K33" s="5">
        <v>2.7848834403204781E-2</v>
      </c>
      <c r="L33" s="5">
        <v>81.158354302813848</v>
      </c>
      <c r="M33" s="5">
        <v>42.74</v>
      </c>
      <c r="N33" s="5">
        <v>4.0220731373779052E-3</v>
      </c>
      <c r="O33" s="5">
        <v>2.81545119616454E-3</v>
      </c>
      <c r="P33" s="5">
        <v>7.6564184243126223E-3</v>
      </c>
      <c r="Q33" s="5">
        <v>4.3867786411828114</v>
      </c>
      <c r="R33" s="5">
        <v>1.486720240680856</v>
      </c>
      <c r="S33" s="5">
        <v>25.929583203822549</v>
      </c>
      <c r="T33" s="5">
        <v>6.1135511688144382E-4</v>
      </c>
      <c r="U33" s="5">
        <v>7.9090046173399611E-2</v>
      </c>
      <c r="V33" s="5">
        <v>291.37254943192238</v>
      </c>
    </row>
    <row r="34" spans="3:22" x14ac:dyDescent="0.25">
      <c r="C34" s="3" t="s">
        <v>20</v>
      </c>
      <c r="D34" s="3" t="s">
        <v>23</v>
      </c>
      <c r="E34" s="3">
        <v>2022</v>
      </c>
      <c r="F34" s="1">
        <v>975</v>
      </c>
      <c r="G34" s="1">
        <v>63620.999999999993</v>
      </c>
      <c r="H34" s="5">
        <v>0.18481319061316229</v>
      </c>
      <c r="I34" s="6">
        <v>22921.057649999999</v>
      </c>
      <c r="J34" s="5">
        <v>0.97470646484651291</v>
      </c>
      <c r="K34" s="5">
        <v>2.8968422376259389E-2</v>
      </c>
      <c r="L34" s="5">
        <v>78.190951424058085</v>
      </c>
      <c r="M34" s="5">
        <v>47.9</v>
      </c>
      <c r="N34" s="5">
        <v>3.9609562880180823E-3</v>
      </c>
      <c r="O34" s="5">
        <v>2.9235629744895431E-3</v>
      </c>
      <c r="P34" s="5">
        <v>7.7191493374829017E-3</v>
      </c>
      <c r="Q34" s="5">
        <v>4.8034139670863398</v>
      </c>
      <c r="R34" s="5">
        <v>1.015481051853947</v>
      </c>
      <c r="S34" s="5">
        <v>14.01607356061678</v>
      </c>
      <c r="T34" s="5">
        <v>5.9728705930431629E-4</v>
      </c>
      <c r="U34" s="5">
        <v>7.1768755599566178E-2</v>
      </c>
      <c r="V34" s="5">
        <v>137.9810431178384</v>
      </c>
    </row>
  </sheetData>
  <conditionalFormatting sqref="I5:I9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9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9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9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9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9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9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9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9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9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9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9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:V9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9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:I13 I15:I16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:M13 M15:M16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2:H13 H15:H16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2:J13 J15:J16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:K13 K15:K16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2:L13 L15:L16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2:N13 N15:N16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:O13 O15:O16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2:P13 P15:P16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2:Q13 Q15:Q16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2:R13 R15:R16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2:S13 S15:S16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2:U13 U15:U1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2:V13 V15:V16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0:I22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:H2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2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8:V22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2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2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2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22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0:I3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0:L3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0:V3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0:Q3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0:R3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:S3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conflicts</vt:lpstr>
      <vt:lpstr>dynamics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2025-07-28T12:16:16Z</dcterms:modified>
</cp:coreProperties>
</file>