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full norm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H3" i="1"/>
  <c r="J3" i="1"/>
  <c r="K3" i="1"/>
  <c r="M3" i="1"/>
  <c r="N3" i="1"/>
  <c r="O3" i="1"/>
  <c r="Q3" i="1"/>
  <c r="G4" i="1"/>
  <c r="H4" i="1"/>
  <c r="J4" i="1"/>
  <c r="K4" i="1"/>
  <c r="M4" i="1"/>
  <c r="N4" i="1"/>
  <c r="O4" i="1"/>
  <c r="Q4" i="1"/>
  <c r="G5" i="1"/>
  <c r="H5" i="1"/>
  <c r="J5" i="1"/>
  <c r="K5" i="1"/>
  <c r="M5" i="1"/>
  <c r="N5" i="1"/>
  <c r="O5" i="1"/>
  <c r="Q5" i="1"/>
  <c r="G6" i="1"/>
  <c r="H6" i="1"/>
  <c r="J6" i="1"/>
  <c r="K6" i="1"/>
  <c r="M6" i="1"/>
  <c r="N6" i="1"/>
  <c r="O6" i="1"/>
  <c r="Q6" i="1"/>
  <c r="G7" i="1"/>
  <c r="H7" i="1"/>
  <c r="J7" i="1"/>
  <c r="K7" i="1"/>
  <c r="M7" i="1"/>
  <c r="N7" i="1"/>
  <c r="O7" i="1"/>
  <c r="Q7" i="1"/>
  <c r="G8" i="1"/>
  <c r="H8" i="1"/>
  <c r="J8" i="1"/>
  <c r="K8" i="1"/>
  <c r="M8" i="1"/>
  <c r="N8" i="1"/>
  <c r="O8" i="1"/>
  <c r="Q8" i="1"/>
  <c r="F3" i="1"/>
  <c r="F4" i="1"/>
  <c r="F5" i="1"/>
  <c r="F6" i="1"/>
  <c r="F7" i="1"/>
  <c r="F8" i="1"/>
  <c r="D4" i="1"/>
  <c r="D5" i="1"/>
  <c r="D6" i="1"/>
  <c r="D7" i="1"/>
  <c r="D8" i="1"/>
  <c r="D3" i="1"/>
  <c r="S8" i="1"/>
  <c r="R7" i="1"/>
  <c r="S7" i="1" s="1"/>
  <c r="R6" i="1"/>
  <c r="S6" i="1" s="1"/>
  <c r="R5" i="1"/>
  <c r="S5" i="1" s="1"/>
  <c r="R4" i="1"/>
  <c r="S4" i="1" s="1"/>
  <c r="R3" i="1"/>
  <c r="S3" i="1" s="1"/>
</calcChain>
</file>

<file path=xl/sharedStrings.xml><?xml version="1.0" encoding="utf-8"?>
<sst xmlns="http://schemas.openxmlformats.org/spreadsheetml/2006/main" count="47" uniqueCount="32">
  <si>
    <t>Медиана</t>
  </si>
  <si>
    <t>clust</t>
  </si>
  <si>
    <t>saldo</t>
  </si>
  <si>
    <t>popsize</t>
  </si>
  <si>
    <t>avgemployers</t>
  </si>
  <si>
    <t>avgsalary</t>
  </si>
  <si>
    <t>shoparea</t>
  </si>
  <si>
    <t>foodseats</t>
  </si>
  <si>
    <t>retailturnover</t>
  </si>
  <si>
    <t>livarea</t>
  </si>
  <si>
    <t>sportsvenue</t>
  </si>
  <si>
    <t>servicesnum</t>
  </si>
  <si>
    <t>roadslen</t>
  </si>
  <si>
    <t>livestock</t>
  </si>
  <si>
    <t>harvest</t>
  </si>
  <si>
    <t>agrprod</t>
  </si>
  <si>
    <t>hospitals</t>
  </si>
  <si>
    <t>beforeschool</t>
  </si>
  <si>
    <t>worst case</t>
  </si>
  <si>
    <t>abs (worst case - real)</t>
  </si>
  <si>
    <t>profile</t>
  </si>
  <si>
    <t>0</t>
  </si>
  <si>
    <t>сельхоз (посев)</t>
  </si>
  <si>
    <t>1</t>
  </si>
  <si>
    <t>сельхоз (скот)</t>
  </si>
  <si>
    <t>2</t>
  </si>
  <si>
    <t>гибрид лучший</t>
  </si>
  <si>
    <t>3</t>
  </si>
  <si>
    <t>сельхоз (скот, худший)</t>
  </si>
  <si>
    <t>4</t>
  </si>
  <si>
    <t>гибрид средний</t>
  </si>
  <si>
    <t>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</si>
</sst>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charset val="204"/>
      <scheme val="minor"/>
    </font>
    <font>
      <b/>
      <sz val="11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  <xf numFmtId="2" fontId="2" fillId="0" borderId="1" xfId="0" applyNumberFormat="1" applyFont="1" applyBorder="1" applyAlignment="1">
      <alignment horizontal="center" vertical="top"/>
    </xf>
    <xf numFmtId="0" fontId="2" fillId="0" borderId="2" xfId="0" applyFont="1" applyFill="1" applyBorder="1" applyAlignment="1">
      <alignment horizontal="center" vertical="top"/>
    </xf>
    <xf numFmtId="0" fontId="2" fillId="0" borderId="3" xfId="0" applyFont="1" applyFill="1" applyBorder="1" applyAlignment="1">
      <alignment horizontal="center" vertical="top"/>
    </xf>
    <xf numFmtId="0" fontId="2" fillId="2" borderId="1" xfId="0" applyFont="1" applyFill="1" applyBorder="1" applyAlignment="1">
      <alignment horizontal="center" vertical="top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8"/>
  <sheetViews>
    <sheetView tabSelected="1" workbookViewId="0">
      <selection activeCell="M15" sqref="M15"/>
    </sheetView>
  </sheetViews>
  <sheetFormatPr defaultRowHeight="15" x14ac:dyDescent="0.25"/>
  <cols>
    <col min="4" max="4" width="16.5703125" customWidth="1"/>
    <col min="8" max="8" width="14.5703125" customWidth="1"/>
    <col min="10" max="10" width="11.5703125" customWidth="1"/>
    <col min="11" max="11" width="12.42578125" customWidth="1"/>
    <col min="17" max="17" width="13" customWidth="1"/>
    <col min="20" max="20" width="26.5703125" customWidth="1"/>
  </cols>
  <sheetData>
    <row r="1" spans="1:36" x14ac:dyDescent="0.25">
      <c r="A1" s="1" t="s">
        <v>0</v>
      </c>
    </row>
    <row r="2" spans="1:36" x14ac:dyDescent="0.25">
      <c r="A2" s="2" t="s">
        <v>1</v>
      </c>
      <c r="B2" s="2" t="s">
        <v>2</v>
      </c>
      <c r="C2" s="2" t="s">
        <v>3</v>
      </c>
      <c r="D2" s="2" t="s">
        <v>4</v>
      </c>
      <c r="E2" s="3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2" t="s">
        <v>17</v>
      </c>
      <c r="R2" s="4" t="s">
        <v>18</v>
      </c>
      <c r="S2" s="5" t="s">
        <v>19</v>
      </c>
      <c r="T2" s="6" t="s">
        <v>20</v>
      </c>
      <c r="W2" s="2" t="s">
        <v>4</v>
      </c>
      <c r="X2" s="3" t="s">
        <v>5</v>
      </c>
      <c r="Y2" s="2" t="s">
        <v>6</v>
      </c>
      <c r="Z2" s="2" t="s">
        <v>7</v>
      </c>
      <c r="AA2" s="2" t="s">
        <v>8</v>
      </c>
      <c r="AB2" s="2" t="s">
        <v>9</v>
      </c>
      <c r="AC2" s="2" t="s">
        <v>10</v>
      </c>
      <c r="AD2" s="2" t="s">
        <v>11</v>
      </c>
      <c r="AE2" s="2" t="s">
        <v>12</v>
      </c>
      <c r="AF2" s="2" t="s">
        <v>13</v>
      </c>
      <c r="AG2" s="2" t="s">
        <v>14</v>
      </c>
      <c r="AH2" s="2" t="s">
        <v>15</v>
      </c>
      <c r="AI2" s="2" t="s">
        <v>16</v>
      </c>
      <c r="AJ2" s="2" t="s">
        <v>17</v>
      </c>
    </row>
    <row r="3" spans="1:36" x14ac:dyDescent="0.25">
      <c r="A3" s="7" t="s">
        <v>21</v>
      </c>
      <c r="B3" s="7">
        <v>-88.999999999999901</v>
      </c>
      <c r="C3" s="7">
        <v>28921</v>
      </c>
      <c r="D3" s="7">
        <f>W3/$C3</f>
        <v>0.13353618477922616</v>
      </c>
      <c r="E3" s="8">
        <v>19550.828399999999</v>
      </c>
      <c r="F3" s="7">
        <f>Y3/$C3</f>
        <v>0.44010580547007361</v>
      </c>
      <c r="G3" s="7">
        <f t="shared" ref="G3:Q8" si="0">Z3/$C3</f>
        <v>2.0746170602676257E-2</v>
      </c>
      <c r="H3" s="7">
        <f t="shared" si="0"/>
        <v>20.672409717506277</v>
      </c>
      <c r="I3" s="7">
        <v>29.599999999999898</v>
      </c>
      <c r="J3" s="7">
        <f t="shared" si="0"/>
        <v>3.0773486393969743E-3</v>
      </c>
      <c r="K3" s="7">
        <f t="shared" si="0"/>
        <v>1.8671553542408596E-3</v>
      </c>
      <c r="L3" s="8">
        <v>446.6</v>
      </c>
      <c r="M3" s="7">
        <f t="shared" si="0"/>
        <v>1.7433698696448947</v>
      </c>
      <c r="N3" s="7">
        <f t="shared" si="0"/>
        <v>2.7596901905190001</v>
      </c>
      <c r="O3" s="7">
        <f t="shared" si="0"/>
        <v>94.265330147643581</v>
      </c>
      <c r="P3" s="7">
        <v>29.999999999999901</v>
      </c>
      <c r="Q3" s="7">
        <f t="shared" si="0"/>
        <v>4.2149303274437257E-2</v>
      </c>
      <c r="R3" s="8">
        <f t="shared" ref="R3:R6" si="1">(C3/C$8)*B$8</f>
        <v>-192.3633601576627</v>
      </c>
      <c r="S3" s="8">
        <f t="shared" ref="S3:S8" si="2">ABS(R3-B3)</f>
        <v>103.3633601576628</v>
      </c>
      <c r="T3" s="9" t="s">
        <v>22</v>
      </c>
      <c r="W3" s="7">
        <v>3862</v>
      </c>
      <c r="X3" s="8">
        <v>19550.828399999999</v>
      </c>
      <c r="Y3" s="7">
        <v>12728.3</v>
      </c>
      <c r="Z3" s="7">
        <v>600</v>
      </c>
      <c r="AA3" s="7">
        <v>597866.76143999898</v>
      </c>
      <c r="AB3" s="7">
        <v>29.599999999999898</v>
      </c>
      <c r="AC3" s="7">
        <v>88.999999999999901</v>
      </c>
      <c r="AD3" s="7">
        <v>53.999999999999901</v>
      </c>
      <c r="AE3" s="8">
        <v>446.6</v>
      </c>
      <c r="AF3" s="7">
        <v>50420</v>
      </c>
      <c r="AG3" s="8">
        <v>79813</v>
      </c>
      <c r="AH3" s="7">
        <v>2726247.6132</v>
      </c>
      <c r="AI3" s="7">
        <v>29.999999999999901</v>
      </c>
      <c r="AJ3" s="7">
        <v>1219</v>
      </c>
    </row>
    <row r="4" spans="1:36" x14ac:dyDescent="0.25">
      <c r="A4" s="7" t="s">
        <v>23</v>
      </c>
      <c r="B4" s="7">
        <v>-160.99999999999901</v>
      </c>
      <c r="C4" s="7">
        <v>34592</v>
      </c>
      <c r="D4" s="7">
        <f t="shared" ref="D4:D8" si="3">W4/$C4</f>
        <v>0.1615113320999072</v>
      </c>
      <c r="E4" s="8">
        <v>19876.724880000002</v>
      </c>
      <c r="F4" s="7">
        <f t="shared" ref="F4:F8" si="4">Y4/$C4</f>
        <v>0.57319900555041337</v>
      </c>
      <c r="G4" s="7">
        <f t="shared" si="0"/>
        <v>1.9773358001850139E-2</v>
      </c>
      <c r="H4" s="7">
        <f t="shared" si="0"/>
        <v>21.712449754856586</v>
      </c>
      <c r="I4" s="7">
        <v>27.299999999999901</v>
      </c>
      <c r="J4" s="7">
        <f t="shared" si="0"/>
        <v>3.4111933395004623E-3</v>
      </c>
      <c r="K4" s="7">
        <f t="shared" si="0"/>
        <v>2.3993987049028649E-3</v>
      </c>
      <c r="L4" s="8">
        <v>512.29999999999905</v>
      </c>
      <c r="M4" s="7">
        <f t="shared" si="0"/>
        <v>4.769397548566114</v>
      </c>
      <c r="N4" s="7">
        <f t="shared" si="0"/>
        <v>0.86276884828862166</v>
      </c>
      <c r="O4" s="7">
        <f t="shared" si="0"/>
        <v>100.22669981498584</v>
      </c>
      <c r="P4" s="7">
        <v>37</v>
      </c>
      <c r="Q4" s="7">
        <f t="shared" si="0"/>
        <v>5.0271739130434492E-2</v>
      </c>
      <c r="R4" s="8">
        <f t="shared" si="1"/>
        <v>-230.08310067334699</v>
      </c>
      <c r="S4" s="8">
        <f t="shared" si="2"/>
        <v>69.083100673347985</v>
      </c>
      <c r="T4" s="9" t="s">
        <v>24</v>
      </c>
      <c r="W4" s="7">
        <v>5586.99999999999</v>
      </c>
      <c r="X4" s="8">
        <v>19876.724880000002</v>
      </c>
      <c r="Y4" s="7">
        <v>19828.0999999999</v>
      </c>
      <c r="Z4" s="7">
        <v>684</v>
      </c>
      <c r="AA4" s="7">
        <v>751077.06191999896</v>
      </c>
      <c r="AB4" s="7">
        <v>27.299999999999901</v>
      </c>
      <c r="AC4" s="7">
        <v>118</v>
      </c>
      <c r="AD4" s="7">
        <v>82.999999999999901</v>
      </c>
      <c r="AE4" s="8">
        <v>512.29999999999905</v>
      </c>
      <c r="AF4" s="7">
        <v>164982.99999999901</v>
      </c>
      <c r="AG4" s="8">
        <v>29844.9</v>
      </c>
      <c r="AH4" s="7">
        <v>3467041.9999999902</v>
      </c>
      <c r="AI4" s="7">
        <v>37</v>
      </c>
      <c r="AJ4" s="7">
        <v>1738.99999999999</v>
      </c>
    </row>
    <row r="5" spans="1:36" x14ac:dyDescent="0.25">
      <c r="A5" s="7" t="s">
        <v>25</v>
      </c>
      <c r="B5" s="7">
        <v>-172.99999999999901</v>
      </c>
      <c r="C5" s="7">
        <v>64120</v>
      </c>
      <c r="D5" s="7">
        <f t="shared" si="3"/>
        <v>0.20910792264504055</v>
      </c>
      <c r="E5" s="8">
        <v>23669.997930000001</v>
      </c>
      <c r="F5" s="7">
        <f t="shared" si="4"/>
        <v>0.78564722395508413</v>
      </c>
      <c r="G5" s="7">
        <f t="shared" si="0"/>
        <v>2.4313786650031192E-2</v>
      </c>
      <c r="H5" s="7">
        <f t="shared" si="0"/>
        <v>37.320784185589517</v>
      </c>
      <c r="I5" s="7">
        <v>25.8</v>
      </c>
      <c r="J5" s="7">
        <f t="shared" si="0"/>
        <v>2.0586400499064254E-3</v>
      </c>
      <c r="K5" s="7">
        <f t="shared" si="0"/>
        <v>2.7916406737367437E-3</v>
      </c>
      <c r="L5" s="8">
        <v>388.099999999999</v>
      </c>
      <c r="M5" s="7">
        <f t="shared" si="0"/>
        <v>0.28473175296319247</v>
      </c>
      <c r="N5" s="7">
        <f t="shared" si="0"/>
        <v>0.43173736743605584</v>
      </c>
      <c r="O5" s="7">
        <f t="shared" si="0"/>
        <v>8.7406379772301772</v>
      </c>
      <c r="P5" s="7">
        <v>28.999999999999901</v>
      </c>
      <c r="Q5" s="7">
        <f t="shared" si="0"/>
        <v>5.5349344978165786E-2</v>
      </c>
      <c r="R5" s="8">
        <f t="shared" si="1"/>
        <v>-426.48382328789921</v>
      </c>
      <c r="S5" s="8">
        <f t="shared" si="2"/>
        <v>253.48382328790021</v>
      </c>
      <c r="T5" s="9" t="s">
        <v>26</v>
      </c>
      <c r="W5" s="7">
        <v>13408</v>
      </c>
      <c r="X5" s="8">
        <v>23669.997930000001</v>
      </c>
      <c r="Y5" s="7">
        <v>50375.7</v>
      </c>
      <c r="Z5" s="7">
        <v>1559</v>
      </c>
      <c r="AA5" s="7">
        <v>2393008.6819799999</v>
      </c>
      <c r="AB5" s="7">
        <v>25.8</v>
      </c>
      <c r="AC5" s="7">
        <v>132</v>
      </c>
      <c r="AD5" s="7">
        <v>179</v>
      </c>
      <c r="AE5" s="8">
        <v>388.099999999999</v>
      </c>
      <c r="AF5" s="7">
        <v>18256.999999999902</v>
      </c>
      <c r="AG5" s="8">
        <v>27682.999999999902</v>
      </c>
      <c r="AH5" s="7">
        <v>560449.70709999895</v>
      </c>
      <c r="AI5" s="7">
        <v>28.999999999999901</v>
      </c>
      <c r="AJ5" s="7">
        <v>3548.99999999999</v>
      </c>
    </row>
    <row r="6" spans="1:36" x14ac:dyDescent="0.25">
      <c r="A6" s="7" t="s">
        <v>27</v>
      </c>
      <c r="B6" s="7">
        <v>-131.99999999999901</v>
      </c>
      <c r="C6" s="7">
        <v>20597.999999999902</v>
      </c>
      <c r="D6" s="7">
        <f t="shared" si="3"/>
        <v>0.15399553354694656</v>
      </c>
      <c r="E6" s="8">
        <v>18703.133279999998</v>
      </c>
      <c r="F6" s="7">
        <f t="shared" si="4"/>
        <v>0.50645693756675159</v>
      </c>
      <c r="G6" s="7">
        <f t="shared" si="0"/>
        <v>1.7477424992717774E-2</v>
      </c>
      <c r="H6" s="7">
        <f t="shared" si="0"/>
        <v>18.799887746868716</v>
      </c>
      <c r="I6" s="7">
        <v>28</v>
      </c>
      <c r="J6" s="7">
        <f t="shared" si="0"/>
        <v>3.446936595786015E-3</v>
      </c>
      <c r="K6" s="7">
        <f t="shared" si="0"/>
        <v>1.9904845130595248E-3</v>
      </c>
      <c r="L6" s="8">
        <v>390.69999999999902</v>
      </c>
      <c r="M6" s="7">
        <f t="shared" si="0"/>
        <v>2.833090591319559</v>
      </c>
      <c r="N6" s="7">
        <f t="shared" si="0"/>
        <v>0.89822361394310068</v>
      </c>
      <c r="O6" s="7">
        <f t="shared" si="0"/>
        <v>86.713398674628536</v>
      </c>
      <c r="P6" s="7">
        <v>27</v>
      </c>
      <c r="Q6" s="7">
        <f t="shared" si="0"/>
        <v>5.044179046509345E-2</v>
      </c>
      <c r="R6" s="8">
        <f t="shared" si="1"/>
        <v>-137.00426999507337</v>
      </c>
      <c r="S6" s="8">
        <f t="shared" si="2"/>
        <v>5.0042699950743668</v>
      </c>
      <c r="T6" s="9" t="s">
        <v>28</v>
      </c>
      <c r="W6" s="7">
        <v>3171.99999999999</v>
      </c>
      <c r="X6" s="8">
        <v>18703.133279999998</v>
      </c>
      <c r="Y6" s="7">
        <v>10431.9999999999</v>
      </c>
      <c r="Z6" s="7">
        <v>359.99999999999898</v>
      </c>
      <c r="AA6" s="7">
        <v>387240.08781</v>
      </c>
      <c r="AB6" s="7">
        <v>28</v>
      </c>
      <c r="AC6" s="7">
        <v>71</v>
      </c>
      <c r="AD6" s="7">
        <v>40.999999999999901</v>
      </c>
      <c r="AE6" s="8">
        <v>390.69999999999902</v>
      </c>
      <c r="AF6" s="7">
        <v>58356</v>
      </c>
      <c r="AG6" s="8">
        <v>18501.609999999899</v>
      </c>
      <c r="AH6" s="7">
        <v>1786122.5858999901</v>
      </c>
      <c r="AI6" s="7">
        <v>27</v>
      </c>
      <c r="AJ6" s="7">
        <v>1038.99999999999</v>
      </c>
    </row>
    <row r="7" spans="1:36" x14ac:dyDescent="0.25">
      <c r="A7" s="7" t="s">
        <v>29</v>
      </c>
      <c r="B7" s="7">
        <v>-127.99999999999901</v>
      </c>
      <c r="C7" s="7">
        <v>33732.5</v>
      </c>
      <c r="D7" s="7">
        <f t="shared" si="3"/>
        <v>0.21362187801082014</v>
      </c>
      <c r="E7" s="8">
        <v>25047.74784</v>
      </c>
      <c r="F7" s="7">
        <f t="shared" si="4"/>
        <v>0.73783887941895498</v>
      </c>
      <c r="G7" s="7">
        <f t="shared" si="0"/>
        <v>2.3671533387682471E-2</v>
      </c>
      <c r="H7" s="7">
        <f t="shared" si="0"/>
        <v>32.699334696509005</v>
      </c>
      <c r="I7" s="7">
        <v>26.454999999999998</v>
      </c>
      <c r="J7" s="7">
        <f t="shared" si="0"/>
        <v>2.4605350922700629E-3</v>
      </c>
      <c r="K7" s="7">
        <f t="shared" si="0"/>
        <v>2.6976951011635632E-3</v>
      </c>
      <c r="L7" s="8">
        <v>250.74999999999901</v>
      </c>
      <c r="M7" s="7">
        <f t="shared" si="0"/>
        <v>0.23793077892240333</v>
      </c>
      <c r="N7" s="7">
        <f t="shared" si="0"/>
        <v>0.32731356999925587</v>
      </c>
      <c r="O7" s="7">
        <f t="shared" si="0"/>
        <v>7.0141793878306977</v>
      </c>
      <c r="P7" s="7">
        <v>14</v>
      </c>
      <c r="Q7" s="7">
        <f t="shared" si="0"/>
        <v>5.9571629733936114E-2</v>
      </c>
      <c r="R7" s="8">
        <f>(C7/C$8)*B$8</f>
        <v>-224.36627525045319</v>
      </c>
      <c r="S7" s="8">
        <f t="shared" si="2"/>
        <v>96.36627525045418</v>
      </c>
      <c r="T7" s="9" t="s">
        <v>30</v>
      </c>
      <c r="W7" s="7">
        <v>7205.99999999999</v>
      </c>
      <c r="X7" s="8">
        <v>25047.74784</v>
      </c>
      <c r="Y7" s="7">
        <v>24889.1499999999</v>
      </c>
      <c r="Z7" s="7">
        <v>798.49999999999898</v>
      </c>
      <c r="AA7" s="7">
        <v>1103030.3076499901</v>
      </c>
      <c r="AB7" s="7">
        <v>26.454999999999998</v>
      </c>
      <c r="AC7" s="7">
        <v>82.999999999999901</v>
      </c>
      <c r="AD7" s="7">
        <v>90.999999999999901</v>
      </c>
      <c r="AE7" s="8">
        <v>250.74999999999901</v>
      </c>
      <c r="AF7" s="7">
        <v>8025.99999999997</v>
      </c>
      <c r="AG7" s="8">
        <v>11041.1049999999</v>
      </c>
      <c r="AH7" s="7">
        <v>236605.806199999</v>
      </c>
      <c r="AI7" s="7">
        <v>14</v>
      </c>
      <c r="AJ7" s="7">
        <v>2009.5</v>
      </c>
    </row>
    <row r="8" spans="1:36" x14ac:dyDescent="0.25">
      <c r="A8" s="7" t="s">
        <v>31</v>
      </c>
      <c r="B8" s="7">
        <v>-80.999999999999901</v>
      </c>
      <c r="C8" s="7">
        <v>12177.9999999999</v>
      </c>
      <c r="D8" s="7">
        <f t="shared" si="3"/>
        <v>0.15741501067498814</v>
      </c>
      <c r="E8" s="8">
        <v>18799.530149999999</v>
      </c>
      <c r="F8" s="7">
        <f t="shared" si="4"/>
        <v>0.53268188536705885</v>
      </c>
      <c r="G8" s="7">
        <f t="shared" si="0"/>
        <v>1.6587288553128646E-2</v>
      </c>
      <c r="H8" s="7">
        <f t="shared" si="0"/>
        <v>21.39533050665143</v>
      </c>
      <c r="I8" s="7">
        <v>30.499999999999901</v>
      </c>
      <c r="J8" s="7">
        <f t="shared" si="0"/>
        <v>3.2846115946789482E-3</v>
      </c>
      <c r="K8" s="7">
        <f t="shared" si="0"/>
        <v>1.9707669568073656E-3</v>
      </c>
      <c r="L8" s="8">
        <v>277.39999999999901</v>
      </c>
      <c r="M8" s="7">
        <f t="shared" si="0"/>
        <v>1.4969600919691288</v>
      </c>
      <c r="N8" s="7">
        <f t="shared" si="0"/>
        <v>0.67707341106914665</v>
      </c>
      <c r="O8" s="7">
        <f t="shared" si="0"/>
        <v>38.35219197733641</v>
      </c>
      <c r="P8" s="7">
        <v>15.999999999999901</v>
      </c>
      <c r="Q8" s="7">
        <f t="shared" si="0"/>
        <v>5.1650517326326501E-2</v>
      </c>
      <c r="R8" s="8">
        <v>-81</v>
      </c>
      <c r="S8" s="8">
        <f t="shared" si="2"/>
        <v>9.9475983006414026E-14</v>
      </c>
      <c r="T8" s="9" t="s">
        <v>28</v>
      </c>
      <c r="W8" s="7">
        <v>1916.99999999999</v>
      </c>
      <c r="X8" s="8">
        <v>18799.530149999999</v>
      </c>
      <c r="Y8" s="7">
        <v>6486.99999999999</v>
      </c>
      <c r="Z8" s="7">
        <v>201.99999999999901</v>
      </c>
      <c r="AA8" s="7">
        <v>260552.33490999899</v>
      </c>
      <c r="AB8" s="7">
        <v>30.499999999999901</v>
      </c>
      <c r="AC8" s="7">
        <v>39.999999999999901</v>
      </c>
      <c r="AD8" s="7">
        <v>23.999999999999901</v>
      </c>
      <c r="AE8" s="8">
        <v>277.39999999999901</v>
      </c>
      <c r="AF8" s="7">
        <v>18229.979999999901</v>
      </c>
      <c r="AG8" s="8">
        <v>8245.4</v>
      </c>
      <c r="AH8" s="7">
        <v>467052.99389999901</v>
      </c>
      <c r="AI8" s="7">
        <v>15.999999999999901</v>
      </c>
      <c r="AJ8" s="7">
        <v>628.99999999999898</v>
      </c>
    </row>
  </sheetData>
  <conditionalFormatting sqref="B3:B8">
    <cfRule type="colorScale" priority="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3:W8">
    <cfRule type="colorScale" priority="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3:X8">
    <cfRule type="colorScale" priority="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B3:AB8">
    <cfRule type="colorScale" priority="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C3:AC8">
    <cfRule type="colorScale" priority="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E3:AE8">
    <cfRule type="colorScale" priority="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G3:AG8">
    <cfRule type="colorScale" priority="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I3:AI8">
    <cfRule type="colorScale" priority="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H3:AH8">
    <cfRule type="colorScale" priority="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3:AF8">
    <cfRule type="colorScale" priority="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Y3:Y8">
    <cfRule type="colorScale" priority="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A3:AA8">
    <cfRule type="colorScale" priority="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Z3:Z8">
    <cfRule type="colorScale" priority="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D3:AD8">
    <cfRule type="colorScale" priority="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J3:AJ8">
    <cfRule type="colorScale" priority="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:C8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:D8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3:F8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3:G8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3:E8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3:H8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3:J8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3:K8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3:M8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3:N8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3:O8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3:Q8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3:I8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:P8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3:L8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full norm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2024-11-05T14:32:56Z</dcterms:modified>
</cp:coreProperties>
</file>