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os vs neg" sheetId="3" r:id="rId1"/>
    <sheet name="pos vs neg 2" sheetId="4" r:id="rId2"/>
    <sheet name="mae" sheetId="1" r:id="rId3"/>
    <sheet name="m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7" i="2" l="1"/>
  <c r="AA57" i="2"/>
  <c r="AB56" i="2"/>
  <c r="AA56" i="2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6" i="2"/>
  <c r="AD57" i="1" l="1"/>
  <c r="AC57" i="1"/>
  <c r="AD56" i="1"/>
  <c r="AC56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6" i="1"/>
  <c r="W57" i="2" l="1"/>
  <c r="V57" i="2"/>
  <c r="U57" i="2"/>
  <c r="W56" i="2"/>
  <c r="V56" i="2"/>
  <c r="U5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Q57" i="2"/>
  <c r="P57" i="2"/>
  <c r="O57" i="2"/>
  <c r="Q56" i="2"/>
  <c r="P56" i="2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Z57" i="1" l="1"/>
  <c r="Y57" i="1"/>
  <c r="X57" i="1"/>
  <c r="Z56" i="1"/>
  <c r="Y56" i="1"/>
  <c r="X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U57" i="1" l="1"/>
  <c r="T57" i="1"/>
  <c r="S57" i="1"/>
  <c r="U56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I56" i="4" l="1"/>
  <c r="H56" i="4"/>
  <c r="D56" i="4"/>
  <c r="C56" i="4"/>
  <c r="I55" i="4"/>
  <c r="H55" i="4"/>
  <c r="D55" i="4"/>
  <c r="C5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<sst xmlns="http://schemas.openxmlformats.org/spreadsheetml/2006/main" count="136" uniqueCount="37">
  <si>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</si>
  <si>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</si>
  <si>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</si>
  <si>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</si>
  <si>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</si>
  <si>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</si>
  <si>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</si>
  <si>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</si>
  <si>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</si>
  <si>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</si>
  <si>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</si>
  <si>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</si>
  <si>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</si>
  <si>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</si>
  <si>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</si>
  <si>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</si>
  <si>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</si>
  <si>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</si>
  <si>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</si>
  <si>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</si>
  <si>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</si>
  <si>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</si>
  <si>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</si>
  <si>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</si>
  <si>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</si>
  <si>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</si>
  <si>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</si>
  <si>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</si>
  <si>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</si>
  <si>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</si>
  <si>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</si>
  <si>
    <t>Random Forest-100 (superdataset-24-2 (positive flow).csv)</t>
  </si>
  <si>
    <t>Random Forest-100 (superdataset-24-2 (negative flow).csv)</t>
  </si>
  <si>
    <t>Hybrid model 3 (superdataset-24-2.csv)</t>
  </si>
  <si>
    <t>Hybrid model 3 (superdataset-24-2.csv) balanced</t>
  </si>
  <si>
    <t>значимость balanced</t>
  </si>
  <si>
    <t>Random Forest-100 (superdataset-24 balanced.csv)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</si>
</sst>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2'!$R$4:$R$18</c:f>
              <c:numCache>
                <c:formatCode>0.00</c:formatCode>
                <c:ptCount val="15"/>
                <c:pt idx="0">
                  <c:v>0.1390568290810342</c:v>
                </c:pt>
                <c:pt idx="1">
                  <c:v>5.0872571265807472E-2</c:v>
                </c:pt>
                <c:pt idx="2">
                  <c:v>5.1996034138620272E-2</c:v>
                </c:pt>
                <c:pt idx="3">
                  <c:v>5.5575914589804737E-2</c:v>
                </c:pt>
                <c:pt idx="4">
                  <c:v>7.8731765621528962E-2</c:v>
                </c:pt>
                <c:pt idx="5">
                  <c:v>0.1025531426365652</c:v>
                </c:pt>
                <c:pt idx="6">
                  <c:v>7.4182868074319022E-2</c:v>
                </c:pt>
                <c:pt idx="7">
                  <c:v>5.7387564441002042E-2</c:v>
                </c:pt>
                <c:pt idx="8">
                  <c:v>4.3107791460223782E-2</c:v>
                </c:pt>
                <c:pt idx="9">
                  <c:v>7.7681540355097986E-2</c:v>
                </c:pt>
                <c:pt idx="10">
                  <c:v>6.8313468652510242E-2</c:v>
                </c:pt>
                <c:pt idx="11">
                  <c:v>6.8220809127764528E-2</c:v>
                </c:pt>
                <c:pt idx="12">
                  <c:v>4.8078681519106478E-2</c:v>
                </c:pt>
                <c:pt idx="13">
                  <c:v>3.453755661985411E-2</c:v>
                </c:pt>
                <c:pt idx="14">
                  <c:v>4.9703462416760942E-2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39F-BEF6-4AE6E210459F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2'!$S$4:$S$18</c:f>
              <c:numCache>
                <c:formatCode>0.00</c:formatCode>
                <c:ptCount val="15"/>
                <c:pt idx="0">
                  <c:v>0.21160587297740199</c:v>
                </c:pt>
                <c:pt idx="1">
                  <c:v>5.8974021768202517E-2</c:v>
                </c:pt>
                <c:pt idx="2">
                  <c:v>6.4580675206569071E-2</c:v>
                </c:pt>
                <c:pt idx="3">
                  <c:v>4.2514693155637433E-2</c:v>
                </c:pt>
                <c:pt idx="4">
                  <c:v>4.3130944637673183E-2</c:v>
                </c:pt>
                <c:pt idx="5">
                  <c:v>6.3206726900651239E-2</c:v>
                </c:pt>
                <c:pt idx="6">
                  <c:v>5.1093829662679911E-2</c:v>
                </c:pt>
                <c:pt idx="7">
                  <c:v>4.472767472121357E-2</c:v>
                </c:pt>
                <c:pt idx="8">
                  <c:v>3.7525436140557138E-2</c:v>
                </c:pt>
                <c:pt idx="9">
                  <c:v>5.624668466067631E-2</c:v>
                </c:pt>
                <c:pt idx="10">
                  <c:v>5.7359101157341198E-2</c:v>
                </c:pt>
                <c:pt idx="11">
                  <c:v>5.027624395645338E-2</c:v>
                </c:pt>
                <c:pt idx="12">
                  <c:v>4.4020107049946168E-2</c:v>
                </c:pt>
                <c:pt idx="13">
                  <c:v>4.6357086128139907E-2</c:v>
                </c:pt>
                <c:pt idx="14">
                  <c:v>0.128380901876857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39F-BEF6-4AE6E210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87985584740621E-2"/>
          <c:y val="5.3723884514435695E-2"/>
          <c:w val="0.92801201441525938"/>
          <c:h val="0.7438827146606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mse!$AK$4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mse!$AJ$5:$AJ$19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mse!$AK$5:$AK$19</c:f>
              <c:numCache>
                <c:formatCode>0.00</c:formatCode>
                <c:ptCount val="15"/>
                <c:pt idx="0">
                  <c:v>5.9078100942579592E-2</c:v>
                </c:pt>
                <c:pt idx="1">
                  <c:v>7.1747256485430747E-2</c:v>
                </c:pt>
                <c:pt idx="2">
                  <c:v>6.6021581284767011E-2</c:v>
                </c:pt>
                <c:pt idx="3">
                  <c:v>5.5989218607260152E-2</c:v>
                </c:pt>
                <c:pt idx="4">
                  <c:v>5.5925742131122301E-2</c:v>
                </c:pt>
                <c:pt idx="5">
                  <c:v>6.0536211694503163E-2</c:v>
                </c:pt>
                <c:pt idx="6">
                  <c:v>6.8679703265968825E-2</c:v>
                </c:pt>
                <c:pt idx="7">
                  <c:v>5.9051485991428877E-2</c:v>
                </c:pt>
                <c:pt idx="8">
                  <c:v>6.1267950411860672E-2</c:v>
                </c:pt>
                <c:pt idx="9">
                  <c:v>6.4912499247150993E-2</c:v>
                </c:pt>
                <c:pt idx="10">
                  <c:v>7.1630954289568616E-2</c:v>
                </c:pt>
                <c:pt idx="11">
                  <c:v>6.1602652905225853E-2</c:v>
                </c:pt>
                <c:pt idx="12">
                  <c:v>6.3823501920893019E-2</c:v>
                </c:pt>
                <c:pt idx="13">
                  <c:v>0.11197281737261031</c:v>
                </c:pt>
                <c:pt idx="14">
                  <c:v>6.7760323449629817E-2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537883</xdr:colOff>
      <xdr:row>20</xdr:row>
      <xdr:rowOff>89647</xdr:rowOff>
    </xdr:from>
    <xdr:to>
      <xdr:col>22</xdr:col>
      <xdr:colOff>171451</xdr:colOff>
      <xdr:row>39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291192</xdr:colOff>
      <xdr:row>21</xdr:row>
      <xdr:rowOff>141514</xdr:rowOff>
    </xdr:from>
    <xdr:to>
      <xdr:col>43</xdr:col>
      <xdr:colOff>327932</xdr:colOff>
      <xdr:row>39</xdr:row>
      <xdr:rowOff>46264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zoomScale="85" zoomScaleNormal="85" workbookViewId="0">
      <selection activeCell="K55" sqref="K55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zoomScale="70" zoomScaleNormal="70" workbookViewId="0">
      <selection activeCell="K14" sqref="K14"/>
    </sheetView>
  </sheetViews>
  <sheetFormatPr defaultRowHeight="15" x14ac:dyDescent="0.25"/>
  <cols>
    <col min="3" max="3" width="15.42578125" customWidth="1"/>
    <col min="4" max="4" width="16.42578125" customWidth="1"/>
    <col min="8" max="8" width="13.7109375" customWidth="1"/>
    <col min="9" max="9" width="13.85546875" customWidth="1"/>
    <col min="17" max="17" width="16.85546875" customWidth="1"/>
    <col min="18" max="18" width="15.85546875" customWidth="1"/>
    <col min="19" max="19" width="17.5703125" customWidth="1"/>
  </cols>
  <sheetData>
    <row r="2" spans="2:19" x14ac:dyDescent="0.25">
      <c r="B2" s="1" t="s">
        <v>31</v>
      </c>
      <c r="D2" s="1"/>
      <c r="G2" s="1" t="s">
        <v>32</v>
      </c>
      <c r="I2" s="1"/>
    </row>
    <row r="3" spans="2:19" x14ac:dyDescent="0.25">
      <c r="B3" s="2"/>
      <c r="C3" s="2" t="s">
        <v>0</v>
      </c>
      <c r="D3" s="2" t="s">
        <v>1</v>
      </c>
      <c r="G3" s="2"/>
      <c r="H3" s="2" t="s">
        <v>0</v>
      </c>
      <c r="I3" s="2" t="s">
        <v>1</v>
      </c>
      <c r="Q3" s="2" t="s">
        <v>10</v>
      </c>
      <c r="R3" s="2" t="s">
        <v>28</v>
      </c>
      <c r="S3" s="2" t="s">
        <v>29</v>
      </c>
    </row>
    <row r="4" spans="2:19" x14ac:dyDescent="0.25">
      <c r="B4" s="2">
        <v>1</v>
      </c>
      <c r="C4" s="3">
        <v>29.18117236024845</v>
      </c>
      <c r="D4" s="3">
        <v>86.224520123839</v>
      </c>
      <c r="G4" s="2">
        <v>1</v>
      </c>
      <c r="H4" s="3">
        <v>28.72156417398757</v>
      </c>
      <c r="I4" s="3">
        <v>74.245921165381318</v>
      </c>
      <c r="Q4" s="9" t="s">
        <v>12</v>
      </c>
      <c r="R4" s="10">
        <v>0.1390568290810342</v>
      </c>
      <c r="S4" s="10">
        <v>0.21160587297740199</v>
      </c>
    </row>
    <row r="5" spans="2:19" x14ac:dyDescent="0.25">
      <c r="B5" s="2">
        <f>B4+1</f>
        <v>2</v>
      </c>
      <c r="C5" s="3">
        <v>31.004899068322992</v>
      </c>
      <c r="D5" s="3">
        <v>70.957492260061912</v>
      </c>
      <c r="G5" s="2">
        <f>G4+1</f>
        <v>2</v>
      </c>
      <c r="H5" s="3">
        <v>28.311814870366401</v>
      </c>
      <c r="I5" s="3">
        <v>76.821636675235652</v>
      </c>
      <c r="Q5" s="6" t="s">
        <v>13</v>
      </c>
      <c r="R5" s="12">
        <v>5.0872571265807472E-2</v>
      </c>
      <c r="S5" s="12">
        <v>5.8974021768202517E-2</v>
      </c>
    </row>
    <row r="6" spans="2:19" x14ac:dyDescent="0.25">
      <c r="B6" s="2">
        <f t="shared" ref="B6:B53" si="0">B5+1</f>
        <v>3</v>
      </c>
      <c r="C6" s="3">
        <v>29.671855590062108</v>
      </c>
      <c r="D6" s="3">
        <v>84.501176470588234</v>
      </c>
      <c r="G6" s="2">
        <f t="shared" ref="G6:G53" si="1">G5+1</f>
        <v>3</v>
      </c>
      <c r="H6" s="3">
        <v>28.834557531604879</v>
      </c>
      <c r="I6" s="3">
        <v>76.951619537275079</v>
      </c>
      <c r="Q6" s="6" t="s">
        <v>14</v>
      </c>
      <c r="R6" s="3">
        <v>5.1996034138620272E-2</v>
      </c>
      <c r="S6" s="3">
        <v>6.4580675206569071E-2</v>
      </c>
    </row>
    <row r="7" spans="2:19" x14ac:dyDescent="0.25">
      <c r="B7" s="2">
        <f t="shared" si="0"/>
        <v>4</v>
      </c>
      <c r="C7" s="3">
        <v>29.136816770186339</v>
      </c>
      <c r="D7" s="3">
        <v>83.407213622291039</v>
      </c>
      <c r="G7" s="2">
        <f t="shared" si="1"/>
        <v>4</v>
      </c>
      <c r="H7" s="3">
        <v>28.457422326976641</v>
      </c>
      <c r="I7" s="3">
        <v>75.231199657240793</v>
      </c>
      <c r="Q7" s="6" t="s">
        <v>15</v>
      </c>
      <c r="R7" s="3">
        <v>5.5575914589804737E-2</v>
      </c>
      <c r="S7" s="3">
        <v>4.2514693155637433E-2</v>
      </c>
    </row>
    <row r="8" spans="2:19" x14ac:dyDescent="0.25">
      <c r="B8" s="2">
        <f t="shared" si="0"/>
        <v>5</v>
      </c>
      <c r="C8" s="3">
        <v>29.361576086956521</v>
      </c>
      <c r="D8" s="3">
        <v>84.542445820433429</v>
      </c>
      <c r="G8" s="2">
        <f t="shared" si="1"/>
        <v>5</v>
      </c>
      <c r="H8" s="3">
        <v>28.74610027855153</v>
      </c>
      <c r="I8" s="3">
        <v>74.391876606683823</v>
      </c>
      <c r="Q8" s="6" t="s">
        <v>16</v>
      </c>
      <c r="R8" s="3">
        <v>7.8731765621528962E-2</v>
      </c>
      <c r="S8" s="3">
        <v>4.3130944637673183E-2</v>
      </c>
    </row>
    <row r="9" spans="2:19" x14ac:dyDescent="0.25">
      <c r="B9" s="2">
        <f t="shared" si="0"/>
        <v>6</v>
      </c>
      <c r="C9" s="3">
        <v>29.490310559006218</v>
      </c>
      <c r="D9" s="3">
        <v>79.226284829721379</v>
      </c>
      <c r="G9" s="2">
        <f t="shared" si="1"/>
        <v>6</v>
      </c>
      <c r="H9" s="3">
        <v>28.16415041782729</v>
      </c>
      <c r="I9" s="3">
        <v>78.039700085689816</v>
      </c>
      <c r="Q9" s="9" t="s">
        <v>17</v>
      </c>
      <c r="R9" s="10">
        <v>0.1025531426365652</v>
      </c>
      <c r="S9" s="10">
        <v>6.3206726900651239E-2</v>
      </c>
    </row>
    <row r="10" spans="2:19" x14ac:dyDescent="0.25">
      <c r="B10" s="2">
        <f t="shared" si="0"/>
        <v>7</v>
      </c>
      <c r="C10" s="3">
        <v>29.140427018633549</v>
      </c>
      <c r="D10" s="3">
        <v>85.598885448916405</v>
      </c>
      <c r="G10" s="2">
        <f t="shared" si="1"/>
        <v>7</v>
      </c>
      <c r="H10" s="3">
        <v>28.275731733447611</v>
      </c>
      <c r="I10" s="3">
        <v>77.76393316195373</v>
      </c>
      <c r="Q10" s="6" t="s">
        <v>18</v>
      </c>
      <c r="R10" s="12">
        <v>7.4182868074319022E-2</v>
      </c>
      <c r="S10" s="12">
        <v>5.1093829662679911E-2</v>
      </c>
    </row>
    <row r="11" spans="2:19" x14ac:dyDescent="0.25">
      <c r="B11" s="2">
        <f t="shared" si="0"/>
        <v>8</v>
      </c>
      <c r="C11" s="3">
        <v>30.031731366459638</v>
      </c>
      <c r="D11" s="3">
        <v>75.110526315789471</v>
      </c>
      <c r="G11" s="2">
        <f t="shared" si="1"/>
        <v>8</v>
      </c>
      <c r="H11" s="3">
        <v>27.91671952003427</v>
      </c>
      <c r="I11" s="3">
        <v>81.519725792630666</v>
      </c>
      <c r="Q11" s="6" t="s">
        <v>19</v>
      </c>
      <c r="R11" s="3">
        <v>5.7387564441002042E-2</v>
      </c>
      <c r="S11" s="3">
        <v>4.472767472121357E-2</v>
      </c>
    </row>
    <row r="12" spans="2:19" x14ac:dyDescent="0.25">
      <c r="B12" s="2">
        <f t="shared" si="0"/>
        <v>9</v>
      </c>
      <c r="C12" s="3">
        <v>29.746933229813671</v>
      </c>
      <c r="D12" s="3">
        <v>82.055882352941182</v>
      </c>
      <c r="G12" s="2">
        <f t="shared" si="1"/>
        <v>9</v>
      </c>
      <c r="H12" s="3">
        <v>28.095348189415041</v>
      </c>
      <c r="I12" s="3">
        <v>79.009965724078839</v>
      </c>
      <c r="Q12" s="6" t="s">
        <v>20</v>
      </c>
      <c r="R12" s="3">
        <v>4.3107791460223782E-2</v>
      </c>
      <c r="S12" s="3">
        <v>3.7525436140557138E-2</v>
      </c>
    </row>
    <row r="13" spans="2:19" x14ac:dyDescent="0.25">
      <c r="B13" s="2">
        <f t="shared" si="0"/>
        <v>10</v>
      </c>
      <c r="C13" s="3">
        <v>30.537010869565229</v>
      </c>
      <c r="D13" s="3">
        <v>74.885851393188858</v>
      </c>
      <c r="G13" s="2">
        <f t="shared" si="1"/>
        <v>10</v>
      </c>
      <c r="H13" s="3">
        <v>28.646074566102421</v>
      </c>
      <c r="I13" s="3">
        <v>73.64679520137102</v>
      </c>
      <c r="Q13" s="6" t="s">
        <v>21</v>
      </c>
      <c r="R13" s="3">
        <v>7.7681540355097986E-2</v>
      </c>
      <c r="S13" s="3">
        <v>5.624668466067631E-2</v>
      </c>
    </row>
    <row r="14" spans="2:19" x14ac:dyDescent="0.25">
      <c r="B14" s="2">
        <f t="shared" si="0"/>
        <v>11</v>
      </c>
      <c r="C14" s="3">
        <v>29.418066770186339</v>
      </c>
      <c r="D14" s="3">
        <v>80.6633746130031</v>
      </c>
      <c r="G14" s="2">
        <f t="shared" si="1"/>
        <v>11</v>
      </c>
      <c r="H14" s="3">
        <v>28.714216841654171</v>
      </c>
      <c r="I14" s="3">
        <v>72.082733504712948</v>
      </c>
      <c r="Q14" s="6" t="s">
        <v>22</v>
      </c>
      <c r="R14" s="3">
        <v>6.8313468652510242E-2</v>
      </c>
      <c r="S14" s="3">
        <v>5.7359101157341198E-2</v>
      </c>
    </row>
    <row r="15" spans="2:19" x14ac:dyDescent="0.25">
      <c r="B15" s="2">
        <f t="shared" si="0"/>
        <v>12</v>
      </c>
      <c r="C15" s="3">
        <v>29.962717391304349</v>
      </c>
      <c r="D15" s="3">
        <v>81.262724458204332</v>
      </c>
      <c r="G15" s="2">
        <f t="shared" si="1"/>
        <v>12</v>
      </c>
      <c r="H15" s="3">
        <v>28.447426612384831</v>
      </c>
      <c r="I15" s="3">
        <v>76.143059125964015</v>
      </c>
      <c r="Q15" s="6" t="s">
        <v>23</v>
      </c>
      <c r="R15" s="12">
        <v>6.8220809127764528E-2</v>
      </c>
      <c r="S15" s="12">
        <v>5.027624395645338E-2</v>
      </c>
    </row>
    <row r="16" spans="2:19" x14ac:dyDescent="0.25">
      <c r="B16" s="2">
        <f t="shared" si="0"/>
        <v>13</v>
      </c>
      <c r="C16" s="3">
        <v>30.205131987577651</v>
      </c>
      <c r="D16" s="3">
        <v>77.445758513931892</v>
      </c>
      <c r="G16" s="2">
        <f t="shared" si="1"/>
        <v>13</v>
      </c>
      <c r="H16" s="3">
        <v>28.341446325262471</v>
      </c>
      <c r="I16" s="3">
        <v>78.16999143101971</v>
      </c>
      <c r="Q16" s="6" t="s">
        <v>24</v>
      </c>
      <c r="R16" s="3">
        <v>4.8078681519106478E-2</v>
      </c>
      <c r="S16" s="3">
        <v>4.4020107049946168E-2</v>
      </c>
    </row>
    <row r="17" spans="2:19" x14ac:dyDescent="0.25">
      <c r="B17" s="2">
        <f t="shared" si="0"/>
        <v>14</v>
      </c>
      <c r="C17" s="3">
        <v>28.888260869565219</v>
      </c>
      <c r="D17" s="3">
        <v>87.980402476780185</v>
      </c>
      <c r="G17" s="2">
        <f t="shared" si="1"/>
        <v>14</v>
      </c>
      <c r="H17" s="3">
        <v>27.888133704735381</v>
      </c>
      <c r="I17" s="3">
        <v>80.585715509854325</v>
      </c>
      <c r="Q17" s="6" t="s">
        <v>25</v>
      </c>
      <c r="R17" s="3">
        <v>3.453755661985411E-2</v>
      </c>
      <c r="S17" s="3">
        <v>4.6357086128139907E-2</v>
      </c>
    </row>
    <row r="18" spans="2:19" x14ac:dyDescent="0.25">
      <c r="B18" s="2">
        <f t="shared" si="0"/>
        <v>15</v>
      </c>
      <c r="C18" s="3">
        <v>30.139813664596279</v>
      </c>
      <c r="D18" s="3">
        <v>79.654396284829744</v>
      </c>
      <c r="G18" s="2">
        <f t="shared" si="1"/>
        <v>15</v>
      </c>
      <c r="H18" s="3">
        <v>28.201658452967639</v>
      </c>
      <c r="I18" s="3">
        <v>77.04346186803771</v>
      </c>
      <c r="Q18" s="11" t="s">
        <v>26</v>
      </c>
      <c r="R18" s="10">
        <v>4.9703462416760942E-2</v>
      </c>
      <c r="S18" s="10">
        <v>0.128380901876857</v>
      </c>
    </row>
    <row r="19" spans="2:19" x14ac:dyDescent="0.25">
      <c r="B19" s="2">
        <f t="shared" si="0"/>
        <v>16</v>
      </c>
      <c r="C19" s="3">
        <v>29.69314440993789</v>
      </c>
      <c r="D19" s="3">
        <v>82.13486068111456</v>
      </c>
      <c r="G19" s="2">
        <f t="shared" si="1"/>
        <v>16</v>
      </c>
      <c r="H19" s="3">
        <v>28.30121491322048</v>
      </c>
      <c r="I19" s="3">
        <v>75.047403598971727</v>
      </c>
    </row>
    <row r="20" spans="2:19" x14ac:dyDescent="0.25">
      <c r="B20" s="2">
        <f t="shared" si="0"/>
        <v>17</v>
      </c>
      <c r="C20" s="3">
        <v>30.469091614906841</v>
      </c>
      <c r="D20" s="3">
        <v>76.591640866873064</v>
      </c>
      <c r="G20" s="2">
        <f t="shared" si="1"/>
        <v>17</v>
      </c>
      <c r="H20" s="3">
        <v>28.557610884936789</v>
      </c>
      <c r="I20" s="3">
        <v>75.241388174807199</v>
      </c>
      <c r="Q20" s="6"/>
    </row>
    <row r="21" spans="2:19" x14ac:dyDescent="0.25">
      <c r="B21" s="2">
        <f t="shared" si="0"/>
        <v>18</v>
      </c>
      <c r="C21" s="3">
        <v>30.365830745341619</v>
      </c>
      <c r="D21" s="3">
        <v>79.407956656346755</v>
      </c>
      <c r="G21" s="2">
        <f t="shared" si="1"/>
        <v>18</v>
      </c>
      <c r="H21" s="3">
        <v>28.20127490893508</v>
      </c>
      <c r="I21" s="3">
        <v>76.981276778063418</v>
      </c>
      <c r="Q21" s="8"/>
    </row>
    <row r="22" spans="2:19" x14ac:dyDescent="0.25">
      <c r="B22" s="2">
        <f t="shared" si="0"/>
        <v>19</v>
      </c>
      <c r="C22" s="3">
        <v>30.3222593167702</v>
      </c>
      <c r="D22" s="3">
        <v>73.045325077399383</v>
      </c>
      <c r="G22" s="2">
        <f t="shared" si="1"/>
        <v>19</v>
      </c>
      <c r="H22" s="3">
        <v>28.346968073709011</v>
      </c>
      <c r="I22" s="3">
        <v>75.001131105398471</v>
      </c>
    </row>
    <row r="23" spans="2:19" x14ac:dyDescent="0.25">
      <c r="B23" s="2">
        <f t="shared" si="0"/>
        <v>20</v>
      </c>
      <c r="C23" s="3">
        <v>28.712841614906839</v>
      </c>
      <c r="D23" s="3">
        <v>92.090000000000018</v>
      </c>
      <c r="G23" s="2">
        <f t="shared" si="1"/>
        <v>20</v>
      </c>
      <c r="H23" s="3">
        <v>28.039136490250691</v>
      </c>
      <c r="I23" s="3">
        <v>78.832793487574975</v>
      </c>
    </row>
    <row r="24" spans="2:19" x14ac:dyDescent="0.25">
      <c r="B24" s="2">
        <f t="shared" si="0"/>
        <v>21</v>
      </c>
      <c r="C24" s="3">
        <v>30.50040372670809</v>
      </c>
      <c r="D24" s="3">
        <v>74.184117647058827</v>
      </c>
      <c r="G24" s="2">
        <f t="shared" si="1"/>
        <v>21</v>
      </c>
      <c r="H24" s="3">
        <v>28.349989286479541</v>
      </c>
      <c r="I24" s="3">
        <v>75.781182519280208</v>
      </c>
    </row>
    <row r="25" spans="2:19" x14ac:dyDescent="0.25">
      <c r="B25" s="2">
        <f t="shared" si="0"/>
        <v>22</v>
      </c>
      <c r="C25" s="3">
        <v>30.67055124223603</v>
      </c>
      <c r="D25" s="3">
        <v>76.016377708978339</v>
      </c>
      <c r="G25" s="2">
        <f t="shared" si="1"/>
        <v>22</v>
      </c>
      <c r="H25" s="3">
        <v>28.825558174416109</v>
      </c>
      <c r="I25" s="3">
        <v>73.807754927163671</v>
      </c>
    </row>
    <row r="26" spans="2:19" x14ac:dyDescent="0.25">
      <c r="B26" s="2">
        <f t="shared" si="0"/>
        <v>23</v>
      </c>
      <c r="C26" s="3">
        <v>29.979448757763979</v>
      </c>
      <c r="D26" s="3">
        <v>77.7884520123839</v>
      </c>
      <c r="G26" s="2">
        <f t="shared" si="1"/>
        <v>23</v>
      </c>
      <c r="H26" s="3">
        <v>28.412185558174421</v>
      </c>
      <c r="I26" s="3">
        <v>77.834481576692383</v>
      </c>
    </row>
    <row r="27" spans="2:19" x14ac:dyDescent="0.25">
      <c r="B27" s="2">
        <f t="shared" si="0"/>
        <v>24</v>
      </c>
      <c r="C27" s="3">
        <v>29.933781055900631</v>
      </c>
      <c r="D27" s="3">
        <v>73.836284829721379</v>
      </c>
      <c r="G27" s="2">
        <f t="shared" si="1"/>
        <v>24</v>
      </c>
      <c r="H27" s="3">
        <v>28.42605956717377</v>
      </c>
      <c r="I27" s="3">
        <v>78.10454155955442</v>
      </c>
    </row>
    <row r="28" spans="2:19" x14ac:dyDescent="0.25">
      <c r="B28" s="2">
        <f t="shared" si="0"/>
        <v>25</v>
      </c>
      <c r="C28" s="3">
        <v>30.368649068322981</v>
      </c>
      <c r="D28" s="3">
        <v>74.441331269349845</v>
      </c>
      <c r="G28" s="2">
        <f t="shared" si="1"/>
        <v>25</v>
      </c>
      <c r="H28" s="3">
        <v>28.45665952431969</v>
      </c>
      <c r="I28" s="3">
        <v>75.399631533847469</v>
      </c>
    </row>
    <row r="29" spans="2:19" x14ac:dyDescent="0.25">
      <c r="B29" s="2">
        <f t="shared" si="0"/>
        <v>26</v>
      </c>
      <c r="C29" s="3">
        <v>29.082903726708079</v>
      </c>
      <c r="D29" s="3">
        <v>85.505294117647054</v>
      </c>
      <c r="G29" s="2">
        <f t="shared" si="1"/>
        <v>26</v>
      </c>
      <c r="H29" s="3">
        <v>28.3578680094279</v>
      </c>
      <c r="I29" s="3">
        <v>74.72246786632391</v>
      </c>
    </row>
    <row r="30" spans="2:19" x14ac:dyDescent="0.25">
      <c r="B30" s="2">
        <f t="shared" si="0"/>
        <v>27</v>
      </c>
      <c r="C30" s="3">
        <v>29.58444875776398</v>
      </c>
      <c r="D30" s="3">
        <v>84.232600619195054</v>
      </c>
      <c r="G30" s="2">
        <f t="shared" si="1"/>
        <v>27</v>
      </c>
      <c r="H30" s="3">
        <v>28.629217913006212</v>
      </c>
      <c r="I30" s="3">
        <v>76.491713796058278</v>
      </c>
    </row>
    <row r="31" spans="2:19" x14ac:dyDescent="0.25">
      <c r="B31" s="2">
        <f t="shared" si="0"/>
        <v>28</v>
      </c>
      <c r="C31" s="3">
        <v>29.663291925465849</v>
      </c>
      <c r="D31" s="3">
        <v>80.65693498452012</v>
      </c>
      <c r="G31" s="2">
        <f t="shared" si="1"/>
        <v>28</v>
      </c>
      <c r="H31" s="3">
        <v>27.95733019070066</v>
      </c>
      <c r="I31" s="3">
        <v>78.162167952013718</v>
      </c>
    </row>
    <row r="32" spans="2:19" x14ac:dyDescent="0.25">
      <c r="B32" s="2">
        <f t="shared" si="0"/>
        <v>29</v>
      </c>
      <c r="C32" s="3">
        <v>30.54955745341616</v>
      </c>
      <c r="D32" s="3">
        <v>80.047089783281749</v>
      </c>
      <c r="G32" s="2">
        <f t="shared" si="1"/>
        <v>29</v>
      </c>
      <c r="H32" s="3">
        <v>28.297955860295691</v>
      </c>
      <c r="I32" s="3">
        <v>79.027703513281907</v>
      </c>
    </row>
    <row r="33" spans="2:9" x14ac:dyDescent="0.25">
      <c r="B33" s="2">
        <f t="shared" si="0"/>
        <v>30</v>
      </c>
      <c r="C33" s="3">
        <v>29.37583074534162</v>
      </c>
      <c r="D33" s="3">
        <v>87.215479876160998</v>
      </c>
      <c r="G33" s="2">
        <f t="shared" si="1"/>
        <v>30</v>
      </c>
      <c r="H33" s="3">
        <v>28.740717805871011</v>
      </c>
      <c r="I33" s="3">
        <v>73.726615252784939</v>
      </c>
    </row>
    <row r="34" spans="2:9" x14ac:dyDescent="0.25">
      <c r="B34" s="2">
        <f t="shared" si="0"/>
        <v>31</v>
      </c>
      <c r="C34" s="3">
        <v>30.183369565217401</v>
      </c>
      <c r="D34" s="3">
        <v>79.405541795665627</v>
      </c>
      <c r="G34" s="2">
        <f t="shared" si="1"/>
        <v>31</v>
      </c>
      <c r="H34" s="3">
        <v>28.279772873366191</v>
      </c>
      <c r="I34" s="3">
        <v>77.486752356469594</v>
      </c>
    </row>
    <row r="35" spans="2:9" x14ac:dyDescent="0.25">
      <c r="B35" s="2">
        <f t="shared" si="0"/>
        <v>32</v>
      </c>
      <c r="C35" s="3">
        <v>30.03018633540373</v>
      </c>
      <c r="D35" s="3">
        <v>81.852879256965963</v>
      </c>
      <c r="G35" s="2">
        <f t="shared" si="1"/>
        <v>32</v>
      </c>
      <c r="H35" s="3">
        <v>27.888521534176132</v>
      </c>
      <c r="I35" s="3">
        <v>78.632253641816618</v>
      </c>
    </row>
    <row r="36" spans="2:9" x14ac:dyDescent="0.25">
      <c r="B36" s="2">
        <f t="shared" si="0"/>
        <v>33</v>
      </c>
      <c r="C36" s="3">
        <v>30.310892857142871</v>
      </c>
      <c r="D36" s="3">
        <v>75.818823529411773</v>
      </c>
      <c r="G36" s="2">
        <f t="shared" si="1"/>
        <v>33</v>
      </c>
      <c r="H36" s="3">
        <v>28.60212770516392</v>
      </c>
      <c r="I36" s="3">
        <v>74.289991431019715</v>
      </c>
    </row>
    <row r="37" spans="2:9" x14ac:dyDescent="0.25">
      <c r="B37" s="2">
        <f t="shared" si="0"/>
        <v>34</v>
      </c>
      <c r="C37" s="3">
        <v>29.72326086956523</v>
      </c>
      <c r="D37" s="3">
        <v>81.194148606811154</v>
      </c>
      <c r="G37" s="2">
        <f t="shared" si="1"/>
        <v>34</v>
      </c>
      <c r="H37" s="3">
        <v>28.376125991000631</v>
      </c>
      <c r="I37" s="3">
        <v>76.924413024850054</v>
      </c>
    </row>
    <row r="38" spans="2:9" x14ac:dyDescent="0.25">
      <c r="B38" s="2">
        <f t="shared" si="0"/>
        <v>35</v>
      </c>
      <c r="C38" s="3">
        <v>30.06517080745342</v>
      </c>
      <c r="D38" s="3">
        <v>83.144303405572771</v>
      </c>
      <c r="G38" s="2">
        <f t="shared" si="1"/>
        <v>35</v>
      </c>
      <c r="H38" s="3">
        <v>28.183970430683519</v>
      </c>
      <c r="I38" s="3">
        <v>79.015115681233937</v>
      </c>
    </row>
    <row r="39" spans="2:9" x14ac:dyDescent="0.25">
      <c r="B39" s="2">
        <f t="shared" si="0"/>
        <v>36</v>
      </c>
      <c r="C39" s="3">
        <v>29.074433229813661</v>
      </c>
      <c r="D39" s="3">
        <v>85.576563467492264</v>
      </c>
      <c r="G39" s="2">
        <f t="shared" si="1"/>
        <v>36</v>
      </c>
      <c r="H39" s="3">
        <v>28.23765373901864</v>
      </c>
      <c r="I39" s="3">
        <v>79.154378748928877</v>
      </c>
    </row>
    <row r="40" spans="2:9" x14ac:dyDescent="0.25">
      <c r="B40" s="2">
        <f t="shared" si="0"/>
        <v>37</v>
      </c>
      <c r="C40" s="3">
        <v>30.873781055900629</v>
      </c>
      <c r="D40" s="3">
        <v>75.070216718266252</v>
      </c>
      <c r="G40" s="2">
        <f t="shared" si="1"/>
        <v>37</v>
      </c>
      <c r="H40" s="3">
        <v>28.27595671737733</v>
      </c>
      <c r="I40" s="3">
        <v>75.408860325621248</v>
      </c>
    </row>
    <row r="41" spans="2:9" x14ac:dyDescent="0.25">
      <c r="B41" s="2">
        <f t="shared" si="0"/>
        <v>38</v>
      </c>
      <c r="C41" s="3">
        <v>30.364961180124229</v>
      </c>
      <c r="D41" s="3">
        <v>74.688297213622306</v>
      </c>
      <c r="G41" s="2">
        <f t="shared" si="1"/>
        <v>38</v>
      </c>
      <c r="H41" s="3">
        <v>28.569297193057629</v>
      </c>
      <c r="I41" s="3">
        <v>72.763787489288788</v>
      </c>
    </row>
    <row r="42" spans="2:9" x14ac:dyDescent="0.25">
      <c r="B42" s="2">
        <f t="shared" si="0"/>
        <v>39</v>
      </c>
      <c r="C42" s="3">
        <v>29.921614906832311</v>
      </c>
      <c r="D42" s="3">
        <v>83.064953560371521</v>
      </c>
      <c r="G42" s="2">
        <f t="shared" si="1"/>
        <v>39</v>
      </c>
      <c r="H42" s="3">
        <v>28.271667023784019</v>
      </c>
      <c r="I42" s="3">
        <v>77.937403598971727</v>
      </c>
    </row>
    <row r="43" spans="2:9" x14ac:dyDescent="0.25">
      <c r="B43" s="2">
        <f t="shared" si="0"/>
        <v>40</v>
      </c>
      <c r="C43" s="3">
        <v>29.3484549689441</v>
      </c>
      <c r="D43" s="3">
        <v>81.821331269349855</v>
      </c>
      <c r="G43" s="2">
        <f t="shared" si="1"/>
        <v>40</v>
      </c>
      <c r="H43" s="3">
        <v>28.04858581529891</v>
      </c>
      <c r="I43" s="3">
        <v>80.903993144815772</v>
      </c>
    </row>
    <row r="44" spans="2:9" x14ac:dyDescent="0.25">
      <c r="B44" s="2">
        <f t="shared" si="0"/>
        <v>41</v>
      </c>
      <c r="C44" s="3">
        <v>29.44930900621118</v>
      </c>
      <c r="D44" s="3">
        <v>81.850897832817353</v>
      </c>
      <c r="G44" s="2">
        <f t="shared" si="1"/>
        <v>41</v>
      </c>
      <c r="H44" s="3">
        <v>28.140051424898221</v>
      </c>
      <c r="I44" s="3">
        <v>77.879674378748945</v>
      </c>
    </row>
    <row r="45" spans="2:9" x14ac:dyDescent="0.25">
      <c r="B45" s="2">
        <f t="shared" si="0"/>
        <v>42</v>
      </c>
      <c r="C45" s="3">
        <v>30.063610248447208</v>
      </c>
      <c r="D45" s="3">
        <v>76.660000000000011</v>
      </c>
      <c r="G45" s="2">
        <f t="shared" si="1"/>
        <v>42</v>
      </c>
      <c r="H45" s="3">
        <v>28.554926076708799</v>
      </c>
      <c r="I45" s="3">
        <v>74.75144815766923</v>
      </c>
    </row>
    <row r="46" spans="2:9" x14ac:dyDescent="0.25">
      <c r="B46" s="2">
        <f t="shared" si="0"/>
        <v>43</v>
      </c>
      <c r="C46" s="3">
        <v>30.02311335403726</v>
      </c>
      <c r="D46" s="3">
        <v>77.607337461300318</v>
      </c>
      <c r="G46" s="2">
        <f t="shared" si="1"/>
        <v>43</v>
      </c>
      <c r="H46" s="3">
        <v>28.95710520677094</v>
      </c>
      <c r="I46" s="3">
        <v>74.33588688946017</v>
      </c>
    </row>
    <row r="47" spans="2:9" x14ac:dyDescent="0.25">
      <c r="B47" s="2">
        <f t="shared" si="0"/>
        <v>44</v>
      </c>
      <c r="C47" s="3">
        <v>30.475357142857149</v>
      </c>
      <c r="D47" s="3">
        <v>71.105758513931875</v>
      </c>
      <c r="G47" s="2">
        <f t="shared" si="1"/>
        <v>44</v>
      </c>
      <c r="H47" s="3">
        <v>28.490409256481669</v>
      </c>
      <c r="I47" s="3">
        <v>77.826829477292208</v>
      </c>
    </row>
    <row r="48" spans="2:9" x14ac:dyDescent="0.25">
      <c r="B48" s="2">
        <f t="shared" si="0"/>
        <v>45</v>
      </c>
      <c r="C48" s="3">
        <v>28.96135869565218</v>
      </c>
      <c r="D48" s="3">
        <v>85.41693498452014</v>
      </c>
      <c r="G48" s="2">
        <f t="shared" si="1"/>
        <v>45</v>
      </c>
      <c r="H48" s="3">
        <v>28.22432826226698</v>
      </c>
      <c r="I48" s="3">
        <v>77.406709511568124</v>
      </c>
    </row>
    <row r="49" spans="2:9" x14ac:dyDescent="0.25">
      <c r="B49" s="2">
        <f t="shared" si="0"/>
        <v>46</v>
      </c>
      <c r="C49" s="3">
        <v>31.140621118012429</v>
      </c>
      <c r="D49" s="3">
        <v>71.497708978328177</v>
      </c>
      <c r="G49" s="2">
        <f t="shared" si="1"/>
        <v>46</v>
      </c>
      <c r="H49" s="3">
        <v>28.323409042211271</v>
      </c>
      <c r="I49" s="3">
        <v>77.954584404455872</v>
      </c>
    </row>
    <row r="50" spans="2:9" x14ac:dyDescent="0.25">
      <c r="B50" s="2">
        <f t="shared" si="0"/>
        <v>47</v>
      </c>
      <c r="C50" s="3">
        <v>30.105163043478271</v>
      </c>
      <c r="D50" s="3">
        <v>76.966284829721374</v>
      </c>
      <c r="G50" s="2">
        <f t="shared" si="1"/>
        <v>47</v>
      </c>
      <c r="H50" s="3">
        <v>28.18232269123634</v>
      </c>
      <c r="I50" s="3">
        <v>77.394755784061701</v>
      </c>
    </row>
    <row r="51" spans="2:9" x14ac:dyDescent="0.25">
      <c r="B51" s="2">
        <f t="shared" si="0"/>
        <v>48</v>
      </c>
      <c r="C51" s="3">
        <v>29.6352795031056</v>
      </c>
      <c r="D51" s="3">
        <v>80.964984520123849</v>
      </c>
      <c r="G51" s="2">
        <f t="shared" si="1"/>
        <v>48</v>
      </c>
      <c r="H51" s="3">
        <v>28.92028283694021</v>
      </c>
      <c r="I51" s="3">
        <v>72.815604113110552</v>
      </c>
    </row>
    <row r="52" spans="2:9" x14ac:dyDescent="0.25">
      <c r="B52" s="2">
        <f t="shared" si="0"/>
        <v>49</v>
      </c>
      <c r="C52" s="3">
        <v>29.734184782608711</v>
      </c>
      <c r="D52" s="3">
        <v>80.827182662538704</v>
      </c>
      <c r="G52" s="2">
        <f t="shared" si="1"/>
        <v>49</v>
      </c>
      <c r="H52" s="3">
        <v>28.052659095778871</v>
      </c>
      <c r="I52" s="3">
        <v>78.476341045415609</v>
      </c>
    </row>
    <row r="53" spans="2:9" x14ac:dyDescent="0.25">
      <c r="B53" s="2">
        <f t="shared" si="0"/>
        <v>50</v>
      </c>
      <c r="C53" s="3">
        <v>29.003012422360261</v>
      </c>
      <c r="D53" s="3">
        <v>85.882291021671833</v>
      </c>
      <c r="G53" s="2">
        <f t="shared" si="1"/>
        <v>50</v>
      </c>
      <c r="H53" s="3">
        <v>28.267090207842291</v>
      </c>
      <c r="I53" s="3">
        <v>76.570616966580971</v>
      </c>
    </row>
    <row r="55" spans="2:9" x14ac:dyDescent="0.25">
      <c r="B55" s="2" t="s">
        <v>2</v>
      </c>
      <c r="C55" s="3">
        <f>AVERAGE(C4:C53)</f>
        <v>29.873517857142868</v>
      </c>
      <c r="D55" s="3">
        <f>AVERAGE(D4:D53)</f>
        <v>80.022542414860666</v>
      </c>
      <c r="G55" s="2" t="s">
        <v>2</v>
      </c>
      <c r="H55" s="3">
        <f>AVERAGE(H4:H53)</f>
        <v>28.370167516605946</v>
      </c>
      <c r="I55" s="3">
        <f>AVERAGE(I4:I53)</f>
        <v>76.674779777206496</v>
      </c>
    </row>
    <row r="56" spans="2:9" x14ac:dyDescent="0.25">
      <c r="B56" s="2" t="s">
        <v>3</v>
      </c>
      <c r="C56" s="3">
        <f>_xlfn.STDEV.S(C4:C53)</f>
        <v>0.5805868174756228</v>
      </c>
      <c r="D56" s="3">
        <f>_xlfn.STDEV.S(D4:D53)</f>
        <v>4.8281028700921924</v>
      </c>
      <c r="G56" s="2" t="s">
        <v>3</v>
      </c>
      <c r="H56" s="3">
        <f>_xlfn.STDEV.S(H4:H53)</f>
        <v>0.26694218585547402</v>
      </c>
      <c r="I56" s="3">
        <f>_xlfn.STDEV.S(I4:I53)</f>
        <v>2.1716324788976622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zoomScale="70" zoomScaleNormal="70" workbookViewId="0">
      <selection activeCell="AH18" sqref="AH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  <col min="19" max="19" width="11.5703125" customWidth="1"/>
    <col min="20" max="20" width="10.42578125" customWidth="1"/>
    <col min="24" max="24" width="14.28515625" customWidth="1"/>
    <col min="25" max="25" width="12.85546875" customWidth="1"/>
    <col min="29" max="29" width="14.42578125" customWidth="1"/>
    <col min="30" max="30" width="15" customWidth="1"/>
  </cols>
  <sheetData>
    <row r="3" spans="3:30" x14ac:dyDescent="0.25">
      <c r="C3" s="1" t="s">
        <v>4</v>
      </c>
      <c r="E3" s="1"/>
      <c r="H3" s="14" t="s">
        <v>6</v>
      </c>
      <c r="I3" s="15"/>
      <c r="J3" s="14"/>
      <c r="K3" s="15"/>
      <c r="L3" s="15"/>
      <c r="M3" s="14" t="s">
        <v>7</v>
      </c>
      <c r="N3" s="15"/>
      <c r="O3" s="14"/>
      <c r="P3" s="15"/>
      <c r="R3" s="1" t="s">
        <v>33</v>
      </c>
      <c r="T3" s="1"/>
      <c r="W3" s="1" t="s">
        <v>34</v>
      </c>
      <c r="Y3" s="1"/>
      <c r="AB3" s="1" t="s">
        <v>36</v>
      </c>
      <c r="AD3" s="1"/>
    </row>
    <row r="4" spans="3:30" x14ac:dyDescent="0.25">
      <c r="C4" s="2"/>
      <c r="D4" s="2" t="s">
        <v>0</v>
      </c>
      <c r="E4" s="2" t="s">
        <v>1</v>
      </c>
      <c r="H4" s="16"/>
      <c r="I4" s="16" t="s">
        <v>0</v>
      </c>
      <c r="J4" s="16" t="s">
        <v>1</v>
      </c>
      <c r="K4" s="16" t="s">
        <v>5</v>
      </c>
      <c r="L4" s="15"/>
      <c r="M4" s="16"/>
      <c r="N4" s="16" t="s">
        <v>0</v>
      </c>
      <c r="O4" s="16" t="s">
        <v>1</v>
      </c>
      <c r="P4" s="16" t="s">
        <v>5</v>
      </c>
      <c r="R4" s="2"/>
      <c r="S4" s="2" t="s">
        <v>0</v>
      </c>
      <c r="T4" s="2" t="s">
        <v>1</v>
      </c>
      <c r="U4" s="2" t="s">
        <v>5</v>
      </c>
      <c r="W4" s="2"/>
      <c r="X4" s="2" t="s">
        <v>0</v>
      </c>
      <c r="Y4" s="2" t="s">
        <v>1</v>
      </c>
      <c r="Z4" s="2" t="s">
        <v>5</v>
      </c>
      <c r="AB4" s="2"/>
      <c r="AC4" s="2" t="s">
        <v>0</v>
      </c>
      <c r="AD4" s="2" t="s">
        <v>1</v>
      </c>
    </row>
    <row r="5" spans="3:30" x14ac:dyDescent="0.25">
      <c r="C5" s="2">
        <v>1</v>
      </c>
      <c r="D5" s="3">
        <v>36.25049026192076</v>
      </c>
      <c r="E5" s="3">
        <v>94.979852249832092</v>
      </c>
      <c r="H5" s="16">
        <v>1</v>
      </c>
      <c r="I5" s="17">
        <v>32.942101898101903</v>
      </c>
      <c r="J5" s="17">
        <v>97.66714057507987</v>
      </c>
      <c r="K5" s="17">
        <v>0.88487584650112872</v>
      </c>
      <c r="L5" s="15"/>
      <c r="M5" s="16">
        <v>1</v>
      </c>
      <c r="N5" s="17">
        <v>42.156040061633277</v>
      </c>
      <c r="O5" s="17">
        <v>118.4294866529774</v>
      </c>
      <c r="P5" s="17">
        <v>0.9494949494949495</v>
      </c>
      <c r="R5" s="2">
        <v>1</v>
      </c>
      <c r="S5" s="3">
        <v>28.844213973799121</v>
      </c>
      <c r="T5" s="3">
        <v>104.1345332437878</v>
      </c>
      <c r="U5" s="3">
        <v>0.59304703476482623</v>
      </c>
      <c r="W5" s="2">
        <v>1</v>
      </c>
      <c r="X5" s="3">
        <v>28.54277669902913</v>
      </c>
      <c r="Y5" s="3">
        <v>123.99823255813951</v>
      </c>
      <c r="Z5" s="3">
        <v>0.75766871165644178</v>
      </c>
      <c r="AB5" s="2">
        <v>1</v>
      </c>
      <c r="AC5" s="3">
        <v>43.430745052386499</v>
      </c>
      <c r="AD5" s="3">
        <v>118.2650852713178</v>
      </c>
    </row>
    <row r="6" spans="3:30" x14ac:dyDescent="0.25">
      <c r="C6" s="2">
        <f>C5+1</f>
        <v>2</v>
      </c>
      <c r="D6" s="3">
        <v>36.564822028206841</v>
      </c>
      <c r="E6" s="3">
        <v>96.483243787777027</v>
      </c>
      <c r="H6" s="16">
        <f>H5+1</f>
        <v>2</v>
      </c>
      <c r="I6" s="17">
        <v>32.700607392607402</v>
      </c>
      <c r="J6" s="17">
        <v>98.875822683706076</v>
      </c>
      <c r="K6" s="17">
        <v>0.90748898678414092</v>
      </c>
      <c r="L6" s="15"/>
      <c r="M6" s="16">
        <f>M5+1</f>
        <v>2</v>
      </c>
      <c r="N6" s="17">
        <v>41.041515151515163</v>
      </c>
      <c r="O6" s="17">
        <v>140.79283367556471</v>
      </c>
      <c r="P6" s="17">
        <v>0.91428571428571437</v>
      </c>
      <c r="R6" s="2">
        <f>R5+1</f>
        <v>2</v>
      </c>
      <c r="S6" s="3">
        <v>28.88903426268055</v>
      </c>
      <c r="T6" s="3">
        <v>99.404842175957015</v>
      </c>
      <c r="U6" s="3">
        <v>0.5714285714285714</v>
      </c>
      <c r="W6" s="2">
        <f>W5+1</f>
        <v>2</v>
      </c>
      <c r="X6" s="3">
        <v>29.275596116504861</v>
      </c>
      <c r="Y6" s="3">
        <v>109.1673953488372</v>
      </c>
      <c r="Z6" s="3">
        <v>0.8</v>
      </c>
      <c r="AB6" s="2">
        <f>AB5+1</f>
        <v>2</v>
      </c>
      <c r="AC6" s="3">
        <v>43.84987582460225</v>
      </c>
      <c r="AD6" s="3">
        <v>110.7233953488372</v>
      </c>
    </row>
    <row r="7" spans="3:30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16">
        <f t="shared" ref="H7:H54" si="1">H6+1</f>
        <v>3</v>
      </c>
      <c r="I7" s="17">
        <v>32.987240759240763</v>
      </c>
      <c r="J7" s="17">
        <v>103.0479712460064</v>
      </c>
      <c r="K7" s="17">
        <v>0.87584650112866824</v>
      </c>
      <c r="L7" s="15"/>
      <c r="M7" s="16">
        <f t="shared" ref="M7:M54" si="2">M6+1</f>
        <v>3</v>
      </c>
      <c r="N7" s="17">
        <v>41.159727786337967</v>
      </c>
      <c r="O7" s="17">
        <v>120.0490349075975</v>
      </c>
      <c r="P7" s="17">
        <v>0.95061728395061729</v>
      </c>
      <c r="R7" s="2">
        <f t="shared" ref="R7:R54" si="3">R6+1</f>
        <v>3</v>
      </c>
      <c r="S7" s="3">
        <v>28.42126301645952</v>
      </c>
      <c r="T7" s="3">
        <v>105.1643183344526</v>
      </c>
      <c r="U7" s="3">
        <v>0.58024691358024683</v>
      </c>
      <c r="W7" s="2">
        <f t="shared" ref="W7:W54" si="4">W6+1</f>
        <v>3</v>
      </c>
      <c r="X7" s="3">
        <v>29.76314174757281</v>
      </c>
      <c r="Y7" s="3">
        <v>110.1187441860465</v>
      </c>
      <c r="Z7" s="3">
        <v>0.80573248407643294</v>
      </c>
      <c r="AB7" s="2">
        <f t="shared" ref="AB7:AB54" si="5">AB6+1</f>
        <v>3</v>
      </c>
      <c r="AC7" s="3">
        <v>43.367605743112136</v>
      </c>
      <c r="AD7" s="3">
        <v>115.12675968992249</v>
      </c>
    </row>
    <row r="8" spans="3:30" x14ac:dyDescent="0.25">
      <c r="C8" s="2">
        <f t="shared" si="0"/>
        <v>4</v>
      </c>
      <c r="D8" s="3">
        <v>36.315654801880463</v>
      </c>
      <c r="E8" s="3">
        <v>97.348623237071862</v>
      </c>
      <c r="H8" s="16">
        <f t="shared" si="1"/>
        <v>4</v>
      </c>
      <c r="I8" s="17">
        <v>32.953482517482513</v>
      </c>
      <c r="J8" s="17">
        <v>98.090311501597455</v>
      </c>
      <c r="K8" s="17">
        <v>0.8868778280542986</v>
      </c>
      <c r="L8" s="15"/>
      <c r="M8" s="16">
        <f t="shared" si="2"/>
        <v>4</v>
      </c>
      <c r="N8" s="17">
        <v>41.271597329224463</v>
      </c>
      <c r="O8" s="17">
        <v>127.1847022587269</v>
      </c>
      <c r="P8" s="17">
        <v>0.94989979959919846</v>
      </c>
      <c r="R8" s="2">
        <f t="shared" si="3"/>
        <v>4</v>
      </c>
      <c r="S8" s="3">
        <v>29.39669969768223</v>
      </c>
      <c r="T8" s="3">
        <v>98.793498992612484</v>
      </c>
      <c r="U8" s="3">
        <v>0.60437375745526833</v>
      </c>
      <c r="W8" s="2">
        <f t="shared" si="4"/>
        <v>4</v>
      </c>
      <c r="X8" s="3">
        <v>29.35033786407767</v>
      </c>
      <c r="Y8" s="3">
        <v>110.40066666666669</v>
      </c>
      <c r="Z8" s="3">
        <v>0.80499219968798741</v>
      </c>
      <c r="AB8" s="2">
        <f t="shared" si="5"/>
        <v>4</v>
      </c>
      <c r="AC8" s="3">
        <v>43.189930151338757</v>
      </c>
      <c r="AD8" s="3">
        <v>117.7471937984496</v>
      </c>
    </row>
    <row r="9" spans="3:30" x14ac:dyDescent="0.25">
      <c r="C9" s="2">
        <f t="shared" si="0"/>
        <v>5</v>
      </c>
      <c r="D9" s="3">
        <v>36.286648757555398</v>
      </c>
      <c r="E9" s="3">
        <v>99.289751511081249</v>
      </c>
      <c r="H9" s="16">
        <f t="shared" si="1"/>
        <v>5</v>
      </c>
      <c r="I9" s="17">
        <v>33.234569430569437</v>
      </c>
      <c r="J9" s="17">
        <v>97.241238019169344</v>
      </c>
      <c r="K9" s="17">
        <v>0.88888888888888884</v>
      </c>
      <c r="L9" s="15"/>
      <c r="M9" s="16">
        <f t="shared" si="2"/>
        <v>5</v>
      </c>
      <c r="N9" s="17">
        <v>41.256096558808423</v>
      </c>
      <c r="O9" s="17">
        <v>126.5131416837782</v>
      </c>
      <c r="P9" s="17">
        <v>0.94802494802494808</v>
      </c>
      <c r="R9" s="2">
        <f t="shared" si="3"/>
        <v>5</v>
      </c>
      <c r="S9" s="3">
        <v>28.519573396036279</v>
      </c>
      <c r="T9" s="3">
        <v>105.6987038280725</v>
      </c>
      <c r="U9" s="3">
        <v>0.56066945606694563</v>
      </c>
      <c r="W9" s="2">
        <f t="shared" si="4"/>
        <v>5</v>
      </c>
      <c r="X9" s="3">
        <v>28.937219417475731</v>
      </c>
      <c r="Y9" s="3">
        <v>114.7713488372093</v>
      </c>
      <c r="Z9" s="3">
        <v>0.76650563607085342</v>
      </c>
      <c r="AB9" s="2">
        <f t="shared" si="5"/>
        <v>5</v>
      </c>
      <c r="AC9" s="3">
        <v>43.840911913077207</v>
      </c>
      <c r="AD9" s="3">
        <v>111.750465116279</v>
      </c>
    </row>
    <row r="10" spans="3:30" x14ac:dyDescent="0.25">
      <c r="C10" s="2">
        <f t="shared" si="0"/>
        <v>6</v>
      </c>
      <c r="D10" s="3">
        <v>36.618913700470117</v>
      </c>
      <c r="E10" s="3">
        <v>93.387716588314291</v>
      </c>
      <c r="H10" s="16">
        <f t="shared" si="1"/>
        <v>6</v>
      </c>
      <c r="I10" s="17">
        <v>32.402823176823183</v>
      </c>
      <c r="J10" s="17">
        <v>102.5543849840256</v>
      </c>
      <c r="K10" s="17">
        <v>0.8868778280542986</v>
      </c>
      <c r="L10" s="15"/>
      <c r="M10" s="16">
        <f t="shared" si="2"/>
        <v>6</v>
      </c>
      <c r="N10" s="17">
        <v>41.587688751926031</v>
      </c>
      <c r="O10" s="17">
        <v>128.54032854209439</v>
      </c>
      <c r="P10" s="17">
        <v>0.94545454545454544</v>
      </c>
      <c r="R10" s="2">
        <f t="shared" si="3"/>
        <v>6</v>
      </c>
      <c r="S10" s="3">
        <v>28.837742693987231</v>
      </c>
      <c r="T10" s="3">
        <v>102.1705977165883</v>
      </c>
      <c r="U10" s="3">
        <v>0.59290187891440504</v>
      </c>
      <c r="W10" s="2">
        <f t="shared" si="4"/>
        <v>6</v>
      </c>
      <c r="X10" s="3">
        <v>29.576341747572819</v>
      </c>
      <c r="Y10" s="3">
        <v>112.1330697674418</v>
      </c>
      <c r="Z10" s="3">
        <v>0.80059084194977848</v>
      </c>
      <c r="AB10" s="2">
        <f t="shared" si="5"/>
        <v>6</v>
      </c>
      <c r="AC10" s="3">
        <v>43.716612339930137</v>
      </c>
      <c r="AD10" s="3">
        <v>115.0925891472868</v>
      </c>
    </row>
    <row r="11" spans="3:30" x14ac:dyDescent="0.25">
      <c r="C11" s="2">
        <f t="shared" si="0"/>
        <v>7</v>
      </c>
      <c r="D11" s="3">
        <v>36.19739926124916</v>
      </c>
      <c r="E11" s="3">
        <v>100.25349227669579</v>
      </c>
      <c r="H11" s="16">
        <f t="shared" si="1"/>
        <v>7</v>
      </c>
      <c r="I11" s="17">
        <v>32.976533466533468</v>
      </c>
      <c r="J11" s="17">
        <v>99.219776357827485</v>
      </c>
      <c r="K11" s="17">
        <v>0.89578713968957857</v>
      </c>
      <c r="L11" s="15"/>
      <c r="M11" s="16">
        <f t="shared" si="2"/>
        <v>7</v>
      </c>
      <c r="N11" s="17">
        <v>41.25715459681561</v>
      </c>
      <c r="O11" s="17">
        <v>138.1483162217659</v>
      </c>
      <c r="P11" s="17">
        <v>0.93927125506072873</v>
      </c>
      <c r="R11" s="2">
        <f t="shared" si="3"/>
        <v>7</v>
      </c>
      <c r="S11" s="3">
        <v>28.44728753778972</v>
      </c>
      <c r="T11" s="3">
        <v>100.94871054398931</v>
      </c>
      <c r="U11" s="3">
        <v>0.64</v>
      </c>
      <c r="W11" s="2">
        <f t="shared" si="4"/>
        <v>7</v>
      </c>
      <c r="X11" s="3">
        <v>28.83534757281554</v>
      </c>
      <c r="Y11" s="3">
        <v>118.96553488372091</v>
      </c>
      <c r="Z11" s="3">
        <v>0.80188679245283023</v>
      </c>
      <c r="AB11" s="2">
        <f t="shared" si="5"/>
        <v>7</v>
      </c>
      <c r="AC11" s="3">
        <v>43.896332945285216</v>
      </c>
      <c r="AD11" s="3">
        <v>117.8104031007752</v>
      </c>
    </row>
    <row r="12" spans="3:30" x14ac:dyDescent="0.25">
      <c r="C12" s="2">
        <f t="shared" si="0"/>
        <v>8</v>
      </c>
      <c r="D12" s="3">
        <v>36.183898589657481</v>
      </c>
      <c r="E12" s="3">
        <v>98.036111484217571</v>
      </c>
      <c r="H12" s="16">
        <f t="shared" si="1"/>
        <v>8</v>
      </c>
      <c r="I12" s="17">
        <v>32.838163836163837</v>
      </c>
      <c r="J12" s="17">
        <v>101.45865015974439</v>
      </c>
      <c r="K12" s="17">
        <v>0.88839285714285721</v>
      </c>
      <c r="L12" s="15"/>
      <c r="M12" s="16">
        <f t="shared" si="2"/>
        <v>8</v>
      </c>
      <c r="N12" s="17">
        <v>40.385418592706728</v>
      </c>
      <c r="O12" s="17">
        <v>144.55636550308009</v>
      </c>
      <c r="P12" s="17">
        <v>0.94523326572008126</v>
      </c>
      <c r="R12" s="2">
        <f t="shared" si="3"/>
        <v>8</v>
      </c>
      <c r="S12" s="3">
        <v>28.99842290896876</v>
      </c>
      <c r="T12" s="3">
        <v>98.489952988582928</v>
      </c>
      <c r="U12" s="3">
        <v>0.62422997946611902</v>
      </c>
      <c r="W12" s="2">
        <f t="shared" si="4"/>
        <v>8</v>
      </c>
      <c r="X12" s="3">
        <v>28.8420504854369</v>
      </c>
      <c r="Y12" s="3">
        <v>102.8146511627907</v>
      </c>
      <c r="Z12" s="3">
        <v>0.83911671924290221</v>
      </c>
      <c r="AB12" s="2">
        <f t="shared" si="5"/>
        <v>8</v>
      </c>
      <c r="AC12" s="3">
        <v>43.378051998447802</v>
      </c>
      <c r="AD12" s="3">
        <v>121.8953178294574</v>
      </c>
    </row>
    <row r="13" spans="3:30" x14ac:dyDescent="0.25">
      <c r="C13" s="2">
        <f t="shared" si="0"/>
        <v>9</v>
      </c>
      <c r="D13" s="3">
        <v>36.691606783075891</v>
      </c>
      <c r="E13" s="3">
        <v>98.474016118200126</v>
      </c>
      <c r="H13" s="16">
        <f t="shared" si="1"/>
        <v>9</v>
      </c>
      <c r="I13" s="17">
        <v>33.456141858141862</v>
      </c>
      <c r="J13" s="17">
        <v>92.46848242811501</v>
      </c>
      <c r="K13" s="17">
        <v>0.92511013215859017</v>
      </c>
      <c r="L13" s="15"/>
      <c r="M13" s="16">
        <f t="shared" si="2"/>
        <v>9</v>
      </c>
      <c r="N13" s="17">
        <v>42.129157678479707</v>
      </c>
      <c r="O13" s="17">
        <v>127.748295687885</v>
      </c>
      <c r="P13" s="17">
        <v>0.93951612903225801</v>
      </c>
      <c r="R13" s="2">
        <f t="shared" si="3"/>
        <v>9</v>
      </c>
      <c r="S13" s="3">
        <v>28.918426268055089</v>
      </c>
      <c r="T13" s="3">
        <v>97.798294157152455</v>
      </c>
      <c r="U13" s="3">
        <v>0.6411290322580645</v>
      </c>
      <c r="W13" s="2">
        <f t="shared" si="4"/>
        <v>9</v>
      </c>
      <c r="X13" s="3">
        <v>29.116710679611661</v>
      </c>
      <c r="Y13" s="3">
        <v>120.9444496124031</v>
      </c>
      <c r="Z13" s="3">
        <v>0.79876160990712064</v>
      </c>
      <c r="AB13" s="2">
        <f t="shared" si="5"/>
        <v>9</v>
      </c>
      <c r="AC13" s="3">
        <v>43.226383391540551</v>
      </c>
      <c r="AD13" s="3">
        <v>119.88533333333331</v>
      </c>
    </row>
    <row r="14" spans="3:30" x14ac:dyDescent="0.25">
      <c r="C14" s="2">
        <f t="shared" si="0"/>
        <v>10</v>
      </c>
      <c r="D14" s="3">
        <v>36.026000671591667</v>
      </c>
      <c r="E14" s="3">
        <v>100.2977165883143</v>
      </c>
      <c r="H14" s="16">
        <f t="shared" si="1"/>
        <v>10</v>
      </c>
      <c r="I14" s="17">
        <v>33.232537462537472</v>
      </c>
      <c r="J14" s="17">
        <v>94.10614217252396</v>
      </c>
      <c r="K14" s="17">
        <v>0.88789237668161436</v>
      </c>
      <c r="L14" s="15"/>
      <c r="M14" s="16">
        <f t="shared" si="2"/>
        <v>10</v>
      </c>
      <c r="N14" s="17">
        <v>41.979013867488447</v>
      </c>
      <c r="O14" s="17">
        <v>129.21012320328541</v>
      </c>
      <c r="P14" s="17">
        <v>0.94715447154471533</v>
      </c>
      <c r="R14" s="2">
        <f t="shared" si="3"/>
        <v>10</v>
      </c>
      <c r="S14" s="3">
        <v>28.4468794088008</v>
      </c>
      <c r="T14" s="3">
        <v>105.65631296171929</v>
      </c>
      <c r="U14" s="3">
        <v>0.56595744680851057</v>
      </c>
      <c r="W14" s="2">
        <f t="shared" si="4"/>
        <v>10</v>
      </c>
      <c r="X14" s="3">
        <v>28.843619417475729</v>
      </c>
      <c r="Y14" s="3">
        <v>113.3839534883721</v>
      </c>
      <c r="Z14" s="3">
        <v>0.80511182108626211</v>
      </c>
      <c r="AB14" s="2">
        <f t="shared" si="5"/>
        <v>10</v>
      </c>
      <c r="AC14" s="3">
        <v>43.931276678308123</v>
      </c>
      <c r="AD14" s="3">
        <v>118.51361240310079</v>
      </c>
    </row>
    <row r="15" spans="3:30" x14ac:dyDescent="0.25">
      <c r="C15" s="2">
        <f t="shared" si="0"/>
        <v>11</v>
      </c>
      <c r="D15" s="3">
        <v>36.252926460711883</v>
      </c>
      <c r="E15" s="3">
        <v>102.08296171927471</v>
      </c>
      <c r="H15" s="16">
        <f t="shared" si="1"/>
        <v>11</v>
      </c>
      <c r="I15" s="17">
        <v>33.096939060939071</v>
      </c>
      <c r="J15" s="17">
        <v>98.108650159744414</v>
      </c>
      <c r="K15" s="17">
        <v>0.87471526195899763</v>
      </c>
      <c r="L15" s="15"/>
      <c r="M15" s="16">
        <f t="shared" si="2"/>
        <v>11</v>
      </c>
      <c r="N15" s="17">
        <v>42.531468926553671</v>
      </c>
      <c r="O15" s="17">
        <v>123.785749486653</v>
      </c>
      <c r="P15" s="17">
        <v>0.94589178356713421</v>
      </c>
      <c r="R15" s="2">
        <f t="shared" si="3"/>
        <v>11</v>
      </c>
      <c r="S15" s="3">
        <v>28.94244541484716</v>
      </c>
      <c r="T15" s="3">
        <v>97.991638683680321</v>
      </c>
      <c r="U15" s="3">
        <v>0.62167689161554185</v>
      </c>
      <c r="W15" s="2">
        <f t="shared" si="4"/>
        <v>11</v>
      </c>
      <c r="X15" s="3">
        <v>28.804664077669901</v>
      </c>
      <c r="Y15" s="3">
        <v>110.9251782945736</v>
      </c>
      <c r="Z15" s="3">
        <v>0.81470137825421141</v>
      </c>
      <c r="AB15" s="2">
        <f t="shared" si="5"/>
        <v>11</v>
      </c>
      <c r="AC15" s="3">
        <v>43.18726038028715</v>
      </c>
      <c r="AD15" s="3">
        <v>119.2350542635659</v>
      </c>
    </row>
    <row r="16" spans="3:30" x14ac:dyDescent="0.25">
      <c r="C16" s="2">
        <f t="shared" si="0"/>
        <v>12</v>
      </c>
      <c r="D16" s="3">
        <v>36.14578408327737</v>
      </c>
      <c r="E16" s="3">
        <v>96.635708529214241</v>
      </c>
      <c r="H16" s="16">
        <f t="shared" si="1"/>
        <v>12</v>
      </c>
      <c r="I16" s="17">
        <v>32.98412987012987</v>
      </c>
      <c r="J16" s="17">
        <v>97.907891373801917</v>
      </c>
      <c r="K16" s="17">
        <v>0.89485458612975399</v>
      </c>
      <c r="L16" s="15"/>
      <c r="M16" s="16">
        <f t="shared" si="2"/>
        <v>12</v>
      </c>
      <c r="N16" s="17">
        <v>42.618834103749371</v>
      </c>
      <c r="O16" s="17">
        <v>125.76353182751539</v>
      </c>
      <c r="P16" s="17">
        <v>0.93951612903225801</v>
      </c>
      <c r="R16" s="2">
        <f t="shared" si="3"/>
        <v>12</v>
      </c>
      <c r="S16" s="3">
        <v>28.987136378904939</v>
      </c>
      <c r="T16" s="3">
        <v>96.621511081262582</v>
      </c>
      <c r="U16" s="3">
        <v>0.60206185567010317</v>
      </c>
      <c r="W16" s="2">
        <f t="shared" si="4"/>
        <v>12</v>
      </c>
      <c r="X16" s="3">
        <v>29.133992233009721</v>
      </c>
      <c r="Y16" s="3">
        <v>118.32620155038759</v>
      </c>
      <c r="Z16" s="3">
        <v>0.79204892966360874</v>
      </c>
      <c r="AB16" s="2">
        <f t="shared" si="5"/>
        <v>12</v>
      </c>
      <c r="AC16" s="3">
        <v>43.213519596429947</v>
      </c>
      <c r="AD16" s="3">
        <v>117.029488372093</v>
      </c>
    </row>
    <row r="17" spans="3:30" x14ac:dyDescent="0.25">
      <c r="C17" s="2">
        <f t="shared" si="0"/>
        <v>13</v>
      </c>
      <c r="D17" s="3">
        <v>36.746234049697783</v>
      </c>
      <c r="E17" s="3">
        <v>94.58910006715918</v>
      </c>
      <c r="H17" s="16">
        <f t="shared" si="1"/>
        <v>13</v>
      </c>
      <c r="I17" s="17">
        <v>32.950975024975023</v>
      </c>
      <c r="J17" s="17">
        <v>101.5547124600639</v>
      </c>
      <c r="K17" s="17">
        <v>0.89038031319910516</v>
      </c>
      <c r="L17" s="15"/>
      <c r="M17" s="16">
        <f t="shared" si="2"/>
        <v>13</v>
      </c>
      <c r="N17" s="17">
        <v>40.913528505392918</v>
      </c>
      <c r="O17" s="17">
        <v>134.98281314168381</v>
      </c>
      <c r="P17" s="17">
        <v>0.9346938775510204</v>
      </c>
      <c r="R17" s="2">
        <f t="shared" si="3"/>
        <v>13</v>
      </c>
      <c r="S17" s="3">
        <v>28.884625461874371</v>
      </c>
      <c r="T17" s="3">
        <v>96.751672263263927</v>
      </c>
      <c r="U17" s="3">
        <v>0.63855421686746983</v>
      </c>
      <c r="W17" s="2">
        <f t="shared" si="4"/>
        <v>13</v>
      </c>
      <c r="X17" s="3">
        <v>29.41734757281553</v>
      </c>
      <c r="Y17" s="3">
        <v>109.514</v>
      </c>
      <c r="Z17" s="3">
        <v>0.79233226837060711</v>
      </c>
      <c r="AB17" s="2">
        <f t="shared" si="5"/>
        <v>13</v>
      </c>
      <c r="AC17" s="3">
        <v>43.269957314707007</v>
      </c>
      <c r="AD17" s="3">
        <v>115.0801240310077</v>
      </c>
    </row>
    <row r="18" spans="3:30" x14ac:dyDescent="0.25">
      <c r="C18" s="2">
        <f t="shared" si="0"/>
        <v>14</v>
      </c>
      <c r="D18" s="3">
        <v>36.270391202149099</v>
      </c>
      <c r="E18" s="3">
        <v>97.300141034251169</v>
      </c>
      <c r="H18" s="16">
        <f t="shared" si="1"/>
        <v>14</v>
      </c>
      <c r="I18" s="17">
        <v>32.537346653346653</v>
      </c>
      <c r="J18" s="17">
        <v>100.5431948881789</v>
      </c>
      <c r="K18" s="17">
        <v>0.89438202247191023</v>
      </c>
      <c r="L18" s="15"/>
      <c r="M18" s="16">
        <f t="shared" si="2"/>
        <v>14</v>
      </c>
      <c r="N18" s="17">
        <v>42.678947098099641</v>
      </c>
      <c r="O18" s="17">
        <v>123.9367761806981</v>
      </c>
      <c r="P18" s="17">
        <v>0.93117408906882582</v>
      </c>
      <c r="R18" s="2">
        <f t="shared" si="3"/>
        <v>14</v>
      </c>
      <c r="S18" s="3">
        <v>28.85023345649984</v>
      </c>
      <c r="T18" s="3">
        <v>103.7581061114842</v>
      </c>
      <c r="U18" s="3">
        <v>0.59917355371900827</v>
      </c>
      <c r="W18" s="2">
        <f t="shared" si="4"/>
        <v>14</v>
      </c>
      <c r="X18" s="3">
        <v>29.562477669902911</v>
      </c>
      <c r="Y18" s="3">
        <v>116.2372713178294</v>
      </c>
      <c r="Z18" s="3">
        <v>0.76650563607085342</v>
      </c>
      <c r="AB18" s="2">
        <f t="shared" si="5"/>
        <v>14</v>
      </c>
      <c r="AC18" s="3">
        <v>43.404780752813338</v>
      </c>
      <c r="AD18" s="3">
        <v>119.0241550387597</v>
      </c>
    </row>
    <row r="19" spans="3:30" x14ac:dyDescent="0.25">
      <c r="C19" s="2">
        <f t="shared" si="0"/>
        <v>15</v>
      </c>
      <c r="D19" s="3">
        <v>36.609529885829417</v>
      </c>
      <c r="E19" s="3">
        <v>94.231511081262582</v>
      </c>
      <c r="H19" s="16">
        <f t="shared" si="1"/>
        <v>15</v>
      </c>
      <c r="I19" s="17">
        <v>33.070477522477518</v>
      </c>
      <c r="J19" s="17">
        <v>98.380335463258774</v>
      </c>
      <c r="K19" s="17">
        <v>0.8977777777777779</v>
      </c>
      <c r="L19" s="15"/>
      <c r="M19" s="16">
        <f t="shared" si="2"/>
        <v>15</v>
      </c>
      <c r="N19" s="17">
        <v>42.005788392398571</v>
      </c>
      <c r="O19" s="17">
        <v>123.8722381930185</v>
      </c>
      <c r="P19" s="17">
        <v>0.95757575757575741</v>
      </c>
      <c r="R19" s="2">
        <f t="shared" si="3"/>
        <v>15</v>
      </c>
      <c r="S19" s="3">
        <v>28.988476654350009</v>
      </c>
      <c r="T19" s="3">
        <v>95.306480859637318</v>
      </c>
      <c r="U19" s="3">
        <v>0.6166666666666667</v>
      </c>
      <c r="W19" s="2">
        <f t="shared" si="4"/>
        <v>15</v>
      </c>
      <c r="X19" s="3">
        <v>29.033029126213599</v>
      </c>
      <c r="Y19" s="3">
        <v>117.3830542635659</v>
      </c>
      <c r="Z19" s="3">
        <v>0.80547112462006076</v>
      </c>
      <c r="AB19" s="2">
        <f t="shared" si="5"/>
        <v>15</v>
      </c>
      <c r="AC19" s="3">
        <v>43.039433449747762</v>
      </c>
      <c r="AD19" s="3">
        <v>119.8191782945736</v>
      </c>
    </row>
    <row r="20" spans="3:30" x14ac:dyDescent="0.25">
      <c r="C20" s="2">
        <f t="shared" si="0"/>
        <v>16</v>
      </c>
      <c r="D20" s="3">
        <v>35.792830758898589</v>
      </c>
      <c r="E20" s="3">
        <v>103.1834654130289</v>
      </c>
      <c r="H20" s="16">
        <f t="shared" si="1"/>
        <v>16</v>
      </c>
      <c r="I20" s="17">
        <v>32.74853746253747</v>
      </c>
      <c r="J20" s="17">
        <v>101.4435862619808</v>
      </c>
      <c r="K20" s="17">
        <v>0.89342403628117906</v>
      </c>
      <c r="L20" s="15"/>
      <c r="M20" s="16">
        <f t="shared" si="2"/>
        <v>16</v>
      </c>
      <c r="N20" s="17">
        <v>43.04824858757064</v>
      </c>
      <c r="O20" s="17">
        <v>119.2666119096509</v>
      </c>
      <c r="P20" s="17">
        <v>0.94969818913480886</v>
      </c>
      <c r="R20" s="2">
        <f t="shared" si="3"/>
        <v>16</v>
      </c>
      <c r="S20" s="3">
        <v>28.61789553241519</v>
      </c>
      <c r="T20" s="3">
        <v>101.9960644728005</v>
      </c>
      <c r="U20" s="3">
        <v>0.59548254620123209</v>
      </c>
      <c r="W20" s="2">
        <f t="shared" si="4"/>
        <v>16</v>
      </c>
      <c r="X20" s="3">
        <v>29.748283495145639</v>
      </c>
      <c r="Y20" s="3">
        <v>108.6165736434108</v>
      </c>
      <c r="Z20" s="3">
        <v>0.79937304075235105</v>
      </c>
      <c r="AB20" s="2">
        <f t="shared" si="5"/>
        <v>16</v>
      </c>
      <c r="AC20" s="3">
        <v>43.959666278618542</v>
      </c>
      <c r="AD20" s="3">
        <v>112.06438759689919</v>
      </c>
    </row>
    <row r="21" spans="3:30" x14ac:dyDescent="0.25">
      <c r="C21" s="2">
        <f t="shared" si="0"/>
        <v>17</v>
      </c>
      <c r="D21" s="3">
        <v>36.451089657488239</v>
      </c>
      <c r="E21" s="3">
        <v>93.387662860980527</v>
      </c>
      <c r="H21" s="16">
        <f t="shared" si="1"/>
        <v>17</v>
      </c>
      <c r="I21" s="17">
        <v>33.202831168831167</v>
      </c>
      <c r="J21" s="17">
        <v>94.081845047923323</v>
      </c>
      <c r="K21" s="17">
        <v>0.92035398230088494</v>
      </c>
      <c r="L21" s="15"/>
      <c r="M21" s="16">
        <f t="shared" si="2"/>
        <v>17</v>
      </c>
      <c r="N21" s="17">
        <v>42.926764252696458</v>
      </c>
      <c r="O21" s="17">
        <v>116.6773716632443</v>
      </c>
      <c r="P21" s="17">
        <v>0.94069529652351735</v>
      </c>
      <c r="R21" s="2">
        <f t="shared" si="3"/>
        <v>17</v>
      </c>
      <c r="S21" s="3">
        <v>28.393869667450449</v>
      </c>
      <c r="T21" s="3">
        <v>101.7519811954332</v>
      </c>
      <c r="U21" s="3">
        <v>0.62151394422310757</v>
      </c>
      <c r="W21" s="2">
        <f t="shared" si="4"/>
        <v>17</v>
      </c>
      <c r="X21" s="3">
        <v>29.77901747572816</v>
      </c>
      <c r="Y21" s="3">
        <v>120.1316279069767</v>
      </c>
      <c r="Z21" s="3">
        <v>0.7846153846153846</v>
      </c>
      <c r="AB21" s="2">
        <f t="shared" si="5"/>
        <v>17</v>
      </c>
      <c r="AC21" s="3">
        <v>43.204454792394252</v>
      </c>
      <c r="AD21" s="3">
        <v>121.6349612403101</v>
      </c>
    </row>
    <row r="22" spans="3:30" x14ac:dyDescent="0.25">
      <c r="C22" s="2">
        <f t="shared" si="0"/>
        <v>18</v>
      </c>
      <c r="D22" s="3">
        <v>36.57508059100067</v>
      </c>
      <c r="E22" s="3">
        <v>96.045970449966404</v>
      </c>
      <c r="H22" s="16">
        <f t="shared" si="1"/>
        <v>18</v>
      </c>
      <c r="I22" s="17">
        <v>32.722725274725278</v>
      </c>
      <c r="J22" s="17">
        <v>98.050199680511184</v>
      </c>
      <c r="K22" s="17">
        <v>0.92273730684326716</v>
      </c>
      <c r="L22" s="15"/>
      <c r="M22" s="16">
        <f t="shared" si="2"/>
        <v>18</v>
      </c>
      <c r="N22" s="17">
        <v>40.889239856189008</v>
      </c>
      <c r="O22" s="17">
        <v>121.5879876796715</v>
      </c>
      <c r="P22" s="17">
        <v>0.94455852156057496</v>
      </c>
      <c r="R22" s="2">
        <f t="shared" si="3"/>
        <v>18</v>
      </c>
      <c r="S22" s="3">
        <v>28.977611689620421</v>
      </c>
      <c r="T22" s="3">
        <v>100.8015849563465</v>
      </c>
      <c r="U22" s="3">
        <v>0.5672268907563025</v>
      </c>
      <c r="W22" s="2">
        <f t="shared" si="4"/>
        <v>18</v>
      </c>
      <c r="X22" s="3">
        <v>29.506935922330101</v>
      </c>
      <c r="Y22" s="3">
        <v>114.60893023255809</v>
      </c>
      <c r="Z22" s="3">
        <v>0.79320987654320985</v>
      </c>
      <c r="AB22" s="2">
        <f t="shared" si="5"/>
        <v>18</v>
      </c>
      <c r="AC22" s="3">
        <v>42.760159099728369</v>
      </c>
      <c r="AD22" s="3">
        <v>122.0356124031008</v>
      </c>
    </row>
    <row r="23" spans="3:30" x14ac:dyDescent="0.25">
      <c r="C23" s="2">
        <f t="shared" si="0"/>
        <v>19</v>
      </c>
      <c r="D23" s="3">
        <v>36.794140362659498</v>
      </c>
      <c r="E23" s="3">
        <v>99.390738750839489</v>
      </c>
      <c r="H23" s="16">
        <f t="shared" si="1"/>
        <v>19</v>
      </c>
      <c r="I23" s="17">
        <v>33.003242757242766</v>
      </c>
      <c r="J23" s="17">
        <v>100.010231629393</v>
      </c>
      <c r="K23" s="17">
        <v>0.88435374149659862</v>
      </c>
      <c r="L23" s="15"/>
      <c r="M23" s="16">
        <f t="shared" si="2"/>
        <v>19</v>
      </c>
      <c r="N23" s="17">
        <v>40.596774524910117</v>
      </c>
      <c r="O23" s="17">
        <v>128.23845995893231</v>
      </c>
      <c r="P23" s="17">
        <v>0.96341463414634143</v>
      </c>
      <c r="R23" s="2">
        <f t="shared" si="3"/>
        <v>19</v>
      </c>
      <c r="S23" s="3">
        <v>29.138496808867981</v>
      </c>
      <c r="T23" s="3">
        <v>97.734546675621218</v>
      </c>
      <c r="U23" s="3">
        <v>0.58606557377049184</v>
      </c>
      <c r="W23" s="2">
        <f t="shared" si="4"/>
        <v>19</v>
      </c>
      <c r="X23" s="3">
        <v>29.156866019417478</v>
      </c>
      <c r="Y23" s="3">
        <v>119.40339534883719</v>
      </c>
      <c r="Z23" s="3">
        <v>0.79315707620528775</v>
      </c>
      <c r="AB23" s="2">
        <f t="shared" si="5"/>
        <v>19</v>
      </c>
      <c r="AC23" s="3">
        <v>43.424823438106323</v>
      </c>
      <c r="AD23" s="3">
        <v>120.2225271317829</v>
      </c>
    </row>
    <row r="24" spans="3:30" x14ac:dyDescent="0.25">
      <c r="C24" s="2">
        <f t="shared" si="0"/>
        <v>20</v>
      </c>
      <c r="D24" s="3">
        <v>36.2575083948959</v>
      </c>
      <c r="E24" s="3">
        <v>96.450214909335131</v>
      </c>
      <c r="H24" s="16">
        <f t="shared" si="1"/>
        <v>20</v>
      </c>
      <c r="I24" s="17">
        <v>32.781428571428577</v>
      </c>
      <c r="J24" s="17">
        <v>98.881477635782744</v>
      </c>
      <c r="K24" s="17">
        <v>0.89485458612975399</v>
      </c>
      <c r="L24" s="15"/>
      <c r="M24" s="16">
        <f t="shared" si="2"/>
        <v>20</v>
      </c>
      <c r="N24" s="17">
        <v>41.862013353877757</v>
      </c>
      <c r="O24" s="17">
        <v>124.09642710472281</v>
      </c>
      <c r="P24" s="17">
        <v>0.93574297188755018</v>
      </c>
      <c r="R24" s="2">
        <f t="shared" si="3"/>
        <v>20</v>
      </c>
      <c r="S24" s="3">
        <v>28.72364292912328</v>
      </c>
      <c r="T24" s="3">
        <v>101.8563666890531</v>
      </c>
      <c r="U24" s="3">
        <v>0.58700209643605872</v>
      </c>
      <c r="W24" s="2">
        <f t="shared" si="4"/>
        <v>20</v>
      </c>
      <c r="X24" s="3">
        <v>29.39706019417476</v>
      </c>
      <c r="Y24" s="3">
        <v>127.41474418604651</v>
      </c>
      <c r="Z24" s="3">
        <v>0.73817034700315465</v>
      </c>
      <c r="AB24" s="2">
        <f t="shared" si="5"/>
        <v>20</v>
      </c>
      <c r="AC24" s="3">
        <v>43.703779588668993</v>
      </c>
      <c r="AD24" s="3">
        <v>113.2233953488372</v>
      </c>
    </row>
    <row r="25" spans="3:30" x14ac:dyDescent="0.25">
      <c r="C25" s="2">
        <f t="shared" si="0"/>
        <v>21</v>
      </c>
      <c r="D25" s="3">
        <v>36.032928139691073</v>
      </c>
      <c r="E25" s="3">
        <v>98.2770920080591</v>
      </c>
      <c r="H25" s="16">
        <f t="shared" si="1"/>
        <v>21</v>
      </c>
      <c r="I25" s="17">
        <v>33.32564035964036</v>
      </c>
      <c r="J25" s="17">
        <v>97.871749201277964</v>
      </c>
      <c r="K25" s="17">
        <v>0.89887640449438211</v>
      </c>
      <c r="L25" s="15"/>
      <c r="M25" s="16">
        <f t="shared" si="2"/>
        <v>21</v>
      </c>
      <c r="N25" s="17">
        <v>41.111782229070371</v>
      </c>
      <c r="O25" s="17">
        <v>142.38030800821349</v>
      </c>
      <c r="P25" s="17">
        <v>0.94331983805668007</v>
      </c>
      <c r="R25" s="2">
        <f t="shared" si="3"/>
        <v>21</v>
      </c>
      <c r="S25" s="3">
        <v>28.63809875713806</v>
      </c>
      <c r="T25" s="3">
        <v>103.06961047683011</v>
      </c>
      <c r="U25" s="3">
        <v>0.62823061630218691</v>
      </c>
      <c r="W25" s="2">
        <f t="shared" si="4"/>
        <v>21</v>
      </c>
      <c r="X25" s="3">
        <v>29.4663223300971</v>
      </c>
      <c r="Y25" s="3">
        <v>112.466465116279</v>
      </c>
      <c r="Z25" s="3">
        <v>0.77708978328173373</v>
      </c>
      <c r="AB25" s="2">
        <f t="shared" si="5"/>
        <v>21</v>
      </c>
      <c r="AC25" s="3">
        <v>44.456162204113298</v>
      </c>
      <c r="AD25" s="3">
        <v>113.77570542635659</v>
      </c>
    </row>
    <row r="26" spans="3:30" x14ac:dyDescent="0.25">
      <c r="C26" s="2">
        <f t="shared" si="0"/>
        <v>22</v>
      </c>
      <c r="D26" s="3">
        <v>36.348527535258562</v>
      </c>
      <c r="E26" s="3">
        <v>97.128663532572176</v>
      </c>
      <c r="H26" s="16">
        <f t="shared" si="1"/>
        <v>22</v>
      </c>
      <c r="I26" s="17">
        <v>33.334709290709299</v>
      </c>
      <c r="J26" s="17">
        <v>97.190958466453694</v>
      </c>
      <c r="K26" s="17">
        <v>0.89086859688195996</v>
      </c>
      <c r="L26" s="15"/>
      <c r="M26" s="16">
        <f t="shared" si="2"/>
        <v>22</v>
      </c>
      <c r="N26" s="17">
        <v>41.633872624550598</v>
      </c>
      <c r="O26" s="17">
        <v>118.5770431211499</v>
      </c>
      <c r="P26" s="17">
        <v>0.95918367346938771</v>
      </c>
      <c r="R26" s="2">
        <f t="shared" si="3"/>
        <v>22</v>
      </c>
      <c r="S26" s="3">
        <v>28.408176016123619</v>
      </c>
      <c r="T26" s="3">
        <v>101.54990597716591</v>
      </c>
      <c r="U26" s="3">
        <v>0.64929859719438876</v>
      </c>
      <c r="W26" s="2">
        <f t="shared" si="4"/>
        <v>22</v>
      </c>
      <c r="X26" s="3">
        <v>28.599483495145641</v>
      </c>
      <c r="Y26" s="3">
        <v>109.5321705426357</v>
      </c>
      <c r="Z26" s="3">
        <v>0.81942336874051602</v>
      </c>
      <c r="AB26" s="2">
        <f t="shared" si="5"/>
        <v>22</v>
      </c>
      <c r="AC26" s="3">
        <v>43.454850601474583</v>
      </c>
      <c r="AD26" s="3">
        <v>115.80220155038759</v>
      </c>
    </row>
    <row r="27" spans="3:30" x14ac:dyDescent="0.25">
      <c r="C27" s="2">
        <f t="shared" si="0"/>
        <v>23</v>
      </c>
      <c r="D27" s="3">
        <v>36.182026527871059</v>
      </c>
      <c r="E27" s="3">
        <v>96.354936198791123</v>
      </c>
      <c r="H27" s="16">
        <f t="shared" si="1"/>
        <v>23</v>
      </c>
      <c r="I27" s="17">
        <v>32.539228771228778</v>
      </c>
      <c r="J27" s="17">
        <v>103.5235303514377</v>
      </c>
      <c r="K27" s="17">
        <v>0.91228070175438603</v>
      </c>
      <c r="L27" s="15"/>
      <c r="M27" s="16">
        <f t="shared" si="2"/>
        <v>23</v>
      </c>
      <c r="N27" s="17">
        <v>41.263841807909607</v>
      </c>
      <c r="O27" s="17">
        <v>132.73271047227931</v>
      </c>
      <c r="P27" s="17">
        <v>0.93522267206477738</v>
      </c>
      <c r="R27" s="2">
        <f t="shared" si="3"/>
        <v>23</v>
      </c>
      <c r="S27" s="3">
        <v>28.98233120591199</v>
      </c>
      <c r="T27" s="3">
        <v>101.21049697783749</v>
      </c>
      <c r="U27" s="3">
        <v>0.61538461538461542</v>
      </c>
      <c r="W27" s="2">
        <f t="shared" si="4"/>
        <v>23</v>
      </c>
      <c r="X27" s="3">
        <v>29.18619417475729</v>
      </c>
      <c r="Y27" s="3">
        <v>124.7911782945736</v>
      </c>
      <c r="Z27" s="3">
        <v>0.78437500000000004</v>
      </c>
      <c r="AB27" s="2">
        <f t="shared" si="5"/>
        <v>23</v>
      </c>
      <c r="AC27" s="3">
        <v>44.039689561505618</v>
      </c>
      <c r="AD27" s="3">
        <v>112.85266666666671</v>
      </c>
    </row>
    <row r="28" spans="3:30" x14ac:dyDescent="0.25">
      <c r="C28" s="2">
        <f t="shared" si="0"/>
        <v>24</v>
      </c>
      <c r="D28" s="3">
        <v>36.324605439892537</v>
      </c>
      <c r="E28" s="3">
        <v>98.824002686366683</v>
      </c>
      <c r="H28" s="16">
        <f t="shared" si="1"/>
        <v>24</v>
      </c>
      <c r="I28" s="17">
        <v>32.904427572427579</v>
      </c>
      <c r="J28" s="17">
        <v>101.8725559105431</v>
      </c>
      <c r="K28" s="17">
        <v>0.92070484581497791</v>
      </c>
      <c r="L28" s="15"/>
      <c r="M28" s="16">
        <f t="shared" si="2"/>
        <v>24</v>
      </c>
      <c r="N28" s="17">
        <v>42.816718027734971</v>
      </c>
      <c r="O28" s="17">
        <v>114.35016427104721</v>
      </c>
      <c r="P28" s="17">
        <v>0.96523517382413082</v>
      </c>
      <c r="R28" s="2">
        <f t="shared" si="3"/>
        <v>24</v>
      </c>
      <c r="S28" s="3">
        <v>28.525965737319449</v>
      </c>
      <c r="T28" s="3">
        <v>104.856124916051</v>
      </c>
      <c r="U28" s="3">
        <v>0.6198347107438017</v>
      </c>
      <c r="W28" s="2">
        <f t="shared" si="4"/>
        <v>24</v>
      </c>
      <c r="X28" s="3">
        <v>29.473211650485439</v>
      </c>
      <c r="Y28" s="3">
        <v>116.1480775193798</v>
      </c>
      <c r="Z28" s="3">
        <v>0.79384615384615387</v>
      </c>
      <c r="AB28" s="2">
        <f t="shared" si="5"/>
        <v>24</v>
      </c>
      <c r="AC28" s="3">
        <v>43.756682188591377</v>
      </c>
      <c r="AD28" s="3">
        <v>112.72755038759691</v>
      </c>
    </row>
    <row r="29" spans="3:30" x14ac:dyDescent="0.25">
      <c r="C29" s="2">
        <f t="shared" si="0"/>
        <v>25</v>
      </c>
      <c r="D29" s="3">
        <v>36.442033243787769</v>
      </c>
      <c r="E29" s="3">
        <v>99.533089321692415</v>
      </c>
      <c r="H29" s="16">
        <f t="shared" si="1"/>
        <v>25</v>
      </c>
      <c r="I29" s="17">
        <v>32.49418781218781</v>
      </c>
      <c r="J29" s="17">
        <v>98.991845047923334</v>
      </c>
      <c r="K29" s="17">
        <v>0.90507726269315669</v>
      </c>
      <c r="L29" s="15"/>
      <c r="M29" s="16">
        <f t="shared" si="2"/>
        <v>25</v>
      </c>
      <c r="N29" s="17">
        <v>41.201273754494103</v>
      </c>
      <c r="O29" s="17">
        <v>138.04139630390139</v>
      </c>
      <c r="P29" s="17">
        <v>0.93413173652694603</v>
      </c>
      <c r="R29" s="2">
        <f t="shared" si="3"/>
        <v>25</v>
      </c>
      <c r="S29" s="3">
        <v>28.584514612025529</v>
      </c>
      <c r="T29" s="3">
        <v>102.13071188717259</v>
      </c>
      <c r="U29" s="3">
        <v>0.6227544910179641</v>
      </c>
      <c r="W29" s="2">
        <f t="shared" si="4"/>
        <v>25</v>
      </c>
      <c r="X29" s="3">
        <v>28.78107961165048</v>
      </c>
      <c r="Y29" s="3">
        <v>117.0292713178294</v>
      </c>
      <c r="Z29" s="3">
        <v>0.80181543116490184</v>
      </c>
      <c r="AB29" s="2">
        <f t="shared" si="5"/>
        <v>25</v>
      </c>
      <c r="AC29" s="3">
        <v>43.747481567714402</v>
      </c>
      <c r="AD29" s="3">
        <v>115.1509612403101</v>
      </c>
    </row>
    <row r="30" spans="3:30" x14ac:dyDescent="0.25">
      <c r="C30" s="2">
        <f t="shared" si="0"/>
        <v>26</v>
      </c>
      <c r="D30" s="3">
        <v>36.466579919408993</v>
      </c>
      <c r="E30" s="3">
        <v>95.2527333781061</v>
      </c>
      <c r="H30" s="16">
        <f t="shared" si="1"/>
        <v>26</v>
      </c>
      <c r="I30" s="17">
        <v>32.954037962037972</v>
      </c>
      <c r="J30" s="17">
        <v>98.983562300319505</v>
      </c>
      <c r="K30" s="17">
        <v>0.90549450549450561</v>
      </c>
      <c r="L30" s="15"/>
      <c r="M30" s="16">
        <f t="shared" si="2"/>
        <v>26</v>
      </c>
      <c r="N30" s="17">
        <v>41.556938880328723</v>
      </c>
      <c r="O30" s="17">
        <v>117.37650924024641</v>
      </c>
      <c r="P30" s="17">
        <v>0.95918367346938771</v>
      </c>
      <c r="R30" s="2">
        <f t="shared" si="3"/>
        <v>26</v>
      </c>
      <c r="S30" s="3">
        <v>28.464177023849508</v>
      </c>
      <c r="T30" s="3">
        <v>101.78985224983209</v>
      </c>
      <c r="U30" s="3">
        <v>0.6324110671936759</v>
      </c>
      <c r="W30" s="2">
        <f t="shared" si="4"/>
        <v>26</v>
      </c>
      <c r="X30" s="3">
        <v>28.977157281553399</v>
      </c>
      <c r="Y30" s="3">
        <v>118.323488372093</v>
      </c>
      <c r="Z30" s="3">
        <v>0.78627145085803429</v>
      </c>
      <c r="AB30" s="2">
        <f t="shared" si="5"/>
        <v>26</v>
      </c>
      <c r="AC30" s="3">
        <v>43.459840900271629</v>
      </c>
      <c r="AD30" s="3">
        <v>122.9879069767442</v>
      </c>
    </row>
    <row r="31" spans="3:30" x14ac:dyDescent="0.25">
      <c r="C31" s="2">
        <f t="shared" si="0"/>
        <v>27</v>
      </c>
      <c r="D31" s="3">
        <v>36.325110812625923</v>
      </c>
      <c r="E31" s="3">
        <v>94.601356615177977</v>
      </c>
      <c r="H31" s="16">
        <f t="shared" si="1"/>
        <v>27</v>
      </c>
      <c r="I31" s="17">
        <v>33.336481518481527</v>
      </c>
      <c r="J31" s="17">
        <v>94.506948881789143</v>
      </c>
      <c r="K31" s="17">
        <v>0.91067538126361647</v>
      </c>
      <c r="L31" s="15"/>
      <c r="M31" s="16">
        <f t="shared" si="2"/>
        <v>27</v>
      </c>
      <c r="N31" s="17">
        <v>41.975326142783778</v>
      </c>
      <c r="O31" s="17">
        <v>135.25613963039021</v>
      </c>
      <c r="P31" s="17">
        <v>0.93951612903225801</v>
      </c>
      <c r="R31" s="2">
        <f t="shared" si="3"/>
        <v>27</v>
      </c>
      <c r="S31" s="3">
        <v>28.850480349344981</v>
      </c>
      <c r="T31" s="3">
        <v>99.967165883143039</v>
      </c>
      <c r="U31" s="3">
        <v>0.63779527559055105</v>
      </c>
      <c r="W31" s="2">
        <f t="shared" si="4"/>
        <v>27</v>
      </c>
      <c r="X31" s="3">
        <v>29.697161165048549</v>
      </c>
      <c r="Y31" s="3">
        <v>115.2740775193798</v>
      </c>
      <c r="Z31" s="3">
        <v>0.80798771121351765</v>
      </c>
      <c r="AB31" s="2">
        <f t="shared" si="5"/>
        <v>27</v>
      </c>
      <c r="AC31" s="3">
        <v>43.291105937136187</v>
      </c>
      <c r="AD31" s="3">
        <v>118.3451007751938</v>
      </c>
    </row>
    <row r="32" spans="3:30" x14ac:dyDescent="0.25">
      <c r="C32" s="2">
        <f t="shared" si="0"/>
        <v>28</v>
      </c>
      <c r="D32" s="3">
        <v>36.250290463398258</v>
      </c>
      <c r="E32" s="3">
        <v>100.1417058428475</v>
      </c>
      <c r="H32" s="16">
        <f t="shared" si="1"/>
        <v>28</v>
      </c>
      <c r="I32" s="17">
        <v>33.27616183816184</v>
      </c>
      <c r="J32" s="17">
        <v>96.509137380191689</v>
      </c>
      <c r="K32" s="17">
        <v>0.90337078651685387</v>
      </c>
      <c r="L32" s="15"/>
      <c r="M32" s="16">
        <f t="shared" si="2"/>
        <v>28</v>
      </c>
      <c r="N32" s="17">
        <v>42.798166409861317</v>
      </c>
      <c r="O32" s="17">
        <v>133.03772073921971</v>
      </c>
      <c r="P32" s="17">
        <v>0.93861386138613856</v>
      </c>
      <c r="R32" s="2">
        <f t="shared" si="3"/>
        <v>28</v>
      </c>
      <c r="S32" s="3">
        <v>28.815117568021499</v>
      </c>
      <c r="T32" s="3">
        <v>101.84343183344529</v>
      </c>
      <c r="U32" s="3">
        <v>0.60493827160493829</v>
      </c>
      <c r="W32" s="2">
        <f t="shared" si="4"/>
        <v>28</v>
      </c>
      <c r="X32" s="3">
        <v>29.25571262135923</v>
      </c>
      <c r="Y32" s="3">
        <v>102.7415503875969</v>
      </c>
      <c r="Z32" s="3">
        <v>0.81860465116279069</v>
      </c>
      <c r="AB32" s="2">
        <f t="shared" si="5"/>
        <v>28</v>
      </c>
      <c r="AC32" s="3">
        <v>43.491470702367089</v>
      </c>
      <c r="AD32" s="3">
        <v>114.3388837209302</v>
      </c>
    </row>
    <row r="33" spans="3:30" x14ac:dyDescent="0.25">
      <c r="C33" s="2">
        <f t="shared" si="0"/>
        <v>29</v>
      </c>
      <c r="D33" s="3">
        <v>36.823623237071857</v>
      </c>
      <c r="E33" s="3">
        <v>94.03676292813968</v>
      </c>
      <c r="H33" s="16">
        <f t="shared" si="1"/>
        <v>29</v>
      </c>
      <c r="I33" s="17">
        <v>32.751874125874131</v>
      </c>
      <c r="J33" s="17">
        <v>97.30373801916933</v>
      </c>
      <c r="K33" s="17">
        <v>0.91352549889135259</v>
      </c>
      <c r="L33" s="15"/>
      <c r="M33" s="16">
        <f t="shared" si="2"/>
        <v>29</v>
      </c>
      <c r="N33" s="17">
        <v>40.75311248073961</v>
      </c>
      <c r="O33" s="17">
        <v>131.2003080082136</v>
      </c>
      <c r="P33" s="17">
        <v>0.95934959349593507</v>
      </c>
      <c r="R33" s="2">
        <f t="shared" si="3"/>
        <v>29</v>
      </c>
      <c r="S33" s="3">
        <v>28.70778972119583</v>
      </c>
      <c r="T33" s="3">
        <v>103.30615177971789</v>
      </c>
      <c r="U33" s="3">
        <v>0.5756302521008404</v>
      </c>
      <c r="W33" s="2">
        <f t="shared" si="4"/>
        <v>29</v>
      </c>
      <c r="X33" s="3">
        <v>28.295246601941749</v>
      </c>
      <c r="Y33" s="3">
        <v>115.2389302325581</v>
      </c>
      <c r="Z33" s="3">
        <v>0.82170542635658927</v>
      </c>
      <c r="AB33" s="2">
        <f t="shared" si="5"/>
        <v>29</v>
      </c>
      <c r="AC33" s="3">
        <v>43.60195964299573</v>
      </c>
      <c r="AD33" s="3">
        <v>123.07263565891471</v>
      </c>
    </row>
    <row r="34" spans="3:30" x14ac:dyDescent="0.25">
      <c r="C34" s="2">
        <f t="shared" si="0"/>
        <v>30</v>
      </c>
      <c r="D34" s="3">
        <v>35.892008059100057</v>
      </c>
      <c r="E34" s="3">
        <v>97.004472800537258</v>
      </c>
      <c r="H34" s="16">
        <f t="shared" si="1"/>
        <v>30</v>
      </c>
      <c r="I34" s="17">
        <v>32.983588411588421</v>
      </c>
      <c r="J34" s="17">
        <v>96.090806709265181</v>
      </c>
      <c r="K34" s="17">
        <v>0.93216630196936545</v>
      </c>
      <c r="L34" s="15"/>
      <c r="M34" s="16">
        <f t="shared" si="2"/>
        <v>30</v>
      </c>
      <c r="N34" s="17">
        <v>42.050441705187481</v>
      </c>
      <c r="O34" s="17">
        <v>124.8905133470226</v>
      </c>
      <c r="P34" s="17">
        <v>0.94610778443113763</v>
      </c>
      <c r="R34" s="2">
        <f t="shared" si="3"/>
        <v>30</v>
      </c>
      <c r="S34" s="3">
        <v>28.712638562311049</v>
      </c>
      <c r="T34" s="3">
        <v>106.20411014103431</v>
      </c>
      <c r="U34" s="3">
        <v>0.58921161825726143</v>
      </c>
      <c r="W34" s="2">
        <f t="shared" si="4"/>
        <v>30</v>
      </c>
      <c r="X34" s="3">
        <v>28.65601553398059</v>
      </c>
      <c r="Y34" s="3">
        <v>120.9732093023256</v>
      </c>
      <c r="Z34" s="3">
        <v>0.78063540090771555</v>
      </c>
      <c r="AB34" s="2">
        <f t="shared" si="5"/>
        <v>30</v>
      </c>
      <c r="AC34" s="3">
        <v>43.665242530073733</v>
      </c>
      <c r="AD34" s="3">
        <v>112.6728682170542</v>
      </c>
    </row>
    <row r="35" spans="3:30" x14ac:dyDescent="0.25">
      <c r="C35" s="2">
        <f t="shared" si="0"/>
        <v>31</v>
      </c>
      <c r="D35" s="3">
        <v>36.660036937541967</v>
      </c>
      <c r="E35" s="3">
        <v>93.270080591000664</v>
      </c>
      <c r="H35" s="16">
        <f t="shared" si="1"/>
        <v>31</v>
      </c>
      <c r="I35" s="17">
        <v>33.325026973026979</v>
      </c>
      <c r="J35" s="17">
        <v>95.702140575079866</v>
      </c>
      <c r="K35" s="17">
        <v>0.89333333333333331</v>
      </c>
      <c r="L35" s="15"/>
      <c r="M35" s="16">
        <f t="shared" si="2"/>
        <v>31</v>
      </c>
      <c r="N35" s="17">
        <v>40.980287621982527</v>
      </c>
      <c r="O35" s="17">
        <v>137.59281314168371</v>
      </c>
      <c r="P35" s="17">
        <v>0.93117408906882582</v>
      </c>
      <c r="R35" s="2">
        <f t="shared" si="3"/>
        <v>31</v>
      </c>
      <c r="S35" s="3">
        <v>28.792440376217669</v>
      </c>
      <c r="T35" s="3">
        <v>99.451739422431146</v>
      </c>
      <c r="U35" s="3">
        <v>0.58350100603621735</v>
      </c>
      <c r="W35" s="2">
        <f t="shared" si="4"/>
        <v>31</v>
      </c>
      <c r="X35" s="3">
        <v>28.936586407766999</v>
      </c>
      <c r="Y35" s="3">
        <v>121.3154418604651</v>
      </c>
      <c r="Z35" s="3">
        <v>0.77725118483412325</v>
      </c>
      <c r="AB35" s="2">
        <f t="shared" si="5"/>
        <v>31</v>
      </c>
      <c r="AC35" s="3">
        <v>43.876208769887469</v>
      </c>
      <c r="AD35" s="3">
        <v>114.46843410852711</v>
      </c>
    </row>
    <row r="36" spans="3:30" x14ac:dyDescent="0.25">
      <c r="C36" s="2">
        <f t="shared" si="0"/>
        <v>32</v>
      </c>
      <c r="D36" s="3">
        <v>36.224593687038293</v>
      </c>
      <c r="E36" s="3">
        <v>97.239603760913383</v>
      </c>
      <c r="H36" s="16">
        <f t="shared" si="1"/>
        <v>32</v>
      </c>
      <c r="I36" s="17">
        <v>32.57156843156843</v>
      </c>
      <c r="J36" s="17">
        <v>99.028178913738017</v>
      </c>
      <c r="K36" s="17">
        <v>0.92139737991266379</v>
      </c>
      <c r="L36" s="15"/>
      <c r="M36" s="16">
        <f t="shared" si="2"/>
        <v>32</v>
      </c>
      <c r="N36" s="17">
        <v>41.587170005136123</v>
      </c>
      <c r="O36" s="17">
        <v>128.49227926078029</v>
      </c>
      <c r="P36" s="17">
        <v>0.95353535353535357</v>
      </c>
      <c r="R36" s="2">
        <f t="shared" si="3"/>
        <v>32</v>
      </c>
      <c r="S36" s="3">
        <v>28.860119247564661</v>
      </c>
      <c r="T36" s="3">
        <v>97.253351242444595</v>
      </c>
      <c r="U36" s="3">
        <v>0.62040816326530612</v>
      </c>
      <c r="W36" s="2">
        <f t="shared" si="4"/>
        <v>32</v>
      </c>
      <c r="X36" s="3">
        <v>29.18210485436893</v>
      </c>
      <c r="Y36" s="3">
        <v>123.3179069767442</v>
      </c>
      <c r="Z36" s="3">
        <v>0.78603945371775419</v>
      </c>
      <c r="AB36" s="2">
        <f t="shared" si="5"/>
        <v>32</v>
      </c>
      <c r="AC36" s="3">
        <v>44.118727202173083</v>
      </c>
      <c r="AD36" s="3">
        <v>112.714511627907</v>
      </c>
    </row>
    <row r="37" spans="3:30" x14ac:dyDescent="0.25">
      <c r="C37" s="2">
        <f t="shared" si="0"/>
        <v>33</v>
      </c>
      <c r="D37" s="3">
        <v>35.847968435191397</v>
      </c>
      <c r="E37" s="3">
        <v>99.326984553391526</v>
      </c>
      <c r="H37" s="16">
        <f t="shared" si="1"/>
        <v>33</v>
      </c>
      <c r="I37" s="17">
        <v>32.763496503496512</v>
      </c>
      <c r="J37" s="17">
        <v>101.5051837060703</v>
      </c>
      <c r="K37" s="17">
        <v>0.90868596881959918</v>
      </c>
      <c r="L37" s="15"/>
      <c r="M37" s="16">
        <f t="shared" si="2"/>
        <v>33</v>
      </c>
      <c r="N37" s="17">
        <v>41.16887005649717</v>
      </c>
      <c r="O37" s="17">
        <v>138.46248459958929</v>
      </c>
      <c r="P37" s="17">
        <v>0.94523326572008126</v>
      </c>
      <c r="R37" s="2">
        <f t="shared" si="3"/>
        <v>33</v>
      </c>
      <c r="S37" s="3">
        <v>28.548957003694991</v>
      </c>
      <c r="T37" s="3">
        <v>106.32617864338479</v>
      </c>
      <c r="U37" s="3">
        <v>0.56198347107438018</v>
      </c>
      <c r="W37" s="2">
        <f t="shared" si="4"/>
        <v>33</v>
      </c>
      <c r="X37" s="3">
        <v>28.7780932038835</v>
      </c>
      <c r="Y37" s="3">
        <v>109.7702015503876</v>
      </c>
      <c r="Z37" s="3">
        <v>0.82949308755760376</v>
      </c>
      <c r="AB37" s="2">
        <f t="shared" si="5"/>
        <v>33</v>
      </c>
      <c r="AC37" s="3">
        <v>44.330349243306173</v>
      </c>
      <c r="AD37" s="3">
        <v>111.1287751937984</v>
      </c>
    </row>
    <row r="38" spans="3:30" x14ac:dyDescent="0.25">
      <c r="C38" s="2">
        <f t="shared" si="0"/>
        <v>34</v>
      </c>
      <c r="D38" s="3">
        <v>36.218990933512423</v>
      </c>
      <c r="E38" s="3">
        <v>103.0932505036937</v>
      </c>
      <c r="H38" s="16">
        <f t="shared" si="1"/>
        <v>34</v>
      </c>
      <c r="I38" s="17">
        <v>32.818027972027977</v>
      </c>
      <c r="J38" s="17">
        <v>103.6220207667732</v>
      </c>
      <c r="K38" s="17">
        <v>0.87782805429864241</v>
      </c>
      <c r="L38" s="15"/>
      <c r="M38" s="16">
        <f t="shared" si="2"/>
        <v>34</v>
      </c>
      <c r="N38" s="17">
        <v>40.397960965588091</v>
      </c>
      <c r="O38" s="17">
        <v>128.31375770020529</v>
      </c>
      <c r="P38" s="17">
        <v>0.95315682281059055</v>
      </c>
      <c r="R38" s="2">
        <f t="shared" si="3"/>
        <v>34</v>
      </c>
      <c r="S38" s="3">
        <v>28.882443735304001</v>
      </c>
      <c r="T38" s="3">
        <v>101.7589724647414</v>
      </c>
      <c r="U38" s="3">
        <v>0.60446247464503033</v>
      </c>
      <c r="W38" s="2">
        <f t="shared" si="4"/>
        <v>34</v>
      </c>
      <c r="X38" s="3">
        <v>28.7431067961165</v>
      </c>
      <c r="Y38" s="3">
        <v>120.3958604651163</v>
      </c>
      <c r="Z38" s="3">
        <v>0.79034690799396667</v>
      </c>
      <c r="AB38" s="2">
        <f t="shared" si="5"/>
        <v>34</v>
      </c>
      <c r="AC38" s="3">
        <v>43.668909584788508</v>
      </c>
      <c r="AD38" s="3">
        <v>115.9584186046511</v>
      </c>
    </row>
    <row r="39" spans="3:30" x14ac:dyDescent="0.25">
      <c r="C39" s="2">
        <f t="shared" si="0"/>
        <v>35</v>
      </c>
      <c r="D39" s="3">
        <v>36.131537944929477</v>
      </c>
      <c r="E39" s="3">
        <v>101.5870718603089</v>
      </c>
      <c r="H39" s="16">
        <f t="shared" si="1"/>
        <v>35</v>
      </c>
      <c r="I39" s="17">
        <v>32.714747252747259</v>
      </c>
      <c r="J39" s="17">
        <v>99.725543130990417</v>
      </c>
      <c r="K39" s="17">
        <v>0.84834123222748814</v>
      </c>
      <c r="L39" s="15"/>
      <c r="M39" s="16">
        <f t="shared" si="2"/>
        <v>35</v>
      </c>
      <c r="N39" s="17">
        <v>41.34043656908063</v>
      </c>
      <c r="O39" s="17">
        <v>129.10381930184801</v>
      </c>
      <c r="P39" s="17">
        <v>0.94262295081967218</v>
      </c>
      <c r="R39" s="2">
        <f t="shared" si="3"/>
        <v>35</v>
      </c>
      <c r="S39" s="3">
        <v>29.038513604299631</v>
      </c>
      <c r="T39" s="3">
        <v>97.440624580255204</v>
      </c>
      <c r="U39" s="3">
        <v>0.64372469635627527</v>
      </c>
      <c r="W39" s="2">
        <f t="shared" si="4"/>
        <v>35</v>
      </c>
      <c r="X39" s="3">
        <v>28.788733980582521</v>
      </c>
      <c r="Y39" s="3">
        <v>117.49573643410849</v>
      </c>
      <c r="Z39" s="3">
        <v>0.81957186544342508</v>
      </c>
      <c r="AB39" s="2">
        <f t="shared" si="5"/>
        <v>35</v>
      </c>
      <c r="AC39" s="3">
        <v>43.896313542879312</v>
      </c>
      <c r="AD39" s="3">
        <v>115.75125581395351</v>
      </c>
    </row>
    <row r="40" spans="3:30" x14ac:dyDescent="0.25">
      <c r="C40" s="2">
        <f t="shared" si="0"/>
        <v>36</v>
      </c>
      <c r="D40" s="3">
        <v>36.536971121558103</v>
      </c>
      <c r="E40" s="3">
        <v>97.55313633310945</v>
      </c>
      <c r="H40" s="16">
        <f t="shared" si="1"/>
        <v>36</v>
      </c>
      <c r="I40" s="17">
        <v>33.602579420579417</v>
      </c>
      <c r="J40" s="17">
        <v>95.860183706070274</v>
      </c>
      <c r="K40" s="17">
        <v>0.87356321839080464</v>
      </c>
      <c r="L40" s="15"/>
      <c r="M40" s="16">
        <f t="shared" si="2"/>
        <v>36</v>
      </c>
      <c r="N40" s="17">
        <v>42.403122752953259</v>
      </c>
      <c r="O40" s="17">
        <v>123.6347843942505</v>
      </c>
      <c r="P40" s="17">
        <v>0.95218295218295224</v>
      </c>
      <c r="R40" s="2">
        <f t="shared" si="3"/>
        <v>36</v>
      </c>
      <c r="S40" s="3">
        <v>28.471064830366139</v>
      </c>
      <c r="T40" s="3">
        <v>103.8518938885158</v>
      </c>
      <c r="U40" s="3">
        <v>0.60780287474332639</v>
      </c>
      <c r="W40" s="2">
        <f t="shared" si="4"/>
        <v>36</v>
      </c>
      <c r="X40" s="3">
        <v>30.076306796116508</v>
      </c>
      <c r="Y40" s="3">
        <v>118.6706511627907</v>
      </c>
      <c r="Z40" s="3">
        <v>0.76774193548387093</v>
      </c>
      <c r="AB40" s="2">
        <f t="shared" si="5"/>
        <v>36</v>
      </c>
      <c r="AC40" s="3">
        <v>43.502180830422972</v>
      </c>
      <c r="AD40" s="3">
        <v>114.5008062015504</v>
      </c>
    </row>
    <row r="41" spans="3:30" x14ac:dyDescent="0.25">
      <c r="C41" s="2">
        <f t="shared" si="0"/>
        <v>37</v>
      </c>
      <c r="D41" s="3">
        <v>36.420387844190728</v>
      </c>
      <c r="E41" s="3">
        <v>96.219798522498323</v>
      </c>
      <c r="H41" s="16">
        <f t="shared" si="1"/>
        <v>37</v>
      </c>
      <c r="I41" s="17">
        <v>33.294163836163847</v>
      </c>
      <c r="J41" s="17">
        <v>96.13136581469648</v>
      </c>
      <c r="K41" s="17">
        <v>0.89624724061810157</v>
      </c>
      <c r="L41" s="15"/>
      <c r="M41" s="16">
        <f t="shared" si="2"/>
        <v>37</v>
      </c>
      <c r="N41" s="17">
        <v>41.890580380071917</v>
      </c>
      <c r="O41" s="17">
        <v>127.6810882956879</v>
      </c>
      <c r="P41" s="17">
        <v>0.95774647887323949</v>
      </c>
      <c r="R41" s="2">
        <f t="shared" si="3"/>
        <v>37</v>
      </c>
      <c r="S41" s="3">
        <v>28.700972455492099</v>
      </c>
      <c r="T41" s="3">
        <v>99.984969778374747</v>
      </c>
      <c r="U41" s="3">
        <v>0.60816326530612241</v>
      </c>
      <c r="W41" s="2">
        <f t="shared" si="4"/>
        <v>37</v>
      </c>
      <c r="X41" s="3">
        <v>29.38170097087378</v>
      </c>
      <c r="Y41" s="3">
        <v>124.61127131782941</v>
      </c>
      <c r="Z41" s="3">
        <v>0.77429467084639492</v>
      </c>
      <c r="AB41" s="2">
        <f t="shared" si="5"/>
        <v>37</v>
      </c>
      <c r="AC41" s="3">
        <v>44.126612339930148</v>
      </c>
      <c r="AD41" s="3">
        <v>113.9693023255814</v>
      </c>
    </row>
    <row r="42" spans="3:30" x14ac:dyDescent="0.25">
      <c r="C42" s="2">
        <f t="shared" si="0"/>
        <v>38</v>
      </c>
      <c r="D42" s="3">
        <v>36.270983881799872</v>
      </c>
      <c r="E42" s="3">
        <v>97.743116185359298</v>
      </c>
      <c r="H42" s="16">
        <f t="shared" si="1"/>
        <v>38</v>
      </c>
      <c r="I42" s="17">
        <v>32.968829170829167</v>
      </c>
      <c r="J42" s="17">
        <v>99.858905750798712</v>
      </c>
      <c r="K42" s="17">
        <v>0.87238979118329474</v>
      </c>
      <c r="L42" s="15"/>
      <c r="M42" s="16">
        <f t="shared" si="2"/>
        <v>38</v>
      </c>
      <c r="N42" s="17">
        <v>42.025300462249618</v>
      </c>
      <c r="O42" s="17">
        <v>125.90275154004109</v>
      </c>
      <c r="P42" s="17">
        <v>0.9508196721311476</v>
      </c>
      <c r="R42" s="2">
        <f t="shared" si="3"/>
        <v>38</v>
      </c>
      <c r="S42" s="3">
        <v>28.53081793752099</v>
      </c>
      <c r="T42" s="3">
        <v>100.2989657488247</v>
      </c>
      <c r="U42" s="3">
        <v>0.62111801242236031</v>
      </c>
      <c r="W42" s="2">
        <f t="shared" si="4"/>
        <v>38</v>
      </c>
      <c r="X42" s="3">
        <v>29.389184466019419</v>
      </c>
      <c r="Y42" s="3">
        <v>113.5119689922481</v>
      </c>
      <c r="Z42" s="3">
        <v>0.80124223602484479</v>
      </c>
      <c r="AB42" s="2">
        <f t="shared" si="5"/>
        <v>38</v>
      </c>
      <c r="AC42" s="3">
        <v>43.355358944509113</v>
      </c>
      <c r="AD42" s="3">
        <v>119.3431627906976</v>
      </c>
    </row>
    <row r="43" spans="3:30" x14ac:dyDescent="0.25">
      <c r="C43" s="2">
        <f t="shared" si="0"/>
        <v>39</v>
      </c>
      <c r="D43" s="3">
        <v>36.426939220953649</v>
      </c>
      <c r="E43" s="3">
        <v>97.416400268636664</v>
      </c>
      <c r="H43" s="16">
        <f t="shared" si="1"/>
        <v>39</v>
      </c>
      <c r="I43" s="17">
        <v>32.843600399600398</v>
      </c>
      <c r="J43" s="17">
        <v>98.517675718849844</v>
      </c>
      <c r="K43" s="17">
        <v>0.9002217294900221</v>
      </c>
      <c r="L43" s="15"/>
      <c r="M43" s="16">
        <f t="shared" si="2"/>
        <v>39</v>
      </c>
      <c r="N43" s="17">
        <v>41.613790446841293</v>
      </c>
      <c r="O43" s="17">
        <v>121.5146406570842</v>
      </c>
      <c r="P43" s="17">
        <v>0.95121951219512191</v>
      </c>
      <c r="R43" s="2">
        <f t="shared" si="3"/>
        <v>39</v>
      </c>
      <c r="S43" s="3">
        <v>28.829617064158541</v>
      </c>
      <c r="T43" s="3">
        <v>101.6220013431833</v>
      </c>
      <c r="U43" s="3">
        <v>0.58947368421052626</v>
      </c>
      <c r="W43" s="2">
        <f t="shared" si="4"/>
        <v>39</v>
      </c>
      <c r="X43" s="3">
        <v>29.286539805825239</v>
      </c>
      <c r="Y43" s="3">
        <v>121.346015503876</v>
      </c>
      <c r="Z43" s="3">
        <v>0.77672955974842761</v>
      </c>
      <c r="AB43" s="2">
        <f t="shared" si="5"/>
        <v>39</v>
      </c>
      <c r="AC43" s="3">
        <v>43.784695382227397</v>
      </c>
      <c r="AD43" s="3">
        <v>113.6342015503876</v>
      </c>
    </row>
    <row r="44" spans="3:30" x14ac:dyDescent="0.25">
      <c r="C44" s="2">
        <f t="shared" si="0"/>
        <v>40</v>
      </c>
      <c r="D44" s="3">
        <v>36.580224983210208</v>
      </c>
      <c r="E44" s="3">
        <v>98.837897918065821</v>
      </c>
      <c r="H44" s="16">
        <f t="shared" si="1"/>
        <v>40</v>
      </c>
      <c r="I44" s="17">
        <v>33.127262737262747</v>
      </c>
      <c r="J44" s="17">
        <v>96.81063897763579</v>
      </c>
      <c r="K44" s="17">
        <v>0.91739130434782612</v>
      </c>
      <c r="L44" s="15"/>
      <c r="M44" s="16">
        <f t="shared" si="2"/>
        <v>40</v>
      </c>
      <c r="N44" s="17">
        <v>40.634268104776588</v>
      </c>
      <c r="O44" s="17">
        <v>132.80765913757699</v>
      </c>
      <c r="P44" s="17">
        <v>0.946938775510204</v>
      </c>
      <c r="R44" s="2">
        <f t="shared" si="3"/>
        <v>40</v>
      </c>
      <c r="S44" s="3">
        <v>28.77125125965738</v>
      </c>
      <c r="T44" s="3">
        <v>100.2040832773674</v>
      </c>
      <c r="U44" s="3">
        <v>0.59336099585062241</v>
      </c>
      <c r="W44" s="2">
        <f t="shared" si="4"/>
        <v>40</v>
      </c>
      <c r="X44" s="3">
        <v>29.596271844660201</v>
      </c>
      <c r="Y44" s="3">
        <v>123.35846511627911</v>
      </c>
      <c r="Z44" s="3">
        <v>0.77588871715610508</v>
      </c>
      <c r="AB44" s="2">
        <f t="shared" si="5"/>
        <v>40</v>
      </c>
      <c r="AC44" s="3">
        <v>44.737163368257669</v>
      </c>
      <c r="AD44" s="3">
        <v>109.4500620155038</v>
      </c>
    </row>
    <row r="45" spans="3:30" x14ac:dyDescent="0.25">
      <c r="C45" s="2">
        <f t="shared" si="0"/>
        <v>41</v>
      </c>
      <c r="D45" s="3">
        <v>36.05014271323035</v>
      </c>
      <c r="E45" s="3">
        <v>100.5845466756212</v>
      </c>
      <c r="H45" s="16">
        <f t="shared" si="1"/>
        <v>41</v>
      </c>
      <c r="I45" s="17">
        <v>32.614643356643363</v>
      </c>
      <c r="J45" s="17">
        <v>100.4078833865815</v>
      </c>
      <c r="K45" s="17">
        <v>0.89887640449438211</v>
      </c>
      <c r="L45" s="15"/>
      <c r="M45" s="16">
        <f t="shared" si="2"/>
        <v>41</v>
      </c>
      <c r="N45" s="17">
        <v>41.54017976373909</v>
      </c>
      <c r="O45" s="17">
        <v>131.01845995893231</v>
      </c>
      <c r="P45" s="17">
        <v>0.94628099173553715</v>
      </c>
      <c r="R45" s="2">
        <f t="shared" si="3"/>
        <v>41</v>
      </c>
      <c r="S45" s="3">
        <v>28.431760161236141</v>
      </c>
      <c r="T45" s="3">
        <v>100.2477300201477</v>
      </c>
      <c r="U45" s="3">
        <v>0.62576687116564422</v>
      </c>
      <c r="W45" s="2">
        <f t="shared" si="4"/>
        <v>41</v>
      </c>
      <c r="X45" s="3">
        <v>28.662598058252431</v>
      </c>
      <c r="Y45" s="3">
        <v>115.2447596899225</v>
      </c>
      <c r="Z45" s="3">
        <v>0.79375000000000007</v>
      </c>
      <c r="AB45" s="2">
        <f t="shared" si="5"/>
        <v>41</v>
      </c>
      <c r="AC45" s="3">
        <v>43.968172293364361</v>
      </c>
      <c r="AD45" s="3">
        <v>111.95638759689921</v>
      </c>
    </row>
    <row r="46" spans="3:30" x14ac:dyDescent="0.25">
      <c r="C46" s="2">
        <f t="shared" si="0"/>
        <v>42</v>
      </c>
      <c r="D46" s="3">
        <v>36.079655809267962</v>
      </c>
      <c r="E46" s="3">
        <v>101.0010611148422</v>
      </c>
      <c r="H46" s="16">
        <f t="shared" si="1"/>
        <v>42</v>
      </c>
      <c r="I46" s="17">
        <v>33.343020979020977</v>
      </c>
      <c r="J46" s="17">
        <v>94.598490415335462</v>
      </c>
      <c r="K46" s="17">
        <v>0.88143176733780759</v>
      </c>
      <c r="L46" s="15"/>
      <c r="M46" s="16">
        <f t="shared" si="2"/>
        <v>42</v>
      </c>
      <c r="N46" s="17">
        <v>41.595408320493071</v>
      </c>
      <c r="O46" s="17">
        <v>123.5688090349076</v>
      </c>
      <c r="P46" s="17">
        <v>0.95967741935483863</v>
      </c>
      <c r="R46" s="2">
        <f t="shared" si="3"/>
        <v>42</v>
      </c>
      <c r="S46" s="3">
        <v>28.92467416862613</v>
      </c>
      <c r="T46" s="3">
        <v>99.02165211551376</v>
      </c>
      <c r="U46" s="3">
        <v>0.60162601626016265</v>
      </c>
      <c r="W46" s="2">
        <f t="shared" si="4"/>
        <v>42</v>
      </c>
      <c r="X46" s="3">
        <v>29.516248543689318</v>
      </c>
      <c r="Y46" s="3">
        <v>110.1347751937984</v>
      </c>
      <c r="Z46" s="3">
        <v>0.80124223602484479</v>
      </c>
      <c r="AB46" s="2">
        <f t="shared" si="5"/>
        <v>42</v>
      </c>
      <c r="AC46" s="3">
        <v>43.86357392316647</v>
      </c>
      <c r="AD46" s="3">
        <v>112.93046511627909</v>
      </c>
    </row>
    <row r="47" spans="3:30" x14ac:dyDescent="0.25">
      <c r="C47" s="2">
        <f t="shared" si="0"/>
        <v>43</v>
      </c>
      <c r="D47" s="3">
        <v>36.607090329079917</v>
      </c>
      <c r="E47" s="3">
        <v>96.363955674949636</v>
      </c>
      <c r="H47" s="16">
        <f t="shared" si="1"/>
        <v>43</v>
      </c>
      <c r="I47" s="17">
        <v>33.083676323676329</v>
      </c>
      <c r="J47" s="17">
        <v>94.647819488817902</v>
      </c>
      <c r="K47" s="17">
        <v>0.90582959641255612</v>
      </c>
      <c r="L47" s="15"/>
      <c r="M47" s="16">
        <f t="shared" si="2"/>
        <v>43</v>
      </c>
      <c r="N47" s="17">
        <v>42.6520544427324</v>
      </c>
      <c r="O47" s="17">
        <v>118.71581108829569</v>
      </c>
      <c r="P47" s="17">
        <v>0.9327902240325866</v>
      </c>
      <c r="R47" s="2">
        <f t="shared" si="3"/>
        <v>43</v>
      </c>
      <c r="S47" s="3">
        <v>28.34588008061807</v>
      </c>
      <c r="T47" s="3">
        <v>99.338045668233718</v>
      </c>
      <c r="U47" s="3">
        <v>0.64822134387351782</v>
      </c>
      <c r="W47" s="2">
        <f t="shared" si="4"/>
        <v>43</v>
      </c>
      <c r="X47" s="3">
        <v>28.528050485436889</v>
      </c>
      <c r="Y47" s="3">
        <v>112.36159689922481</v>
      </c>
      <c r="Z47" s="3">
        <v>0.81860465116279069</v>
      </c>
      <c r="AB47" s="2">
        <f t="shared" si="5"/>
        <v>43</v>
      </c>
      <c r="AC47" s="3">
        <v>43.395269693441982</v>
      </c>
      <c r="AD47" s="3">
        <v>120.3364496124031</v>
      </c>
    </row>
    <row r="48" spans="3:30" x14ac:dyDescent="0.25">
      <c r="C48" s="2">
        <f t="shared" si="0"/>
        <v>44</v>
      </c>
      <c r="D48" s="3">
        <v>36.545847884486243</v>
      </c>
      <c r="E48" s="3">
        <v>96.194110141034244</v>
      </c>
      <c r="H48" s="16">
        <f t="shared" si="1"/>
        <v>44</v>
      </c>
      <c r="I48" s="17">
        <v>33.300607392607397</v>
      </c>
      <c r="J48" s="17">
        <v>100.76310702875401</v>
      </c>
      <c r="K48" s="17">
        <v>0.88988764044943802</v>
      </c>
      <c r="L48" s="15"/>
      <c r="M48" s="16">
        <f t="shared" si="2"/>
        <v>44</v>
      </c>
      <c r="N48" s="17">
        <v>41.511818181818178</v>
      </c>
      <c r="O48" s="17">
        <v>109.6266324435318</v>
      </c>
      <c r="P48" s="17">
        <v>0.95599999999999996</v>
      </c>
      <c r="R48" s="2">
        <f t="shared" si="3"/>
        <v>44</v>
      </c>
      <c r="S48" s="3">
        <v>28.838417870339271</v>
      </c>
      <c r="T48" s="3">
        <v>102.88685695097379</v>
      </c>
      <c r="U48" s="3">
        <v>0.59707724425887265</v>
      </c>
      <c r="W48" s="2">
        <f t="shared" si="4"/>
        <v>44</v>
      </c>
      <c r="X48" s="3">
        <v>29.645153398058259</v>
      </c>
      <c r="Y48" s="3">
        <v>113.7286666666667</v>
      </c>
      <c r="Z48" s="3">
        <v>0.78806907378335955</v>
      </c>
      <c r="AB48" s="2">
        <f t="shared" si="5"/>
        <v>44</v>
      </c>
      <c r="AC48" s="3">
        <v>43.773395421032198</v>
      </c>
      <c r="AD48" s="3">
        <v>117.9351472868217</v>
      </c>
    </row>
    <row r="49" spans="3:30" x14ac:dyDescent="0.25">
      <c r="C49" s="2">
        <f t="shared" si="0"/>
        <v>45</v>
      </c>
      <c r="D49" s="3">
        <v>36.522953324378783</v>
      </c>
      <c r="E49" s="3">
        <v>96.968206850235063</v>
      </c>
      <c r="H49" s="16">
        <f t="shared" si="1"/>
        <v>45</v>
      </c>
      <c r="I49" s="17">
        <v>32.674797202797208</v>
      </c>
      <c r="J49" s="17">
        <v>101.4149361022364</v>
      </c>
      <c r="K49" s="17">
        <v>0.89624724061810157</v>
      </c>
      <c r="L49" s="15"/>
      <c r="M49" s="16">
        <f t="shared" si="2"/>
        <v>45</v>
      </c>
      <c r="N49" s="17">
        <v>42.097252182845423</v>
      </c>
      <c r="O49" s="17">
        <v>142.9811088295688</v>
      </c>
      <c r="P49" s="17">
        <v>0.93253968253968256</v>
      </c>
      <c r="R49" s="2">
        <f t="shared" si="3"/>
        <v>45</v>
      </c>
      <c r="S49" s="3">
        <v>28.53045851528384</v>
      </c>
      <c r="T49" s="3">
        <v>105.377286769644</v>
      </c>
      <c r="U49" s="3">
        <v>0.57319587628865976</v>
      </c>
      <c r="W49" s="2">
        <f t="shared" si="4"/>
        <v>45</v>
      </c>
      <c r="X49" s="3">
        <v>29.550780582524279</v>
      </c>
      <c r="Y49" s="3">
        <v>111.3416899224806</v>
      </c>
      <c r="Z49" s="3">
        <v>0.79620853080568721</v>
      </c>
      <c r="AB49" s="2">
        <f t="shared" si="5"/>
        <v>45</v>
      </c>
      <c r="AC49" s="3">
        <v>42.605254171517267</v>
      </c>
      <c r="AD49" s="3">
        <v>125.3234573643411</v>
      </c>
    </row>
    <row r="50" spans="3:30" x14ac:dyDescent="0.25">
      <c r="C50" s="2">
        <f t="shared" si="0"/>
        <v>46</v>
      </c>
      <c r="D50" s="3">
        <v>36.430255204835461</v>
      </c>
      <c r="E50" s="3">
        <v>95.112108797850908</v>
      </c>
      <c r="H50" s="16">
        <f t="shared" si="1"/>
        <v>46</v>
      </c>
      <c r="I50" s="17">
        <v>33.339466533466542</v>
      </c>
      <c r="J50" s="17">
        <v>93.227052715654949</v>
      </c>
      <c r="K50" s="17">
        <v>0.91832229580573943</v>
      </c>
      <c r="L50" s="15"/>
      <c r="M50" s="16">
        <f t="shared" si="2"/>
        <v>46</v>
      </c>
      <c r="N50" s="17">
        <v>40.681268618387257</v>
      </c>
      <c r="O50" s="17">
        <v>145.648932238193</v>
      </c>
      <c r="P50" s="17">
        <v>0.92585170340681355</v>
      </c>
      <c r="R50" s="2">
        <f t="shared" si="3"/>
        <v>46</v>
      </c>
      <c r="S50" s="3">
        <v>28.42100436681223</v>
      </c>
      <c r="T50" s="3">
        <v>104.5634116856951</v>
      </c>
      <c r="U50" s="3">
        <v>0.5862785862785862</v>
      </c>
      <c r="W50" s="2">
        <f t="shared" si="4"/>
        <v>46</v>
      </c>
      <c r="X50" s="3">
        <v>28.2679572815534</v>
      </c>
      <c r="Y50" s="3">
        <v>123.9783410852713</v>
      </c>
      <c r="Z50" s="3">
        <v>0.79083969465648862</v>
      </c>
      <c r="AB50" s="2">
        <f t="shared" si="5"/>
        <v>46</v>
      </c>
      <c r="AC50" s="3">
        <v>44.037710516103992</v>
      </c>
      <c r="AD50" s="3">
        <v>109.1608992248062</v>
      </c>
    </row>
    <row r="51" spans="3:30" x14ac:dyDescent="0.25">
      <c r="C51" s="2">
        <f t="shared" si="0"/>
        <v>47</v>
      </c>
      <c r="D51" s="3">
        <v>36.563228676964407</v>
      </c>
      <c r="E51" s="3">
        <v>93.650114170584288</v>
      </c>
      <c r="H51" s="16">
        <f t="shared" si="1"/>
        <v>47</v>
      </c>
      <c r="I51" s="17">
        <v>33.239548451548451</v>
      </c>
      <c r="J51" s="17">
        <v>95.216589456869002</v>
      </c>
      <c r="K51" s="17">
        <v>0.92105263157894746</v>
      </c>
      <c r="L51" s="15"/>
      <c r="M51" s="16">
        <f t="shared" si="2"/>
        <v>47</v>
      </c>
      <c r="N51" s="17">
        <v>41.669352850539298</v>
      </c>
      <c r="O51" s="17">
        <v>128.5404106776181</v>
      </c>
      <c r="P51" s="17">
        <v>0.9346938775510204</v>
      </c>
      <c r="R51" s="2">
        <f t="shared" si="3"/>
        <v>47</v>
      </c>
      <c r="S51" s="3">
        <v>28.564549882431979</v>
      </c>
      <c r="T51" s="3">
        <v>100.5955070517126</v>
      </c>
      <c r="U51" s="3">
        <v>0.59627329192546585</v>
      </c>
      <c r="W51" s="2">
        <f t="shared" si="4"/>
        <v>47</v>
      </c>
      <c r="X51" s="3">
        <v>29.397234951456308</v>
      </c>
      <c r="Y51" s="3">
        <v>123.1785736434108</v>
      </c>
      <c r="Z51" s="3">
        <v>0.78382581648522553</v>
      </c>
      <c r="AB51" s="2">
        <f t="shared" si="5"/>
        <v>47</v>
      </c>
      <c r="AC51" s="3">
        <v>43.096041909196742</v>
      </c>
      <c r="AD51" s="3">
        <v>127.15589147286821</v>
      </c>
    </row>
    <row r="52" spans="3:30" x14ac:dyDescent="0.25">
      <c r="C52" s="2">
        <f t="shared" si="0"/>
        <v>48</v>
      </c>
      <c r="D52" s="3">
        <v>36.368292478173267</v>
      </c>
      <c r="E52" s="3">
        <v>100.5610275352585</v>
      </c>
      <c r="H52" s="16">
        <f t="shared" si="1"/>
        <v>48</v>
      </c>
      <c r="I52" s="17">
        <v>32.330719280719293</v>
      </c>
      <c r="J52" s="17">
        <v>99.759744408945693</v>
      </c>
      <c r="K52" s="17">
        <v>0.90949227373068431</v>
      </c>
      <c r="L52" s="15"/>
      <c r="M52" s="16">
        <f t="shared" si="2"/>
        <v>48</v>
      </c>
      <c r="N52" s="17">
        <v>42.313153569594242</v>
      </c>
      <c r="O52" s="17">
        <v>128.9450308008214</v>
      </c>
      <c r="P52" s="17">
        <v>0.94117647058823539</v>
      </c>
      <c r="R52" s="2">
        <f t="shared" si="3"/>
        <v>48</v>
      </c>
      <c r="S52" s="3">
        <v>28.908975478669799</v>
      </c>
      <c r="T52" s="3">
        <v>101.4997783747481</v>
      </c>
      <c r="U52" s="3">
        <v>0.61788617886178876</v>
      </c>
      <c r="W52" s="2">
        <f t="shared" si="4"/>
        <v>48</v>
      </c>
      <c r="X52" s="3">
        <v>29.040407766990288</v>
      </c>
      <c r="Y52" s="3">
        <v>105.93891472868221</v>
      </c>
      <c r="Z52" s="3">
        <v>0.8168557536466774</v>
      </c>
      <c r="AB52" s="2">
        <f t="shared" si="5"/>
        <v>48</v>
      </c>
      <c r="AC52" s="3">
        <v>43.462572759022123</v>
      </c>
      <c r="AD52" s="3">
        <v>116.93624806201549</v>
      </c>
    </row>
    <row r="53" spans="3:30" x14ac:dyDescent="0.25">
      <c r="C53" s="2">
        <f t="shared" si="0"/>
        <v>49</v>
      </c>
      <c r="D53" s="3">
        <v>36.253844862323703</v>
      </c>
      <c r="E53" s="3">
        <v>96.358596373404978</v>
      </c>
      <c r="H53" s="16">
        <f t="shared" si="1"/>
        <v>49</v>
      </c>
      <c r="I53" s="17">
        <v>32.713758241758249</v>
      </c>
      <c r="J53" s="17">
        <v>100.1563178913738</v>
      </c>
      <c r="K53" s="17">
        <v>0.91428571428571437</v>
      </c>
      <c r="L53" s="15"/>
      <c r="M53" s="16">
        <f t="shared" si="2"/>
        <v>49</v>
      </c>
      <c r="N53" s="17">
        <v>41.538741653826413</v>
      </c>
      <c r="O53" s="17">
        <v>129.60850102669411</v>
      </c>
      <c r="P53" s="17">
        <v>0.93737373737373741</v>
      </c>
      <c r="R53" s="2">
        <f t="shared" si="3"/>
        <v>49</v>
      </c>
      <c r="S53" s="3">
        <v>28.864969768223041</v>
      </c>
      <c r="T53" s="3">
        <v>99.781699126930818</v>
      </c>
      <c r="U53" s="3">
        <v>0.58455114822546972</v>
      </c>
      <c r="W53" s="2">
        <f t="shared" si="4"/>
        <v>49</v>
      </c>
      <c r="X53" s="3">
        <v>29.20989902912622</v>
      </c>
      <c r="Y53" s="3">
        <v>111.4723410852713</v>
      </c>
      <c r="Z53" s="3">
        <v>0.78387096774193554</v>
      </c>
      <c r="AB53" s="2">
        <f t="shared" si="5"/>
        <v>49</v>
      </c>
      <c r="AC53" s="3">
        <v>44.291505626697713</v>
      </c>
      <c r="AD53" s="3">
        <v>111.8055813953488</v>
      </c>
    </row>
    <row r="54" spans="3:30" x14ac:dyDescent="0.25">
      <c r="C54" s="2">
        <f t="shared" si="0"/>
        <v>50</v>
      </c>
      <c r="D54" s="3">
        <v>36.361413700470123</v>
      </c>
      <c r="E54" s="3">
        <v>100.1011820013432</v>
      </c>
      <c r="H54" s="16">
        <f t="shared" si="1"/>
        <v>50</v>
      </c>
      <c r="I54" s="17">
        <v>33.279206793206789</v>
      </c>
      <c r="J54" s="17">
        <v>95.487915335463256</v>
      </c>
      <c r="K54" s="17">
        <v>0.93043478260869561</v>
      </c>
      <c r="L54" s="15"/>
      <c r="M54" s="16">
        <f t="shared" si="2"/>
        <v>50</v>
      </c>
      <c r="N54" s="17">
        <v>42.707688751926042</v>
      </c>
      <c r="O54" s="17">
        <v>117.4767145790555</v>
      </c>
      <c r="P54" s="17">
        <v>0.95121951219512191</v>
      </c>
      <c r="R54" s="2">
        <f t="shared" si="3"/>
        <v>50</v>
      </c>
      <c r="S54" s="3">
        <v>28.792450453476651</v>
      </c>
      <c r="T54" s="3">
        <v>99.914103425117517</v>
      </c>
      <c r="U54" s="3">
        <v>0.625</v>
      </c>
      <c r="W54" s="2">
        <f t="shared" si="4"/>
        <v>50</v>
      </c>
      <c r="X54" s="3">
        <v>29.428594174757279</v>
      </c>
      <c r="Y54" s="3">
        <v>119.8724186046511</v>
      </c>
      <c r="Z54" s="3">
        <v>0.81031866464339908</v>
      </c>
      <c r="AB54" s="2">
        <f t="shared" si="5"/>
        <v>50</v>
      </c>
      <c r="AC54" s="3">
        <v>44.229868063639891</v>
      </c>
      <c r="AD54" s="3">
        <v>112.03973643410851</v>
      </c>
    </row>
    <row r="55" spans="3:30" x14ac:dyDescent="0.25">
      <c r="H55" s="15"/>
      <c r="I55" s="15"/>
      <c r="J55" s="15"/>
      <c r="K55" s="15"/>
      <c r="L55" s="15"/>
      <c r="M55" s="15"/>
      <c r="N55" s="15"/>
      <c r="O55" s="15"/>
      <c r="P55" s="15"/>
    </row>
    <row r="56" spans="3:30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16" t="s">
        <v>2</v>
      </c>
      <c r="I56" s="17">
        <f>AVERAGE(I5:I54)</f>
        <v>32.973438401598408</v>
      </c>
      <c r="J56" s="17">
        <f>AVERAGE(J5:J54)</f>
        <v>98.379571405750809</v>
      </c>
      <c r="K56" s="17">
        <f>AVERAGE(K5:K54)</f>
        <v>0.89928343770783348</v>
      </c>
      <c r="L56" s="15"/>
      <c r="M56" s="16" t="s">
        <v>2</v>
      </c>
      <c r="N56" s="17">
        <f>AVERAGE(N5:N54)</f>
        <v>41.676103954802265</v>
      </c>
      <c r="O56" s="17">
        <f>AVERAGE(O5:O54)</f>
        <v>128.0171979466119</v>
      </c>
      <c r="P56" s="17">
        <f>AVERAGE(P5:P54)</f>
        <v>0.94508022479194187</v>
      </c>
      <c r="R56" s="2" t="s">
        <v>2</v>
      </c>
      <c r="S56" s="3">
        <f>AVERAGE(S5:S54)</f>
        <v>28.739252099428963</v>
      </c>
      <c r="T56" s="3">
        <f>AVERAGE(T5:T54)</f>
        <v>101.20352263263939</v>
      </c>
      <c r="U56" s="3">
        <f>AVERAGE(U5:U54)</f>
        <v>0.60549546046215008</v>
      </c>
      <c r="W56" s="2" t="s">
        <v>2</v>
      </c>
      <c r="X56" s="3">
        <f>AVERAGE(X5:X54)</f>
        <v>29.168319067961161</v>
      </c>
      <c r="Y56" s="3">
        <f>AVERAGE(Y5:Y54)</f>
        <v>115.85646077519377</v>
      </c>
      <c r="Z56" s="3">
        <f>AVERAGE(Z5:Z54)</f>
        <v>0.79467782527036457</v>
      </c>
      <c r="AB56" s="2" t="s">
        <v>2</v>
      </c>
      <c r="AC56" s="3">
        <f>AVERAGE(AC5:AC54)</f>
        <v>43.641598603026779</v>
      </c>
      <c r="AD56" s="3">
        <f>AVERAGE(AD5:AD54)</f>
        <v>116.28809426356592</v>
      </c>
    </row>
    <row r="57" spans="3:30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16" t="s">
        <v>3</v>
      </c>
      <c r="I57" s="17">
        <f>_xlfn.STDEV.S(I5:I54)</f>
        <v>0.29863893743100534</v>
      </c>
      <c r="J57" s="17">
        <f>_xlfn.STDEV.S(J5:J54)</f>
        <v>2.7722317733107955</v>
      </c>
      <c r="K57" s="17">
        <f>_xlfn.STDEV.S(K5:K54)</f>
        <v>1.7116157402485069E-2</v>
      </c>
      <c r="L57" s="15"/>
      <c r="M57" s="16" t="s">
        <v>3</v>
      </c>
      <c r="N57" s="17">
        <f>_xlfn.STDEV.S(N5:N54)</f>
        <v>0.70394240200137581</v>
      </c>
      <c r="O57" s="17">
        <f>_xlfn.STDEV.S(O5:O54)</f>
        <v>8.177697174742022</v>
      </c>
      <c r="P57" s="17">
        <f>_xlfn.STDEV.S(P5:P54)</f>
        <v>1.0308949808780091E-2</v>
      </c>
      <c r="R57" s="2" t="s">
        <v>3</v>
      </c>
      <c r="S57" s="3">
        <f>_xlfn.STDEV.S(S5:S54)</f>
        <v>0.23006084159539919</v>
      </c>
      <c r="T57" s="3">
        <f>_xlfn.STDEV.S(T5:T54)</f>
        <v>2.7237457302558981</v>
      </c>
      <c r="U57" s="3">
        <f>_xlfn.STDEV.S(U5:U54)</f>
        <v>2.392413676987212E-2</v>
      </c>
      <c r="W57" s="2" t="s">
        <v>3</v>
      </c>
      <c r="X57" s="3">
        <f>_xlfn.STDEV.S(X5:X54)</f>
        <v>0.4125823778607039</v>
      </c>
      <c r="Y57" s="3">
        <f>_xlfn.STDEV.S(Y5:Y54)</f>
        <v>5.8477901523651816</v>
      </c>
      <c r="Z57" s="3">
        <f>_xlfn.STDEV.S(Z5:Z54)</f>
        <v>1.9067980952349326E-2</v>
      </c>
      <c r="AB57" s="2" t="s">
        <v>3</v>
      </c>
      <c r="AC57" s="3">
        <f>_xlfn.STDEV.S(AC5:AC54)</f>
        <v>0.42557014512045621</v>
      </c>
      <c r="AD57" s="3">
        <f>_xlfn.STDEV.S(AD5:AD54)</f>
        <v>4.1512051854914294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57"/>
  <sheetViews>
    <sheetView tabSelected="1" topLeftCell="A10" zoomScale="70" zoomScaleNormal="70" workbookViewId="0">
      <selection activeCell="AD24" sqref="AD24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2.85546875" customWidth="1"/>
    <col min="16" max="16" width="14" customWidth="1"/>
    <col min="19" max="19" width="10.7109375" customWidth="1"/>
    <col min="20" max="20" width="9.7109375" customWidth="1"/>
    <col min="21" max="21" width="13" customWidth="1"/>
    <col min="22" max="22" width="13.42578125" customWidth="1"/>
    <col min="27" max="27" width="12.140625" customWidth="1"/>
    <col min="28" max="28" width="13" customWidth="1"/>
    <col min="36" max="36" width="16.140625" customWidth="1"/>
    <col min="37" max="37" width="15.85546875" customWidth="1"/>
    <col min="38" max="38" width="14" customWidth="1"/>
  </cols>
  <sheetData>
    <row r="3" spans="3:38" x14ac:dyDescent="0.25">
      <c r="C3" s="1" t="s">
        <v>4</v>
      </c>
      <c r="E3" s="1"/>
      <c r="H3" s="14" t="s">
        <v>6</v>
      </c>
      <c r="I3" s="15"/>
      <c r="J3" s="14"/>
      <c r="K3" s="15"/>
      <c r="N3" s="1" t="s">
        <v>33</v>
      </c>
      <c r="P3" s="1"/>
      <c r="T3" s="1" t="s">
        <v>34</v>
      </c>
      <c r="V3" s="1"/>
      <c r="Z3" s="1" t="s">
        <v>36</v>
      </c>
      <c r="AB3" s="1"/>
    </row>
    <row r="4" spans="3:38" x14ac:dyDescent="0.25">
      <c r="C4" s="2"/>
      <c r="D4" s="2" t="s">
        <v>8</v>
      </c>
      <c r="E4" s="2" t="s">
        <v>9</v>
      </c>
      <c r="H4" s="16"/>
      <c r="I4" s="16" t="s">
        <v>8</v>
      </c>
      <c r="J4" s="16" t="s">
        <v>9</v>
      </c>
      <c r="K4" s="16" t="s">
        <v>5</v>
      </c>
      <c r="N4" s="2"/>
      <c r="O4" s="2" t="s">
        <v>8</v>
      </c>
      <c r="P4" s="2" t="s">
        <v>9</v>
      </c>
      <c r="Q4" s="2" t="s">
        <v>5</v>
      </c>
      <c r="T4" s="2"/>
      <c r="U4" s="2" t="s">
        <v>8</v>
      </c>
      <c r="V4" s="2" t="s">
        <v>9</v>
      </c>
      <c r="W4" s="2" t="s">
        <v>5</v>
      </c>
      <c r="Z4" s="2"/>
      <c r="AA4" s="2" t="s">
        <v>8</v>
      </c>
      <c r="AB4" s="2" t="s">
        <v>9</v>
      </c>
      <c r="AJ4" s="2" t="s">
        <v>10</v>
      </c>
      <c r="AK4" s="2" t="s">
        <v>11</v>
      </c>
      <c r="AL4" s="13" t="s">
        <v>35</v>
      </c>
    </row>
    <row r="5" spans="3:38" x14ac:dyDescent="0.25">
      <c r="C5" s="2">
        <v>1</v>
      </c>
      <c r="D5" s="4">
        <v>3.9012656255087122E-3</v>
      </c>
      <c r="E5" s="4">
        <v>2.6872809770650489E-2</v>
      </c>
      <c r="H5" s="16">
        <v>1</v>
      </c>
      <c r="I5" s="18">
        <v>7.3054991303972178E-4</v>
      </c>
      <c r="J5" s="18">
        <v>7.9053139800706277E-3</v>
      </c>
      <c r="K5" s="17">
        <v>0.91938997821350776</v>
      </c>
      <c r="N5" s="2">
        <v>1</v>
      </c>
      <c r="O5" s="4">
        <v>2.1725117709742079E-3</v>
      </c>
      <c r="P5" s="4">
        <v>3.088210903187608E-2</v>
      </c>
      <c r="Q5" s="3">
        <v>0.60493827160493829</v>
      </c>
      <c r="T5" s="2">
        <v>1</v>
      </c>
      <c r="U5" s="4">
        <v>2.391262031874846E-3</v>
      </c>
      <c r="V5" s="4">
        <v>4.0948014046377781E-2</v>
      </c>
      <c r="W5" s="3">
        <v>0.81230769230769229</v>
      </c>
      <c r="Z5" s="2">
        <v>1</v>
      </c>
      <c r="AA5" s="4">
        <v>5.1911747277417174E-3</v>
      </c>
      <c r="AB5" s="4">
        <v>3.7289262492994912E-2</v>
      </c>
      <c r="AJ5" s="6" t="s">
        <v>12</v>
      </c>
      <c r="AK5" s="3">
        <v>5.9078100942579592E-2</v>
      </c>
      <c r="AL5" s="3">
        <v>5.8002099290609371E-2</v>
      </c>
    </row>
    <row r="6" spans="3:38" x14ac:dyDescent="0.25">
      <c r="C6" s="2">
        <f>C5+1</f>
        <v>2</v>
      </c>
      <c r="D6" s="4">
        <v>3.8802144292124029E-3</v>
      </c>
      <c r="E6" s="4">
        <v>2.8297882858074969E-2</v>
      </c>
      <c r="H6" s="16">
        <f>H5+1</f>
        <v>2</v>
      </c>
      <c r="I6" s="18">
        <v>7.2775903938616905E-4</v>
      </c>
      <c r="J6" s="18">
        <v>9.2527687092204304E-3</v>
      </c>
      <c r="K6" s="17">
        <v>0.86877828054298634</v>
      </c>
      <c r="N6" s="2">
        <f>N5+1</f>
        <v>2</v>
      </c>
      <c r="O6" s="4">
        <v>2.1883201027737931E-3</v>
      </c>
      <c r="P6" s="4">
        <v>3.1058769672208681E-2</v>
      </c>
      <c r="Q6" s="3">
        <v>0.61507128309572301</v>
      </c>
      <c r="T6" s="2">
        <f>T5+1</f>
        <v>2</v>
      </c>
      <c r="U6" s="4">
        <v>2.3978940363166188E-3</v>
      </c>
      <c r="V6" s="4">
        <v>4.3215360845487542E-2</v>
      </c>
      <c r="W6" s="3">
        <v>0.79179810725552047</v>
      </c>
      <c r="Z6" s="2">
        <f>Z5+1</f>
        <v>2</v>
      </c>
      <c r="AA6" s="4">
        <v>5.2141855584596922E-3</v>
      </c>
      <c r="AB6" s="4">
        <v>4.0009702819772799E-2</v>
      </c>
      <c r="AJ6" s="6" t="s">
        <v>13</v>
      </c>
      <c r="AK6" s="3">
        <v>7.1747256485430747E-2</v>
      </c>
      <c r="AL6" s="3">
        <v>7.4113309316916093E-2</v>
      </c>
    </row>
    <row r="7" spans="3:38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16">
        <f t="shared" ref="H7:H54" si="1">H6+1</f>
        <v>3</v>
      </c>
      <c r="I7" s="18">
        <v>7.273619363185876E-4</v>
      </c>
      <c r="J7" s="18">
        <v>7.3582175788381677E-3</v>
      </c>
      <c r="K7" s="17">
        <v>0.91150442477876115</v>
      </c>
      <c r="N7" s="2">
        <f t="shared" ref="N7:N54" si="2">N6+1</f>
        <v>3</v>
      </c>
      <c r="O7" s="4">
        <v>2.205789034642761E-3</v>
      </c>
      <c r="P7" s="4">
        <v>2.9514170046507519E-2</v>
      </c>
      <c r="Q7" s="3">
        <v>0.63008130081300817</v>
      </c>
      <c r="T7" s="2">
        <f t="shared" ref="T7:T54" si="3">T6+1</f>
        <v>3</v>
      </c>
      <c r="U7" s="4">
        <v>2.2779911878064011E-3</v>
      </c>
      <c r="V7" s="4">
        <v>4.3969682257020602E-2</v>
      </c>
      <c r="W7" s="3">
        <v>0.79939209726443772</v>
      </c>
      <c r="Z7" s="2">
        <f t="shared" ref="Z7:Z54" si="4">Z6+1</f>
        <v>3</v>
      </c>
      <c r="AA7" s="4">
        <v>5.180859693226029E-3</v>
      </c>
      <c r="AB7" s="4">
        <v>3.8074174329044252E-2</v>
      </c>
      <c r="AJ7" s="6" t="s">
        <v>14</v>
      </c>
      <c r="AK7" s="3">
        <v>6.6021581284767011E-2</v>
      </c>
      <c r="AL7" s="3">
        <v>7.9043901031974673E-2</v>
      </c>
    </row>
    <row r="8" spans="3:38" x14ac:dyDescent="0.25">
      <c r="C8" s="2">
        <f t="shared" si="0"/>
        <v>4</v>
      </c>
      <c r="D8" s="4">
        <v>3.6859332530850609E-3</v>
      </c>
      <c r="E8" s="4">
        <v>2.8402875125575131E-2</v>
      </c>
      <c r="H8" s="16">
        <f t="shared" si="1"/>
        <v>4</v>
      </c>
      <c r="I8" s="18">
        <v>7.6874518698567134E-4</v>
      </c>
      <c r="J8" s="18">
        <v>7.3056744941661263E-3</v>
      </c>
      <c r="K8" s="17">
        <v>0.90308370044052877</v>
      </c>
      <c r="N8" s="2">
        <f t="shared" si="2"/>
        <v>4</v>
      </c>
      <c r="O8" s="4">
        <v>2.2418560823625512E-3</v>
      </c>
      <c r="P8" s="4">
        <v>2.802567116669933E-2</v>
      </c>
      <c r="Q8" s="3">
        <v>0.60493827160493829</v>
      </c>
      <c r="T8" s="2">
        <f t="shared" si="3"/>
        <v>4</v>
      </c>
      <c r="U8" s="4">
        <v>2.2900315147796162E-3</v>
      </c>
      <c r="V8" s="4">
        <v>4.2621135641546848E-2</v>
      </c>
      <c r="W8" s="3">
        <v>0.78988941548183256</v>
      </c>
      <c r="Z8" s="2">
        <f t="shared" si="4"/>
        <v>4</v>
      </c>
      <c r="AA8" s="4">
        <v>5.468373495288773E-3</v>
      </c>
      <c r="AB8" s="4">
        <v>3.15431174781119E-2</v>
      </c>
      <c r="AJ8" s="6" t="s">
        <v>15</v>
      </c>
      <c r="AK8" s="3">
        <v>5.5989218607260152E-2</v>
      </c>
      <c r="AL8" s="3">
        <v>5.6624509832669589E-2</v>
      </c>
    </row>
    <row r="9" spans="3:38" x14ac:dyDescent="0.25">
      <c r="C9" s="2">
        <f t="shared" si="0"/>
        <v>5</v>
      </c>
      <c r="D9" s="4">
        <v>3.80306349724318E-3</v>
      </c>
      <c r="E9" s="4">
        <v>2.5853134642315759E-2</v>
      </c>
      <c r="H9" s="16">
        <f t="shared" si="1"/>
        <v>5</v>
      </c>
      <c r="I9" s="18">
        <v>7.859219696341852E-4</v>
      </c>
      <c r="J9" s="18">
        <v>7.0367067724706692E-3</v>
      </c>
      <c r="K9" s="17">
        <v>0.89977728285077951</v>
      </c>
      <c r="N9" s="2">
        <f t="shared" si="2"/>
        <v>5</v>
      </c>
      <c r="O9" s="4">
        <v>2.172093048609157E-3</v>
      </c>
      <c r="P9" s="4">
        <v>3.1378881144606227E-2</v>
      </c>
      <c r="Q9" s="3">
        <v>0.58158995815899572</v>
      </c>
      <c r="T9" s="2">
        <f t="shared" si="3"/>
        <v>5</v>
      </c>
      <c r="U9" s="4">
        <v>2.3783926723840239E-3</v>
      </c>
      <c r="V9" s="4">
        <v>3.668755783788237E-2</v>
      </c>
      <c r="W9" s="3">
        <v>0.8160741885625965</v>
      </c>
      <c r="Z9" s="2">
        <f t="shared" si="4"/>
        <v>5</v>
      </c>
      <c r="AA9" s="4">
        <v>5.1031278821172098E-3</v>
      </c>
      <c r="AB9" s="4">
        <v>4.0175649122820442E-2</v>
      </c>
      <c r="AJ9" s="6" t="s">
        <v>16</v>
      </c>
      <c r="AK9" s="3">
        <v>5.5925742131122301E-2</v>
      </c>
      <c r="AL9" s="3">
        <v>5.6082329202845282E-2</v>
      </c>
    </row>
    <row r="10" spans="3:38" x14ac:dyDescent="0.25">
      <c r="C10" s="2">
        <f t="shared" si="0"/>
        <v>6</v>
      </c>
      <c r="D10" s="4">
        <v>3.768815482112625E-3</v>
      </c>
      <c r="E10" s="4">
        <v>3.0369313080958471E-2</v>
      </c>
      <c r="H10" s="16">
        <f t="shared" si="1"/>
        <v>6</v>
      </c>
      <c r="I10" s="18">
        <v>7.3747736420139533E-4</v>
      </c>
      <c r="J10" s="18">
        <v>7.1854959711028519E-3</v>
      </c>
      <c r="K10" s="17">
        <v>0.91352549889135259</v>
      </c>
      <c r="N10" s="2">
        <f t="shared" si="2"/>
        <v>6</v>
      </c>
      <c r="O10" s="4">
        <v>2.190430055483924E-3</v>
      </c>
      <c r="P10" s="4">
        <v>3.2334151378565587E-2</v>
      </c>
      <c r="Q10" s="3">
        <v>0.55072463768115942</v>
      </c>
      <c r="T10" s="2">
        <f t="shared" si="3"/>
        <v>6</v>
      </c>
      <c r="U10" s="4">
        <v>2.2889343681886899E-3</v>
      </c>
      <c r="V10" s="4">
        <v>4.2272773997519851E-2</v>
      </c>
      <c r="W10" s="3">
        <v>0.74763406940063082</v>
      </c>
      <c r="Z10" s="2">
        <f t="shared" si="4"/>
        <v>6</v>
      </c>
      <c r="AA10" s="4">
        <v>5.2784055957786208E-3</v>
      </c>
      <c r="AB10" s="4">
        <v>4.2036394828651368E-2</v>
      </c>
      <c r="AJ10" s="6" t="s">
        <v>17</v>
      </c>
      <c r="AK10" s="3">
        <v>6.0536211694503163E-2</v>
      </c>
      <c r="AL10" s="3">
        <v>6.5433718757131526E-2</v>
      </c>
    </row>
    <row r="11" spans="3:38" x14ac:dyDescent="0.25">
      <c r="C11" s="2">
        <f t="shared" si="0"/>
        <v>7</v>
      </c>
      <c r="D11" s="4">
        <v>3.8064013351161341E-3</v>
      </c>
      <c r="E11" s="4">
        <v>2.9039274741696479E-2</v>
      </c>
      <c r="H11" s="16">
        <f t="shared" si="1"/>
        <v>7</v>
      </c>
      <c r="I11" s="18">
        <v>7.8089912875852895E-4</v>
      </c>
      <c r="J11" s="18">
        <v>6.854203064220527E-3</v>
      </c>
      <c r="K11" s="17">
        <v>0.92341356673960617</v>
      </c>
      <c r="N11" s="2">
        <f t="shared" si="2"/>
        <v>7</v>
      </c>
      <c r="O11" s="4">
        <v>2.1649445616542672E-3</v>
      </c>
      <c r="P11" s="4">
        <v>3.1336272549952228E-2</v>
      </c>
      <c r="Q11" s="3">
        <v>0.54623655913978486</v>
      </c>
      <c r="T11" s="2">
        <f t="shared" si="3"/>
        <v>7</v>
      </c>
      <c r="U11" s="4">
        <v>2.3323737357418611E-3</v>
      </c>
      <c r="V11" s="4">
        <v>4.3913526346508538E-2</v>
      </c>
      <c r="W11" s="3">
        <v>0.7828843106180664</v>
      </c>
      <c r="Z11" s="2">
        <f t="shared" si="4"/>
        <v>7</v>
      </c>
      <c r="AA11" s="4">
        <v>5.27454555385221E-3</v>
      </c>
      <c r="AB11" s="4">
        <v>4.1285351829287553E-2</v>
      </c>
      <c r="AJ11" s="6" t="s">
        <v>18</v>
      </c>
      <c r="AK11" s="3">
        <v>6.8679703265968825E-2</v>
      </c>
      <c r="AL11" s="3">
        <v>6.8647502574834887E-2</v>
      </c>
    </row>
    <row r="12" spans="3:38" x14ac:dyDescent="0.25">
      <c r="C12" s="2">
        <f t="shared" si="0"/>
        <v>8</v>
      </c>
      <c r="D12" s="4">
        <v>3.8383955338046928E-3</v>
      </c>
      <c r="E12" s="4">
        <v>2.7928201559299069E-2</v>
      </c>
      <c r="H12" s="16">
        <f t="shared" si="1"/>
        <v>8</v>
      </c>
      <c r="I12" s="18">
        <v>7.6610083060762145E-4</v>
      </c>
      <c r="J12" s="18">
        <v>7.200023382403423E-3</v>
      </c>
      <c r="K12" s="17">
        <v>0.89485458612975399</v>
      </c>
      <c r="N12" s="2">
        <f t="shared" si="2"/>
        <v>8</v>
      </c>
      <c r="O12" s="4">
        <v>2.2328104576801312E-3</v>
      </c>
      <c r="P12" s="4">
        <v>2.89893210565631E-2</v>
      </c>
      <c r="Q12" s="3">
        <v>0.56475583864118895</v>
      </c>
      <c r="T12" s="2">
        <f t="shared" si="3"/>
        <v>8</v>
      </c>
      <c r="U12" s="4">
        <v>2.4038562420530011E-3</v>
      </c>
      <c r="V12" s="4">
        <v>3.8376925073173578E-2</v>
      </c>
      <c r="W12" s="3">
        <v>0.77300613496932535</v>
      </c>
      <c r="Z12" s="2">
        <f t="shared" si="4"/>
        <v>8</v>
      </c>
      <c r="AA12" s="4">
        <v>5.2925715366095721E-3</v>
      </c>
      <c r="AB12" s="4">
        <v>3.8607968163734678E-2</v>
      </c>
      <c r="AJ12" s="6" t="s">
        <v>19</v>
      </c>
      <c r="AK12" s="3">
        <v>5.9051485991428877E-2</v>
      </c>
      <c r="AL12" s="3">
        <v>5.6770337312920048E-2</v>
      </c>
    </row>
    <row r="13" spans="3:38" x14ac:dyDescent="0.25">
      <c r="C13" s="2">
        <f t="shared" si="0"/>
        <v>9</v>
      </c>
      <c r="D13" s="4">
        <v>3.8991542600385911E-3</v>
      </c>
      <c r="E13" s="4">
        <v>2.8141538016755889E-2</v>
      </c>
      <c r="H13" s="16">
        <f t="shared" si="1"/>
        <v>9</v>
      </c>
      <c r="I13" s="18">
        <v>7.5875659833013779E-4</v>
      </c>
      <c r="J13" s="18">
        <v>8.1272663705131594E-3</v>
      </c>
      <c r="K13" s="17">
        <v>0.89686098654708535</v>
      </c>
      <c r="N13" s="2">
        <f t="shared" si="2"/>
        <v>9</v>
      </c>
      <c r="O13" s="4">
        <v>2.2059788587199059E-3</v>
      </c>
      <c r="P13" s="4">
        <v>3.5278863736186432E-2</v>
      </c>
      <c r="Q13" s="3">
        <v>0.57928118393234673</v>
      </c>
      <c r="T13" s="2">
        <f t="shared" si="3"/>
        <v>9</v>
      </c>
      <c r="U13" s="4">
        <v>2.291354245688485E-3</v>
      </c>
      <c r="V13" s="4">
        <v>3.8412021080727173E-2</v>
      </c>
      <c r="W13" s="3">
        <v>0.80503144654088055</v>
      </c>
      <c r="Z13" s="2">
        <f t="shared" si="4"/>
        <v>9</v>
      </c>
      <c r="AA13" s="4">
        <v>5.4537412613167068E-3</v>
      </c>
      <c r="AB13" s="4">
        <v>3.4528929775381328E-2</v>
      </c>
      <c r="AJ13" s="6" t="s">
        <v>20</v>
      </c>
      <c r="AK13" s="3">
        <v>6.1267950411860672E-2</v>
      </c>
      <c r="AL13" s="3">
        <v>5.9089112867394863E-2</v>
      </c>
    </row>
    <row r="14" spans="3:38" x14ac:dyDescent="0.25">
      <c r="C14" s="2">
        <f t="shared" si="0"/>
        <v>10</v>
      </c>
      <c r="D14" s="4">
        <v>3.8535817048818829E-3</v>
      </c>
      <c r="E14" s="4">
        <v>2.687925624265711E-2</v>
      </c>
      <c r="H14" s="16">
        <f t="shared" si="1"/>
        <v>10</v>
      </c>
      <c r="I14" s="18">
        <v>7.6286475085775274E-4</v>
      </c>
      <c r="J14" s="18">
        <v>5.8779181857611506E-3</v>
      </c>
      <c r="K14" s="17">
        <v>0.92872570194384452</v>
      </c>
      <c r="N14" s="2">
        <f t="shared" si="2"/>
        <v>10</v>
      </c>
      <c r="O14" s="4">
        <v>2.1049612445523079E-3</v>
      </c>
      <c r="P14" s="4">
        <v>3.4770514525747843E-2</v>
      </c>
      <c r="Q14" s="3">
        <v>0.61632653061224496</v>
      </c>
      <c r="T14" s="2">
        <f t="shared" si="3"/>
        <v>10</v>
      </c>
      <c r="U14" s="4">
        <v>2.3557814740312339E-3</v>
      </c>
      <c r="V14" s="4">
        <v>4.2978346439805262E-2</v>
      </c>
      <c r="W14" s="3">
        <v>0.79503105590062106</v>
      </c>
      <c r="Z14" s="2">
        <f t="shared" si="4"/>
        <v>10</v>
      </c>
      <c r="AA14" s="4">
        <v>5.8130660688287912E-3</v>
      </c>
      <c r="AB14" s="4">
        <v>3.2412609188747783E-2</v>
      </c>
      <c r="AJ14" s="6" t="s">
        <v>21</v>
      </c>
      <c r="AK14" s="3">
        <v>6.4912499247150993E-2</v>
      </c>
      <c r="AL14" s="3">
        <v>6.2777620110078661E-2</v>
      </c>
    </row>
    <row r="15" spans="3:38" x14ac:dyDescent="0.25">
      <c r="C15" s="2">
        <f t="shared" si="0"/>
        <v>11</v>
      </c>
      <c r="D15" s="4">
        <v>3.8035737978991042E-3</v>
      </c>
      <c r="E15" s="4">
        <v>2.882085174650945E-2</v>
      </c>
      <c r="H15" s="16">
        <f t="shared" si="1"/>
        <v>11</v>
      </c>
      <c r="I15" s="18">
        <v>7.6916773795141218E-4</v>
      </c>
      <c r="J15" s="18">
        <v>7.3442704364819261E-3</v>
      </c>
      <c r="K15" s="17">
        <v>0.88487584650112872</v>
      </c>
      <c r="N15" s="2">
        <f t="shared" si="2"/>
        <v>11</v>
      </c>
      <c r="O15" s="4">
        <v>2.216441972778988E-3</v>
      </c>
      <c r="P15" s="4">
        <v>2.9328559724642E-2</v>
      </c>
      <c r="Q15" s="3">
        <v>0.63052208835341372</v>
      </c>
      <c r="T15" s="2">
        <f t="shared" si="3"/>
        <v>11</v>
      </c>
      <c r="U15" s="4">
        <v>2.2744555776081079E-3</v>
      </c>
      <c r="V15" s="4">
        <v>4.1971829196144742E-2</v>
      </c>
      <c r="W15" s="3">
        <v>0.80804953560371506</v>
      </c>
      <c r="Z15" s="2">
        <f t="shared" si="4"/>
        <v>11</v>
      </c>
      <c r="AA15" s="4">
        <v>5.6025011087142296E-3</v>
      </c>
      <c r="AB15" s="4">
        <v>3.3466712529964887E-2</v>
      </c>
      <c r="AJ15" s="6" t="s">
        <v>22</v>
      </c>
      <c r="AK15" s="3">
        <v>7.1630954289568616E-2</v>
      </c>
      <c r="AL15" s="3">
        <v>6.8667666526971163E-2</v>
      </c>
    </row>
    <row r="16" spans="3:38" x14ac:dyDescent="0.25">
      <c r="C16" s="2">
        <f t="shared" si="0"/>
        <v>12</v>
      </c>
      <c r="D16" s="4">
        <v>3.7016948072582652E-3</v>
      </c>
      <c r="E16" s="4">
        <v>2.975635506976828E-2</v>
      </c>
      <c r="H16" s="16">
        <f t="shared" si="1"/>
        <v>12</v>
      </c>
      <c r="I16" s="18">
        <v>7.855095300392629E-4</v>
      </c>
      <c r="J16" s="18">
        <v>6.9174305577748927E-3</v>
      </c>
      <c r="K16" s="17">
        <v>0.90380313199105144</v>
      </c>
      <c r="N16" s="2">
        <f t="shared" si="2"/>
        <v>12</v>
      </c>
      <c r="O16" s="4">
        <v>2.231150061003041E-3</v>
      </c>
      <c r="P16" s="4">
        <v>2.7825355207568171E-2</v>
      </c>
      <c r="Q16" s="3">
        <v>0.62833675564681724</v>
      </c>
      <c r="T16" s="2">
        <f t="shared" si="3"/>
        <v>12</v>
      </c>
      <c r="U16" s="4">
        <v>2.3805558943991519E-3</v>
      </c>
      <c r="V16" s="4">
        <v>4.3170265180189432E-2</v>
      </c>
      <c r="W16" s="3">
        <v>0.7869362363919129</v>
      </c>
      <c r="Z16" s="2">
        <f t="shared" si="4"/>
        <v>12</v>
      </c>
      <c r="AA16" s="4">
        <v>5.4034423904782232E-3</v>
      </c>
      <c r="AB16" s="4">
        <v>3.4399042336621152E-2</v>
      </c>
      <c r="AJ16" s="6" t="s">
        <v>23</v>
      </c>
      <c r="AK16" s="3">
        <v>6.1602652905225853E-2</v>
      </c>
      <c r="AL16" s="3">
        <v>6.0888345362510733E-2</v>
      </c>
    </row>
    <row r="17" spans="3:38" x14ac:dyDescent="0.25">
      <c r="C17" s="2">
        <f t="shared" si="0"/>
        <v>13</v>
      </c>
      <c r="D17" s="4">
        <v>3.7794792730085069E-3</v>
      </c>
      <c r="E17" s="4">
        <v>2.734510818016956E-2</v>
      </c>
      <c r="H17" s="16">
        <f t="shared" si="1"/>
        <v>13</v>
      </c>
      <c r="I17" s="18">
        <v>7.6525442447802179E-4</v>
      </c>
      <c r="J17" s="18">
        <v>7.2336422848631636E-3</v>
      </c>
      <c r="K17" s="17">
        <v>0.8868778280542986</v>
      </c>
      <c r="N17" s="2">
        <f t="shared" si="2"/>
        <v>13</v>
      </c>
      <c r="O17" s="4">
        <v>2.2070409143103982E-3</v>
      </c>
      <c r="P17" s="4">
        <v>3.14153673982965E-2</v>
      </c>
      <c r="Q17" s="3">
        <v>0.56302521008403361</v>
      </c>
      <c r="T17" s="2">
        <f t="shared" si="3"/>
        <v>13</v>
      </c>
      <c r="U17" s="4">
        <v>2.431484396152117E-3</v>
      </c>
      <c r="V17" s="4">
        <v>4.2377875969672497E-2</v>
      </c>
      <c r="W17" s="3">
        <v>0.79999999999999993</v>
      </c>
      <c r="Z17" s="2">
        <f t="shared" si="4"/>
        <v>13</v>
      </c>
      <c r="AA17" s="4">
        <v>5.2581342885430751E-3</v>
      </c>
      <c r="AB17" s="4">
        <v>4.2876616713096491E-2</v>
      </c>
      <c r="AJ17" s="6" t="s">
        <v>24</v>
      </c>
      <c r="AK17" s="3">
        <v>6.3823501920893019E-2</v>
      </c>
      <c r="AL17" s="3">
        <v>6.2186446732085753E-2</v>
      </c>
    </row>
    <row r="18" spans="3:38" x14ac:dyDescent="0.25">
      <c r="C18" s="2">
        <f t="shared" si="0"/>
        <v>14</v>
      </c>
      <c r="D18" s="4">
        <v>3.9511753103124696E-3</v>
      </c>
      <c r="E18" s="4">
        <v>2.549298724019286E-2</v>
      </c>
      <c r="H18" s="16">
        <f t="shared" si="1"/>
        <v>14</v>
      </c>
      <c r="I18" s="18">
        <v>7.8926878666558823E-4</v>
      </c>
      <c r="J18" s="18">
        <v>6.4125798325584023E-3</v>
      </c>
      <c r="K18" s="17">
        <v>0.90350877192982448</v>
      </c>
      <c r="N18" s="2">
        <f t="shared" si="2"/>
        <v>14</v>
      </c>
      <c r="O18" s="4">
        <v>2.2176850946951298E-3</v>
      </c>
      <c r="P18" s="4">
        <v>2.875799324924562E-2</v>
      </c>
      <c r="Q18" s="3">
        <v>0.61349693251533743</v>
      </c>
      <c r="T18" s="2">
        <f t="shared" si="3"/>
        <v>14</v>
      </c>
      <c r="U18" s="4">
        <v>2.341128058811003E-3</v>
      </c>
      <c r="V18" s="4">
        <v>5.1459457959142862E-2</v>
      </c>
      <c r="W18" s="3">
        <v>0.74882995319812795</v>
      </c>
      <c r="Z18" s="2">
        <f t="shared" si="4"/>
        <v>14</v>
      </c>
      <c r="AA18" s="4">
        <v>5.2671522738366363E-3</v>
      </c>
      <c r="AB18" s="4">
        <v>3.7045971579997158E-2</v>
      </c>
      <c r="AJ18" s="6" t="s">
        <v>25</v>
      </c>
      <c r="AK18" s="3">
        <v>0.11197281737261031</v>
      </c>
      <c r="AL18" s="3">
        <v>0.1060097683324344</v>
      </c>
    </row>
    <row r="19" spans="3:38" x14ac:dyDescent="0.25">
      <c r="C19" s="2">
        <f t="shared" si="0"/>
        <v>15</v>
      </c>
      <c r="D19" s="4">
        <v>3.9310945414033054E-3</v>
      </c>
      <c r="E19" s="4">
        <v>2.4181809072906651E-2</v>
      </c>
      <c r="H19" s="16">
        <f t="shared" si="1"/>
        <v>15</v>
      </c>
      <c r="I19" s="18">
        <v>7.5940094435271953E-4</v>
      </c>
      <c r="J19" s="18">
        <v>6.6864778170868814E-3</v>
      </c>
      <c r="K19" s="17">
        <v>0.90350877192982448</v>
      </c>
      <c r="N19" s="2">
        <f t="shared" si="2"/>
        <v>15</v>
      </c>
      <c r="O19" s="4">
        <v>2.1340337516804488E-3</v>
      </c>
      <c r="P19" s="4">
        <v>3.3674465558096119E-2</v>
      </c>
      <c r="Q19" s="3">
        <v>0.59793814432989689</v>
      </c>
      <c r="T19" s="2">
        <f t="shared" si="3"/>
        <v>15</v>
      </c>
      <c r="U19" s="4">
        <v>2.26447072690054E-3</v>
      </c>
      <c r="V19" s="4">
        <v>4.2573025337194981E-2</v>
      </c>
      <c r="W19" s="3">
        <v>0.75968992248062017</v>
      </c>
      <c r="Z19" s="2">
        <f t="shared" si="4"/>
        <v>15</v>
      </c>
      <c r="AA19" s="4">
        <v>5.1706973629096617E-3</v>
      </c>
      <c r="AB19" s="4">
        <v>4.0310097637199907E-2</v>
      </c>
      <c r="AJ19" s="7" t="s">
        <v>26</v>
      </c>
      <c r="AK19" s="3">
        <v>6.7760323449629817E-2</v>
      </c>
      <c r="AL19" s="3">
        <v>6.5663332748622918E-2</v>
      </c>
    </row>
    <row r="20" spans="3:38" x14ac:dyDescent="0.25">
      <c r="C20" s="2">
        <f t="shared" si="0"/>
        <v>16</v>
      </c>
      <c r="D20" s="4">
        <v>3.8895802447439631E-3</v>
      </c>
      <c r="E20" s="4">
        <v>2.5848474995463978E-2</v>
      </c>
      <c r="H20" s="16">
        <f t="shared" si="1"/>
        <v>16</v>
      </c>
      <c r="I20" s="18">
        <v>7.6131344616830402E-4</v>
      </c>
      <c r="J20" s="18">
        <v>8.7204799770255574E-3</v>
      </c>
      <c r="K20" s="17">
        <v>0.90869565217391302</v>
      </c>
      <c r="N20" s="2">
        <f t="shared" si="2"/>
        <v>16</v>
      </c>
      <c r="O20" s="4">
        <v>2.1730541557602079E-3</v>
      </c>
      <c r="P20" s="4">
        <v>2.8677798665624411E-2</v>
      </c>
      <c r="Q20" s="3">
        <v>0.58872651356993733</v>
      </c>
      <c r="T20" s="2">
        <f t="shared" si="3"/>
        <v>16</v>
      </c>
      <c r="U20" s="4">
        <v>2.3571493206002792E-3</v>
      </c>
      <c r="V20" s="4">
        <v>4.6183176669816688E-2</v>
      </c>
      <c r="W20" s="3">
        <v>0.81298299845440491</v>
      </c>
      <c r="Z20" s="2">
        <f t="shared" si="4"/>
        <v>16</v>
      </c>
      <c r="AA20" s="4">
        <v>5.4670301867762042E-3</v>
      </c>
      <c r="AB20" s="4">
        <v>3.2025653440341521E-2</v>
      </c>
    </row>
    <row r="21" spans="3:38" x14ac:dyDescent="0.25">
      <c r="C21" s="2">
        <f t="shared" si="0"/>
        <v>17</v>
      </c>
      <c r="D21" s="4">
        <v>3.9347203993610304E-3</v>
      </c>
      <c r="E21" s="4">
        <v>2.6240046834724091E-2</v>
      </c>
      <c r="H21" s="16">
        <f t="shared" si="1"/>
        <v>17</v>
      </c>
      <c r="I21" s="18">
        <v>7.8121892797452901E-4</v>
      </c>
      <c r="J21" s="18">
        <v>6.0070753920913921E-3</v>
      </c>
      <c r="K21" s="17">
        <v>0.92747252747252751</v>
      </c>
      <c r="N21" s="2">
        <f t="shared" si="2"/>
        <v>17</v>
      </c>
      <c r="O21" s="4">
        <v>2.1411171313397231E-3</v>
      </c>
      <c r="P21" s="4">
        <v>3.025679365803809E-2</v>
      </c>
      <c r="Q21" s="3">
        <v>0.59917355371900827</v>
      </c>
      <c r="T21" s="2">
        <f t="shared" si="3"/>
        <v>17</v>
      </c>
      <c r="U21" s="4">
        <v>2.1860525453640911E-3</v>
      </c>
      <c r="V21" s="4">
        <v>3.9149088462882127E-2</v>
      </c>
      <c r="W21" s="3">
        <v>0.79198767334360565</v>
      </c>
      <c r="Z21" s="2">
        <f t="shared" si="4"/>
        <v>17</v>
      </c>
      <c r="AA21" s="4">
        <v>5.041479712558394E-3</v>
      </c>
      <c r="AB21" s="4">
        <v>4.218228158604679E-2</v>
      </c>
    </row>
    <row r="22" spans="3:38" x14ac:dyDescent="0.25">
      <c r="C22" s="2">
        <f t="shared" si="0"/>
        <v>18</v>
      </c>
      <c r="D22" s="4">
        <v>3.8073867233460409E-3</v>
      </c>
      <c r="E22" s="4">
        <v>2.8783177102295769E-2</v>
      </c>
      <c r="H22" s="16">
        <f t="shared" si="1"/>
        <v>18</v>
      </c>
      <c r="I22" s="18">
        <v>7.6053012558254538E-4</v>
      </c>
      <c r="J22" s="18">
        <v>5.9287342890273157E-3</v>
      </c>
      <c r="K22" s="17">
        <v>0.90380313199105144</v>
      </c>
      <c r="N22" s="2">
        <f t="shared" si="2"/>
        <v>18</v>
      </c>
      <c r="O22" s="4">
        <v>2.2121124353672861E-3</v>
      </c>
      <c r="P22" s="4">
        <v>2.9720702855517148E-2</v>
      </c>
      <c r="Q22" s="3">
        <v>0.58649789029535859</v>
      </c>
      <c r="T22" s="2">
        <f t="shared" si="3"/>
        <v>18</v>
      </c>
      <c r="U22" s="4">
        <v>2.3617591797011339E-3</v>
      </c>
      <c r="V22" s="4">
        <v>3.5255791612495688E-2</v>
      </c>
      <c r="W22" s="3">
        <v>0.79746835443037978</v>
      </c>
      <c r="Z22" s="2">
        <f t="shared" si="4"/>
        <v>18</v>
      </c>
      <c r="AA22" s="4">
        <v>5.424090178761126E-3</v>
      </c>
      <c r="AB22" s="4">
        <v>3.7239089494750542E-2</v>
      </c>
    </row>
    <row r="23" spans="3:38" x14ac:dyDescent="0.25">
      <c r="C23" s="2">
        <f t="shared" si="0"/>
        <v>19</v>
      </c>
      <c r="D23" s="4">
        <v>3.905734568014658E-3</v>
      </c>
      <c r="E23" s="4">
        <v>2.481079967838417E-2</v>
      </c>
      <c r="H23" s="16">
        <f t="shared" si="1"/>
        <v>19</v>
      </c>
      <c r="I23" s="18">
        <v>7.8077372390414714E-4</v>
      </c>
      <c r="J23" s="18">
        <v>5.5152953518202517E-3</v>
      </c>
      <c r="K23" s="17">
        <v>0.89795918367346927</v>
      </c>
      <c r="N23" s="2">
        <f t="shared" si="2"/>
        <v>19</v>
      </c>
      <c r="O23" s="4">
        <v>2.193153403465182E-3</v>
      </c>
      <c r="P23" s="4">
        <v>3.033707022856021E-2</v>
      </c>
      <c r="Q23" s="3">
        <v>0.59548254620123209</v>
      </c>
      <c r="T23" s="2">
        <f t="shared" si="3"/>
        <v>19</v>
      </c>
      <c r="U23" s="4">
        <v>2.1964123979553241E-3</v>
      </c>
      <c r="V23" s="4">
        <v>4.0324129451059183E-2</v>
      </c>
      <c r="W23" s="3">
        <v>0.78834355828220848</v>
      </c>
      <c r="Z23" s="2">
        <f t="shared" si="4"/>
        <v>19</v>
      </c>
      <c r="AA23" s="4">
        <v>5.5196800914131686E-3</v>
      </c>
      <c r="AB23" s="4">
        <v>3.2777826682756493E-2</v>
      </c>
    </row>
    <row r="24" spans="3:38" x14ac:dyDescent="0.25">
      <c r="C24" s="2">
        <f t="shared" si="0"/>
        <v>20</v>
      </c>
      <c r="D24" s="4">
        <v>3.8327794613647959E-3</v>
      </c>
      <c r="E24" s="4">
        <v>2.6490374757372689E-2</v>
      </c>
      <c r="H24" s="16">
        <f t="shared" si="1"/>
        <v>20</v>
      </c>
      <c r="I24" s="18">
        <v>7.5733659537335408E-4</v>
      </c>
      <c r="J24" s="18">
        <v>7.6325203402343913E-3</v>
      </c>
      <c r="K24" s="17">
        <v>0.8928571428571429</v>
      </c>
      <c r="N24" s="2">
        <f t="shared" si="2"/>
        <v>20</v>
      </c>
      <c r="O24" s="4">
        <v>2.202728094446198E-3</v>
      </c>
      <c r="P24" s="4">
        <v>3.0208728167133169E-2</v>
      </c>
      <c r="Q24" s="3">
        <v>0.56431535269709543</v>
      </c>
      <c r="T24" s="2">
        <f t="shared" si="3"/>
        <v>20</v>
      </c>
      <c r="U24" s="4">
        <v>2.4529145815414119E-3</v>
      </c>
      <c r="V24" s="4">
        <v>4.797708566986477E-2</v>
      </c>
      <c r="W24" s="3">
        <v>0.7835365853658538</v>
      </c>
      <c r="Z24" s="2">
        <f t="shared" si="4"/>
        <v>20</v>
      </c>
      <c r="AA24" s="4">
        <v>5.3013429000414248E-3</v>
      </c>
      <c r="AB24" s="4">
        <v>4.0414566519607342E-2</v>
      </c>
    </row>
    <row r="25" spans="3:38" x14ac:dyDescent="0.25">
      <c r="C25" s="2">
        <f t="shared" si="0"/>
        <v>21</v>
      </c>
      <c r="D25" s="4">
        <v>3.7937332617988938E-3</v>
      </c>
      <c r="E25" s="4">
        <v>2.8047402593543391E-2</v>
      </c>
      <c r="H25" s="16">
        <f t="shared" si="1"/>
        <v>21</v>
      </c>
      <c r="I25" s="18">
        <v>7.363428607739201E-4</v>
      </c>
      <c r="J25" s="18">
        <v>7.1744372537360917E-3</v>
      </c>
      <c r="K25" s="17">
        <v>0.91973969631236441</v>
      </c>
      <c r="N25" s="2">
        <f t="shared" si="2"/>
        <v>21</v>
      </c>
      <c r="O25" s="4">
        <v>2.159377273960129E-3</v>
      </c>
      <c r="P25" s="4">
        <v>3.0378932697091549E-2</v>
      </c>
      <c r="Q25" s="3">
        <v>0.56289978678038377</v>
      </c>
      <c r="T25" s="2">
        <f t="shared" si="3"/>
        <v>21</v>
      </c>
      <c r="U25" s="4">
        <v>2.1744239739035711E-3</v>
      </c>
      <c r="V25" s="4">
        <v>5.5659255276931233E-2</v>
      </c>
      <c r="W25" s="3">
        <v>0.79273827534039343</v>
      </c>
      <c r="Z25" s="2">
        <f t="shared" si="4"/>
        <v>21</v>
      </c>
      <c r="AA25" s="4">
        <v>5.3427424014135657E-3</v>
      </c>
      <c r="AB25" s="4">
        <v>3.618736686420973E-2</v>
      </c>
    </row>
    <row r="26" spans="3:38" x14ac:dyDescent="0.25">
      <c r="C26" s="2">
        <f t="shared" si="0"/>
        <v>22</v>
      </c>
      <c r="D26" s="4">
        <v>3.8909347802066349E-3</v>
      </c>
      <c r="E26" s="4">
        <v>2.5780589083182689E-2</v>
      </c>
      <c r="H26" s="16">
        <f t="shared" si="1"/>
        <v>22</v>
      </c>
      <c r="I26" s="18">
        <v>6.8354247055653979E-4</v>
      </c>
      <c r="J26" s="18">
        <v>7.3295536475015974E-3</v>
      </c>
      <c r="K26" s="17">
        <v>0.93275488069414314</v>
      </c>
      <c r="N26" s="2">
        <f t="shared" si="2"/>
        <v>22</v>
      </c>
      <c r="O26" s="4">
        <v>2.1976001333872072E-3</v>
      </c>
      <c r="P26" s="4">
        <v>3.3745484687675617E-2</v>
      </c>
      <c r="Q26" s="3">
        <v>0.58486707566462171</v>
      </c>
      <c r="T26" s="2">
        <f t="shared" si="3"/>
        <v>22</v>
      </c>
      <c r="U26" s="4">
        <v>2.2777230589300151E-3</v>
      </c>
      <c r="V26" s="4">
        <v>3.7660849534028713E-2</v>
      </c>
      <c r="W26" s="3">
        <v>0.7736757624398074</v>
      </c>
      <c r="Z26" s="2">
        <f t="shared" si="4"/>
        <v>22</v>
      </c>
      <c r="AA26" s="4">
        <v>5.2340150580500533E-3</v>
      </c>
      <c r="AB26" s="4">
        <v>3.7772602686318678E-2</v>
      </c>
    </row>
    <row r="27" spans="3:38" x14ac:dyDescent="0.25">
      <c r="C27" s="2">
        <f t="shared" si="0"/>
        <v>23</v>
      </c>
      <c r="D27" s="4">
        <v>3.876071983761956E-3</v>
      </c>
      <c r="E27" s="4">
        <v>2.5570233238790499E-2</v>
      </c>
      <c r="H27" s="16">
        <f t="shared" si="1"/>
        <v>23</v>
      </c>
      <c r="I27" s="18">
        <v>7.4185821596320161E-4</v>
      </c>
      <c r="J27" s="18">
        <v>8.6338343217365766E-3</v>
      </c>
      <c r="K27" s="17">
        <v>0.9111111111111112</v>
      </c>
      <c r="N27" s="2">
        <f t="shared" si="2"/>
        <v>23</v>
      </c>
      <c r="O27" s="4">
        <v>2.1241938503473012E-3</v>
      </c>
      <c r="P27" s="4">
        <v>3.3269885375841142E-2</v>
      </c>
      <c r="Q27" s="3">
        <v>0.52813852813852813</v>
      </c>
      <c r="T27" s="2">
        <f t="shared" si="3"/>
        <v>23</v>
      </c>
      <c r="U27" s="4">
        <v>2.3124203750001268E-3</v>
      </c>
      <c r="V27" s="4">
        <v>4.8767196379948821E-2</v>
      </c>
      <c r="W27" s="3">
        <v>0.77862595419847325</v>
      </c>
      <c r="Z27" s="2">
        <f t="shared" si="4"/>
        <v>23</v>
      </c>
      <c r="AA27" s="4">
        <v>5.1169344717237331E-3</v>
      </c>
      <c r="AB27" s="4">
        <v>4.2146481891007059E-2</v>
      </c>
    </row>
    <row r="28" spans="3:38" x14ac:dyDescent="0.25">
      <c r="C28" s="2">
        <f t="shared" si="0"/>
        <v>24</v>
      </c>
      <c r="D28" s="4">
        <v>3.940080044885135E-3</v>
      </c>
      <c r="E28" s="4">
        <v>2.8819020744889162E-2</v>
      </c>
      <c r="H28" s="16">
        <f t="shared" si="1"/>
        <v>24</v>
      </c>
      <c r="I28" s="18">
        <v>7.5523591306526493E-4</v>
      </c>
      <c r="J28" s="18">
        <v>7.608370092279119E-3</v>
      </c>
      <c r="K28" s="17">
        <v>0.91703056768558955</v>
      </c>
      <c r="N28" s="2">
        <f t="shared" si="2"/>
        <v>24</v>
      </c>
      <c r="O28" s="4">
        <v>2.207660182027294E-3</v>
      </c>
      <c r="P28" s="4">
        <v>3.2872394336821237E-2</v>
      </c>
      <c r="Q28" s="3">
        <v>0.5641025641025641</v>
      </c>
      <c r="T28" s="2">
        <f t="shared" si="3"/>
        <v>24</v>
      </c>
      <c r="U28" s="4">
        <v>2.3450938621728651E-3</v>
      </c>
      <c r="V28" s="4">
        <v>4.1457099270587647E-2</v>
      </c>
      <c r="W28" s="3">
        <v>0.81047765793528515</v>
      </c>
      <c r="Z28" s="2">
        <f t="shared" si="4"/>
        <v>24</v>
      </c>
      <c r="AA28" s="4">
        <v>5.2495054542448863E-3</v>
      </c>
      <c r="AB28" s="4">
        <v>3.8206870208343451E-2</v>
      </c>
    </row>
    <row r="29" spans="3:38" x14ac:dyDescent="0.25">
      <c r="C29" s="2">
        <f t="shared" si="0"/>
        <v>25</v>
      </c>
      <c r="D29" s="4">
        <v>3.783030765446027E-3</v>
      </c>
      <c r="E29" s="4">
        <v>3.0057788823361881E-2</v>
      </c>
      <c r="H29" s="16">
        <f t="shared" si="1"/>
        <v>25</v>
      </c>
      <c r="I29" s="18">
        <v>7.9871536622971851E-4</v>
      </c>
      <c r="J29" s="18">
        <v>6.761408844259925E-3</v>
      </c>
      <c r="K29" s="17">
        <v>0.9126637554585153</v>
      </c>
      <c r="N29" s="2">
        <f t="shared" si="2"/>
        <v>25</v>
      </c>
      <c r="O29" s="4">
        <v>2.2463117240311189E-3</v>
      </c>
      <c r="P29" s="4">
        <v>2.8319380947523759E-2</v>
      </c>
      <c r="Q29" s="3">
        <v>0.60251046025104604</v>
      </c>
      <c r="T29" s="2">
        <f t="shared" si="3"/>
        <v>25</v>
      </c>
      <c r="U29" s="4">
        <v>2.229569637612836E-3</v>
      </c>
      <c r="V29" s="4">
        <v>3.5433756264604037E-2</v>
      </c>
      <c r="W29" s="3">
        <v>0.84274809160305331</v>
      </c>
      <c r="Z29" s="2">
        <f t="shared" si="4"/>
        <v>25</v>
      </c>
      <c r="AA29" s="4">
        <v>5.4625795406965947E-3</v>
      </c>
      <c r="AB29" s="4">
        <v>3.3970448276033599E-2</v>
      </c>
    </row>
    <row r="30" spans="3:38" x14ac:dyDescent="0.25">
      <c r="C30" s="2">
        <f t="shared" si="0"/>
        <v>26</v>
      </c>
      <c r="D30" s="4">
        <v>3.8163153264058592E-3</v>
      </c>
      <c r="E30" s="4">
        <v>3.036462570137707E-2</v>
      </c>
      <c r="H30" s="16">
        <f t="shared" si="1"/>
        <v>26</v>
      </c>
      <c r="I30" s="18">
        <v>7.1965998048706555E-4</v>
      </c>
      <c r="J30" s="18">
        <v>9.724471229207313E-3</v>
      </c>
      <c r="K30" s="17">
        <v>0.89342403628117906</v>
      </c>
      <c r="N30" s="2">
        <f t="shared" si="2"/>
        <v>26</v>
      </c>
      <c r="O30" s="4">
        <v>2.1668073590391059E-3</v>
      </c>
      <c r="P30" s="4">
        <v>3.3208450346997251E-2</v>
      </c>
      <c r="Q30" s="3">
        <v>0.60041407867494823</v>
      </c>
      <c r="T30" s="2">
        <f t="shared" si="3"/>
        <v>26</v>
      </c>
      <c r="U30" s="4">
        <v>2.4534026874602601E-3</v>
      </c>
      <c r="V30" s="4">
        <v>4.2724816718360002E-2</v>
      </c>
      <c r="W30" s="3">
        <v>0.78980891719745228</v>
      </c>
      <c r="Z30" s="2">
        <f t="shared" si="4"/>
        <v>26</v>
      </c>
      <c r="AA30" s="4">
        <v>5.5194584439677181E-3</v>
      </c>
      <c r="AB30" s="4">
        <v>3.7378100179754278E-2</v>
      </c>
    </row>
    <row r="31" spans="3:38" x14ac:dyDescent="0.25">
      <c r="C31" s="2">
        <f t="shared" si="0"/>
        <v>27</v>
      </c>
      <c r="D31" s="4">
        <v>3.9225142717788566E-3</v>
      </c>
      <c r="E31" s="4">
        <v>2.6176243985086022E-2</v>
      </c>
      <c r="H31" s="16">
        <f t="shared" si="1"/>
        <v>27</v>
      </c>
      <c r="I31" s="18">
        <v>7.6634011989119486E-4</v>
      </c>
      <c r="J31" s="18">
        <v>7.7077774262973037E-3</v>
      </c>
      <c r="K31" s="17">
        <v>0.90909090909090906</v>
      </c>
      <c r="N31" s="2">
        <f t="shared" si="2"/>
        <v>27</v>
      </c>
      <c r="O31" s="4">
        <v>2.219101759425671E-3</v>
      </c>
      <c r="P31" s="4">
        <v>3.070137723210193E-2</v>
      </c>
      <c r="Q31" s="3">
        <v>0.60692464358452136</v>
      </c>
      <c r="T31" s="2">
        <f t="shared" si="3"/>
        <v>27</v>
      </c>
      <c r="U31" s="4">
        <v>2.407106318371351E-3</v>
      </c>
      <c r="V31" s="4">
        <v>3.5744319357362379E-2</v>
      </c>
      <c r="W31" s="3">
        <v>0.82170542635658927</v>
      </c>
      <c r="Z31" s="2">
        <f t="shared" si="4"/>
        <v>27</v>
      </c>
      <c r="AA31" s="4">
        <v>5.5495457232637149E-3</v>
      </c>
      <c r="AB31" s="4">
        <v>3.1297516777640352E-2</v>
      </c>
    </row>
    <row r="32" spans="3:38" x14ac:dyDescent="0.25">
      <c r="C32" s="2">
        <f t="shared" si="0"/>
        <v>28</v>
      </c>
      <c r="D32" s="4">
        <v>3.825211961441108E-3</v>
      </c>
      <c r="E32" s="4">
        <v>2.77923234996077E-2</v>
      </c>
      <c r="H32" s="16">
        <f t="shared" si="1"/>
        <v>28</v>
      </c>
      <c r="I32" s="18">
        <v>7.2252445291465153E-4</v>
      </c>
      <c r="J32" s="18">
        <v>7.8745270776356315E-3</v>
      </c>
      <c r="K32" s="17">
        <v>0.90507726269315669</v>
      </c>
      <c r="N32" s="2">
        <f t="shared" si="2"/>
        <v>28</v>
      </c>
      <c r="O32" s="4">
        <v>2.1667665687289178E-3</v>
      </c>
      <c r="P32" s="4">
        <v>2.9531981782549611E-2</v>
      </c>
      <c r="Q32" s="3">
        <v>0.61443298969072169</v>
      </c>
      <c r="T32" s="2">
        <f t="shared" si="3"/>
        <v>28</v>
      </c>
      <c r="U32" s="4">
        <v>2.506023367552743E-3</v>
      </c>
      <c r="V32" s="4">
        <v>3.7318153916841942E-2</v>
      </c>
      <c r="W32" s="3">
        <v>0.80373831775700932</v>
      </c>
      <c r="Z32" s="2">
        <f t="shared" si="4"/>
        <v>28</v>
      </c>
      <c r="AA32" s="4">
        <v>5.5077782644669506E-3</v>
      </c>
      <c r="AB32" s="4">
        <v>4.2105325526634457E-2</v>
      </c>
    </row>
    <row r="33" spans="3:28" x14ac:dyDescent="0.25">
      <c r="C33" s="2">
        <f t="shared" si="0"/>
        <v>29</v>
      </c>
      <c r="D33" s="4">
        <v>3.7196619024681249E-3</v>
      </c>
      <c r="E33" s="4">
        <v>3.1133483508790579E-2</v>
      </c>
      <c r="H33" s="16">
        <f t="shared" si="1"/>
        <v>29</v>
      </c>
      <c r="I33" s="18">
        <v>7.6799249131884488E-4</v>
      </c>
      <c r="J33" s="18">
        <v>7.6842849530559722E-3</v>
      </c>
      <c r="K33" s="17">
        <v>0.8783783783783784</v>
      </c>
      <c r="N33" s="2">
        <f t="shared" si="2"/>
        <v>29</v>
      </c>
      <c r="O33" s="4">
        <v>2.1881356960659838E-3</v>
      </c>
      <c r="P33" s="4">
        <v>3.1414036663573938E-2</v>
      </c>
      <c r="Q33" s="3">
        <v>0.5967078189300411</v>
      </c>
      <c r="T33" s="2">
        <f t="shared" si="3"/>
        <v>29</v>
      </c>
      <c r="U33" s="4">
        <v>2.244617798552249E-3</v>
      </c>
      <c r="V33" s="4">
        <v>4.593919085169363E-2</v>
      </c>
      <c r="W33" s="3">
        <v>0.7951070336391437</v>
      </c>
      <c r="Z33" s="2">
        <f t="shared" si="4"/>
        <v>29</v>
      </c>
      <c r="AA33" s="4">
        <v>5.4490850418254756E-3</v>
      </c>
      <c r="AB33" s="4">
        <v>3.2878530087935003E-2</v>
      </c>
    </row>
    <row r="34" spans="3:28" x14ac:dyDescent="0.25">
      <c r="C34" s="2">
        <f t="shared" si="0"/>
        <v>30</v>
      </c>
      <c r="D34" s="4">
        <v>3.882863579783511E-3</v>
      </c>
      <c r="E34" s="4">
        <v>2.667409849898604E-2</v>
      </c>
      <c r="H34" s="16">
        <f t="shared" si="1"/>
        <v>30</v>
      </c>
      <c r="I34" s="18">
        <v>7.6217233168613969E-4</v>
      </c>
      <c r="J34" s="18">
        <v>6.4886574628806939E-3</v>
      </c>
      <c r="K34" s="17">
        <v>0.90949227373068431</v>
      </c>
      <c r="N34" s="2">
        <f t="shared" si="2"/>
        <v>30</v>
      </c>
      <c r="O34" s="4">
        <v>2.213604252536157E-3</v>
      </c>
      <c r="P34" s="4">
        <v>3.1997519892149433E-2</v>
      </c>
      <c r="Q34" s="3">
        <v>0.61349693251533743</v>
      </c>
      <c r="T34" s="2">
        <f t="shared" si="3"/>
        <v>30</v>
      </c>
      <c r="U34" s="4">
        <v>2.3415161450651969E-3</v>
      </c>
      <c r="V34" s="4">
        <v>4.07953701514355E-2</v>
      </c>
      <c r="W34" s="3">
        <v>0.81776416539050534</v>
      </c>
      <c r="Z34" s="2">
        <f t="shared" si="4"/>
        <v>30</v>
      </c>
      <c r="AA34" s="4">
        <v>5.3039774358518707E-3</v>
      </c>
      <c r="AB34" s="4">
        <v>4.0712688069284068E-2</v>
      </c>
    </row>
    <row r="35" spans="3:28" x14ac:dyDescent="0.25">
      <c r="C35" s="2">
        <f t="shared" si="0"/>
        <v>31</v>
      </c>
      <c r="D35" s="4">
        <v>3.8561259247562869E-3</v>
      </c>
      <c r="E35" s="4">
        <v>2.6440087674392359E-2</v>
      </c>
      <c r="H35" s="16">
        <f t="shared" si="1"/>
        <v>31</v>
      </c>
      <c r="I35" s="18">
        <v>7.7048272847028948E-4</v>
      </c>
      <c r="J35" s="18">
        <v>7.5063549336500442E-3</v>
      </c>
      <c r="K35" s="17">
        <v>0.91428571428571437</v>
      </c>
      <c r="N35" s="2">
        <f t="shared" si="2"/>
        <v>31</v>
      </c>
      <c r="O35" s="4">
        <v>2.2957592801928751E-3</v>
      </c>
      <c r="P35" s="4">
        <v>2.6765811819423349E-2</v>
      </c>
      <c r="Q35" s="3">
        <v>0.61475409836065575</v>
      </c>
      <c r="T35" s="2">
        <f t="shared" si="3"/>
        <v>31</v>
      </c>
      <c r="U35" s="4">
        <v>2.2805435989045092E-3</v>
      </c>
      <c r="V35" s="4">
        <v>4.2737422707125251E-2</v>
      </c>
      <c r="W35" s="3">
        <v>0.800632911392405</v>
      </c>
      <c r="Z35" s="2">
        <f t="shared" si="4"/>
        <v>31</v>
      </c>
      <c r="AA35" s="4">
        <v>5.3688114109919621E-3</v>
      </c>
      <c r="AB35" s="4">
        <v>3.2744975134607383E-2</v>
      </c>
    </row>
    <row r="36" spans="3:28" x14ac:dyDescent="0.25">
      <c r="C36" s="2">
        <f t="shared" si="0"/>
        <v>32</v>
      </c>
      <c r="D36" s="4">
        <v>3.87087215101141E-3</v>
      </c>
      <c r="E36" s="4">
        <v>2.8551800829002751E-2</v>
      </c>
      <c r="H36" s="16">
        <f t="shared" si="1"/>
        <v>32</v>
      </c>
      <c r="I36" s="18">
        <v>7.5648264479976344E-4</v>
      </c>
      <c r="J36" s="18">
        <v>6.7478526077371969E-3</v>
      </c>
      <c r="K36" s="17">
        <v>0.8928571428571429</v>
      </c>
      <c r="N36" s="2">
        <f t="shared" si="2"/>
        <v>32</v>
      </c>
      <c r="O36" s="4">
        <v>2.273142470180733E-3</v>
      </c>
      <c r="P36" s="4">
        <v>3.019052346529973E-2</v>
      </c>
      <c r="Q36" s="3">
        <v>0.58316221765913756</v>
      </c>
      <c r="T36" s="2">
        <f t="shared" si="3"/>
        <v>32</v>
      </c>
      <c r="U36" s="4">
        <v>2.5110020701934999E-3</v>
      </c>
      <c r="V36" s="4">
        <v>3.9947196903748518E-2</v>
      </c>
      <c r="W36" s="3">
        <v>0.7801857585139319</v>
      </c>
      <c r="Z36" s="2">
        <f t="shared" si="4"/>
        <v>32</v>
      </c>
      <c r="AA36" s="4">
        <v>5.2471898872556424E-3</v>
      </c>
      <c r="AB36" s="4">
        <v>3.7208707989786413E-2</v>
      </c>
    </row>
    <row r="37" spans="3:28" x14ac:dyDescent="0.25">
      <c r="C37" s="2">
        <f t="shared" si="0"/>
        <v>33</v>
      </c>
      <c r="D37" s="4">
        <v>3.8285427536956982E-3</v>
      </c>
      <c r="E37" s="4">
        <v>2.6971365282784019E-2</v>
      </c>
      <c r="H37" s="16">
        <f t="shared" si="1"/>
        <v>33</v>
      </c>
      <c r="I37" s="18">
        <v>7.082102114009919E-4</v>
      </c>
      <c r="J37" s="18">
        <v>9.7256589092136487E-3</v>
      </c>
      <c r="K37" s="17">
        <v>0.91390728476821192</v>
      </c>
      <c r="N37" s="2">
        <f t="shared" si="2"/>
        <v>33</v>
      </c>
      <c r="O37" s="4">
        <v>2.2030967118388109E-3</v>
      </c>
      <c r="P37" s="4">
        <v>3.0096736305791121E-2</v>
      </c>
      <c r="Q37" s="3">
        <v>0.6262626262626263</v>
      </c>
      <c r="T37" s="2">
        <f t="shared" si="3"/>
        <v>33</v>
      </c>
      <c r="U37" s="4">
        <v>2.303151649634527E-3</v>
      </c>
      <c r="V37" s="4">
        <v>4.780370713903706E-2</v>
      </c>
      <c r="W37" s="3">
        <v>0.76623376623376627</v>
      </c>
      <c r="Z37" s="2">
        <f t="shared" si="4"/>
        <v>33</v>
      </c>
      <c r="AA37" s="4">
        <v>5.2342271973812339E-3</v>
      </c>
      <c r="AB37" s="4">
        <v>3.7238410216032927E-2</v>
      </c>
    </row>
    <row r="38" spans="3:28" x14ac:dyDescent="0.25">
      <c r="C38" s="2">
        <f t="shared" si="0"/>
        <v>34</v>
      </c>
      <c r="D38" s="4">
        <v>3.816965740176077E-3</v>
      </c>
      <c r="E38" s="4">
        <v>2.8085421339488811E-2</v>
      </c>
      <c r="H38" s="16">
        <f t="shared" si="1"/>
        <v>34</v>
      </c>
      <c r="I38" s="18">
        <v>7.4792561910549287E-4</v>
      </c>
      <c r="J38" s="18">
        <v>7.7813951245616977E-3</v>
      </c>
      <c r="K38" s="17">
        <v>0.88741721854304645</v>
      </c>
      <c r="N38" s="2">
        <f t="shared" si="2"/>
        <v>34</v>
      </c>
      <c r="O38" s="4">
        <v>2.223258825862582E-3</v>
      </c>
      <c r="P38" s="4">
        <v>3.0716777631687359E-2</v>
      </c>
      <c r="Q38" s="3">
        <v>0.59336099585062241</v>
      </c>
      <c r="T38" s="2">
        <f t="shared" si="3"/>
        <v>34</v>
      </c>
      <c r="U38" s="4">
        <v>2.1098169598145079E-3</v>
      </c>
      <c r="V38" s="4">
        <v>5.5796331724179818E-2</v>
      </c>
      <c r="W38" s="3">
        <v>0.78713629402756502</v>
      </c>
      <c r="Z38" s="2">
        <f t="shared" si="4"/>
        <v>34</v>
      </c>
      <c r="AA38" s="4">
        <v>5.2655104371927136E-3</v>
      </c>
      <c r="AB38" s="4">
        <v>3.8214392377676931E-2</v>
      </c>
    </row>
    <row r="39" spans="3:28" x14ac:dyDescent="0.25">
      <c r="C39" s="2">
        <f t="shared" si="0"/>
        <v>35</v>
      </c>
      <c r="D39" s="4">
        <v>3.8379187546036348E-3</v>
      </c>
      <c r="E39" s="4">
        <v>2.77635868504937E-2</v>
      </c>
      <c r="H39" s="16">
        <f t="shared" si="1"/>
        <v>35</v>
      </c>
      <c r="I39" s="18">
        <v>7.6621782936206885E-4</v>
      </c>
      <c r="J39" s="18">
        <v>8.399670319009029E-3</v>
      </c>
      <c r="K39" s="17">
        <v>0.8868778280542986</v>
      </c>
      <c r="N39" s="2">
        <f t="shared" si="2"/>
        <v>35</v>
      </c>
      <c r="O39" s="4">
        <v>2.2203428498830048E-3</v>
      </c>
      <c r="P39" s="4">
        <v>2.973368092717921E-2</v>
      </c>
      <c r="Q39" s="3">
        <v>0.62248995983935751</v>
      </c>
      <c r="T39" s="2">
        <f t="shared" si="3"/>
        <v>35</v>
      </c>
      <c r="U39" s="4">
        <v>2.2523285435636542E-3</v>
      </c>
      <c r="V39" s="4">
        <v>3.9747867801670889E-2</v>
      </c>
      <c r="W39" s="3">
        <v>0.77388535031847139</v>
      </c>
      <c r="Z39" s="2">
        <f t="shared" si="4"/>
        <v>35</v>
      </c>
      <c r="AA39" s="4">
        <v>5.3294397660726776E-3</v>
      </c>
      <c r="AB39" s="4">
        <v>3.4714095179805511E-2</v>
      </c>
    </row>
    <row r="40" spans="3:28" x14ac:dyDescent="0.25">
      <c r="C40" s="2">
        <f t="shared" si="0"/>
        <v>36</v>
      </c>
      <c r="D40" s="4">
        <v>3.8568270057973589E-3</v>
      </c>
      <c r="E40" s="4">
        <v>2.7218575965366941E-2</v>
      </c>
      <c r="H40" s="16">
        <f t="shared" si="1"/>
        <v>36</v>
      </c>
      <c r="I40" s="18">
        <v>7.185744618904324E-4</v>
      </c>
      <c r="J40" s="18">
        <v>7.9736007370085089E-3</v>
      </c>
      <c r="K40" s="17">
        <v>0.88392857142857129</v>
      </c>
      <c r="N40" s="2">
        <f t="shared" si="2"/>
        <v>36</v>
      </c>
      <c r="O40" s="4">
        <v>2.2130193717266279E-3</v>
      </c>
      <c r="P40" s="4">
        <v>3.0267145014937141E-2</v>
      </c>
      <c r="Q40" s="3">
        <v>0.5950413223140496</v>
      </c>
      <c r="T40" s="2">
        <f t="shared" si="3"/>
        <v>36</v>
      </c>
      <c r="U40" s="4">
        <v>2.2945393486126938E-3</v>
      </c>
      <c r="V40" s="4">
        <v>4.8745732694807878E-2</v>
      </c>
      <c r="W40" s="3">
        <v>0.77588871715610508</v>
      </c>
      <c r="Z40" s="2">
        <f t="shared" si="4"/>
        <v>36</v>
      </c>
      <c r="AA40" s="4">
        <v>5.325833668107279E-3</v>
      </c>
      <c r="AB40" s="4">
        <v>3.8117873029251438E-2</v>
      </c>
    </row>
    <row r="41" spans="3:28" x14ac:dyDescent="0.25">
      <c r="C41" s="2">
        <f t="shared" si="0"/>
        <v>37</v>
      </c>
      <c r="D41" s="4">
        <v>3.80889543350832E-3</v>
      </c>
      <c r="E41" s="4">
        <v>2.9723421719144799E-2</v>
      </c>
      <c r="H41" s="16">
        <f t="shared" si="1"/>
        <v>37</v>
      </c>
      <c r="I41" s="18">
        <v>7.839989790524158E-4</v>
      </c>
      <c r="J41" s="18">
        <v>7.0495461085633877E-3</v>
      </c>
      <c r="K41" s="17">
        <v>0.89485458612975399</v>
      </c>
      <c r="N41" s="2">
        <f t="shared" si="2"/>
        <v>37</v>
      </c>
      <c r="O41" s="4">
        <v>2.228591407074005E-3</v>
      </c>
      <c r="P41" s="4">
        <v>2.644646603433469E-2</v>
      </c>
      <c r="Q41" s="3">
        <v>0.66011787819253431</v>
      </c>
      <c r="T41" s="2">
        <f t="shared" si="3"/>
        <v>37</v>
      </c>
      <c r="U41" s="4">
        <v>2.288001825676587E-3</v>
      </c>
      <c r="V41" s="4">
        <v>4.3075594192940513E-2</v>
      </c>
      <c r="W41" s="3">
        <v>0.78516228748068007</v>
      </c>
      <c r="Z41" s="2">
        <f t="shared" si="4"/>
        <v>37</v>
      </c>
      <c r="AA41" s="4">
        <v>5.4478537952985864E-3</v>
      </c>
      <c r="AB41" s="4">
        <v>3.6167233375428633E-2</v>
      </c>
    </row>
    <row r="42" spans="3:28" x14ac:dyDescent="0.25">
      <c r="C42" s="2">
        <f t="shared" si="0"/>
        <v>38</v>
      </c>
      <c r="D42" s="4">
        <v>4.0074705160596091E-3</v>
      </c>
      <c r="E42" s="4">
        <v>2.5739825124919659E-2</v>
      </c>
      <c r="H42" s="16">
        <f t="shared" si="1"/>
        <v>38</v>
      </c>
      <c r="I42" s="18">
        <v>7.9131292119946021E-4</v>
      </c>
      <c r="J42" s="18">
        <v>6.4134340741896414E-3</v>
      </c>
      <c r="K42" s="17">
        <v>0.92810457516339873</v>
      </c>
      <c r="N42" s="2">
        <f t="shared" si="2"/>
        <v>38</v>
      </c>
      <c r="O42" s="4">
        <v>2.1679989820132918E-3</v>
      </c>
      <c r="P42" s="4">
        <v>3.2042046580432797E-2</v>
      </c>
      <c r="Q42" s="3">
        <v>0.58436213991769548</v>
      </c>
      <c r="T42" s="2">
        <f t="shared" si="3"/>
        <v>38</v>
      </c>
      <c r="U42" s="4">
        <v>2.423563033685986E-3</v>
      </c>
      <c r="V42" s="4">
        <v>4.2338548833756977E-2</v>
      </c>
      <c r="W42" s="3">
        <v>0.79443585780525494</v>
      </c>
      <c r="Z42" s="2">
        <f t="shared" si="4"/>
        <v>38</v>
      </c>
      <c r="AA42" s="4">
        <v>5.2765339452991913E-3</v>
      </c>
      <c r="AB42" s="4">
        <v>3.7476804174930212E-2</v>
      </c>
    </row>
    <row r="43" spans="3:28" x14ac:dyDescent="0.25">
      <c r="C43" s="2">
        <f t="shared" si="0"/>
        <v>39</v>
      </c>
      <c r="D43" s="4">
        <v>3.8453490871246292E-3</v>
      </c>
      <c r="E43" s="4">
        <v>2.6779323254488101E-2</v>
      </c>
      <c r="H43" s="16">
        <f t="shared" si="1"/>
        <v>39</v>
      </c>
      <c r="I43" s="18">
        <v>7.6983747451217824E-4</v>
      </c>
      <c r="J43" s="18">
        <v>6.5858596888496096E-3</v>
      </c>
      <c r="K43" s="17">
        <v>0.90134529147982068</v>
      </c>
      <c r="N43" s="2">
        <f t="shared" si="2"/>
        <v>39</v>
      </c>
      <c r="O43" s="4">
        <v>2.19316404238811E-3</v>
      </c>
      <c r="P43" s="4">
        <v>2.6770752144825931E-2</v>
      </c>
      <c r="Q43" s="3">
        <v>0.61728395061728392</v>
      </c>
      <c r="T43" s="2">
        <f t="shared" si="3"/>
        <v>39</v>
      </c>
      <c r="U43" s="4">
        <v>2.388971425546916E-3</v>
      </c>
      <c r="V43" s="4">
        <v>3.6352192833459189E-2</v>
      </c>
      <c r="W43" s="3">
        <v>0.79812206572769939</v>
      </c>
      <c r="Z43" s="2">
        <f t="shared" si="4"/>
        <v>39</v>
      </c>
      <c r="AA43" s="4">
        <v>5.3306063923264004E-3</v>
      </c>
      <c r="AB43" s="4">
        <v>3.9127465273078837E-2</v>
      </c>
    </row>
    <row r="44" spans="3:28" x14ac:dyDescent="0.25">
      <c r="C44" s="2">
        <f t="shared" si="0"/>
        <v>40</v>
      </c>
      <c r="D44" s="4">
        <v>3.8696770321489972E-3</v>
      </c>
      <c r="E44" s="4">
        <v>2.401601120272474E-2</v>
      </c>
      <c r="H44" s="16">
        <f t="shared" si="1"/>
        <v>40</v>
      </c>
      <c r="I44" s="18">
        <v>7.4798897065226039E-4</v>
      </c>
      <c r="J44" s="18">
        <v>8.0029016577502742E-3</v>
      </c>
      <c r="K44" s="17">
        <v>0.91666666666666663</v>
      </c>
      <c r="N44" s="2">
        <f t="shared" si="2"/>
        <v>40</v>
      </c>
      <c r="O44" s="4">
        <v>2.1364530792186281E-3</v>
      </c>
      <c r="P44" s="4">
        <v>3.3779903022816693E-2</v>
      </c>
      <c r="Q44" s="3">
        <v>0.5967078189300411</v>
      </c>
      <c r="T44" s="2">
        <f t="shared" si="3"/>
        <v>40</v>
      </c>
      <c r="U44" s="4">
        <v>2.4922714517398329E-3</v>
      </c>
      <c r="V44" s="4">
        <v>4.0800889597690793E-2</v>
      </c>
      <c r="W44" s="3">
        <v>0.79938744257274119</v>
      </c>
      <c r="Z44" s="2">
        <f t="shared" si="4"/>
        <v>40</v>
      </c>
      <c r="AA44" s="4">
        <v>5.4225217959446396E-3</v>
      </c>
      <c r="AB44" s="4">
        <v>3.115448937054368E-2</v>
      </c>
    </row>
    <row r="45" spans="3:28" x14ac:dyDescent="0.25">
      <c r="C45" s="2">
        <f t="shared" si="0"/>
        <v>41</v>
      </c>
      <c r="D45" s="4">
        <v>3.85987498298773E-3</v>
      </c>
      <c r="E45" s="4">
        <v>2.8005137930539891E-2</v>
      </c>
      <c r="H45" s="16">
        <f t="shared" si="1"/>
        <v>41</v>
      </c>
      <c r="I45" s="18">
        <v>7.574657934107964E-4</v>
      </c>
      <c r="J45" s="18">
        <v>7.715341570947872E-3</v>
      </c>
      <c r="K45" s="17">
        <v>0.89438202247191023</v>
      </c>
      <c r="N45" s="2">
        <f t="shared" si="2"/>
        <v>41</v>
      </c>
      <c r="O45" s="4">
        <v>2.11306975233339E-3</v>
      </c>
      <c r="P45" s="4">
        <v>3.3748707063649727E-2</v>
      </c>
      <c r="Q45" s="3">
        <v>0.59789473684210526</v>
      </c>
      <c r="T45" s="2">
        <f t="shared" si="3"/>
        <v>41</v>
      </c>
      <c r="U45" s="4">
        <v>2.3914064669824692E-3</v>
      </c>
      <c r="V45" s="4">
        <v>4.0431063757478007E-2</v>
      </c>
      <c r="W45" s="3">
        <v>0.80751173708920188</v>
      </c>
      <c r="Z45" s="2">
        <f t="shared" si="4"/>
        <v>41</v>
      </c>
      <c r="AA45" s="4">
        <v>5.2318905146100684E-3</v>
      </c>
      <c r="AB45" s="4">
        <v>4.1342842286630592E-2</v>
      </c>
    </row>
    <row r="46" spans="3:28" x14ac:dyDescent="0.25">
      <c r="C46" s="2">
        <f t="shared" si="0"/>
        <v>42</v>
      </c>
      <c r="D46" s="4">
        <v>3.709589710884737E-3</v>
      </c>
      <c r="E46" s="4">
        <v>3.0798913894152791E-2</v>
      </c>
      <c r="H46" s="16">
        <f t="shared" si="1"/>
        <v>42</v>
      </c>
      <c r="I46" s="18">
        <v>7.512336681669389E-4</v>
      </c>
      <c r="J46" s="18">
        <v>7.4137011303850222E-3</v>
      </c>
      <c r="K46" s="17">
        <v>0.8669724770642202</v>
      </c>
      <c r="N46" s="2">
        <f t="shared" si="2"/>
        <v>42</v>
      </c>
      <c r="O46" s="4">
        <v>2.16531176191017E-3</v>
      </c>
      <c r="P46" s="4">
        <v>2.9218207779042629E-2</v>
      </c>
      <c r="Q46" s="3">
        <v>0.58467741935483875</v>
      </c>
      <c r="T46" s="2">
        <f t="shared" si="3"/>
        <v>42</v>
      </c>
      <c r="U46" s="4">
        <v>2.2041593701282659E-3</v>
      </c>
      <c r="V46" s="4">
        <v>4.261545709814709E-2</v>
      </c>
      <c r="W46" s="3">
        <v>0.80989180834621333</v>
      </c>
      <c r="Z46" s="2">
        <f t="shared" si="4"/>
        <v>42</v>
      </c>
      <c r="AA46" s="4">
        <v>5.3057993177645472E-3</v>
      </c>
      <c r="AB46" s="4">
        <v>3.5930833587261388E-2</v>
      </c>
    </row>
    <row r="47" spans="3:28" x14ac:dyDescent="0.25">
      <c r="C47" s="2">
        <f t="shared" si="0"/>
        <v>43</v>
      </c>
      <c r="D47" s="4">
        <v>3.839143271601504E-3</v>
      </c>
      <c r="E47" s="4">
        <v>2.8537236460197641E-2</v>
      </c>
      <c r="H47" s="16">
        <f t="shared" si="1"/>
        <v>43</v>
      </c>
      <c r="I47" s="18">
        <v>7.4976945885124927E-4</v>
      </c>
      <c r="J47" s="18">
        <v>6.9376780017463054E-3</v>
      </c>
      <c r="K47" s="17">
        <v>0.92841648590021697</v>
      </c>
      <c r="N47" s="2">
        <f t="shared" si="2"/>
        <v>43</v>
      </c>
      <c r="O47" s="4">
        <v>2.1851579391022218E-3</v>
      </c>
      <c r="P47" s="4">
        <v>3.0709032050495091E-2</v>
      </c>
      <c r="Q47" s="3">
        <v>0.62576687116564422</v>
      </c>
      <c r="T47" s="2">
        <f t="shared" si="3"/>
        <v>43</v>
      </c>
      <c r="U47" s="4">
        <v>2.22816568582122E-3</v>
      </c>
      <c r="V47" s="4">
        <v>4.5681342310716022E-2</v>
      </c>
      <c r="W47" s="3">
        <v>0.77934272300469476</v>
      </c>
      <c r="Z47" s="2">
        <f t="shared" si="4"/>
        <v>43</v>
      </c>
      <c r="AA47" s="4">
        <v>5.522080114134317E-3</v>
      </c>
      <c r="AB47" s="4">
        <v>3.2453708552701022E-2</v>
      </c>
    </row>
    <row r="48" spans="3:28" x14ac:dyDescent="0.25">
      <c r="C48" s="2">
        <f t="shared" si="0"/>
        <v>44</v>
      </c>
      <c r="D48" s="4">
        <v>3.7703139498748012E-3</v>
      </c>
      <c r="E48" s="4">
        <v>2.8668062253393911E-2</v>
      </c>
      <c r="H48" s="16">
        <f t="shared" si="1"/>
        <v>44</v>
      </c>
      <c r="I48" s="18">
        <v>7.7089214564833868E-4</v>
      </c>
      <c r="J48" s="18">
        <v>6.9732516634904828E-3</v>
      </c>
      <c r="K48" s="17">
        <v>0.91228070175438603</v>
      </c>
      <c r="N48" s="2">
        <f t="shared" si="2"/>
        <v>44</v>
      </c>
      <c r="O48" s="4">
        <v>2.115813907309192E-3</v>
      </c>
      <c r="P48" s="4">
        <v>3.5847612255756639E-2</v>
      </c>
      <c r="Q48" s="3">
        <v>0.57387580299785856</v>
      </c>
      <c r="T48" s="2">
        <f t="shared" si="3"/>
        <v>44</v>
      </c>
      <c r="U48" s="4">
        <v>2.365442355217579E-3</v>
      </c>
      <c r="V48" s="4">
        <v>4.3565816652842509E-2</v>
      </c>
      <c r="W48" s="3">
        <v>0.76265822784810133</v>
      </c>
      <c r="Z48" s="2">
        <f t="shared" si="4"/>
        <v>44</v>
      </c>
      <c r="AA48" s="4">
        <v>5.2161367539720971E-3</v>
      </c>
      <c r="AB48" s="4">
        <v>4.0356156507227049E-2</v>
      </c>
    </row>
    <row r="49" spans="3:28" x14ac:dyDescent="0.25">
      <c r="C49" s="2">
        <f t="shared" si="0"/>
        <v>45</v>
      </c>
      <c r="D49" s="4">
        <v>3.8507157867619509E-3</v>
      </c>
      <c r="E49" s="4">
        <v>2.8005740654497211E-2</v>
      </c>
      <c r="H49" s="16">
        <f t="shared" si="1"/>
        <v>45</v>
      </c>
      <c r="I49" s="18">
        <v>7.5565282313349875E-4</v>
      </c>
      <c r="J49" s="18">
        <v>6.8725771875219567E-3</v>
      </c>
      <c r="K49" s="17">
        <v>0.88127853881278551</v>
      </c>
      <c r="N49" s="2">
        <f t="shared" si="2"/>
        <v>45</v>
      </c>
      <c r="O49" s="4">
        <v>2.184954829423112E-3</v>
      </c>
      <c r="P49" s="4">
        <v>3.4065672177002258E-2</v>
      </c>
      <c r="Q49" s="3">
        <v>0.60323886639676105</v>
      </c>
      <c r="T49" s="2">
        <f t="shared" si="3"/>
        <v>45</v>
      </c>
      <c r="U49" s="4">
        <v>2.588019533024879E-3</v>
      </c>
      <c r="V49" s="4">
        <v>4.2381724983813013E-2</v>
      </c>
      <c r="W49" s="3">
        <v>0.798165137614679</v>
      </c>
      <c r="Z49" s="2">
        <f t="shared" si="4"/>
        <v>45</v>
      </c>
      <c r="AA49" s="4">
        <v>5.4366776615265098E-3</v>
      </c>
      <c r="AB49" s="4">
        <v>3.2899570011463639E-2</v>
      </c>
    </row>
    <row r="50" spans="3:28" x14ac:dyDescent="0.25">
      <c r="C50" s="2">
        <f t="shared" si="0"/>
        <v>46</v>
      </c>
      <c r="D50" s="4">
        <v>3.8623685416919211E-3</v>
      </c>
      <c r="E50" s="4">
        <v>2.612216900567654E-2</v>
      </c>
      <c r="H50" s="16">
        <f t="shared" si="1"/>
        <v>46</v>
      </c>
      <c r="I50" s="18">
        <v>7.7598594294192612E-4</v>
      </c>
      <c r="J50" s="18">
        <v>6.4286134856099157E-3</v>
      </c>
      <c r="K50" s="17">
        <v>0.92139737991266379</v>
      </c>
      <c r="N50" s="2">
        <f t="shared" si="2"/>
        <v>46</v>
      </c>
      <c r="O50" s="4">
        <v>2.2465926082326062E-3</v>
      </c>
      <c r="P50" s="4">
        <v>2.6763167253955611E-2</v>
      </c>
      <c r="Q50" s="3">
        <v>0.64372469635627527</v>
      </c>
      <c r="T50" s="2">
        <f t="shared" si="3"/>
        <v>46</v>
      </c>
      <c r="U50" s="4">
        <v>2.3912216835490011E-3</v>
      </c>
      <c r="V50" s="4">
        <v>4.4446139933558212E-2</v>
      </c>
      <c r="W50" s="3">
        <v>0.78525641025641035</v>
      </c>
      <c r="Z50" s="2">
        <f t="shared" si="4"/>
        <v>46</v>
      </c>
      <c r="AA50" s="4">
        <v>5.3271645640347214E-3</v>
      </c>
      <c r="AB50" s="4">
        <v>4.1365252540332888E-2</v>
      </c>
    </row>
    <row r="51" spans="3:28" x14ac:dyDescent="0.25">
      <c r="C51" s="2">
        <f t="shared" si="0"/>
        <v>47</v>
      </c>
      <c r="D51" s="4">
        <v>3.721545626216185E-3</v>
      </c>
      <c r="E51" s="4">
        <v>2.9210147704990919E-2</v>
      </c>
      <c r="H51" s="16">
        <f t="shared" si="1"/>
        <v>47</v>
      </c>
      <c r="I51" s="18">
        <v>8.1245259152935411E-4</v>
      </c>
      <c r="J51" s="18">
        <v>6.9663434976151867E-3</v>
      </c>
      <c r="K51" s="17">
        <v>0.89333333333333331</v>
      </c>
      <c r="N51" s="2">
        <f t="shared" si="2"/>
        <v>47</v>
      </c>
      <c r="O51" s="4">
        <v>2.1594137804813872E-3</v>
      </c>
      <c r="P51" s="4">
        <v>3.2357381538423068E-2</v>
      </c>
      <c r="Q51" s="3">
        <v>0.62348178137651811</v>
      </c>
      <c r="T51" s="2">
        <f t="shared" si="3"/>
        <v>47</v>
      </c>
      <c r="U51" s="4">
        <v>2.1621781111888479E-3</v>
      </c>
      <c r="V51" s="4">
        <v>3.6948185377561581E-2</v>
      </c>
      <c r="W51" s="3">
        <v>0.79815100154083207</v>
      </c>
      <c r="Z51" s="2">
        <f t="shared" si="4"/>
        <v>47</v>
      </c>
      <c r="AA51" s="4">
        <v>5.0482037532829354E-3</v>
      </c>
      <c r="AB51" s="4">
        <v>4.5024587581712433E-2</v>
      </c>
    </row>
    <row r="52" spans="3:28" x14ac:dyDescent="0.25">
      <c r="C52" s="2">
        <f t="shared" si="0"/>
        <v>48</v>
      </c>
      <c r="D52" s="4">
        <v>3.7979591781253392E-3</v>
      </c>
      <c r="E52" s="4">
        <v>2.8592664583893521E-2</v>
      </c>
      <c r="H52" s="16">
        <f t="shared" si="1"/>
        <v>48</v>
      </c>
      <c r="I52" s="18">
        <v>7.5938456207537669E-4</v>
      </c>
      <c r="J52" s="18">
        <v>7.237472228691851E-3</v>
      </c>
      <c r="K52" s="17">
        <v>0.90423162583518935</v>
      </c>
      <c r="N52" s="2">
        <f t="shared" si="2"/>
        <v>48</v>
      </c>
      <c r="O52" s="4">
        <v>2.1835109027562609E-3</v>
      </c>
      <c r="P52" s="4">
        <v>3.0305959939055251E-2</v>
      </c>
      <c r="Q52" s="3">
        <v>0.58506224066390045</v>
      </c>
      <c r="T52" s="2">
        <f t="shared" si="3"/>
        <v>48</v>
      </c>
      <c r="U52" s="4">
        <v>2.2947299160000268E-3</v>
      </c>
      <c r="V52" s="4">
        <v>4.1969868187845608E-2</v>
      </c>
      <c r="W52" s="3">
        <v>0.78759689922480625</v>
      </c>
      <c r="Z52" s="2">
        <f t="shared" si="4"/>
        <v>48</v>
      </c>
      <c r="AA52" s="4">
        <v>5.2478846032914519E-3</v>
      </c>
      <c r="AB52" s="4">
        <v>3.8185897780785648E-2</v>
      </c>
    </row>
    <row r="53" spans="3:28" x14ac:dyDescent="0.25">
      <c r="C53" s="2">
        <f t="shared" si="0"/>
        <v>49</v>
      </c>
      <c r="D53" s="4">
        <v>3.8286546026109719E-3</v>
      </c>
      <c r="E53" s="4">
        <v>2.8166956626693759E-2</v>
      </c>
      <c r="H53" s="16">
        <f t="shared" si="1"/>
        <v>49</v>
      </c>
      <c r="I53" s="18">
        <v>7.1914394072859896E-4</v>
      </c>
      <c r="J53" s="18">
        <v>7.9042481584177902E-3</v>
      </c>
      <c r="K53" s="17">
        <v>0.90748898678414092</v>
      </c>
      <c r="N53" s="2">
        <f t="shared" si="2"/>
        <v>49</v>
      </c>
      <c r="O53" s="4">
        <v>2.2082425121197069E-3</v>
      </c>
      <c r="P53" s="4">
        <v>3.0705264643286229E-2</v>
      </c>
      <c r="Q53" s="3">
        <v>0.59043659043659047</v>
      </c>
      <c r="T53" s="2">
        <f t="shared" si="3"/>
        <v>49</v>
      </c>
      <c r="U53" s="4">
        <v>2.3907826949118491E-3</v>
      </c>
      <c r="V53" s="4">
        <v>4.0359541561741971E-2</v>
      </c>
      <c r="W53" s="3">
        <v>0.78260869565217395</v>
      </c>
      <c r="Z53" s="2">
        <f t="shared" si="4"/>
        <v>49</v>
      </c>
      <c r="AA53" s="4">
        <v>5.2417863278543843E-3</v>
      </c>
      <c r="AB53" s="4">
        <v>3.693099772576542E-2</v>
      </c>
    </row>
    <row r="54" spans="3:28" x14ac:dyDescent="0.25">
      <c r="C54" s="2">
        <f t="shared" si="0"/>
        <v>50</v>
      </c>
      <c r="D54" s="4">
        <v>3.7450634272971472E-3</v>
      </c>
      <c r="E54" s="4">
        <v>2.8923390865649719E-2</v>
      </c>
      <c r="H54" s="16">
        <f t="shared" si="1"/>
        <v>50</v>
      </c>
      <c r="I54" s="18">
        <v>7.3873382439944735E-4</v>
      </c>
      <c r="J54" s="18">
        <v>8.4813349173732417E-3</v>
      </c>
      <c r="K54" s="17">
        <v>0.89639639639639634</v>
      </c>
      <c r="N54" s="2">
        <f t="shared" si="2"/>
        <v>50</v>
      </c>
      <c r="O54" s="4">
        <v>2.2090955605758031E-3</v>
      </c>
      <c r="P54" s="4">
        <v>2.9282327574135798E-2</v>
      </c>
      <c r="Q54" s="3">
        <v>0.59514170040485825</v>
      </c>
      <c r="T54" s="2">
        <f t="shared" si="3"/>
        <v>50</v>
      </c>
      <c r="U54" s="4">
        <v>2.3471215913599469E-3</v>
      </c>
      <c r="V54" s="4">
        <v>4.2691093590889712E-2</v>
      </c>
      <c r="W54" s="3">
        <v>0.81039755351681964</v>
      </c>
      <c r="Z54" s="2">
        <f t="shared" si="4"/>
        <v>50</v>
      </c>
      <c r="AA54" s="4">
        <v>5.2340891366356194E-3</v>
      </c>
      <c r="AB54" s="4">
        <v>3.8096639259442448E-2</v>
      </c>
    </row>
    <row r="55" spans="3:28" x14ac:dyDescent="0.25">
      <c r="D55" s="5"/>
      <c r="E55" s="5"/>
      <c r="H55" s="15"/>
      <c r="I55" s="19"/>
      <c r="J55" s="19"/>
      <c r="K55" s="15"/>
      <c r="O55" s="5"/>
      <c r="P55" s="5"/>
      <c r="U55" s="5"/>
      <c r="V55" s="5"/>
      <c r="AA55" s="5"/>
      <c r="AB55" s="5"/>
    </row>
    <row r="56" spans="3:28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16" t="s">
        <v>2</v>
      </c>
      <c r="I56" s="18">
        <f>AVERAGE(I5:I54)</f>
        <v>7.5724683509654145E-4</v>
      </c>
      <c r="J56" s="18">
        <f>AVERAGE(J5:J54)</f>
        <v>7.3721250619730857E-3</v>
      </c>
      <c r="K56" s="17">
        <f>AVERAGE(K5:K54)</f>
        <v>0.90376923389460639</v>
      </c>
      <c r="N56" s="2" t="s">
        <v>2</v>
      </c>
      <c r="O56" s="4">
        <f>AVERAGE(O5:O54)</f>
        <v>2.1924752321294204E-3</v>
      </c>
      <c r="P56" s="4">
        <f>AVERAGE(P5:P54)</f>
        <v>3.0780483564109805E-2</v>
      </c>
      <c r="Q56" s="3">
        <f>AVERAGE(Q5:Q54)</f>
        <v>0.59705594829937059</v>
      </c>
      <c r="T56" s="2" t="s">
        <v>2</v>
      </c>
      <c r="U56" s="4">
        <f>AVERAGE(U5:U54)</f>
        <v>2.3330713745615184E-3</v>
      </c>
      <c r="V56" s="4">
        <f>AVERAGE(V5:V54)</f>
        <v>4.247545589358636E-2</v>
      </c>
      <c r="W56" s="3">
        <f>AVERAGE(W5:W54)</f>
        <v>0.79199827166065406</v>
      </c>
      <c r="Z56" s="2" t="s">
        <v>2</v>
      </c>
      <c r="AA56" s="4">
        <f>AVERAGE(AA5:AA54)</f>
        <v>5.3304292949146606E-3</v>
      </c>
      <c r="AB56" s="4">
        <f>AVERAGE(AB5:AB54)</f>
        <v>3.7322157621411098E-2</v>
      </c>
    </row>
    <row r="57" spans="3:28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16" t="s">
        <v>3</v>
      </c>
      <c r="I57" s="18">
        <f>_xlfn.STDEV.S(I5:I54)</f>
        <v>2.4824291707019717E-5</v>
      </c>
      <c r="J57" s="18">
        <f>_xlfn.STDEV.S(J5:J54)</f>
        <v>8.999383576214589E-4</v>
      </c>
      <c r="K57" s="17">
        <f>_xlfn.STDEV.S(K5:K54)</f>
        <v>1.5395698477376924E-2</v>
      </c>
      <c r="N57" s="2" t="s">
        <v>3</v>
      </c>
      <c r="O57" s="4">
        <f>_xlfn.STDEV.S(O5:O54)</f>
        <v>3.9655871667715098E-5</v>
      </c>
      <c r="P57" s="4">
        <f>_xlfn.STDEV.S(P5:P54)</f>
        <v>2.2554860774544171E-3</v>
      </c>
      <c r="Q57" s="3">
        <f>_xlfn.STDEV.S(Q5:Q54)</f>
        <v>2.5586981934371929E-2</v>
      </c>
      <c r="T57" s="2" t="s">
        <v>3</v>
      </c>
      <c r="U57" s="4">
        <f>_xlfn.STDEV.S(U5:U54)</f>
        <v>9.7283190713152312E-5</v>
      </c>
      <c r="V57" s="4">
        <f>_xlfn.STDEV.S(V5:V54)</f>
        <v>4.5089779626359388E-3</v>
      </c>
      <c r="W57" s="3">
        <f>_xlfn.STDEV.S(W5:W54)</f>
        <v>1.8275731132312845E-2</v>
      </c>
      <c r="Z57" s="2" t="s">
        <v>3</v>
      </c>
      <c r="AA57" s="4">
        <f>_xlfn.STDEV.S(AA5:AA54)</f>
        <v>1.4805935773898901E-4</v>
      </c>
      <c r="AB57" s="4">
        <f>_xlfn.STDEV.S(AB5:AB54)</f>
        <v>3.5363409602866859E-3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 vs neg</vt:lpstr>
      <vt:lpstr>pos vs neg 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2024-09-09T16:34:19Z</dcterms:modified>
</cp:coreProperties>
</file>