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  <sheet name="significa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7" i="1" l="1"/>
  <c r="AC57" i="1"/>
  <c r="Y57" i="1"/>
  <c r="X57" i="1"/>
  <c r="AD56" i="1"/>
  <c r="AC56" i="1"/>
  <c r="Y56" i="1"/>
  <c r="X56" i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T57" i="1" l="1"/>
  <c r="S57" i="1"/>
  <c r="O57" i="1"/>
  <c r="N57" i="1"/>
  <c r="T56" i="1"/>
  <c r="S56" i="1"/>
  <c r="O56" i="1"/>
  <c r="N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<sst xmlns="http://schemas.openxmlformats.org/spreadsheetml/2006/main" count="85" uniqueCount="29">
  <si>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</si>
  <si>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</si>
  <si>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</si>
  <si>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</si>
  <si>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</si>
  <si>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</si>
  <si>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</si>
  <si>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</si>
  <si>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</si>
  <si>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</si>
  <si>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</si>
  <si>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</si>
  <si>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</si>
  <si>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</si>
  <si>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</si>
  <si>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</si>
  <si>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</si>
  <si>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</si>
  <si>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</si>
  <si>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</si>
  <si>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</si>
  <si>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</si>
  <si>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</si>
  <si>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</si>
  <si>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</si>
  <si>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</si>
  <si>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</si>
  <si>
    <t>train (R2)</t>
  </si>
  <si>
    <t>test 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</si>
</sst>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abSelected="1" topLeftCell="H1" zoomScale="85" zoomScaleNormal="85" workbookViewId="0">
      <selection activeCell="X10" sqref="X10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  <col min="24" max="24" width="13.7109375" customWidth="1"/>
    <col min="25" max="25" width="12.140625" customWidth="1"/>
    <col min="29" max="29" width="12.5703125" customWidth="1"/>
    <col min="30" max="30" width="14" customWidth="1"/>
  </cols>
  <sheetData>
    <row r="3" spans="3:30" x14ac:dyDescent="0.25">
      <c r="C3" s="1" t="s">
        <v>4</v>
      </c>
      <c r="E3" s="1"/>
      <c r="H3" s="1" t="s">
        <v>24</v>
      </c>
      <c r="J3" s="1"/>
      <c r="M3" s="1" t="s">
        <v>4</v>
      </c>
      <c r="O3" s="1"/>
      <c r="R3" s="1" t="s">
        <v>24</v>
      </c>
      <c r="T3" s="1"/>
      <c r="W3" s="1" t="s">
        <v>4</v>
      </c>
      <c r="Y3" s="1"/>
      <c r="AB3" s="1" t="s">
        <v>24</v>
      </c>
      <c r="AD3" s="1"/>
    </row>
    <row r="4" spans="3:3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25</v>
      </c>
      <c r="O4" s="2" t="s">
        <v>26</v>
      </c>
      <c r="R4" s="2"/>
      <c r="S4" s="2" t="s">
        <v>25</v>
      </c>
      <c r="T4" s="2" t="s">
        <v>26</v>
      </c>
      <c r="W4" s="2"/>
      <c r="X4" s="2" t="s">
        <v>27</v>
      </c>
      <c r="Y4" s="2" t="s">
        <v>28</v>
      </c>
      <c r="AB4" s="2"/>
      <c r="AC4" s="2" t="s">
        <v>27</v>
      </c>
      <c r="AD4" s="2" t="s">
        <v>28</v>
      </c>
    </row>
    <row r="5" spans="3:3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>
        <v>2885.140409918813</v>
      </c>
      <c r="O5" s="3">
        <v>19716.934715172902</v>
      </c>
      <c r="R5" s="2">
        <v>1</v>
      </c>
      <c r="S5" s="3">
        <v>2788.3829854999999</v>
      </c>
      <c r="T5" s="3">
        <v>19310.36000581818</v>
      </c>
      <c r="W5" s="2">
        <v>1</v>
      </c>
      <c r="X5" s="3"/>
      <c r="Y5" s="3"/>
      <c r="AB5" s="2">
        <v>1</v>
      </c>
      <c r="AC5" s="3">
        <v>0.90825260931177343</v>
      </c>
      <c r="AD5" s="3">
        <v>0.41015617807278831</v>
      </c>
    </row>
    <row r="6" spans="3:3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>
        <v>2917.400675767738</v>
      </c>
      <c r="O6" s="3">
        <v>18553.49103683839</v>
      </c>
      <c r="R6" s="2">
        <f>R5+1</f>
        <v>2</v>
      </c>
      <c r="S6" s="3">
        <v>2790.81623425</v>
      </c>
      <c r="T6" s="3">
        <v>21644.502813545449</v>
      </c>
      <c r="W6" s="2">
        <f>W5+1</f>
        <v>2</v>
      </c>
      <c r="X6" s="3"/>
      <c r="Y6" s="3"/>
      <c r="AB6" s="2">
        <f>AB5+1</f>
        <v>2</v>
      </c>
      <c r="AC6" s="3">
        <v>0.9126849074256651</v>
      </c>
      <c r="AD6" s="3">
        <v>0.32321272321548311</v>
      </c>
    </row>
    <row r="7" spans="3:3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>
        <v>2942.5704854041651</v>
      </c>
      <c r="O7" s="3">
        <v>18662.16895772759</v>
      </c>
      <c r="R7" s="2">
        <f t="shared" ref="R7:R54" si="3">R6+1</f>
        <v>3</v>
      </c>
      <c r="S7" s="3">
        <v>2855.804598772726</v>
      </c>
      <c r="T7" s="3">
        <v>19433.344400999991</v>
      </c>
      <c r="W7" s="2">
        <f t="shared" ref="W7:W54" si="4">W6+1</f>
        <v>3</v>
      </c>
      <c r="X7" s="3"/>
      <c r="Y7" s="3"/>
      <c r="AB7" s="2">
        <f t="shared" ref="AB7:AB54" si="5">AB6+1</f>
        <v>3</v>
      </c>
      <c r="AC7" s="3">
        <v>0.91095261549529316</v>
      </c>
      <c r="AD7" s="3">
        <v>0.38546507998697821</v>
      </c>
    </row>
    <row r="8" spans="3:3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>
        <v>2791.2388276738429</v>
      </c>
      <c r="O8" s="3">
        <v>20745.58181721947</v>
      </c>
      <c r="R8" s="2">
        <f t="shared" si="3"/>
        <v>4</v>
      </c>
      <c r="S8" s="3">
        <v>2838.6101218181821</v>
      </c>
      <c r="T8" s="3">
        <v>21149.853778090899</v>
      </c>
      <c r="W8" s="2">
        <f t="shared" si="4"/>
        <v>4</v>
      </c>
      <c r="X8" s="3"/>
      <c r="Y8" s="3"/>
      <c r="AB8" s="2">
        <f t="shared" si="5"/>
        <v>4</v>
      </c>
      <c r="AC8" s="3">
        <v>0.91018416204918406</v>
      </c>
      <c r="AD8" s="3">
        <v>0.41577139520704159</v>
      </c>
    </row>
    <row r="9" spans="3:3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>
        <v>2883.4160241793152</v>
      </c>
      <c r="O9" s="3">
        <v>18213.051568313331</v>
      </c>
      <c r="R9" s="2">
        <f t="shared" si="3"/>
        <v>5</v>
      </c>
      <c r="S9" s="3">
        <v>2827.6495906136361</v>
      </c>
      <c r="T9" s="3">
        <v>17065.156151090909</v>
      </c>
      <c r="W9" s="2">
        <f t="shared" si="4"/>
        <v>5</v>
      </c>
      <c r="X9" s="3"/>
      <c r="Y9" s="3"/>
      <c r="AB9" s="2">
        <f t="shared" si="5"/>
        <v>5</v>
      </c>
      <c r="AC9" s="3">
        <v>0.9095211870832578</v>
      </c>
      <c r="AD9" s="3">
        <v>0.40716308188498118</v>
      </c>
    </row>
    <row r="10" spans="3:3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>
        <v>2849.341758436286</v>
      </c>
      <c r="O10" s="3">
        <v>20890.997923712061</v>
      </c>
      <c r="R10" s="2">
        <f t="shared" si="3"/>
        <v>6</v>
      </c>
      <c r="S10" s="3">
        <v>2832.0613510227272</v>
      </c>
      <c r="T10" s="3">
        <v>18811.352593636359</v>
      </c>
      <c r="W10" s="2">
        <f t="shared" si="4"/>
        <v>6</v>
      </c>
      <c r="X10" s="3"/>
      <c r="Y10" s="3"/>
      <c r="AB10" s="2">
        <f t="shared" si="5"/>
        <v>6</v>
      </c>
      <c r="AC10" s="3">
        <v>0.91372085481715626</v>
      </c>
      <c r="AD10" s="3">
        <v>0.37194676611159122</v>
      </c>
    </row>
    <row r="11" spans="3:3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>
        <v>2893.916529597599</v>
      </c>
      <c r="O11" s="3">
        <v>18006.12510853916</v>
      </c>
      <c r="R11" s="2">
        <f t="shared" si="3"/>
        <v>7</v>
      </c>
      <c r="S11" s="3">
        <v>2745.1947959090899</v>
      </c>
      <c r="T11" s="3">
        <v>20118.164264090901</v>
      </c>
      <c r="W11" s="2">
        <f t="shared" si="4"/>
        <v>7</v>
      </c>
      <c r="X11" s="3"/>
      <c r="Y11" s="3"/>
      <c r="AB11" s="2">
        <f t="shared" si="5"/>
        <v>7</v>
      </c>
      <c r="AC11" s="3">
        <v>0.91087128150368357</v>
      </c>
      <c r="AD11" s="3">
        <v>0.39580000305454188</v>
      </c>
    </row>
    <row r="12" spans="3:3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>
        <v>2871.0047176138369</v>
      </c>
      <c r="O12" s="3">
        <v>19187.008482709949</v>
      </c>
      <c r="R12" s="2">
        <f t="shared" si="3"/>
        <v>8</v>
      </c>
      <c r="S12" s="3">
        <v>2809.1363215909091</v>
      </c>
      <c r="T12" s="3">
        <v>20924.492259272731</v>
      </c>
      <c r="W12" s="2">
        <f t="shared" si="4"/>
        <v>8</v>
      </c>
      <c r="X12" s="3"/>
      <c r="Y12" s="3"/>
      <c r="AB12" s="2">
        <f t="shared" si="5"/>
        <v>8</v>
      </c>
      <c r="AC12" s="3">
        <v>0.90717338711137618</v>
      </c>
      <c r="AD12" s="3">
        <v>0.41467184181656619</v>
      </c>
    </row>
    <row r="13" spans="3:3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>
        <v>2876.5212187433808</v>
      </c>
      <c r="O13" s="3">
        <v>20000.70413528581</v>
      </c>
      <c r="R13" s="2">
        <f t="shared" si="3"/>
        <v>9</v>
      </c>
      <c r="S13" s="3">
        <v>2910.93786159091</v>
      </c>
      <c r="T13" s="3">
        <v>18178.352027909081</v>
      </c>
      <c r="W13" s="2">
        <f t="shared" si="4"/>
        <v>9</v>
      </c>
      <c r="X13" s="3"/>
      <c r="Y13" s="3"/>
      <c r="AB13" s="2">
        <f t="shared" si="5"/>
        <v>9</v>
      </c>
      <c r="AC13" s="3">
        <v>0.91216070734316945</v>
      </c>
      <c r="AD13" s="3">
        <v>0.33510426955356359</v>
      </c>
    </row>
    <row r="14" spans="3:3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>
        <v>2688.3978799682309</v>
      </c>
      <c r="O14" s="3">
        <v>20661.954152011291</v>
      </c>
      <c r="R14" s="2">
        <f t="shared" si="3"/>
        <v>10</v>
      </c>
      <c r="S14" s="3">
        <v>2867.806979090909</v>
      </c>
      <c r="T14" s="3">
        <v>18063.04353881818</v>
      </c>
      <c r="W14" s="2">
        <f t="shared" si="4"/>
        <v>10</v>
      </c>
      <c r="X14" s="3"/>
      <c r="Y14" s="3"/>
      <c r="AB14" s="2">
        <f t="shared" si="5"/>
        <v>10</v>
      </c>
      <c r="AC14" s="3">
        <v>0.914689935357477</v>
      </c>
      <c r="AD14" s="3">
        <v>0.31817133091947569</v>
      </c>
    </row>
    <row r="15" spans="3:3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>
        <v>2721.5533336392518</v>
      </c>
      <c r="O15" s="3">
        <v>21834.885481227939</v>
      </c>
      <c r="R15" s="2">
        <f t="shared" si="3"/>
        <v>11</v>
      </c>
      <c r="S15" s="3">
        <v>2894.85082375</v>
      </c>
      <c r="T15" s="3">
        <v>17960.769985090908</v>
      </c>
      <c r="W15" s="2">
        <f t="shared" si="4"/>
        <v>11</v>
      </c>
      <c r="X15" s="3"/>
      <c r="Y15" s="3"/>
      <c r="AB15" s="2">
        <f t="shared" si="5"/>
        <v>11</v>
      </c>
      <c r="AC15" s="3">
        <v>0.91357165498643633</v>
      </c>
      <c r="AD15" s="3">
        <v>0.37195363422800759</v>
      </c>
    </row>
    <row r="16" spans="3:3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>
        <v>2857.1864841863739</v>
      </c>
      <c r="O16" s="3">
        <v>20066.616100141138</v>
      </c>
      <c r="R16" s="2">
        <f t="shared" si="3"/>
        <v>12</v>
      </c>
      <c r="S16" s="3">
        <v>2828.5429050909088</v>
      </c>
      <c r="T16" s="3">
        <v>20119.651404363631</v>
      </c>
      <c r="W16" s="2">
        <f t="shared" si="4"/>
        <v>12</v>
      </c>
      <c r="X16" s="3"/>
      <c r="Y16" s="3"/>
      <c r="AB16" s="2">
        <f t="shared" si="5"/>
        <v>12</v>
      </c>
      <c r="AC16" s="3">
        <v>0.91265774619421247</v>
      </c>
      <c r="AD16" s="3">
        <v>0.37031821941627019</v>
      </c>
    </row>
    <row r="17" spans="3:3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>
        <v>2817.5808289092829</v>
      </c>
      <c r="O17" s="3">
        <v>20115.171759985878</v>
      </c>
      <c r="R17" s="2">
        <f t="shared" si="3"/>
        <v>13</v>
      </c>
      <c r="S17" s="3">
        <v>2733.164880340908</v>
      </c>
      <c r="T17" s="3">
        <v>21644.570620545452</v>
      </c>
      <c r="W17" s="2">
        <f t="shared" si="4"/>
        <v>13</v>
      </c>
      <c r="X17" s="3"/>
      <c r="Y17" s="3"/>
      <c r="AB17" s="2">
        <f t="shared" si="5"/>
        <v>13</v>
      </c>
      <c r="AC17" s="3">
        <v>0.91144195210259027</v>
      </c>
      <c r="AD17" s="3">
        <v>0.36645052767912362</v>
      </c>
    </row>
    <row r="18" spans="3:3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>
        <v>2865.9792240381221</v>
      </c>
      <c r="O18" s="3">
        <v>19621.118954340149</v>
      </c>
      <c r="R18" s="2">
        <f t="shared" si="3"/>
        <v>14</v>
      </c>
      <c r="S18" s="3">
        <v>2705.9289659545452</v>
      </c>
      <c r="T18" s="3">
        <v>23864.512096454539</v>
      </c>
      <c r="W18" s="2">
        <f t="shared" si="4"/>
        <v>14</v>
      </c>
      <c r="X18" s="3"/>
      <c r="Y18" s="3"/>
      <c r="AB18" s="2">
        <f t="shared" si="5"/>
        <v>14</v>
      </c>
      <c r="AC18" s="3">
        <v>0.91437809738098341</v>
      </c>
      <c r="AD18" s="3">
        <v>0.35750366213192403</v>
      </c>
    </row>
    <row r="19" spans="3:3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>
        <v>2783.3344844158132</v>
      </c>
      <c r="O19" s="3">
        <v>20577.722999788279</v>
      </c>
      <c r="R19" s="2">
        <f t="shared" si="3"/>
        <v>15</v>
      </c>
      <c r="S19" s="3">
        <v>2655.7523583181819</v>
      </c>
      <c r="T19" s="3">
        <v>24958.315509545449</v>
      </c>
      <c r="W19" s="2">
        <f t="shared" si="4"/>
        <v>15</v>
      </c>
      <c r="X19" s="3"/>
      <c r="Y19" s="3"/>
      <c r="AB19" s="2">
        <f t="shared" si="5"/>
        <v>15</v>
      </c>
      <c r="AC19" s="3">
        <v>0.91401533871239693</v>
      </c>
      <c r="AD19" s="3">
        <v>0.37703458786180311</v>
      </c>
    </row>
    <row r="20" spans="3:3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>
        <v>2802.8407185315918</v>
      </c>
      <c r="O20" s="3">
        <v>18214.89993338038</v>
      </c>
      <c r="R20" s="2">
        <f t="shared" si="3"/>
        <v>16</v>
      </c>
      <c r="S20" s="3">
        <v>2723.3946965227269</v>
      </c>
      <c r="T20" s="3">
        <v>20962.44124872726</v>
      </c>
      <c r="W20" s="2">
        <f t="shared" si="4"/>
        <v>16</v>
      </c>
      <c r="X20" s="3"/>
      <c r="Y20" s="3"/>
      <c r="AB20" s="2">
        <f t="shared" si="5"/>
        <v>16</v>
      </c>
      <c r="AC20" s="3">
        <v>0.91569852216512504</v>
      </c>
      <c r="AD20" s="3">
        <v>0.33443651139322339</v>
      </c>
    </row>
    <row r="21" spans="3:3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>
        <v>2876.7315134486398</v>
      </c>
      <c r="O21" s="3">
        <v>20307.689022794639</v>
      </c>
      <c r="R21" s="2">
        <f t="shared" si="3"/>
        <v>17</v>
      </c>
      <c r="S21" s="3">
        <v>2875.7032392954552</v>
      </c>
      <c r="T21" s="3">
        <v>18339.34045499999</v>
      </c>
      <c r="W21" s="2">
        <f t="shared" si="4"/>
        <v>17</v>
      </c>
      <c r="X21" s="3"/>
      <c r="Y21" s="3"/>
      <c r="AB21" s="2">
        <f t="shared" si="5"/>
        <v>17</v>
      </c>
      <c r="AC21" s="3">
        <v>0.91231701620529937</v>
      </c>
      <c r="AD21" s="3">
        <v>0.39485982284200549</v>
      </c>
    </row>
    <row r="22" spans="3:3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>
        <v>2780.5368736145429</v>
      </c>
      <c r="O22" s="3">
        <v>20491.546039308389</v>
      </c>
      <c r="R22" s="2">
        <f t="shared" si="3"/>
        <v>18</v>
      </c>
      <c r="S22" s="3">
        <v>2721.3480034090908</v>
      </c>
      <c r="T22" s="3">
        <v>23269.06675490909</v>
      </c>
      <c r="W22" s="2">
        <f t="shared" si="4"/>
        <v>18</v>
      </c>
      <c r="X22" s="3"/>
      <c r="Y22" s="3"/>
      <c r="AB22" s="2">
        <f t="shared" si="5"/>
        <v>18</v>
      </c>
      <c r="AC22" s="3">
        <v>0.91044190636464306</v>
      </c>
      <c r="AD22" s="3">
        <v>0.35476590368169381</v>
      </c>
    </row>
    <row r="23" spans="3:3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>
        <v>2821.8172215142959</v>
      </c>
      <c r="O23" s="3">
        <v>19224.933889767111</v>
      </c>
      <c r="R23" s="2">
        <f t="shared" si="3"/>
        <v>19</v>
      </c>
      <c r="S23" s="3">
        <v>2744.4802372727281</v>
      </c>
      <c r="T23" s="3">
        <v>21542.566497545449</v>
      </c>
      <c r="W23" s="2">
        <f t="shared" si="4"/>
        <v>19</v>
      </c>
      <c r="X23" s="3"/>
      <c r="Y23" s="3"/>
      <c r="AB23" s="2">
        <f t="shared" si="5"/>
        <v>19</v>
      </c>
      <c r="AC23" s="3">
        <v>0.91406183040897027</v>
      </c>
      <c r="AD23" s="3">
        <v>0.3873310974642783</v>
      </c>
    </row>
    <row r="24" spans="3:3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>
        <v>2792.527663113307</v>
      </c>
      <c r="O24" s="3">
        <v>19671.007090119969</v>
      </c>
      <c r="R24" s="2">
        <f t="shared" si="3"/>
        <v>20</v>
      </c>
      <c r="S24" s="3">
        <v>2920.2274446818178</v>
      </c>
      <c r="T24" s="3">
        <v>18330.88812209091</v>
      </c>
      <c r="W24" s="2">
        <f t="shared" si="4"/>
        <v>20</v>
      </c>
      <c r="X24" s="3"/>
      <c r="Y24" s="3"/>
      <c r="AB24" s="2">
        <f t="shared" si="5"/>
        <v>20</v>
      </c>
      <c r="AC24" s="3">
        <v>0.91034721542999764</v>
      </c>
      <c r="AD24" s="3">
        <v>0.3208017080563319</v>
      </c>
    </row>
    <row r="25" spans="3:3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>
        <v>2750.3280275502989</v>
      </c>
      <c r="O25" s="3">
        <v>21150.61716125617</v>
      </c>
      <c r="R25" s="2">
        <f t="shared" si="3"/>
        <v>21</v>
      </c>
      <c r="S25" s="3">
        <v>2696.1658483409092</v>
      </c>
      <c r="T25" s="3">
        <v>22827.127369090911</v>
      </c>
      <c r="W25" s="2">
        <f t="shared" si="4"/>
        <v>21</v>
      </c>
      <c r="X25" s="3"/>
      <c r="Y25" s="3"/>
      <c r="AB25" s="2">
        <f t="shared" si="5"/>
        <v>21</v>
      </c>
      <c r="AC25" s="3">
        <v>0.91158730883461081</v>
      </c>
      <c r="AD25" s="3">
        <v>0.37908976977632758</v>
      </c>
    </row>
    <row r="26" spans="3:3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>
        <v>2820.766670455348</v>
      </c>
      <c r="O26" s="3">
        <v>19159.103209809451</v>
      </c>
      <c r="R26" s="2">
        <f t="shared" si="3"/>
        <v>22</v>
      </c>
      <c r="S26" s="3">
        <v>2855.935536704545</v>
      </c>
      <c r="T26" s="3">
        <v>19638.762176</v>
      </c>
      <c r="W26" s="2">
        <f t="shared" si="4"/>
        <v>22</v>
      </c>
      <c r="X26" s="3"/>
      <c r="Y26" s="3"/>
      <c r="AB26" s="2">
        <f t="shared" si="5"/>
        <v>22</v>
      </c>
      <c r="AC26" s="3">
        <v>0.91308906167123649</v>
      </c>
      <c r="AD26" s="3">
        <v>0.35824994174572472</v>
      </c>
    </row>
    <row r="27" spans="3:3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>
        <v>2754.368138828097</v>
      </c>
      <c r="O27" s="3">
        <v>21711.035464996461</v>
      </c>
      <c r="R27" s="2">
        <f t="shared" si="3"/>
        <v>23</v>
      </c>
      <c r="S27" s="3">
        <v>2785.6917968409089</v>
      </c>
      <c r="T27" s="3">
        <v>22393.746108090909</v>
      </c>
      <c r="W27" s="2">
        <f t="shared" si="4"/>
        <v>23</v>
      </c>
      <c r="X27" s="3"/>
      <c r="Y27" s="3"/>
      <c r="AB27" s="2">
        <f t="shared" si="5"/>
        <v>23</v>
      </c>
      <c r="AC27" s="3">
        <v>0.91036267756838585</v>
      </c>
      <c r="AD27" s="3">
        <v>0.34693085845024818</v>
      </c>
    </row>
    <row r="28" spans="3:3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>
        <v>2873.1460086657248</v>
      </c>
      <c r="O28" s="3">
        <v>17306.61393401552</v>
      </c>
      <c r="R28" s="2">
        <f t="shared" si="3"/>
        <v>24</v>
      </c>
      <c r="S28" s="3">
        <v>2899.464716545453</v>
      </c>
      <c r="T28" s="3">
        <v>17829.180133818179</v>
      </c>
      <c r="W28" s="2">
        <f t="shared" si="4"/>
        <v>24</v>
      </c>
      <c r="X28" s="3"/>
      <c r="Y28" s="3"/>
      <c r="AB28" s="2">
        <f t="shared" si="5"/>
        <v>24</v>
      </c>
      <c r="AC28" s="3">
        <v>0.90934280741105733</v>
      </c>
      <c r="AD28" s="3">
        <v>0.43399170885135818</v>
      </c>
    </row>
    <row r="29" spans="3:3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>
        <v>2824.3451669784681</v>
      </c>
      <c r="O29" s="3">
        <v>20199.784343330979</v>
      </c>
      <c r="R29" s="2">
        <f t="shared" si="3"/>
        <v>25</v>
      </c>
      <c r="S29" s="3">
        <v>2778.24736325</v>
      </c>
      <c r="T29" s="3">
        <v>18731.592356363632</v>
      </c>
      <c r="W29" s="2">
        <f t="shared" si="4"/>
        <v>25</v>
      </c>
      <c r="X29" s="3"/>
      <c r="Y29" s="3"/>
      <c r="AB29" s="2">
        <f t="shared" si="5"/>
        <v>25</v>
      </c>
      <c r="AC29" s="3">
        <v>0.90808739249056647</v>
      </c>
      <c r="AD29" s="3">
        <v>0.40714137180518428</v>
      </c>
    </row>
    <row r="30" spans="3:3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>
        <v>2789.825158471584</v>
      </c>
      <c r="O30" s="3">
        <v>19787.075055116438</v>
      </c>
      <c r="R30" s="2">
        <f t="shared" si="3"/>
        <v>26</v>
      </c>
      <c r="S30" s="3">
        <v>2738.957483818182</v>
      </c>
      <c r="T30" s="3">
        <v>19639.517946999989</v>
      </c>
      <c r="W30" s="2">
        <f t="shared" si="4"/>
        <v>26</v>
      </c>
      <c r="X30" s="3"/>
      <c r="Y30" s="3"/>
      <c r="AB30" s="2">
        <f t="shared" si="5"/>
        <v>26</v>
      </c>
      <c r="AC30" s="3">
        <v>0.90795989804363297</v>
      </c>
      <c r="AD30" s="3">
        <v>0.37151850578025131</v>
      </c>
    </row>
    <row r="31" spans="3:3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>
        <v>2867.0018399929399</v>
      </c>
      <c r="O31" s="3">
        <v>20056.680597106559</v>
      </c>
      <c r="R31" s="2">
        <f t="shared" si="3"/>
        <v>27</v>
      </c>
      <c r="S31" s="3">
        <v>2828.1391997045448</v>
      </c>
      <c r="T31" s="3">
        <v>18384.754042727269</v>
      </c>
      <c r="W31" s="2">
        <f t="shared" si="4"/>
        <v>27</v>
      </c>
      <c r="X31" s="3"/>
      <c r="Y31" s="3"/>
      <c r="AB31" s="2">
        <f t="shared" si="5"/>
        <v>27</v>
      </c>
      <c r="AC31" s="3">
        <v>0.91176172459314075</v>
      </c>
      <c r="AD31" s="3">
        <v>0.40672577650177721</v>
      </c>
    </row>
    <row r="32" spans="3:3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>
        <v>2711.4776998058592</v>
      </c>
      <c r="O32" s="3">
        <v>22264.449517572339</v>
      </c>
      <c r="R32" s="2">
        <f t="shared" si="3"/>
        <v>28</v>
      </c>
      <c r="S32" s="3">
        <v>2783.0582815454541</v>
      </c>
      <c r="T32" s="3">
        <v>18637.323301</v>
      </c>
      <c r="W32" s="2">
        <f t="shared" si="4"/>
        <v>28</v>
      </c>
      <c r="X32" s="3"/>
      <c r="Y32" s="3"/>
      <c r="AB32" s="2">
        <f t="shared" si="5"/>
        <v>28</v>
      </c>
      <c r="AC32" s="3">
        <v>0.90823528952940469</v>
      </c>
      <c r="AD32" s="3">
        <v>0.41756960156652079</v>
      </c>
    </row>
    <row r="33" spans="3:3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>
        <v>2873.0704037769151</v>
      </c>
      <c r="O33" s="3">
        <v>21618.62082124205</v>
      </c>
      <c r="R33" s="2">
        <f t="shared" si="3"/>
        <v>29</v>
      </c>
      <c r="S33" s="3">
        <v>2798.5024943409089</v>
      </c>
      <c r="T33" s="3">
        <v>21204.743474545448</v>
      </c>
      <c r="W33" s="2">
        <f t="shared" si="4"/>
        <v>29</v>
      </c>
      <c r="X33" s="3"/>
      <c r="Y33" s="3"/>
      <c r="AB33" s="2">
        <f t="shared" si="5"/>
        <v>29</v>
      </c>
      <c r="AC33" s="3">
        <v>0.91482446469544032</v>
      </c>
      <c r="AD33" s="3">
        <v>0.38843091085729492</v>
      </c>
    </row>
    <row r="34" spans="3:3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>
        <v>2833.5092312213192</v>
      </c>
      <c r="O34" s="3">
        <v>19787.527856527871</v>
      </c>
      <c r="R34" s="2">
        <f t="shared" si="3"/>
        <v>30</v>
      </c>
      <c r="S34" s="3">
        <v>2873.0716337727272</v>
      </c>
      <c r="T34" s="3">
        <v>20010.997476</v>
      </c>
      <c r="W34" s="2">
        <f t="shared" si="4"/>
        <v>30</v>
      </c>
      <c r="X34" s="3"/>
      <c r="Y34" s="3"/>
      <c r="AB34" s="2">
        <f t="shared" si="5"/>
        <v>30</v>
      </c>
      <c r="AC34" s="3">
        <v>0.90999257370175379</v>
      </c>
      <c r="AD34" s="3">
        <v>0.36754499116941308</v>
      </c>
    </row>
    <row r="35" spans="3:3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>
        <v>2864.8833353159189</v>
      </c>
      <c r="O35" s="3">
        <v>18899.816603952011</v>
      </c>
      <c r="R35" s="2">
        <f t="shared" si="3"/>
        <v>31</v>
      </c>
      <c r="S35" s="3">
        <v>2900.2750888863638</v>
      </c>
      <c r="T35" s="3">
        <v>19380.42285036363</v>
      </c>
      <c r="W35" s="2">
        <f t="shared" si="4"/>
        <v>31</v>
      </c>
      <c r="X35" s="3"/>
      <c r="Y35" s="3"/>
      <c r="AB35" s="2">
        <f t="shared" si="5"/>
        <v>31</v>
      </c>
      <c r="AC35" s="3">
        <v>0.91318260928813422</v>
      </c>
      <c r="AD35" s="3">
        <v>0.35933712743070989</v>
      </c>
    </row>
    <row r="36" spans="3:3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>
        <v>2810.5110886163079</v>
      </c>
      <c r="O36" s="3">
        <v>20729.902100352851</v>
      </c>
      <c r="R36" s="2">
        <f t="shared" si="3"/>
        <v>32</v>
      </c>
      <c r="S36" s="3">
        <v>2852.8841954318191</v>
      </c>
      <c r="T36" s="3">
        <v>18516.84681618182</v>
      </c>
      <c r="W36" s="2">
        <f t="shared" si="4"/>
        <v>32</v>
      </c>
      <c r="X36" s="3"/>
      <c r="Y36" s="3"/>
      <c r="AB36" s="2">
        <f t="shared" si="5"/>
        <v>32</v>
      </c>
      <c r="AC36" s="3">
        <v>0.91061214277169622</v>
      </c>
      <c r="AD36" s="3">
        <v>0.38527046350906119</v>
      </c>
    </row>
    <row r="37" spans="3:3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>
        <v>2805.5176454994698</v>
      </c>
      <c r="O37" s="3">
        <v>19958.903146506698</v>
      </c>
      <c r="R37" s="2">
        <f t="shared" si="3"/>
        <v>33</v>
      </c>
      <c r="S37" s="3">
        <v>2770.5342150454539</v>
      </c>
      <c r="T37" s="3">
        <v>20449.70944345454</v>
      </c>
      <c r="W37" s="2">
        <f t="shared" si="4"/>
        <v>33</v>
      </c>
      <c r="X37" s="3"/>
      <c r="Y37" s="3"/>
      <c r="AB37" s="2">
        <f t="shared" si="5"/>
        <v>33</v>
      </c>
      <c r="AC37" s="3">
        <v>0.91326502743242977</v>
      </c>
      <c r="AD37" s="3">
        <v>0.27968968455870918</v>
      </c>
    </row>
    <row r="38" spans="3:3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>
        <v>2887.795210589481</v>
      </c>
      <c r="O38" s="3">
        <v>19980.675961326739</v>
      </c>
      <c r="R38" s="2">
        <f t="shared" si="3"/>
        <v>34</v>
      </c>
      <c r="S38" s="3">
        <v>2744.1103640909091</v>
      </c>
      <c r="T38" s="3">
        <v>21041.893743181819</v>
      </c>
      <c r="W38" s="2">
        <f t="shared" si="4"/>
        <v>34</v>
      </c>
      <c r="X38" s="3"/>
      <c r="Y38" s="3"/>
      <c r="AB38" s="2">
        <f t="shared" si="5"/>
        <v>34</v>
      </c>
      <c r="AC38" s="3">
        <v>0.90971828002517097</v>
      </c>
      <c r="AD38" s="3">
        <v>0.39625622902220142</v>
      </c>
    </row>
    <row r="39" spans="3:3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>
        <v>2713.6557843981641</v>
      </c>
      <c r="O39" s="3">
        <v>21819.75615490472</v>
      </c>
      <c r="R39" s="2">
        <f t="shared" si="3"/>
        <v>35</v>
      </c>
      <c r="S39" s="3">
        <v>2867.0354986363632</v>
      </c>
      <c r="T39" s="3">
        <v>18647.03928627272</v>
      </c>
      <c r="W39" s="2">
        <f t="shared" si="4"/>
        <v>35</v>
      </c>
      <c r="X39" s="3"/>
      <c r="Y39" s="3"/>
      <c r="AB39" s="2">
        <f t="shared" si="5"/>
        <v>35</v>
      </c>
      <c r="AC39" s="3">
        <v>0.91153684171572258</v>
      </c>
      <c r="AD39" s="3">
        <v>0.40996631526493921</v>
      </c>
    </row>
    <row r="40" spans="3:3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>
        <v>2719.38778203318</v>
      </c>
      <c r="O40" s="3">
        <v>21023.12183514467</v>
      </c>
      <c r="R40" s="2">
        <f t="shared" si="3"/>
        <v>36</v>
      </c>
      <c r="S40" s="3">
        <v>2779.4441988863641</v>
      </c>
      <c r="T40" s="3">
        <v>18939.73535409091</v>
      </c>
      <c r="W40" s="2">
        <f t="shared" si="4"/>
        <v>36</v>
      </c>
      <c r="X40" s="3"/>
      <c r="Y40" s="3"/>
      <c r="AB40" s="2">
        <f t="shared" si="5"/>
        <v>36</v>
      </c>
      <c r="AC40" s="3">
        <v>0.91197946254311546</v>
      </c>
      <c r="AD40" s="3">
        <v>0.36135968844271887</v>
      </c>
    </row>
    <row r="41" spans="3:3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>
        <v>2767.2701892163782</v>
      </c>
      <c r="O41" s="3">
        <v>22509.212580239939</v>
      </c>
      <c r="R41" s="2">
        <f t="shared" si="3"/>
        <v>37</v>
      </c>
      <c r="S41" s="3">
        <v>2745.2847175000002</v>
      </c>
      <c r="T41" s="3">
        <v>21106.589515727272</v>
      </c>
      <c r="W41" s="2">
        <f t="shared" si="4"/>
        <v>37</v>
      </c>
      <c r="X41" s="3"/>
      <c r="Y41" s="3"/>
      <c r="AB41" s="2">
        <f t="shared" si="5"/>
        <v>37</v>
      </c>
      <c r="AC41" s="3">
        <v>0.9106186605979133</v>
      </c>
      <c r="AD41" s="3">
        <v>0.4101975092311595</v>
      </c>
    </row>
    <row r="42" spans="3:3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>
        <v>2737.7013530003528</v>
      </c>
      <c r="O42" s="3">
        <v>19607.80684918843</v>
      </c>
      <c r="R42" s="2">
        <f t="shared" si="3"/>
        <v>38</v>
      </c>
      <c r="S42" s="3">
        <v>2785.1399833863629</v>
      </c>
      <c r="T42" s="3">
        <v>20051.223103818171</v>
      </c>
      <c r="W42" s="2">
        <f t="shared" si="4"/>
        <v>38</v>
      </c>
      <c r="X42" s="3"/>
      <c r="Y42" s="3"/>
      <c r="AB42" s="2">
        <f t="shared" si="5"/>
        <v>38</v>
      </c>
      <c r="AC42" s="3">
        <v>0.91287897072786572</v>
      </c>
      <c r="AD42" s="3">
        <v>0.37363956414253041</v>
      </c>
    </row>
    <row r="43" spans="3:3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>
        <v>2889.5785846452509</v>
      </c>
      <c r="O43" s="3">
        <v>18671.32249350741</v>
      </c>
      <c r="R43" s="2">
        <f t="shared" si="3"/>
        <v>39</v>
      </c>
      <c r="S43" s="3">
        <v>2721.3551352045451</v>
      </c>
      <c r="T43" s="3">
        <v>23234.030706363628</v>
      </c>
      <c r="W43" s="2">
        <f t="shared" si="4"/>
        <v>39</v>
      </c>
      <c r="X43" s="3"/>
      <c r="Y43" s="3"/>
      <c r="AB43" s="2">
        <f t="shared" si="5"/>
        <v>39</v>
      </c>
      <c r="AC43" s="3">
        <v>0.91004944099005003</v>
      </c>
      <c r="AD43" s="3">
        <v>0.36031826422647939</v>
      </c>
    </row>
    <row r="44" spans="3:3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>
        <v>2795.9868608718671</v>
      </c>
      <c r="O44" s="3">
        <v>20251.260690684539</v>
      </c>
      <c r="R44" s="2">
        <f t="shared" si="3"/>
        <v>40</v>
      </c>
      <c r="S44" s="3">
        <v>2880.6295086363639</v>
      </c>
      <c r="T44" s="3">
        <v>17293.145449636359</v>
      </c>
      <c r="W44" s="2">
        <f t="shared" si="4"/>
        <v>40</v>
      </c>
      <c r="X44" s="3"/>
      <c r="Y44" s="3"/>
      <c r="AB44" s="2">
        <f t="shared" si="5"/>
        <v>40</v>
      </c>
      <c r="AC44" s="3">
        <v>0.9134777543626007</v>
      </c>
      <c r="AD44" s="3">
        <v>0.36579279890933458</v>
      </c>
    </row>
    <row r="45" spans="3:3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>
        <v>2910.6667080656539</v>
      </c>
      <c r="O45" s="3">
        <v>19337.63597297106</v>
      </c>
      <c r="R45" s="2">
        <f t="shared" si="3"/>
        <v>41</v>
      </c>
      <c r="S45" s="3">
        <v>2846.8202731136362</v>
      </c>
      <c r="T45" s="3">
        <v>19151.196095454539</v>
      </c>
      <c r="W45" s="2">
        <f t="shared" si="4"/>
        <v>41</v>
      </c>
      <c r="X45" s="3"/>
      <c r="Y45" s="3"/>
      <c r="AB45" s="2">
        <f t="shared" si="5"/>
        <v>41</v>
      </c>
      <c r="AC45" s="3">
        <v>0.9112062000789718</v>
      </c>
      <c r="AD45" s="3">
        <v>0.39937289312887381</v>
      </c>
    </row>
    <row r="46" spans="3:3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>
        <v>2884.1398105718322</v>
      </c>
      <c r="O46" s="3">
        <v>18350.597515666901</v>
      </c>
      <c r="R46" s="2">
        <f t="shared" si="3"/>
        <v>42</v>
      </c>
      <c r="S46" s="3">
        <v>2778.840435204545</v>
      </c>
      <c r="T46" s="3">
        <v>18081.365997272718</v>
      </c>
      <c r="W46" s="2">
        <f t="shared" si="4"/>
        <v>42</v>
      </c>
      <c r="X46" s="3"/>
      <c r="Y46" s="3"/>
      <c r="AB46" s="2">
        <f t="shared" si="5"/>
        <v>42</v>
      </c>
      <c r="AC46" s="3">
        <v>0.9125330474475366</v>
      </c>
      <c r="AD46" s="3">
        <v>0.37003915099668327</v>
      </c>
    </row>
    <row r="47" spans="3:3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>
        <v>2867.165576473702</v>
      </c>
      <c r="O47" s="3">
        <v>19136.907747847559</v>
      </c>
      <c r="R47" s="2">
        <f t="shared" si="3"/>
        <v>43</v>
      </c>
      <c r="S47" s="3">
        <v>2672.9546187045448</v>
      </c>
      <c r="T47" s="3">
        <v>23746.294160363632</v>
      </c>
      <c r="W47" s="2">
        <f t="shared" si="4"/>
        <v>43</v>
      </c>
      <c r="X47" s="3"/>
      <c r="Y47" s="3"/>
      <c r="AB47" s="2">
        <f t="shared" si="5"/>
        <v>43</v>
      </c>
      <c r="AC47" s="3">
        <v>0.9137208131034158</v>
      </c>
      <c r="AD47" s="3">
        <v>0.35753023069049661</v>
      </c>
    </row>
    <row r="48" spans="3:3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>
        <v>2950.4008484292272</v>
      </c>
      <c r="O48" s="3">
        <v>18378.243652293571</v>
      </c>
      <c r="R48" s="2">
        <f t="shared" si="3"/>
        <v>44</v>
      </c>
      <c r="S48" s="3">
        <v>2843.86794525</v>
      </c>
      <c r="T48" s="3">
        <v>20392.96970436363</v>
      </c>
      <c r="W48" s="2">
        <f t="shared" si="4"/>
        <v>44</v>
      </c>
      <c r="X48" s="3"/>
      <c r="Y48" s="3"/>
      <c r="AB48" s="2">
        <f t="shared" si="5"/>
        <v>44</v>
      </c>
      <c r="AC48" s="3">
        <v>0.91331983866405464</v>
      </c>
      <c r="AD48" s="3">
        <v>0.32021602198157367</v>
      </c>
    </row>
    <row r="49" spans="3:3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>
        <v>2846.5626503000349</v>
      </c>
      <c r="O49" s="3">
        <v>20720.522374594209</v>
      </c>
      <c r="R49" s="2">
        <f t="shared" si="3"/>
        <v>45</v>
      </c>
      <c r="S49" s="3">
        <v>2759.6820140227269</v>
      </c>
      <c r="T49" s="3">
        <v>22381.90146736363</v>
      </c>
      <c r="W49" s="2">
        <f t="shared" si="4"/>
        <v>45</v>
      </c>
      <c r="X49" s="3"/>
      <c r="Y49" s="3"/>
      <c r="AB49" s="2">
        <f t="shared" si="5"/>
        <v>45</v>
      </c>
      <c r="AC49" s="3">
        <v>0.91184654390388364</v>
      </c>
      <c r="AD49" s="3">
        <v>0.37133143410715708</v>
      </c>
    </row>
    <row r="50" spans="3:3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>
        <v>2898.614598340982</v>
      </c>
      <c r="O50" s="3">
        <v>18299.291081580799</v>
      </c>
      <c r="R50" s="2">
        <f t="shared" si="3"/>
        <v>46</v>
      </c>
      <c r="S50" s="3">
        <v>2878.817411977273</v>
      </c>
      <c r="T50" s="3">
        <v>18497.424357272721</v>
      </c>
      <c r="W50" s="2">
        <f t="shared" si="4"/>
        <v>46</v>
      </c>
      <c r="X50" s="3"/>
      <c r="Y50" s="3"/>
      <c r="AB50" s="2">
        <f t="shared" si="5"/>
        <v>46</v>
      </c>
      <c r="AC50" s="3">
        <v>0.91012718307000107</v>
      </c>
      <c r="AD50" s="3">
        <v>0.37317872638308719</v>
      </c>
    </row>
    <row r="51" spans="3:3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>
        <v>2864.430822626191</v>
      </c>
      <c r="O51" s="3">
        <v>20114.801148200419</v>
      </c>
      <c r="R51" s="2">
        <f t="shared" si="3"/>
        <v>47</v>
      </c>
      <c r="S51" s="3">
        <v>2811.0828713636361</v>
      </c>
      <c r="T51" s="3">
        <v>19636.859455545451</v>
      </c>
      <c r="W51" s="2">
        <f t="shared" si="4"/>
        <v>47</v>
      </c>
      <c r="X51" s="3"/>
      <c r="Y51" s="3"/>
      <c r="AB51" s="2">
        <f t="shared" si="5"/>
        <v>47</v>
      </c>
      <c r="AC51" s="3">
        <v>0.91473064071072496</v>
      </c>
      <c r="AD51" s="3">
        <v>0.32576476341149679</v>
      </c>
    </row>
    <row r="52" spans="3:3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>
        <v>2815.6321298270382</v>
      </c>
      <c r="O52" s="3">
        <v>19085.770111291458</v>
      </c>
      <c r="R52" s="2">
        <f t="shared" si="3"/>
        <v>48</v>
      </c>
      <c r="S52" s="3">
        <v>2748.4959075909078</v>
      </c>
      <c r="T52" s="3">
        <v>20067.022936909081</v>
      </c>
      <c r="W52" s="2">
        <f t="shared" si="4"/>
        <v>48</v>
      </c>
      <c r="X52" s="3"/>
      <c r="Y52" s="3"/>
      <c r="AB52" s="2">
        <f t="shared" si="5"/>
        <v>48</v>
      </c>
      <c r="AC52" s="3">
        <v>0.90978851623138757</v>
      </c>
      <c r="AD52" s="3">
        <v>0.44630727267738479</v>
      </c>
    </row>
    <row r="53" spans="3:3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>
        <v>2932.0089432050831</v>
      </c>
      <c r="O53" s="3">
        <v>17469.35093436838</v>
      </c>
      <c r="R53" s="2">
        <f t="shared" si="3"/>
        <v>49</v>
      </c>
      <c r="S53" s="3">
        <v>2843.9603828636359</v>
      </c>
      <c r="T53" s="3">
        <v>18636.77519827272</v>
      </c>
      <c r="W53" s="2">
        <f t="shared" si="4"/>
        <v>49</v>
      </c>
      <c r="X53" s="3"/>
      <c r="Y53" s="3"/>
      <c r="AB53" s="2">
        <f t="shared" si="5"/>
        <v>49</v>
      </c>
      <c r="AC53" s="3">
        <v>0.90926430292900984</v>
      </c>
      <c r="AD53" s="3">
        <v>0.40700674546301469</v>
      </c>
    </row>
    <row r="54" spans="3:3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>
        <v>2904.813584398164</v>
      </c>
      <c r="O54" s="3">
        <v>17675.786555610441</v>
      </c>
      <c r="R54" s="2">
        <f t="shared" si="3"/>
        <v>50</v>
      </c>
      <c r="S54" s="3">
        <v>2669.8149414090908</v>
      </c>
      <c r="T54" s="3">
        <v>23534.894932818181</v>
      </c>
      <c r="W54" s="2">
        <f t="shared" si="4"/>
        <v>50</v>
      </c>
      <c r="X54" s="3"/>
      <c r="Y54" s="3"/>
      <c r="AB54" s="2">
        <f t="shared" si="5"/>
        <v>50</v>
      </c>
      <c r="AC54" s="3">
        <v>0.91258307218431822</v>
      </c>
      <c r="AD54" s="3">
        <v>0.3868213792977796</v>
      </c>
    </row>
    <row r="56" spans="3:3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>
        <f>AVERAGE(N5:N54)</f>
        <v>2833.6719744977054</v>
      </c>
      <c r="O56" s="3">
        <f>AVERAGE(O5:O54)</f>
        <v>19796.516052791809</v>
      </c>
      <c r="R56" s="2" t="s">
        <v>2</v>
      </c>
      <c r="S56" s="3">
        <f>AVERAGE(S5:S54)</f>
        <v>2800.1611691372741</v>
      </c>
      <c r="T56" s="3">
        <f>AVERAGE(T5:T54)</f>
        <v>20155.516589738178</v>
      </c>
      <c r="W56" s="2" t="s">
        <v>2</v>
      </c>
      <c r="X56" s="3" t="e">
        <f>AVERAGE(X5:X54)</f>
        <v>#DIV/0!</v>
      </c>
      <c r="Y56" s="3" t="e">
        <f>AVERAGE(Y5:Y54)</f>
        <v>#DIV/0!</v>
      </c>
      <c r="AB56" s="2" t="s">
        <v>2</v>
      </c>
      <c r="AC56" s="3">
        <f>AVERAGE(AC5:AC54)</f>
        <v>0.91161650949531881</v>
      </c>
      <c r="AD56" s="3">
        <f>AVERAGE(AD5:AD54)</f>
        <v>0.37499016087914322</v>
      </c>
    </row>
    <row r="57" spans="3:3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>
        <f>_xlfn.STDEV.S(N5:N54)</f>
        <v>65.068280873588719</v>
      </c>
      <c r="O57" s="3">
        <f>_xlfn.STDEV.S(O5:O54)</f>
        <v>1250.96338720674</v>
      </c>
      <c r="R57" s="2" t="s">
        <v>3</v>
      </c>
      <c r="S57" s="3">
        <f>_xlfn.STDEV.S(S5:S54)</f>
        <v>68.266078013454219</v>
      </c>
      <c r="T57" s="3">
        <f>_xlfn.STDEV.S(T5:T54)</f>
        <v>1919.7437021329295</v>
      </c>
      <c r="W57" s="2" t="s">
        <v>3</v>
      </c>
      <c r="X57" s="3" t="e">
        <f>_xlfn.STDEV.S(X5:X54)</f>
        <v>#DIV/0!</v>
      </c>
      <c r="Y57" s="3" t="e">
        <f>_xlfn.STDEV.S(Y5:Y54)</f>
        <v>#DIV/0!</v>
      </c>
      <c r="AB57" s="2" t="s">
        <v>3</v>
      </c>
      <c r="AC57" s="3">
        <f>_xlfn.STDEV.S(AC5:AC54)</f>
        <v>2.0499508463418304E-3</v>
      </c>
      <c r="AD57" s="3">
        <f>_xlfn.STDEV.S(AD5:AD54)</f>
        <v>3.3083329176637234E-2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1"/>
  <sheetViews>
    <sheetView workbookViewId="0">
      <selection activeCell="H8" sqref="H8"/>
    </sheetView>
  </sheetViews>
  <sheetFormatPr defaultRowHeight="15" x14ac:dyDescent="0.25"/>
  <cols>
    <col min="2" max="2" width="18.28515625" customWidth="1"/>
    <col min="3" max="3" width="16.85546875" customWidth="1"/>
    <col min="4" max="4" width="16" customWidth="1"/>
    <col min="5" max="5" width="18" customWidth="1"/>
    <col min="6" max="6" width="15.5703125" customWidth="1"/>
  </cols>
  <sheetData>
    <row r="4" spans="1:4" x14ac:dyDescent="0.25">
      <c r="A4" s="2"/>
      <c r="B4" s="2" t="s">
        <v>5</v>
      </c>
      <c r="C4" s="8" t="s">
        <v>22</v>
      </c>
      <c r="D4" s="8" t="s">
        <v>23</v>
      </c>
    </row>
    <row r="5" spans="1:4" x14ac:dyDescent="0.25">
      <c r="A5" s="4"/>
      <c r="B5" s="6" t="s">
        <v>6</v>
      </c>
      <c r="C5" s="3">
        <v>7.1388894352929708E-2</v>
      </c>
      <c r="D5" s="3">
        <v>7.5297953219226721E-2</v>
      </c>
    </row>
    <row r="6" spans="1:4" x14ac:dyDescent="0.25">
      <c r="A6" s="4"/>
      <c r="B6" s="6" t="s">
        <v>7</v>
      </c>
      <c r="C6" s="3">
        <v>6.4470159101659569E-2</v>
      </c>
      <c r="D6" s="3">
        <v>5.9346088214304038E-2</v>
      </c>
    </row>
    <row r="7" spans="1:4" x14ac:dyDescent="0.25">
      <c r="A7" s="4"/>
      <c r="B7" s="6" t="s">
        <v>8</v>
      </c>
      <c r="C7" s="3">
        <v>6.7707876556377056E-2</v>
      </c>
      <c r="D7" s="3">
        <v>7.2630088469440773E-2</v>
      </c>
    </row>
    <row r="8" spans="1:4" x14ac:dyDescent="0.25">
      <c r="A8" s="4"/>
      <c r="B8" s="6" t="s">
        <v>9</v>
      </c>
      <c r="C8" s="3">
        <v>4.6371669523161199E-2</v>
      </c>
      <c r="D8" s="3">
        <v>4.5103577218663683E-2</v>
      </c>
    </row>
    <row r="9" spans="1:4" x14ac:dyDescent="0.25">
      <c r="A9" s="4"/>
      <c r="B9" s="6" t="s">
        <v>10</v>
      </c>
      <c r="C9" s="3">
        <v>5.300231715760427E-2</v>
      </c>
      <c r="D9" s="3">
        <v>5.2064050405848467E-2</v>
      </c>
    </row>
    <row r="10" spans="1:4" x14ac:dyDescent="0.25">
      <c r="A10" s="4"/>
      <c r="B10" s="6" t="s">
        <v>11</v>
      </c>
      <c r="C10" s="3">
        <v>7.6409838115474832E-2</v>
      </c>
      <c r="D10" s="3">
        <v>8.0680765509400773E-2</v>
      </c>
    </row>
    <row r="11" spans="1:4" x14ac:dyDescent="0.25">
      <c r="A11" s="4"/>
      <c r="B11" s="6" t="s">
        <v>12</v>
      </c>
      <c r="C11" s="3">
        <v>5.6139722040872107E-2</v>
      </c>
      <c r="D11" s="3">
        <v>5.987358322891894E-2</v>
      </c>
    </row>
    <row r="12" spans="1:4" x14ac:dyDescent="0.25">
      <c r="A12" s="4"/>
      <c r="B12" s="6" t="s">
        <v>13</v>
      </c>
      <c r="C12" s="3">
        <v>5.6431511425019683E-2</v>
      </c>
      <c r="D12" s="3">
        <v>4.7239375280772683E-2</v>
      </c>
    </row>
    <row r="13" spans="1:4" x14ac:dyDescent="0.25">
      <c r="A13" s="4"/>
      <c r="B13" s="6" t="s">
        <v>14</v>
      </c>
      <c r="C13" s="3">
        <v>4.647879982952656E-2</v>
      </c>
      <c r="D13" s="3">
        <v>4.7402095060868857E-2</v>
      </c>
    </row>
    <row r="14" spans="1:4" x14ac:dyDescent="0.25">
      <c r="A14" s="4"/>
      <c r="B14" s="6" t="s">
        <v>15</v>
      </c>
      <c r="C14" s="3">
        <v>6.1051775385052597E-2</v>
      </c>
      <c r="D14" s="3">
        <v>6.9740007649667202E-2</v>
      </c>
    </row>
    <row r="15" spans="1:4" x14ac:dyDescent="0.25">
      <c r="A15" s="4"/>
      <c r="B15" s="6" t="s">
        <v>16</v>
      </c>
      <c r="C15" s="3">
        <v>7.1938387955911121E-2</v>
      </c>
      <c r="D15" s="3">
        <v>6.8994958644181537E-2</v>
      </c>
    </row>
    <row r="16" spans="1:4" x14ac:dyDescent="0.25">
      <c r="A16" s="4"/>
      <c r="B16" s="6" t="s">
        <v>17</v>
      </c>
      <c r="C16" s="3">
        <v>6.5808806026058056E-2</v>
      </c>
      <c r="D16" s="3">
        <v>6.9197266835097554E-2</v>
      </c>
    </row>
    <row r="17" spans="1:6" x14ac:dyDescent="0.25">
      <c r="A17" s="4"/>
      <c r="B17" s="6" t="s">
        <v>18</v>
      </c>
      <c r="C17" s="3">
        <v>6.1264981457860183E-2</v>
      </c>
      <c r="D17" s="3">
        <v>5.8909953146660268E-2</v>
      </c>
    </row>
    <row r="18" spans="1:6" x14ac:dyDescent="0.25">
      <c r="A18" s="4"/>
      <c r="B18" s="6" t="s">
        <v>19</v>
      </c>
      <c r="C18" s="3">
        <v>7.1746720480670378E-2</v>
      </c>
      <c r="D18" s="3">
        <v>5.956278142554991E-2</v>
      </c>
    </row>
    <row r="19" spans="1:6" x14ac:dyDescent="0.25">
      <c r="A19" s="5"/>
      <c r="B19" s="7" t="s">
        <v>20</v>
      </c>
      <c r="C19" s="3">
        <v>8.3519911319266879E-2</v>
      </c>
      <c r="D19" s="3">
        <v>8.3331582773955054E-2</v>
      </c>
    </row>
    <row r="20" spans="1:6" x14ac:dyDescent="0.25">
      <c r="A20" s="4"/>
      <c r="B20" s="6" t="s">
        <v>21</v>
      </c>
      <c r="C20" s="3">
        <v>4.6268629272555817E-2</v>
      </c>
      <c r="D20" s="3">
        <v>5.0625872917443512E-2</v>
      </c>
    </row>
    <row r="25" spans="1:6" x14ac:dyDescent="0.25">
      <c r="B25" s="2" t="s">
        <v>5</v>
      </c>
      <c r="C25" s="8" t="s">
        <v>22</v>
      </c>
      <c r="E25" s="2" t="s">
        <v>5</v>
      </c>
      <c r="F25" s="8" t="s">
        <v>23</v>
      </c>
    </row>
    <row r="26" spans="1:6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</row>
    <row r="27" spans="1:6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</row>
    <row r="28" spans="1:6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</row>
    <row r="29" spans="1:6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</row>
    <row r="30" spans="1:6" x14ac:dyDescent="0.25">
      <c r="B30" s="6" t="s">
        <v>6</v>
      </c>
      <c r="C30" s="3">
        <v>7.1388894352929708E-2</v>
      </c>
      <c r="E30" s="6" t="s">
        <v>15</v>
      </c>
      <c r="F30" s="3">
        <v>6.9740007649667202E-2</v>
      </c>
    </row>
    <row r="31" spans="1:6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</row>
    <row r="32" spans="1:6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</row>
    <row r="33" spans="2:6" x14ac:dyDescent="0.25">
      <c r="B33" s="6" t="s">
        <v>7</v>
      </c>
      <c r="C33" s="3">
        <v>6.4470159101659569E-2</v>
      </c>
      <c r="E33" s="6" t="s">
        <v>12</v>
      </c>
      <c r="F33" s="3">
        <v>5.987358322891894E-2</v>
      </c>
    </row>
    <row r="34" spans="2:6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</row>
    <row r="35" spans="2:6" x14ac:dyDescent="0.25">
      <c r="B35" s="6" t="s">
        <v>15</v>
      </c>
      <c r="C35" s="3">
        <v>6.1051775385052597E-2</v>
      </c>
      <c r="E35" s="6" t="s">
        <v>7</v>
      </c>
      <c r="F35" s="3">
        <v>5.9346088214304038E-2</v>
      </c>
    </row>
    <row r="36" spans="2:6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</row>
    <row r="37" spans="2:6" x14ac:dyDescent="0.25">
      <c r="B37" s="6" t="s">
        <v>12</v>
      </c>
      <c r="C37" s="3">
        <v>5.6139722040872107E-2</v>
      </c>
      <c r="E37" s="6" t="s">
        <v>10</v>
      </c>
      <c r="F37" s="3">
        <v>5.2064050405848467E-2</v>
      </c>
    </row>
    <row r="38" spans="2:6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</row>
    <row r="39" spans="2:6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</row>
    <row r="40" spans="2:6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</row>
    <row r="41" spans="2:6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</row>
  </sheetData>
  <sortState ref="E26:F41">
    <sortCondition descending="1" ref="F26:F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2025-06-10T10:30:59Z</dcterms:modified>
</cp:coreProperties>
</file>