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17" i="1"/>
  <c r="O12" i="1"/>
  <c r="O7" i="1"/>
  <c r="O2" i="1"/>
</calcChain>
</file>

<file path=xl/sharedStrings.xml><?xml version="1.0" encoding="utf-8"?>
<sst xmlns="http://schemas.openxmlformats.org/spreadsheetml/2006/main" count="111" uniqueCount="27">
  <si>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</si>
  <si>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</si>
  <si>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</si>
  <si>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</si>
  <si>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</si>
  <si>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</si>
  <si>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</si>
  <si>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</si>
  <si>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</si>
  <si>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</si>
  <si>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</si>
  <si>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</si>
  <si>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</si>
  <si>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</si>
  <si>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</si>
  <si>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</si>
  <si>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</si>
  <si>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</si>
  <si>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</si>
  <si>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</si>
  <si>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</si>
  <si>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Зверево</t>
  </si>
  <si>
    <t>Донецк</t>
  </si>
  <si>
    <t>Каменск-Шахтинский</t>
  </si>
  <si>
    <t>Гуково</t>
  </si>
  <si>
    <t>Азов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</si>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</sst>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85" zoomScaleNormal="85" workbookViewId="0">
      <selection activeCell="O32" sqref="O32"/>
    </sheetView>
  </sheetViews>
  <sheetFormatPr defaultRowHeight="15" x14ac:dyDescent="0.25"/>
  <cols>
    <col min="1" max="1" width="25.5703125" customWidth="1"/>
    <col min="4" max="4" width="15.5703125" customWidth="1"/>
    <col min="5" max="5" width="12.85546875" customWidth="1"/>
    <col min="6" max="6" width="11.140625" customWidth="1"/>
    <col min="8" max="8" width="15.140625" customWidth="1"/>
    <col min="9" max="9" width="14.28515625" customWidth="1"/>
    <col min="10" max="10" width="13.5703125" customWidth="1"/>
    <col min="12" max="12" width="12.140625" customWidth="1"/>
    <col min="14" max="14" width="13.140625" customWidth="1"/>
    <col min="15" max="15" width="13.28515625" customWidth="1"/>
    <col min="16" max="16" width="13.140625" customWidth="1"/>
    <col min="17" max="17" width="15.85546875" customWidth="1"/>
    <col min="18" max="18" width="18.28515625" customWidth="1"/>
    <col min="19" max="19" width="19.140625" customWidth="1"/>
    <col min="20" max="20" width="15.7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21</v>
      </c>
      <c r="B2" s="3">
        <v>2017</v>
      </c>
      <c r="C2" s="2">
        <v>20.7</v>
      </c>
      <c r="D2" s="2">
        <v>5.5359999999999996</v>
      </c>
      <c r="E2" s="2">
        <v>106</v>
      </c>
      <c r="F2" s="2">
        <v>28310.1</v>
      </c>
      <c r="G2" s="2">
        <v>26.5</v>
      </c>
      <c r="H2" s="2">
        <v>1.2010000000000001</v>
      </c>
      <c r="I2" s="2">
        <v>29</v>
      </c>
      <c r="J2" s="2">
        <v>59.4</v>
      </c>
      <c r="K2" s="2">
        <v>232.2</v>
      </c>
      <c r="L2" s="2">
        <v>807.98599999999999</v>
      </c>
      <c r="M2" s="4">
        <v>28</v>
      </c>
      <c r="N2" s="2">
        <v>160</v>
      </c>
      <c r="O2" s="3">
        <f xml:space="preserve"> 258584 / 1000</f>
        <v>258.584</v>
      </c>
      <c r="P2" s="2">
        <v>191.82599999999999</v>
      </c>
      <c r="Q2" s="2">
        <v>1.9930000000000001</v>
      </c>
      <c r="R2" s="4" t="s">
        <v>26</v>
      </c>
      <c r="S2" s="2">
        <v>1885.1</v>
      </c>
      <c r="T2" s="2">
        <v>52.4</v>
      </c>
      <c r="U2" s="2">
        <v>-261</v>
      </c>
    </row>
    <row r="3" spans="1:21" x14ac:dyDescent="0.25">
      <c r="A3" s="3" t="s">
        <v>21</v>
      </c>
      <c r="B3" s="3">
        <v>2016</v>
      </c>
      <c r="C3" s="2">
        <v>21.1</v>
      </c>
      <c r="D3" s="2">
        <v>5.3949999999999996</v>
      </c>
      <c r="E3" s="2">
        <v>155</v>
      </c>
      <c r="F3" s="2">
        <v>24996</v>
      </c>
      <c r="G3" s="2">
        <v>25.9</v>
      </c>
      <c r="H3" s="2">
        <v>1.1080000000000001</v>
      </c>
      <c r="I3" s="2">
        <v>25.6</v>
      </c>
      <c r="J3" s="2">
        <v>118</v>
      </c>
      <c r="K3" s="2">
        <v>210.6</v>
      </c>
      <c r="L3" s="2">
        <v>749.79399999999998</v>
      </c>
      <c r="M3" s="4" t="s">
        <v>26</v>
      </c>
      <c r="N3" s="2">
        <v>164</v>
      </c>
      <c r="O3" s="4" t="s">
        <v>26</v>
      </c>
      <c r="P3" s="2">
        <v>96.450999999999993</v>
      </c>
      <c r="Q3" s="2">
        <v>1.9279999999999999</v>
      </c>
      <c r="R3" s="4" t="s">
        <v>26</v>
      </c>
      <c r="S3" s="2">
        <v>1840.2</v>
      </c>
      <c r="T3" s="2">
        <v>50</v>
      </c>
      <c r="U3" s="2">
        <v>-329</v>
      </c>
    </row>
    <row r="4" spans="1:21" x14ac:dyDescent="0.25">
      <c r="A4" s="3" t="s">
        <v>21</v>
      </c>
      <c r="B4" s="2">
        <v>2015</v>
      </c>
      <c r="C4" s="2">
        <v>21.6</v>
      </c>
      <c r="D4" s="2">
        <v>5.3650000000000002</v>
      </c>
      <c r="E4" s="2">
        <v>195</v>
      </c>
      <c r="F4" s="2">
        <v>23623.5</v>
      </c>
      <c r="G4" s="2">
        <v>25.3</v>
      </c>
      <c r="H4" s="2">
        <v>1.109</v>
      </c>
      <c r="I4" s="2">
        <v>23.6</v>
      </c>
      <c r="J4" s="2">
        <v>88</v>
      </c>
      <c r="K4" s="2">
        <v>185.2</v>
      </c>
      <c r="L4" s="2">
        <v>854.34799999999996</v>
      </c>
      <c r="M4" s="4" t="s">
        <v>26</v>
      </c>
      <c r="N4" s="2">
        <v>166</v>
      </c>
      <c r="O4" s="4" t="s">
        <v>26</v>
      </c>
      <c r="P4" s="2">
        <v>25.128</v>
      </c>
      <c r="Q4" s="2">
        <v>1.859</v>
      </c>
      <c r="R4" s="4" t="s">
        <v>26</v>
      </c>
      <c r="S4" s="2">
        <v>1803.4</v>
      </c>
      <c r="T4" s="2">
        <v>52</v>
      </c>
      <c r="U4" s="2">
        <v>-407</v>
      </c>
    </row>
    <row r="5" spans="1:21" x14ac:dyDescent="0.25">
      <c r="A5" s="3" t="s">
        <v>21</v>
      </c>
      <c r="B5" s="2">
        <v>2014</v>
      </c>
      <c r="C5" s="2">
        <v>22.1</v>
      </c>
      <c r="D5" s="2">
        <v>5.4210000000000003</v>
      </c>
      <c r="E5" s="2">
        <v>187</v>
      </c>
      <c r="F5" s="2">
        <v>22149.599999999999</v>
      </c>
      <c r="G5" s="2">
        <v>24.7</v>
      </c>
      <c r="H5" s="2">
        <v>1.099</v>
      </c>
      <c r="I5" s="2">
        <v>23.1</v>
      </c>
      <c r="J5" s="2">
        <v>85</v>
      </c>
      <c r="K5" s="2">
        <v>180.8</v>
      </c>
      <c r="L5" s="2">
        <v>633.245</v>
      </c>
      <c r="M5" s="4" t="s">
        <v>26</v>
      </c>
      <c r="N5" s="2">
        <v>156</v>
      </c>
      <c r="O5" s="4" t="s">
        <v>26</v>
      </c>
      <c r="P5" s="2">
        <v>99.796000000000006</v>
      </c>
      <c r="Q5" s="2">
        <v>1.7330000000000001</v>
      </c>
      <c r="R5" s="4" t="s">
        <v>26</v>
      </c>
      <c r="S5" s="2">
        <v>1692.3</v>
      </c>
      <c r="T5" s="2">
        <v>56.5</v>
      </c>
      <c r="U5" s="2">
        <v>-394</v>
      </c>
    </row>
    <row r="6" spans="1:21" x14ac:dyDescent="0.25">
      <c r="A6" s="3" t="s">
        <v>21</v>
      </c>
      <c r="B6" s="2">
        <v>2013</v>
      </c>
      <c r="C6" s="2">
        <v>22.7</v>
      </c>
      <c r="D6" s="2">
        <v>5.3789999999999996</v>
      </c>
      <c r="E6" s="2">
        <v>212</v>
      </c>
      <c r="F6" s="2">
        <v>19766.900000000001</v>
      </c>
      <c r="G6" s="2">
        <v>24</v>
      </c>
      <c r="H6" s="2">
        <v>0.90500000000000003</v>
      </c>
      <c r="I6" s="2">
        <v>20.3</v>
      </c>
      <c r="J6" s="2">
        <v>59.6</v>
      </c>
      <c r="K6" s="2">
        <v>176.5</v>
      </c>
      <c r="L6" s="2">
        <v>1442.961</v>
      </c>
      <c r="M6" s="4" t="s">
        <v>26</v>
      </c>
      <c r="N6" s="2">
        <v>154</v>
      </c>
      <c r="O6" s="4" t="s">
        <v>26</v>
      </c>
      <c r="P6" s="2">
        <v>29.158000000000001</v>
      </c>
      <c r="Q6" s="2">
        <v>1.667</v>
      </c>
      <c r="R6" s="4" t="s">
        <v>26</v>
      </c>
      <c r="S6" s="2">
        <v>1556.6</v>
      </c>
      <c r="T6" s="2">
        <v>51.9</v>
      </c>
      <c r="U6" s="2">
        <v>-412</v>
      </c>
    </row>
    <row r="7" spans="1:21" x14ac:dyDescent="0.25">
      <c r="A7" s="3" t="s">
        <v>22</v>
      </c>
      <c r="B7" s="3">
        <v>2017</v>
      </c>
      <c r="C7" s="2">
        <v>47.8</v>
      </c>
      <c r="D7" s="2">
        <v>6.8259999999999996</v>
      </c>
      <c r="E7" s="2">
        <v>277</v>
      </c>
      <c r="F7" s="2">
        <v>19512.599999999999</v>
      </c>
      <c r="G7" s="2">
        <v>24.9</v>
      </c>
      <c r="H7" s="2">
        <v>1.9019999999999999</v>
      </c>
      <c r="I7" s="2">
        <v>18.399999999999999</v>
      </c>
      <c r="J7" s="2">
        <v>57.1</v>
      </c>
      <c r="K7" s="2">
        <v>361.7</v>
      </c>
      <c r="L7" s="2">
        <v>404.32</v>
      </c>
      <c r="M7" s="4">
        <v>37.299999999999997</v>
      </c>
      <c r="N7" s="2">
        <v>403</v>
      </c>
      <c r="O7" s="3">
        <f xml:space="preserve"> 2342648 / 1000</f>
        <v>2342.6480000000001</v>
      </c>
      <c r="P7" s="2">
        <v>72.626999999999995</v>
      </c>
      <c r="Q7" s="2">
        <v>8.0449999999999999</v>
      </c>
      <c r="R7" s="4" t="s">
        <v>26</v>
      </c>
      <c r="S7" s="2">
        <v>4716</v>
      </c>
      <c r="T7" s="2">
        <v>135</v>
      </c>
      <c r="U7" s="2">
        <v>-361</v>
      </c>
    </row>
    <row r="8" spans="1:21" x14ac:dyDescent="0.25">
      <c r="A8" s="3" t="s">
        <v>22</v>
      </c>
      <c r="B8" s="3">
        <v>2016</v>
      </c>
      <c r="C8" s="2">
        <v>48.4</v>
      </c>
      <c r="D8" s="2">
        <v>6.8339999999999996</v>
      </c>
      <c r="E8" s="2">
        <v>343</v>
      </c>
      <c r="F8" s="2">
        <v>17968.599999999999</v>
      </c>
      <c r="G8" s="2">
        <v>20</v>
      </c>
      <c r="H8" s="2">
        <v>1.9590000000000001</v>
      </c>
      <c r="I8" s="2">
        <v>19</v>
      </c>
      <c r="J8" s="2">
        <v>293</v>
      </c>
      <c r="K8" s="2">
        <v>359.3</v>
      </c>
      <c r="L8" s="2">
        <v>453.06599999999997</v>
      </c>
      <c r="M8" s="4" t="s">
        <v>26</v>
      </c>
      <c r="N8" s="2">
        <v>402</v>
      </c>
      <c r="O8" s="4" t="s">
        <v>26</v>
      </c>
      <c r="P8" s="2">
        <v>138.08099999999999</v>
      </c>
      <c r="Q8" s="2">
        <v>8.2189999999999994</v>
      </c>
      <c r="R8" s="4" t="s">
        <v>26</v>
      </c>
      <c r="S8" s="2">
        <v>4631.3</v>
      </c>
      <c r="T8" s="2">
        <v>126.6</v>
      </c>
      <c r="U8" s="2">
        <v>5</v>
      </c>
    </row>
    <row r="9" spans="1:21" x14ac:dyDescent="0.25">
      <c r="A9" s="3" t="s">
        <v>22</v>
      </c>
      <c r="B9" s="2">
        <v>2015</v>
      </c>
      <c r="C9" s="2">
        <v>48.7</v>
      </c>
      <c r="D9" s="2">
        <v>6.93</v>
      </c>
      <c r="E9" s="2">
        <v>321</v>
      </c>
      <c r="F9" s="2">
        <v>16831.099999999999</v>
      </c>
      <c r="G9" s="2">
        <v>21.5</v>
      </c>
      <c r="H9" s="2">
        <v>1.819</v>
      </c>
      <c r="I9" s="2">
        <v>20.5</v>
      </c>
      <c r="J9" s="2">
        <v>293</v>
      </c>
      <c r="K9" s="2">
        <v>345</v>
      </c>
      <c r="L9" s="2">
        <v>554.66600000000005</v>
      </c>
      <c r="M9" s="4" t="s">
        <v>26</v>
      </c>
      <c r="N9" s="2">
        <v>418</v>
      </c>
      <c r="O9" s="4" t="s">
        <v>26</v>
      </c>
      <c r="P9" s="2">
        <v>153.685</v>
      </c>
      <c r="Q9" s="2">
        <v>7.4989999999999997</v>
      </c>
      <c r="R9" s="4" t="s">
        <v>26</v>
      </c>
      <c r="S9" s="2">
        <v>4531.3999999999996</v>
      </c>
      <c r="T9" s="2">
        <v>129.1</v>
      </c>
      <c r="U9" s="2">
        <v>55</v>
      </c>
    </row>
    <row r="10" spans="1:21" x14ac:dyDescent="0.25">
      <c r="A10" s="3" t="s">
        <v>22</v>
      </c>
      <c r="B10" s="2">
        <v>2014</v>
      </c>
      <c r="C10" s="2">
        <v>49</v>
      </c>
      <c r="D10" s="2">
        <v>7.2919999999999998</v>
      </c>
      <c r="E10" s="2">
        <v>244</v>
      </c>
      <c r="F10" s="2">
        <v>15837.7</v>
      </c>
      <c r="G10" s="2">
        <v>21.5</v>
      </c>
      <c r="H10" s="2">
        <v>1.7669999999999999</v>
      </c>
      <c r="I10" s="2">
        <v>18.600000000000001</v>
      </c>
      <c r="J10" s="2">
        <v>290</v>
      </c>
      <c r="K10" s="2">
        <v>344</v>
      </c>
      <c r="L10" s="2">
        <v>945.928</v>
      </c>
      <c r="M10" s="4" t="s">
        <v>26</v>
      </c>
      <c r="N10" s="2">
        <v>381</v>
      </c>
      <c r="O10" s="4" t="s">
        <v>26</v>
      </c>
      <c r="P10" s="2">
        <v>137.809</v>
      </c>
      <c r="Q10" s="2">
        <v>9.2149999999999999</v>
      </c>
      <c r="R10" s="4" t="s">
        <v>26</v>
      </c>
      <c r="S10" s="2">
        <v>3943.3</v>
      </c>
      <c r="T10" s="2">
        <v>135.9</v>
      </c>
      <c r="U10" s="2">
        <v>47</v>
      </c>
    </row>
    <row r="11" spans="1:21" x14ac:dyDescent="0.25">
      <c r="A11" s="3" t="s">
        <v>22</v>
      </c>
      <c r="B11" s="2">
        <v>2013</v>
      </c>
      <c r="C11" s="2">
        <v>49.2</v>
      </c>
      <c r="D11" s="2">
        <v>7.2850000000000001</v>
      </c>
      <c r="E11" s="2">
        <v>237</v>
      </c>
      <c r="F11" s="2">
        <v>15091.6</v>
      </c>
      <c r="G11" s="2">
        <v>21.3</v>
      </c>
      <c r="H11" s="2">
        <v>1.4590000000000001</v>
      </c>
      <c r="I11" s="2">
        <v>19.7</v>
      </c>
      <c r="J11" s="2">
        <v>67.099999999999994</v>
      </c>
      <c r="K11" s="2">
        <v>344.5</v>
      </c>
      <c r="L11" s="2">
        <v>836.05100000000004</v>
      </c>
      <c r="M11" s="4" t="s">
        <v>26</v>
      </c>
      <c r="N11" s="2">
        <v>391</v>
      </c>
      <c r="O11" s="4" t="s">
        <v>26</v>
      </c>
      <c r="P11" s="2">
        <v>225.78100000000001</v>
      </c>
      <c r="Q11" s="2">
        <v>11.228</v>
      </c>
      <c r="R11" s="4" t="s">
        <v>26</v>
      </c>
      <c r="S11" s="2">
        <v>3487.5</v>
      </c>
      <c r="T11" s="2">
        <v>124.3</v>
      </c>
      <c r="U11" s="2">
        <v>-72</v>
      </c>
    </row>
    <row r="12" spans="1:21" x14ac:dyDescent="0.25">
      <c r="A12" s="3" t="s">
        <v>23</v>
      </c>
      <c r="B12" s="3">
        <v>2017</v>
      </c>
      <c r="C12" s="2">
        <v>89</v>
      </c>
      <c r="D12" s="2">
        <v>27.834</v>
      </c>
      <c r="E12" s="2">
        <v>298</v>
      </c>
      <c r="F12" s="2">
        <v>27291.200000000001</v>
      </c>
      <c r="G12" s="2">
        <v>22.2</v>
      </c>
      <c r="H12" s="2">
        <v>4.4569999999999999</v>
      </c>
      <c r="I12" s="2">
        <v>30.7</v>
      </c>
      <c r="J12" s="2">
        <v>67.099999999999994</v>
      </c>
      <c r="K12" s="2">
        <v>284.7</v>
      </c>
      <c r="L12" s="2">
        <v>3089.9859999999999</v>
      </c>
      <c r="M12" s="4">
        <v>72.900000000000006</v>
      </c>
      <c r="N12" s="2">
        <v>1384</v>
      </c>
      <c r="O12" s="3">
        <f xml:space="preserve"> 22314234 / 1000</f>
        <v>22314.234</v>
      </c>
      <c r="P12" s="2">
        <v>2065.2139999999999</v>
      </c>
      <c r="Q12" s="2">
        <v>21.007999999999999</v>
      </c>
      <c r="R12" s="4" t="s">
        <v>26</v>
      </c>
      <c r="S12" s="2">
        <v>16844.400000000001</v>
      </c>
      <c r="T12" s="2">
        <v>715.1</v>
      </c>
      <c r="U12" s="2">
        <v>-91</v>
      </c>
    </row>
    <row r="13" spans="1:21" x14ac:dyDescent="0.25">
      <c r="A13" s="3" t="s">
        <v>23</v>
      </c>
      <c r="B13" s="3">
        <v>2016</v>
      </c>
      <c r="C13" s="2">
        <v>89.6</v>
      </c>
      <c r="D13" s="2">
        <v>28.196000000000002</v>
      </c>
      <c r="E13" s="2">
        <v>359</v>
      </c>
      <c r="F13" s="2">
        <v>24856.7</v>
      </c>
      <c r="G13" s="2">
        <v>21.8</v>
      </c>
      <c r="H13" s="2">
        <v>4.4569999999999999</v>
      </c>
      <c r="I13" s="2">
        <v>30.3</v>
      </c>
      <c r="J13" s="2">
        <v>594</v>
      </c>
      <c r="K13" s="2">
        <v>287.5</v>
      </c>
      <c r="L13" s="2">
        <v>2497.1320000000001</v>
      </c>
      <c r="M13" s="4" t="s">
        <v>26</v>
      </c>
      <c r="N13" s="2">
        <v>1404</v>
      </c>
      <c r="O13" s="4" t="s">
        <v>26</v>
      </c>
      <c r="P13" s="2">
        <v>1519.3689999999999</v>
      </c>
      <c r="Q13" s="2">
        <v>10.634</v>
      </c>
      <c r="R13" s="4" t="s">
        <v>26</v>
      </c>
      <c r="S13" s="2">
        <v>16342.7</v>
      </c>
      <c r="T13" s="2">
        <v>673.3</v>
      </c>
      <c r="U13" s="2">
        <v>-208</v>
      </c>
    </row>
    <row r="14" spans="1:21" x14ac:dyDescent="0.25">
      <c r="A14" s="3" t="s">
        <v>23</v>
      </c>
      <c r="B14" s="2">
        <v>2015</v>
      </c>
      <c r="C14" s="2">
        <v>90.3</v>
      </c>
      <c r="D14" s="2">
        <v>28.501999999999999</v>
      </c>
      <c r="E14" s="2">
        <v>444</v>
      </c>
      <c r="F14" s="2">
        <v>23172.799999999999</v>
      </c>
      <c r="G14" s="2">
        <v>21.6</v>
      </c>
      <c r="H14" s="2">
        <v>4.5019999999999998</v>
      </c>
      <c r="I14" s="2">
        <v>30.7</v>
      </c>
      <c r="J14" s="2">
        <v>594</v>
      </c>
      <c r="K14" s="2">
        <v>280.3</v>
      </c>
      <c r="L14" s="2">
        <v>1752.0909999999999</v>
      </c>
      <c r="M14" s="4" t="s">
        <v>26</v>
      </c>
      <c r="N14" s="2">
        <v>1466</v>
      </c>
      <c r="O14" s="4" t="s">
        <v>26</v>
      </c>
      <c r="P14" s="2">
        <v>1571.5360000000001</v>
      </c>
      <c r="Q14" s="2">
        <v>17.11</v>
      </c>
      <c r="R14" s="4" t="s">
        <v>26</v>
      </c>
      <c r="S14" s="2">
        <v>15917.3</v>
      </c>
      <c r="T14" s="2">
        <v>687.9</v>
      </c>
      <c r="U14" s="2">
        <v>-469</v>
      </c>
    </row>
    <row r="15" spans="1:21" x14ac:dyDescent="0.25">
      <c r="A15" s="3" t="s">
        <v>23</v>
      </c>
      <c r="B15" s="2">
        <v>2014</v>
      </c>
      <c r="C15" s="2">
        <v>91.2</v>
      </c>
      <c r="D15" s="2">
        <v>29.077999999999999</v>
      </c>
      <c r="E15" s="2">
        <v>353</v>
      </c>
      <c r="F15" s="2">
        <v>21761.9</v>
      </c>
      <c r="G15" s="2">
        <v>21.3</v>
      </c>
      <c r="H15" s="2">
        <v>4.4809999999999999</v>
      </c>
      <c r="I15" s="2">
        <v>32.6</v>
      </c>
      <c r="J15" s="2">
        <v>595</v>
      </c>
      <c r="K15" s="2">
        <v>280.39999999999998</v>
      </c>
      <c r="L15" s="2">
        <v>1704.595</v>
      </c>
      <c r="M15" s="4" t="s">
        <v>26</v>
      </c>
      <c r="N15" s="2">
        <v>1466</v>
      </c>
      <c r="O15" s="4" t="s">
        <v>26</v>
      </c>
      <c r="P15" s="2">
        <v>1291.039</v>
      </c>
      <c r="Q15" s="2">
        <v>15.631</v>
      </c>
      <c r="R15" s="4" t="s">
        <v>26</v>
      </c>
      <c r="S15" s="2">
        <v>14839.6</v>
      </c>
      <c r="T15" s="2">
        <v>670.7</v>
      </c>
      <c r="U15" s="2">
        <v>-388</v>
      </c>
    </row>
    <row r="16" spans="1:21" x14ac:dyDescent="0.25">
      <c r="A16" s="3" t="s">
        <v>23</v>
      </c>
      <c r="B16" s="2">
        <v>2013</v>
      </c>
      <c r="C16" s="2">
        <v>92</v>
      </c>
      <c r="D16" s="2">
        <v>29.346</v>
      </c>
      <c r="E16" s="2">
        <v>455</v>
      </c>
      <c r="F16" s="2">
        <v>20282.8</v>
      </c>
      <c r="G16" s="2">
        <v>21</v>
      </c>
      <c r="H16" s="2">
        <v>4.4809999999999999</v>
      </c>
      <c r="I16" s="2">
        <v>31.7</v>
      </c>
      <c r="J16" s="2">
        <v>76.599999999999994</v>
      </c>
      <c r="K16" s="2">
        <v>275.8</v>
      </c>
      <c r="L16" s="2">
        <v>1383.492</v>
      </c>
      <c r="M16" s="4" t="s">
        <v>26</v>
      </c>
      <c r="N16" s="2">
        <v>1474</v>
      </c>
      <c r="O16" s="4" t="s">
        <v>26</v>
      </c>
      <c r="P16" s="2">
        <v>950.87800000000004</v>
      </c>
      <c r="Q16" s="2">
        <v>18.045999999999999</v>
      </c>
      <c r="R16" s="4" t="s">
        <v>26</v>
      </c>
      <c r="S16" s="2">
        <v>13542.6</v>
      </c>
      <c r="T16" s="2">
        <v>617.1</v>
      </c>
      <c r="U16" s="2">
        <v>-589</v>
      </c>
    </row>
    <row r="17" spans="1:21" x14ac:dyDescent="0.25">
      <c r="A17" s="3" t="s">
        <v>24</v>
      </c>
      <c r="B17" s="3">
        <v>2017</v>
      </c>
      <c r="C17" s="2">
        <v>64.900000000000006</v>
      </c>
      <c r="D17" s="2">
        <v>9.3209999999999997</v>
      </c>
      <c r="E17" s="2">
        <v>348</v>
      </c>
      <c r="F17" s="2">
        <v>21089.3</v>
      </c>
      <c r="G17" s="2">
        <v>22.4</v>
      </c>
      <c r="H17" s="2">
        <v>2.6070000000000002</v>
      </c>
      <c r="I17" s="2">
        <v>22.8</v>
      </c>
      <c r="J17" s="2">
        <v>73.5</v>
      </c>
      <c r="K17" s="2">
        <v>560.70000000000005</v>
      </c>
      <c r="L17" s="2">
        <v>643.65099999999995</v>
      </c>
      <c r="M17" s="4">
        <v>33.200000000000003</v>
      </c>
      <c r="N17" s="2">
        <v>614</v>
      </c>
      <c r="O17" s="3">
        <f xml:space="preserve"> 1824354 / 1000</f>
        <v>1824.354</v>
      </c>
      <c r="P17" s="2">
        <v>323.66199999999998</v>
      </c>
      <c r="Q17" s="2">
        <v>10.28</v>
      </c>
      <c r="R17" s="4" t="s">
        <v>26</v>
      </c>
      <c r="S17" s="2">
        <v>6149.7</v>
      </c>
      <c r="T17" s="2">
        <v>215.7</v>
      </c>
      <c r="U17" s="2">
        <v>-887</v>
      </c>
    </row>
    <row r="18" spans="1:21" x14ac:dyDescent="0.25">
      <c r="A18" s="3" t="s">
        <v>24</v>
      </c>
      <c r="B18" s="3">
        <v>2016</v>
      </c>
      <c r="C18" s="2">
        <v>66.3</v>
      </c>
      <c r="D18" s="2">
        <v>10.064</v>
      </c>
      <c r="E18" s="2">
        <v>425</v>
      </c>
      <c r="F18" s="2">
        <v>19038.099999999999</v>
      </c>
      <c r="G18" s="2">
        <v>22.2</v>
      </c>
      <c r="H18" s="2">
        <v>2.6389999999999998</v>
      </c>
      <c r="I18" s="2">
        <v>24</v>
      </c>
      <c r="J18" s="2">
        <v>477</v>
      </c>
      <c r="K18" s="2">
        <v>525.4</v>
      </c>
      <c r="L18" s="2">
        <v>532.17899999999997</v>
      </c>
      <c r="M18" s="4" t="s">
        <v>26</v>
      </c>
      <c r="N18" s="2">
        <v>605</v>
      </c>
      <c r="O18" s="4" t="s">
        <v>26</v>
      </c>
      <c r="P18" s="2">
        <v>437.738</v>
      </c>
      <c r="Q18" s="2">
        <v>10.247999999999999</v>
      </c>
      <c r="R18" s="4" t="s">
        <v>26</v>
      </c>
      <c r="S18" s="2">
        <v>6009.7</v>
      </c>
      <c r="T18" s="2">
        <v>206.4</v>
      </c>
      <c r="U18" s="2">
        <v>1081</v>
      </c>
    </row>
    <row r="19" spans="1:21" x14ac:dyDescent="0.25">
      <c r="A19" s="3" t="s">
        <v>24</v>
      </c>
      <c r="B19" s="2">
        <v>2015</v>
      </c>
      <c r="C19" s="2">
        <v>65.7</v>
      </c>
      <c r="D19" s="2">
        <v>11.138999999999999</v>
      </c>
      <c r="E19" s="2">
        <v>434</v>
      </c>
      <c r="F19" s="2">
        <v>18045.3</v>
      </c>
      <c r="G19" s="2">
        <v>22.3</v>
      </c>
      <c r="H19" s="2">
        <v>2.754</v>
      </c>
      <c r="I19" s="2">
        <v>25</v>
      </c>
      <c r="J19" s="2">
        <v>519</v>
      </c>
      <c r="K19" s="2">
        <v>455.6</v>
      </c>
      <c r="L19" s="2">
        <v>1074.3510000000001</v>
      </c>
      <c r="M19" s="4" t="s">
        <v>26</v>
      </c>
      <c r="N19" s="2">
        <v>616</v>
      </c>
      <c r="O19" s="4" t="s">
        <v>26</v>
      </c>
      <c r="P19" s="2">
        <v>529.05600000000004</v>
      </c>
      <c r="Q19" s="2">
        <v>15.351000000000001</v>
      </c>
      <c r="R19" s="4" t="s">
        <v>26</v>
      </c>
      <c r="S19" s="2">
        <v>5868.7</v>
      </c>
      <c r="T19" s="2">
        <v>217.4</v>
      </c>
      <c r="U19" s="2">
        <v>731</v>
      </c>
    </row>
    <row r="20" spans="1:21" x14ac:dyDescent="0.25">
      <c r="A20" s="3" t="s">
        <v>24</v>
      </c>
      <c r="B20" s="2">
        <v>2014</v>
      </c>
      <c r="C20" s="2">
        <v>65.400000000000006</v>
      </c>
      <c r="D20" s="2">
        <v>11.384</v>
      </c>
      <c r="E20" s="2">
        <v>293</v>
      </c>
      <c r="F20" s="2">
        <v>17336.099999999999</v>
      </c>
      <c r="G20" s="2">
        <v>22.2</v>
      </c>
      <c r="H20" s="2">
        <v>2.556</v>
      </c>
      <c r="I20" s="2">
        <v>24.5</v>
      </c>
      <c r="J20" s="2">
        <v>513</v>
      </c>
      <c r="K20" s="2">
        <v>532.79999999999995</v>
      </c>
      <c r="L20" s="2">
        <v>734.88400000000001</v>
      </c>
      <c r="M20" s="4" t="s">
        <v>26</v>
      </c>
      <c r="N20" s="2">
        <v>578</v>
      </c>
      <c r="O20" s="4" t="s">
        <v>26</v>
      </c>
      <c r="P20" s="2">
        <v>611.07500000000005</v>
      </c>
      <c r="Q20" s="2">
        <v>13.936</v>
      </c>
      <c r="R20" s="4" t="s">
        <v>26</v>
      </c>
      <c r="S20" s="2">
        <v>5440.5</v>
      </c>
      <c r="T20" s="2">
        <v>215.5</v>
      </c>
      <c r="U20" s="2">
        <v>540</v>
      </c>
    </row>
    <row r="21" spans="1:21" x14ac:dyDescent="0.25">
      <c r="A21" s="3" t="s">
        <v>24</v>
      </c>
      <c r="B21" s="2">
        <v>2013</v>
      </c>
      <c r="C21" s="2">
        <v>65.3</v>
      </c>
      <c r="D21" s="2">
        <v>12.144</v>
      </c>
      <c r="E21" s="2">
        <v>354</v>
      </c>
      <c r="F21" s="2">
        <v>16596.3</v>
      </c>
      <c r="G21" s="2">
        <v>22.2</v>
      </c>
      <c r="H21" s="2">
        <v>2.286</v>
      </c>
      <c r="I21" s="2">
        <v>22.5</v>
      </c>
      <c r="J21" s="2">
        <v>101.1</v>
      </c>
      <c r="K21" s="2">
        <v>571.5</v>
      </c>
      <c r="L21" s="2">
        <v>721.66300000000001</v>
      </c>
      <c r="M21" s="4" t="s">
        <v>26</v>
      </c>
      <c r="N21" s="2">
        <v>577</v>
      </c>
      <c r="O21" s="4" t="s">
        <v>26</v>
      </c>
      <c r="P21" s="2">
        <v>626.43600000000004</v>
      </c>
      <c r="Q21" s="2">
        <v>12.817</v>
      </c>
      <c r="R21" s="4" t="s">
        <v>26</v>
      </c>
      <c r="S21" s="2">
        <v>4990.2</v>
      </c>
      <c r="T21" s="2">
        <v>197.6</v>
      </c>
      <c r="U21" s="2">
        <v>-171</v>
      </c>
    </row>
    <row r="22" spans="1:21" x14ac:dyDescent="0.25">
      <c r="A22" s="3" t="s">
        <v>25</v>
      </c>
      <c r="B22" s="3">
        <v>2017</v>
      </c>
      <c r="C22" s="2">
        <v>80.7</v>
      </c>
      <c r="D22" s="2">
        <v>23.369</v>
      </c>
      <c r="E22" s="2">
        <v>290</v>
      </c>
      <c r="F22" s="2">
        <v>24939.5</v>
      </c>
      <c r="G22" s="2">
        <v>24.3</v>
      </c>
      <c r="H22" s="2">
        <v>4.4400000000000004</v>
      </c>
      <c r="I22" s="2">
        <v>39.5</v>
      </c>
      <c r="J22" s="2">
        <v>51</v>
      </c>
      <c r="K22" s="2">
        <v>145.69999999999999</v>
      </c>
      <c r="L22" s="2">
        <v>6245.3890000000001</v>
      </c>
      <c r="M22" s="4">
        <v>41.3</v>
      </c>
      <c r="N22" s="2">
        <v>1692</v>
      </c>
      <c r="O22" s="3">
        <f xml:space="preserve"> 32671949 / 1000</f>
        <v>32671.949000000001</v>
      </c>
      <c r="P22" s="2">
        <v>737.98500000000001</v>
      </c>
      <c r="Q22" s="2">
        <v>66.543000000000006</v>
      </c>
      <c r="R22" s="4" t="s">
        <v>26</v>
      </c>
      <c r="S22" s="2">
        <v>11765.9</v>
      </c>
      <c r="T22" s="2">
        <v>399.8</v>
      </c>
      <c r="U22" s="2">
        <v>-460</v>
      </c>
    </row>
    <row r="23" spans="1:21" x14ac:dyDescent="0.25">
      <c r="A23" s="3" t="s">
        <v>25</v>
      </c>
      <c r="B23" s="3">
        <v>2016</v>
      </c>
      <c r="C23" s="2">
        <v>81.3</v>
      </c>
      <c r="D23" s="2">
        <v>23.204999999999998</v>
      </c>
      <c r="E23" s="2">
        <v>296</v>
      </c>
      <c r="F23" s="2">
        <v>23324.5</v>
      </c>
      <c r="G23" s="2">
        <v>23.3</v>
      </c>
      <c r="H23" s="2">
        <v>4.2249999999999996</v>
      </c>
      <c r="I23" s="2">
        <v>35.5</v>
      </c>
      <c r="J23" s="2">
        <v>427</v>
      </c>
      <c r="K23" s="2">
        <v>138.19999999999999</v>
      </c>
      <c r="L23" s="2">
        <v>5762.2879999999996</v>
      </c>
      <c r="M23" s="4" t="s">
        <v>26</v>
      </c>
      <c r="N23" s="2">
        <v>1761</v>
      </c>
      <c r="O23" s="4" t="s">
        <v>26</v>
      </c>
      <c r="P23" s="2">
        <v>1185.2070000000001</v>
      </c>
      <c r="Q23" s="2">
        <v>66.53</v>
      </c>
      <c r="R23" s="4" t="s">
        <v>26</v>
      </c>
      <c r="S23" s="2">
        <v>11308</v>
      </c>
      <c r="T23" s="2">
        <v>376.7</v>
      </c>
      <c r="U23" s="2">
        <v>-342</v>
      </c>
    </row>
    <row r="24" spans="1:21" x14ac:dyDescent="0.25">
      <c r="A24" s="3" t="s">
        <v>25</v>
      </c>
      <c r="B24" s="2">
        <v>2015</v>
      </c>
      <c r="C24" s="2">
        <v>81.900000000000006</v>
      </c>
      <c r="D24" s="2">
        <v>22.89</v>
      </c>
      <c r="E24" s="2">
        <v>307</v>
      </c>
      <c r="F24" s="2">
        <v>21407.4</v>
      </c>
      <c r="G24" s="2">
        <v>22.4</v>
      </c>
      <c r="H24" s="2">
        <v>4.21</v>
      </c>
      <c r="I24" s="2">
        <v>37.1</v>
      </c>
      <c r="J24" s="2">
        <v>480</v>
      </c>
      <c r="K24" s="2">
        <v>212.4</v>
      </c>
      <c r="L24" s="2">
        <v>4329.107</v>
      </c>
      <c r="M24" s="4" t="s">
        <v>26</v>
      </c>
      <c r="N24" s="2">
        <v>1756</v>
      </c>
      <c r="O24" s="4" t="s">
        <v>26</v>
      </c>
      <c r="P24" s="2">
        <v>1524.723</v>
      </c>
      <c r="Q24" s="2">
        <v>66.513000000000005</v>
      </c>
      <c r="R24" s="4" t="s">
        <v>26</v>
      </c>
      <c r="S24" s="2">
        <v>10852.8</v>
      </c>
      <c r="T24" s="2">
        <v>379</v>
      </c>
      <c r="U24" s="2">
        <v>-98</v>
      </c>
    </row>
    <row r="25" spans="1:21" x14ac:dyDescent="0.25">
      <c r="A25" s="3" t="s">
        <v>25</v>
      </c>
      <c r="B25" s="2">
        <v>2014</v>
      </c>
      <c r="C25" s="2">
        <v>82</v>
      </c>
      <c r="D25" s="2">
        <v>23.233000000000001</v>
      </c>
      <c r="E25" s="2">
        <v>291</v>
      </c>
      <c r="F25" s="2">
        <v>20584.8</v>
      </c>
      <c r="G25" s="2">
        <v>21.6</v>
      </c>
      <c r="H25" s="2">
        <v>3.887</v>
      </c>
      <c r="I25" s="2">
        <v>37.1</v>
      </c>
      <c r="J25" s="2">
        <v>475</v>
      </c>
      <c r="K25" s="2">
        <v>215.1</v>
      </c>
      <c r="L25" s="2">
        <v>4719.0659999999998</v>
      </c>
      <c r="M25" s="4" t="s">
        <v>26</v>
      </c>
      <c r="N25" s="2">
        <v>1684</v>
      </c>
      <c r="O25" s="4" t="s">
        <v>26</v>
      </c>
      <c r="P25" s="2">
        <v>900.72900000000004</v>
      </c>
      <c r="Q25" s="2">
        <v>60.661999999999999</v>
      </c>
      <c r="R25" s="4" t="s">
        <v>26</v>
      </c>
      <c r="S25" s="2">
        <v>9986.4</v>
      </c>
      <c r="T25" s="2">
        <v>366.4</v>
      </c>
      <c r="U25" s="2">
        <v>-331</v>
      </c>
    </row>
    <row r="26" spans="1:21" x14ac:dyDescent="0.25">
      <c r="A26" s="3" t="s">
        <v>25</v>
      </c>
      <c r="B26" s="2">
        <v>2013</v>
      </c>
      <c r="C26" s="2">
        <v>82.5</v>
      </c>
      <c r="D26" s="2">
        <v>22.713000000000001</v>
      </c>
      <c r="E26" s="2">
        <v>326</v>
      </c>
      <c r="F26" s="2">
        <v>18452.599999999999</v>
      </c>
      <c r="G26" s="2">
        <v>21</v>
      </c>
      <c r="H26" s="2">
        <v>3.4079999999999999</v>
      </c>
      <c r="I26" s="2">
        <v>37</v>
      </c>
      <c r="J26" s="2">
        <v>61.8</v>
      </c>
      <c r="K26" s="2">
        <v>225.2</v>
      </c>
      <c r="L26" s="2">
        <v>4947.8760000000002</v>
      </c>
      <c r="M26" s="4" t="s">
        <v>26</v>
      </c>
      <c r="N26" s="2">
        <v>1614</v>
      </c>
      <c r="O26" s="4" t="s">
        <v>26</v>
      </c>
      <c r="P26" s="2">
        <v>401.06799999999998</v>
      </c>
      <c r="Q26" s="2">
        <v>57.281999999999996</v>
      </c>
      <c r="R26" s="4" t="s">
        <v>26</v>
      </c>
      <c r="S26" s="2">
        <v>9125.9</v>
      </c>
      <c r="T26" s="2">
        <v>335.2</v>
      </c>
      <c r="U26" s="2">
        <v>-213</v>
      </c>
    </row>
    <row r="30" spans="1:21" x14ac:dyDescent="0.25">
      <c r="B30" s="2"/>
    </row>
    <row r="31" spans="1:21" x14ac:dyDescent="0.25">
      <c r="A31" s="3"/>
      <c r="C31" s="2"/>
    </row>
    <row r="32" spans="1:2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2024-05-17T11:34:45Z</dcterms:modified>
</cp:coreProperties>
</file>