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hybrid model" sheetId="2" r:id="rId2"/>
    <sheet name="big vs sm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2" l="1"/>
  <c r="AG57" i="2"/>
  <c r="AF57" i="2"/>
  <c r="AB57" i="2"/>
  <c r="AA57" i="2"/>
  <c r="AH56" i="2"/>
  <c r="AG56" i="2"/>
  <c r="AF56" i="2"/>
  <c r="AB56" i="2"/>
  <c r="AA56" i="2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Z6" i="2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<sst xmlns="http://schemas.openxmlformats.org/spreadsheetml/2006/main" count="71" uniqueCount="28">
  <si>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</si>
  <si>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</si>
  <si>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</si>
  <si>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</si>
  <si>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</si>
  <si>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</si>
  <si>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</si>
  <si>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</si>
  <si>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</si>
  <si>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</si>
  <si>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</si>
  <si>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</si>
  <si>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</si>
  <si>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</si>
  <si>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</si>
  <si>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</si>
  <si>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</si>
  <si>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</si>
  <si>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</si>
  <si>
    <t>Random Forest-100 (superdataset-44.csv)</t>
  </si>
  <si>
    <t>Big</t>
  </si>
  <si>
    <t>Small</t>
  </si>
  <si>
    <t>train (MSE)</t>
  </si>
  <si>
    <t>test (MSE)</t>
  </si>
  <si>
    <t>train avg</t>
  </si>
  <si>
    <t>test avg</t>
  </si>
  <si>
    <t>single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</si>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</sst>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Значимость</a:t>
            </a:r>
            <a:r>
              <a:rPr lang="ru-RU" sz="1400" baseline="0"/>
              <a:t> для классификатора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avg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model'!$I$62:$J$62</c:f>
              <c:strCache>
                <c:ptCount val="2"/>
                <c:pt idx="0">
                  <c:v>single</c:v>
                </c:pt>
                <c:pt idx="1">
                  <c:v>hybrid</c:v>
                </c:pt>
              </c:strCache>
            </c:strRef>
          </c:cat>
          <c:val>
            <c:numRef>
              <c:f>'hybrid model'!$I$63:$J$63</c:f>
              <c:numCache>
                <c:formatCode>0.00</c:formatCode>
                <c:ptCount val="2"/>
                <c:pt idx="0">
                  <c:v>46.030772659873563</c:v>
                </c:pt>
                <c:pt idx="1">
                  <c:v>40.894951755809799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A-4223-A32D-D5ABB5836079}"/>
            </c:ext>
          </c:extLst>
        </c:ser>
        <c:ser>
          <c:idx val="1"/>
          <c:order val="1"/>
          <c:tx>
            <c:v>test avg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model'!$I$62:$J$62</c:f>
              <c:strCache>
                <c:ptCount val="2"/>
                <c:pt idx="0">
                  <c:v>single</c:v>
                </c:pt>
                <c:pt idx="1">
                  <c:v>hybrid</c:v>
                </c:pt>
              </c:strCache>
            </c:strRef>
          </c:cat>
          <c:val>
            <c:numRef>
              <c:f>'hybrid model'!$I$64:$J$64</c:f>
              <c:numCache>
                <c:formatCode>0.00</c:formatCode>
                <c:ptCount val="2"/>
                <c:pt idx="0">
                  <c:v>120.14062877929621</c:v>
                </c:pt>
                <c:pt idx="1">
                  <c:v>111.83629284185935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A-4223-A32D-D5ABB5836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69726895"/>
        <c:axId val="1569728975"/>
      </c:barChart>
      <c:catAx>
        <c:axId val="15697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728975"/>
        <c:crosses val="autoZero"/>
        <c:auto val="1"/>
        <c:lblAlgn val="ctr"/>
        <c:lblOffset val="100"/>
        <c:noMultiLvlLbl val="0"/>
      </c:catAx>
      <c:valAx>
        <c:axId val="15697289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697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avg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model'!$V$61:$W$61</c:f>
              <c:strCache>
                <c:ptCount val="2"/>
                <c:pt idx="0">
                  <c:v>single</c:v>
                </c:pt>
                <c:pt idx="1">
                  <c:v>hybrid</c:v>
                </c:pt>
              </c:strCache>
            </c:strRef>
          </c:cat>
          <c:val>
            <c:numRef>
              <c:f>'hybrid model'!$V$62:$W$62</c:f>
              <c:numCache>
                <c:formatCode>0.00E+00</c:formatCode>
                <c:ptCount val="2"/>
                <c:pt idx="0">
                  <c:v>6.7088615430328366E-3</c:v>
                </c:pt>
                <c:pt idx="1">
                  <c:v>1.1369933142873717E-3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2-4F86-BDE4-56AB6CEBA85C}"/>
            </c:ext>
          </c:extLst>
        </c:ser>
        <c:ser>
          <c:idx val="1"/>
          <c:order val="1"/>
          <c:tx>
            <c:v>test avg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'hybrid model'!$V$61:$W$61</c:f>
              <c:strCache>
                <c:ptCount val="2"/>
                <c:pt idx="0">
                  <c:v>single</c:v>
                </c:pt>
                <c:pt idx="1">
                  <c:v>hybrid</c:v>
                </c:pt>
              </c:strCache>
            </c:strRef>
          </c:cat>
          <c:val>
            <c:numRef>
              <c:f>'hybrid model'!$V$63:$W$63</c:f>
              <c:numCache>
                <c:formatCode>0.00E+00</c:formatCode>
                <c:ptCount val="2"/>
                <c:pt idx="0">
                  <c:v>4.5874308585870785E-2</c:v>
                </c:pt>
                <c:pt idx="1">
                  <c:v>9.2020593389857547E-3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2-4F86-BDE4-56AB6CEBA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57602095"/>
        <c:axId val="1557603759"/>
      </c:barChart>
      <c:catAx>
        <c:axId val="15576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603759"/>
        <c:crosses val="autoZero"/>
        <c:auto val="1"/>
        <c:lblAlgn val="ctr"/>
        <c:lblOffset val="100"/>
        <c:noMultiLvlLbl val="0"/>
      </c:catAx>
      <c:valAx>
        <c:axId val="1557603759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5576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 vs small'!$J$4</c:f>
              <c:strCache>
                <c:ptCount val="1"/>
                <c:pt idx="0">
                  <c:v>Big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small'!$J$5:$J$10</c:f>
              <c:numCache>
                <c:formatCode>0.00</c:formatCode>
                <c:ptCount val="6"/>
                <c:pt idx="0">
                  <c:v>0.23269644597828279</c:v>
                </c:pt>
                <c:pt idx="1">
                  <c:v>0.21335492274555701</c:v>
                </c:pt>
                <c:pt idx="2">
                  <c:v>0.19015409079792481</c:v>
                </c:pt>
                <c:pt idx="3">
                  <c:v>0.1411649960065024</c:v>
                </c:pt>
                <c:pt idx="4">
                  <c:v>0.11003988386569021</c:v>
                </c:pt>
                <c:pt idx="5">
                  <c:v>0.11258966060604279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40E7-9FD3-A9CEAFA9C353}"/>
            </c:ext>
          </c:extLst>
        </c:ser>
        <c:ser>
          <c:idx val="1"/>
          <c:order val="1"/>
          <c:tx>
            <c:strRef>
              <c:f>'big vs small'!$K$4</c:f>
              <c:strCache>
                <c:ptCount val="1"/>
                <c:pt idx="0">
                  <c:v>Small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small'!$K$5:$K$10</c:f>
              <c:numCache>
                <c:formatCode>0.00</c:formatCode>
                <c:ptCount val="6"/>
                <c:pt idx="0">
                  <c:v>0.2538639894384162</c:v>
                </c:pt>
                <c:pt idx="1">
                  <c:v>0.25514320812710739</c:v>
                </c:pt>
                <c:pt idx="2">
                  <c:v>0.2111669350124076</c:v>
                </c:pt>
                <c:pt idx="3">
                  <c:v>0.1034524573973921</c:v>
                </c:pt>
                <c:pt idx="4">
                  <c:v>0.1203987109236489</c:v>
                </c:pt>
                <c:pt idx="5">
                  <c:v>5.5974699101027682E-2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40E7-9FD3-A9CEAFA9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09885104"/>
        <c:axId val="2017378784"/>
      </c:barChart>
      <c:catAx>
        <c:axId val="2009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78784"/>
        <c:crosses val="autoZero"/>
        <c:auto val="1"/>
        <c:lblAlgn val="ctr"/>
        <c:lblOffset val="100"/>
        <c:noMultiLvlLbl val="0"/>
      </c:catAx>
      <c:valAx>
        <c:axId val="2017378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59</xdr:row>
      <xdr:rowOff>61912</xdr:rowOff>
    </xdr:from>
    <xdr:to>
      <xdr:col>17</xdr:col>
      <xdr:colOff>304800</xdr:colOff>
      <xdr:row>74</xdr:row>
      <xdr:rowOff>161926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561974</xdr:colOff>
      <xdr:row>64</xdr:row>
      <xdr:rowOff>42861</xdr:rowOff>
    </xdr:from>
    <xdr:to>
      <xdr:col>26</xdr:col>
      <xdr:colOff>438149</xdr:colOff>
      <xdr:row>80</xdr:row>
      <xdr:rowOff>142874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109536</xdr:rowOff>
    </xdr:from>
    <xdr:to>
      <xdr:col>18</xdr:col>
      <xdr:colOff>219075</xdr:colOff>
      <xdr:row>30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L36" sqref="L36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65"/>
  <sheetViews>
    <sheetView tabSelected="1" topLeftCell="F52" zoomScaleNormal="100" workbookViewId="0">
      <selection activeCell="S62" sqref="S62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  <col min="27" max="27" width="14.140625" customWidth="1"/>
    <col min="28" max="28" width="14" customWidth="1"/>
    <col min="32" max="32" width="13.140625" customWidth="1"/>
    <col min="33" max="33" width="13.28515625" customWidth="1"/>
  </cols>
  <sheetData>
    <row r="3" spans="4:34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  <c r="Z3" s="1" t="s">
        <v>15</v>
      </c>
      <c r="AB3" s="1"/>
      <c r="AE3" s="1" t="s">
        <v>17</v>
      </c>
      <c r="AG3" s="1"/>
    </row>
    <row r="4" spans="4:34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  <c r="Z4" s="2"/>
      <c r="AA4" s="2" t="s">
        <v>22</v>
      </c>
      <c r="AB4" s="2" t="s">
        <v>23</v>
      </c>
      <c r="AE4" s="2"/>
      <c r="AF4" s="2" t="s">
        <v>22</v>
      </c>
      <c r="AG4" s="2" t="s">
        <v>23</v>
      </c>
      <c r="AH4" s="2" t="s">
        <v>16</v>
      </c>
    </row>
    <row r="5" spans="4:34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  <c r="Z5" s="2">
        <v>1</v>
      </c>
      <c r="AA5" s="5">
        <v>6.6395173136021678E-3</v>
      </c>
      <c r="AB5" s="5">
        <v>4.3402018047348292E-2</v>
      </c>
      <c r="AE5" s="2">
        <v>1</v>
      </c>
      <c r="AF5" s="5">
        <v>1.1246112930292081E-3</v>
      </c>
      <c r="AG5" s="5">
        <v>9.7803414867704032E-3</v>
      </c>
      <c r="AH5" s="3"/>
    </row>
    <row r="6" spans="4:34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  <c r="Z6" s="2">
        <f>Z5+1</f>
        <v>2</v>
      </c>
      <c r="AA6" s="5">
        <v>6.6778906819386086E-3</v>
      </c>
      <c r="AB6" s="5">
        <v>4.5691583100910857E-2</v>
      </c>
      <c r="AE6" s="2">
        <f>AE5+1</f>
        <v>2</v>
      </c>
      <c r="AF6" s="5">
        <v>1.0901894810033061E-3</v>
      </c>
      <c r="AG6" s="5">
        <v>9.7640387755167351E-3</v>
      </c>
      <c r="AH6" s="3"/>
    </row>
    <row r="7" spans="4:34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  <c r="Z7" s="2">
        <f t="shared" ref="Z7:Z54" si="2">Z6+1</f>
        <v>3</v>
      </c>
      <c r="AA7" s="5">
        <v>6.7237606890685484E-3</v>
      </c>
      <c r="AB7" s="5">
        <v>4.7460385121993298E-2</v>
      </c>
      <c r="AE7" s="2">
        <f t="shared" ref="AE7:AE54" si="3">AE6+1</f>
        <v>3</v>
      </c>
      <c r="AF7" s="5">
        <v>1.133903201694474E-3</v>
      </c>
      <c r="AG7" s="5">
        <v>9.3170953668660853E-3</v>
      </c>
      <c r="AH7" s="3"/>
    </row>
    <row r="8" spans="4:34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  <c r="Z8" s="2">
        <f t="shared" si="2"/>
        <v>4</v>
      </c>
      <c r="AA8" s="5">
        <v>6.6640970937101394E-3</v>
      </c>
      <c r="AB8" s="5">
        <v>4.5955861152001107E-2</v>
      </c>
      <c r="AE8" s="2">
        <f t="shared" si="3"/>
        <v>4</v>
      </c>
      <c r="AF8" s="5">
        <v>1.1190838480059689E-3</v>
      </c>
      <c r="AG8" s="5">
        <v>9.9011658784432018E-3</v>
      </c>
      <c r="AH8" s="3"/>
    </row>
    <row r="9" spans="4:34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  <c r="Z9" s="2">
        <f t="shared" si="2"/>
        <v>5</v>
      </c>
      <c r="AA9" s="5">
        <v>6.7691128581573229E-3</v>
      </c>
      <c r="AB9" s="5">
        <v>4.653809757454512E-2</v>
      </c>
      <c r="AE9" s="2">
        <f t="shared" si="3"/>
        <v>5</v>
      </c>
      <c r="AF9" s="5">
        <v>1.0924157698491419E-3</v>
      </c>
      <c r="AG9" s="5">
        <v>9.9467456922947093E-3</v>
      </c>
      <c r="AH9" s="3"/>
    </row>
    <row r="10" spans="4:34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  <c r="Z10" s="2">
        <f t="shared" si="2"/>
        <v>6</v>
      </c>
      <c r="AA10" s="5">
        <v>6.7076020505222409E-3</v>
      </c>
      <c r="AB10" s="5">
        <v>4.6510803362529947E-2</v>
      </c>
      <c r="AE10" s="2">
        <f t="shared" si="3"/>
        <v>6</v>
      </c>
      <c r="AF10" s="5">
        <v>1.1688489993489661E-3</v>
      </c>
      <c r="AG10" s="5">
        <v>8.2408859102296294E-3</v>
      </c>
      <c r="AH10" s="3"/>
    </row>
    <row r="11" spans="4:34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  <c r="Z11" s="2">
        <f t="shared" si="2"/>
        <v>7</v>
      </c>
      <c r="AA11" s="5">
        <v>6.6785923273023724E-3</v>
      </c>
      <c r="AB11" s="5">
        <v>4.5604696116254041E-2</v>
      </c>
      <c r="AE11" s="2">
        <f t="shared" si="3"/>
        <v>7</v>
      </c>
      <c r="AF11" s="5">
        <v>1.1122233060048201E-3</v>
      </c>
      <c r="AG11" s="5">
        <v>8.9957940765965916E-3</v>
      </c>
      <c r="AH11" s="3"/>
    </row>
    <row r="12" spans="4:34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  <c r="Z12" s="2">
        <f t="shared" si="2"/>
        <v>8</v>
      </c>
      <c r="AA12" s="5">
        <v>6.795748314442164E-3</v>
      </c>
      <c r="AB12" s="5">
        <v>4.6027715247024863E-2</v>
      </c>
      <c r="AE12" s="2">
        <f t="shared" si="3"/>
        <v>8</v>
      </c>
      <c r="AF12" s="5">
        <v>1.169875213147634E-3</v>
      </c>
      <c r="AG12" s="5">
        <v>9.1812650240392576E-3</v>
      </c>
      <c r="AH12" s="3"/>
    </row>
    <row r="13" spans="4:34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  <c r="Z13" s="2">
        <f t="shared" si="2"/>
        <v>9</v>
      </c>
      <c r="AA13" s="5">
        <v>6.7550479341970367E-3</v>
      </c>
      <c r="AB13" s="5">
        <v>4.8159658950961921E-2</v>
      </c>
      <c r="AE13" s="2">
        <f t="shared" si="3"/>
        <v>9</v>
      </c>
      <c r="AF13" s="5">
        <v>1.1575490344596141E-3</v>
      </c>
      <c r="AG13" s="5">
        <v>8.9586089131877787E-3</v>
      </c>
      <c r="AH13" s="3"/>
    </row>
    <row r="14" spans="4:34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  <c r="Z14" s="2">
        <f t="shared" si="2"/>
        <v>10</v>
      </c>
      <c r="AA14" s="5">
        <v>6.7825951527432631E-3</v>
      </c>
      <c r="AB14" s="5">
        <v>4.2975598856680709E-2</v>
      </c>
      <c r="AE14" s="2">
        <f t="shared" si="3"/>
        <v>10</v>
      </c>
      <c r="AF14" s="5">
        <v>1.1635832560321559E-3</v>
      </c>
      <c r="AG14" s="5">
        <v>8.198314038533043E-3</v>
      </c>
      <c r="AH14" s="3"/>
    </row>
    <row r="15" spans="4:34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  <c r="Z15" s="2">
        <f t="shared" si="2"/>
        <v>11</v>
      </c>
      <c r="AA15" s="5">
        <v>6.7248522828112639E-3</v>
      </c>
      <c r="AB15" s="5">
        <v>4.666679982278471E-2</v>
      </c>
      <c r="AE15" s="2">
        <f t="shared" si="3"/>
        <v>11</v>
      </c>
      <c r="AF15" s="5">
        <v>1.1239843767509639E-3</v>
      </c>
      <c r="AG15" s="5">
        <v>9.270655956644459E-3</v>
      </c>
      <c r="AH15" s="3"/>
    </row>
    <row r="16" spans="4:34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  <c r="Z16" s="2">
        <f t="shared" si="2"/>
        <v>12</v>
      </c>
      <c r="AA16" s="5">
        <v>6.6182753530520206E-3</v>
      </c>
      <c r="AB16" s="5">
        <v>4.7960360382536697E-2</v>
      </c>
      <c r="AE16" s="2">
        <f t="shared" si="3"/>
        <v>12</v>
      </c>
      <c r="AF16" s="5">
        <v>1.1390370581189199E-3</v>
      </c>
      <c r="AG16" s="5">
        <v>9.0164757993049845E-3</v>
      </c>
      <c r="AH16" s="3"/>
    </row>
    <row r="17" spans="4:34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  <c r="Z17" s="2">
        <f t="shared" si="2"/>
        <v>13</v>
      </c>
      <c r="AA17" s="5">
        <v>6.5528901694870698E-3</v>
      </c>
      <c r="AB17" s="5">
        <v>4.7522925198147027E-2</v>
      </c>
      <c r="AE17" s="2">
        <f t="shared" si="3"/>
        <v>13</v>
      </c>
      <c r="AF17" s="5">
        <v>1.098901680831993E-3</v>
      </c>
      <c r="AG17" s="5">
        <v>9.3762454932374093E-3</v>
      </c>
      <c r="AH17" s="3"/>
    </row>
    <row r="18" spans="4:34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  <c r="Z18" s="2">
        <f t="shared" si="2"/>
        <v>14</v>
      </c>
      <c r="AA18" s="5">
        <v>6.6010625533732417E-3</v>
      </c>
      <c r="AB18" s="5">
        <v>4.7242259201601793E-2</v>
      </c>
      <c r="AE18" s="2">
        <f t="shared" si="3"/>
        <v>14</v>
      </c>
      <c r="AF18" s="5">
        <v>1.1365097020813229E-3</v>
      </c>
      <c r="AG18" s="5">
        <v>8.4554738621300442E-3</v>
      </c>
      <c r="AH18" s="3"/>
    </row>
    <row r="19" spans="4:34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  <c r="Z19" s="2">
        <f t="shared" si="2"/>
        <v>15</v>
      </c>
      <c r="AA19" s="5">
        <v>6.7744423471464898E-3</v>
      </c>
      <c r="AB19" s="5">
        <v>4.6162646669307909E-2</v>
      </c>
      <c r="AE19" s="2">
        <f t="shared" si="3"/>
        <v>15</v>
      </c>
      <c r="AF19" s="5">
        <v>1.130439525458716E-3</v>
      </c>
      <c r="AG19" s="5">
        <v>9.7068287306934301E-3</v>
      </c>
      <c r="AH19" s="3"/>
    </row>
    <row r="20" spans="4:34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  <c r="Z20" s="2">
        <f t="shared" si="2"/>
        <v>16</v>
      </c>
      <c r="AA20" s="5">
        <v>6.7264743287144182E-3</v>
      </c>
      <c r="AB20" s="5">
        <v>4.6115944396027578E-2</v>
      </c>
      <c r="AE20" s="2">
        <f t="shared" si="3"/>
        <v>16</v>
      </c>
      <c r="AF20" s="5">
        <v>1.1146493944015231E-3</v>
      </c>
      <c r="AG20" s="5">
        <v>9.513526736410231E-3</v>
      </c>
      <c r="AH20" s="3"/>
    </row>
    <row r="21" spans="4:34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  <c r="Z21" s="2">
        <f t="shared" si="2"/>
        <v>17</v>
      </c>
      <c r="AA21" s="5">
        <v>6.952966940090336E-3</v>
      </c>
      <c r="AB21" s="5">
        <v>4.1499559407304452E-2</v>
      </c>
      <c r="AE21" s="2">
        <f t="shared" si="3"/>
        <v>17</v>
      </c>
      <c r="AF21" s="5">
        <v>1.13203445985725E-3</v>
      </c>
      <c r="AG21" s="5">
        <v>9.7846743916801537E-3</v>
      </c>
      <c r="AH21" s="3"/>
    </row>
    <row r="22" spans="4:34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  <c r="Z22" s="2">
        <f t="shared" si="2"/>
        <v>18</v>
      </c>
      <c r="AA22" s="5">
        <v>6.7162589414503891E-3</v>
      </c>
      <c r="AB22" s="5">
        <v>4.3189165670854589E-2</v>
      </c>
      <c r="AE22" s="2">
        <f t="shared" si="3"/>
        <v>18</v>
      </c>
      <c r="AF22" s="5">
        <v>1.132641437702218E-3</v>
      </c>
      <c r="AG22" s="5">
        <v>8.279809792563448E-3</v>
      </c>
      <c r="AH22" s="3"/>
    </row>
    <row r="23" spans="4:34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  <c r="Z23" s="2">
        <f t="shared" si="2"/>
        <v>19</v>
      </c>
      <c r="AA23" s="5">
        <v>6.7707463572247101E-3</v>
      </c>
      <c r="AB23" s="5">
        <v>4.3811765707827799E-2</v>
      </c>
      <c r="AE23" s="2">
        <f t="shared" si="3"/>
        <v>19</v>
      </c>
      <c r="AF23" s="5">
        <v>1.150275264742828E-3</v>
      </c>
      <c r="AG23" s="5">
        <v>8.9496743605744188E-3</v>
      </c>
      <c r="AH23" s="3"/>
    </row>
    <row r="24" spans="4:34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  <c r="Z24" s="2">
        <f t="shared" si="2"/>
        <v>20</v>
      </c>
      <c r="AA24" s="5">
        <v>6.5921227105120743E-3</v>
      </c>
      <c r="AB24" s="5">
        <v>4.7915355137534629E-2</v>
      </c>
      <c r="AE24" s="2">
        <f t="shared" si="3"/>
        <v>20</v>
      </c>
      <c r="AF24" s="5">
        <v>1.1555737816152851E-3</v>
      </c>
      <c r="AG24" s="5">
        <v>9.2742209068107651E-3</v>
      </c>
      <c r="AH24" s="3"/>
    </row>
    <row r="25" spans="4:34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  <c r="Z25" s="2">
        <f t="shared" si="2"/>
        <v>21</v>
      </c>
      <c r="AA25" s="5">
        <v>6.6533109343452973E-3</v>
      </c>
      <c r="AB25" s="5">
        <v>4.7105251128040052E-2</v>
      </c>
      <c r="AE25" s="2">
        <f t="shared" si="3"/>
        <v>21</v>
      </c>
      <c r="AF25" s="5">
        <v>1.10344876365835E-3</v>
      </c>
      <c r="AG25" s="5">
        <v>9.8147929896825453E-3</v>
      </c>
      <c r="AH25" s="3"/>
    </row>
    <row r="26" spans="4:34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  <c r="Z26" s="2">
        <f t="shared" si="2"/>
        <v>22</v>
      </c>
      <c r="AA26" s="5">
        <v>6.769988252605076E-3</v>
      </c>
      <c r="AB26" s="5">
        <v>4.2455830134137097E-2</v>
      </c>
      <c r="AE26" s="2">
        <f t="shared" si="3"/>
        <v>22</v>
      </c>
      <c r="AF26" s="5">
        <v>1.1536155113873209E-3</v>
      </c>
      <c r="AG26" s="5">
        <v>9.1820712998646817E-3</v>
      </c>
      <c r="AH26" s="3"/>
    </row>
    <row r="27" spans="4:34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  <c r="Z27" s="2">
        <f t="shared" si="2"/>
        <v>23</v>
      </c>
      <c r="AA27" s="5">
        <v>6.7699876189317061E-3</v>
      </c>
      <c r="AB27" s="5">
        <v>4.7826913082032789E-2</v>
      </c>
      <c r="AE27" s="2">
        <f t="shared" si="3"/>
        <v>23</v>
      </c>
      <c r="AF27" s="5">
        <v>1.18082552699048E-3</v>
      </c>
      <c r="AG27" s="5">
        <v>8.6679614616312749E-3</v>
      </c>
      <c r="AH27" s="3"/>
    </row>
    <row r="28" spans="4:34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  <c r="Z28" s="2">
        <f t="shared" si="2"/>
        <v>24</v>
      </c>
      <c r="AA28" s="5">
        <v>6.7973282351704786E-3</v>
      </c>
      <c r="AB28" s="5">
        <v>4.300231039409555E-2</v>
      </c>
      <c r="AE28" s="2">
        <f t="shared" si="3"/>
        <v>24</v>
      </c>
      <c r="AF28" s="5">
        <v>1.133910568113076E-3</v>
      </c>
      <c r="AG28" s="5">
        <v>9.1700449334879211E-3</v>
      </c>
      <c r="AH28" s="3"/>
    </row>
    <row r="29" spans="4:34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  <c r="Z29" s="2">
        <f t="shared" si="2"/>
        <v>25</v>
      </c>
      <c r="AA29" s="5">
        <v>6.7772682459513612E-3</v>
      </c>
      <c r="AB29" s="5">
        <v>4.3754032226838498E-2</v>
      </c>
      <c r="AE29" s="2">
        <f t="shared" si="3"/>
        <v>25</v>
      </c>
      <c r="AF29" s="5">
        <v>1.1410986646396659E-3</v>
      </c>
      <c r="AG29" s="5">
        <v>1.0318201553098349E-2</v>
      </c>
      <c r="AH29" s="3"/>
    </row>
    <row r="30" spans="4:34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  <c r="Z30" s="2">
        <f t="shared" si="2"/>
        <v>26</v>
      </c>
      <c r="AA30" s="5">
        <v>6.7147414645647848E-3</v>
      </c>
      <c r="AB30" s="5">
        <v>4.5761601413771377E-2</v>
      </c>
      <c r="AE30" s="2">
        <f t="shared" si="3"/>
        <v>26</v>
      </c>
      <c r="AF30" s="5">
        <v>1.110188147342766E-3</v>
      </c>
      <c r="AG30" s="5">
        <v>1.047105301159529E-2</v>
      </c>
      <c r="AH30" s="3"/>
    </row>
    <row r="31" spans="4:34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  <c r="Z31" s="2">
        <f t="shared" si="2"/>
        <v>27</v>
      </c>
      <c r="AA31" s="5">
        <v>6.6784299970827606E-3</v>
      </c>
      <c r="AB31" s="5">
        <v>4.4202773683884151E-2</v>
      </c>
      <c r="AE31" s="2">
        <f t="shared" si="3"/>
        <v>27</v>
      </c>
      <c r="AF31" s="5">
        <v>1.151708245294122E-3</v>
      </c>
      <c r="AG31" s="5">
        <v>8.9830742426896242E-3</v>
      </c>
      <c r="AH31" s="3"/>
    </row>
    <row r="32" spans="4:34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  <c r="Z32" s="2">
        <f t="shared" si="2"/>
        <v>28</v>
      </c>
      <c r="AA32" s="5">
        <v>6.6982429205063457E-3</v>
      </c>
      <c r="AB32" s="5">
        <v>4.4675160645930127E-2</v>
      </c>
      <c r="AE32" s="2">
        <f t="shared" si="3"/>
        <v>28</v>
      </c>
      <c r="AF32" s="5">
        <v>1.1171077929315841E-3</v>
      </c>
      <c r="AG32" s="5">
        <v>1.008004498483667E-2</v>
      </c>
      <c r="AH32" s="3"/>
    </row>
    <row r="33" spans="4:34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  <c r="Z33" s="2">
        <f t="shared" si="2"/>
        <v>29</v>
      </c>
      <c r="AA33" s="5">
        <v>6.8637088789922519E-3</v>
      </c>
      <c r="AB33" s="5">
        <v>4.4604963902600443E-2</v>
      </c>
      <c r="AE33" s="2">
        <f t="shared" si="3"/>
        <v>29</v>
      </c>
      <c r="AF33" s="5">
        <v>1.159976451293103E-3</v>
      </c>
      <c r="AG33" s="5">
        <v>7.5454848548830826E-3</v>
      </c>
      <c r="AH33" s="3"/>
    </row>
    <row r="34" spans="4:34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  <c r="Z34" s="2">
        <f t="shared" si="2"/>
        <v>30</v>
      </c>
      <c r="AA34" s="5">
        <v>6.5441619185659947E-3</v>
      </c>
      <c r="AB34" s="5">
        <v>4.8984520235041067E-2</v>
      </c>
      <c r="AE34" s="2">
        <f t="shared" si="3"/>
        <v>30</v>
      </c>
      <c r="AF34" s="5">
        <v>1.1184260323065731E-3</v>
      </c>
      <c r="AG34" s="5">
        <v>9.790542670958453E-3</v>
      </c>
      <c r="AH34" s="3"/>
    </row>
    <row r="35" spans="4:34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  <c r="Z35" s="2">
        <f t="shared" si="2"/>
        <v>31</v>
      </c>
      <c r="AA35" s="5">
        <v>6.6892744137952813E-3</v>
      </c>
      <c r="AB35" s="5">
        <v>4.5335727935493758E-2</v>
      </c>
      <c r="AE35" s="2">
        <f t="shared" si="3"/>
        <v>31</v>
      </c>
      <c r="AF35" s="5">
        <v>1.104365288728487E-3</v>
      </c>
      <c r="AG35" s="5">
        <v>1.0670146203169291E-2</v>
      </c>
      <c r="AH35" s="3"/>
    </row>
    <row r="36" spans="4:34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  <c r="Z36" s="2">
        <f t="shared" si="2"/>
        <v>32</v>
      </c>
      <c r="AA36" s="5">
        <v>6.6422495093094742E-3</v>
      </c>
      <c r="AB36" s="5">
        <v>4.6575971309905921E-2</v>
      </c>
      <c r="AE36" s="2">
        <f t="shared" si="3"/>
        <v>32</v>
      </c>
      <c r="AF36" s="5">
        <v>1.1284187074449661E-3</v>
      </c>
      <c r="AG36" s="5">
        <v>9.3262289029381468E-3</v>
      </c>
      <c r="AH36" s="3"/>
    </row>
    <row r="37" spans="4:34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  <c r="Z37" s="2">
        <f t="shared" si="2"/>
        <v>33</v>
      </c>
      <c r="AA37" s="5">
        <v>6.8038267779754174E-3</v>
      </c>
      <c r="AB37" s="5">
        <v>4.4692890422398851E-2</v>
      </c>
      <c r="AE37" s="2">
        <f t="shared" si="3"/>
        <v>33</v>
      </c>
      <c r="AF37" s="5">
        <v>1.156137262792781E-3</v>
      </c>
      <c r="AG37" s="5">
        <v>8.7975996377318236E-3</v>
      </c>
      <c r="AH37" s="3"/>
    </row>
    <row r="38" spans="4:34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  <c r="Z38" s="2">
        <f t="shared" si="2"/>
        <v>34</v>
      </c>
      <c r="AA38" s="5">
        <v>6.58422422237621E-3</v>
      </c>
      <c r="AB38" s="5">
        <v>4.7564910938403621E-2</v>
      </c>
      <c r="AE38" s="2">
        <f t="shared" si="3"/>
        <v>34</v>
      </c>
      <c r="AF38" s="5">
        <v>1.213983412969778E-3</v>
      </c>
      <c r="AG38" s="5">
        <v>8.3178502133838851E-3</v>
      </c>
      <c r="AH38" s="3"/>
    </row>
    <row r="39" spans="4:34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  <c r="Z39" s="2">
        <f t="shared" si="2"/>
        <v>35</v>
      </c>
      <c r="AA39" s="5">
        <v>6.8404554572302507E-3</v>
      </c>
      <c r="AB39" s="5">
        <v>4.3015025630773918E-2</v>
      </c>
      <c r="AE39" s="2">
        <f t="shared" si="3"/>
        <v>35</v>
      </c>
      <c r="AF39" s="5">
        <v>1.0916167026383101E-3</v>
      </c>
      <c r="AG39" s="5">
        <v>1.012462875920556E-2</v>
      </c>
      <c r="AH39" s="3"/>
    </row>
    <row r="40" spans="4:34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  <c r="Z40" s="2">
        <f t="shared" si="2"/>
        <v>36</v>
      </c>
      <c r="AA40" s="5">
        <v>6.7786295857810604E-3</v>
      </c>
      <c r="AB40" s="5">
        <v>4.4291197348293378E-2</v>
      </c>
      <c r="AE40" s="2">
        <f t="shared" si="3"/>
        <v>36</v>
      </c>
      <c r="AF40" s="5">
        <v>1.1560146407350871E-3</v>
      </c>
      <c r="AG40" s="5">
        <v>8.5523463860453751E-3</v>
      </c>
      <c r="AH40" s="3"/>
    </row>
    <row r="41" spans="4:34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  <c r="Z41" s="2">
        <f t="shared" si="2"/>
        <v>37</v>
      </c>
      <c r="AA41" s="5">
        <v>6.6923311756775586E-3</v>
      </c>
      <c r="AB41" s="5">
        <v>4.8099660999654327E-2</v>
      </c>
      <c r="AE41" s="2">
        <f t="shared" si="3"/>
        <v>37</v>
      </c>
      <c r="AF41" s="5">
        <v>1.061350144395041E-3</v>
      </c>
      <c r="AG41" s="5">
        <v>9.9891903939047615E-3</v>
      </c>
      <c r="AH41" s="3"/>
    </row>
    <row r="42" spans="4:34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  <c r="Z42" s="2">
        <f t="shared" si="2"/>
        <v>38</v>
      </c>
      <c r="AA42" s="5">
        <v>6.5300569910714361E-3</v>
      </c>
      <c r="AB42" s="5">
        <v>4.9132805589643468E-2</v>
      </c>
      <c r="AE42" s="2">
        <f t="shared" si="3"/>
        <v>38</v>
      </c>
      <c r="AF42" s="5">
        <v>1.1467594259253161E-3</v>
      </c>
      <c r="AG42" s="5">
        <v>1.0026393808324961E-2</v>
      </c>
      <c r="AH42" s="3"/>
    </row>
    <row r="43" spans="4:34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  <c r="Z43" s="2">
        <f t="shared" si="2"/>
        <v>39</v>
      </c>
      <c r="AA43" s="5">
        <v>6.6072444708893301E-3</v>
      </c>
      <c r="AB43" s="5">
        <v>4.7378358013282967E-2</v>
      </c>
      <c r="AE43" s="2">
        <f t="shared" si="3"/>
        <v>39</v>
      </c>
      <c r="AF43" s="5">
        <v>1.151272378336121E-3</v>
      </c>
      <c r="AG43" s="5">
        <v>8.7722877652100621E-3</v>
      </c>
      <c r="AH43" s="3"/>
    </row>
    <row r="44" spans="4:34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  <c r="Z44" s="2">
        <f t="shared" si="2"/>
        <v>40</v>
      </c>
      <c r="AA44" s="5">
        <v>6.7326098749892916E-3</v>
      </c>
      <c r="AB44" s="5">
        <v>4.8142111589166203E-2</v>
      </c>
      <c r="AE44" s="2">
        <f t="shared" si="3"/>
        <v>40</v>
      </c>
      <c r="AF44" s="5">
        <v>1.133185266578232E-3</v>
      </c>
      <c r="AG44" s="5">
        <v>9.6853233226541664E-3</v>
      </c>
      <c r="AH44" s="3"/>
    </row>
    <row r="45" spans="4:34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  <c r="Z45" s="2">
        <f t="shared" si="2"/>
        <v>41</v>
      </c>
      <c r="AA45" s="5">
        <v>6.6879220949320863E-3</v>
      </c>
      <c r="AB45" s="5">
        <v>4.5072820942195217E-2</v>
      </c>
      <c r="AE45" s="2">
        <f t="shared" si="3"/>
        <v>41</v>
      </c>
      <c r="AF45" s="5">
        <v>1.1621663103831381E-3</v>
      </c>
      <c r="AG45" s="5">
        <v>8.6104618936093565E-3</v>
      </c>
      <c r="AH45" s="3"/>
    </row>
    <row r="46" spans="4:34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  <c r="Z46" s="2">
        <f t="shared" si="2"/>
        <v>42</v>
      </c>
      <c r="AA46" s="5">
        <v>6.6725477976025136E-3</v>
      </c>
      <c r="AB46" s="5">
        <v>4.8757482597724063E-2</v>
      </c>
      <c r="AE46" s="2">
        <f t="shared" si="3"/>
        <v>42</v>
      </c>
      <c r="AF46" s="5">
        <v>1.134822504151046E-3</v>
      </c>
      <c r="AG46" s="5">
        <v>9.5846315387778293E-3</v>
      </c>
      <c r="AH46" s="3"/>
    </row>
    <row r="47" spans="4:34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  <c r="Z47" s="2">
        <f t="shared" si="2"/>
        <v>43</v>
      </c>
      <c r="AA47" s="5">
        <v>6.7295038297271398E-3</v>
      </c>
      <c r="AB47" s="5">
        <v>4.6919386674094551E-2</v>
      </c>
      <c r="AE47" s="2">
        <f t="shared" si="3"/>
        <v>43</v>
      </c>
      <c r="AF47" s="5">
        <v>1.1198745894213859E-3</v>
      </c>
      <c r="AG47" s="5">
        <v>9.8630943513138836E-3</v>
      </c>
      <c r="AH47" s="3"/>
    </row>
    <row r="48" spans="4:34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  <c r="Z48" s="2">
        <f t="shared" si="2"/>
        <v>44</v>
      </c>
      <c r="AA48" s="5">
        <v>6.6689329056589296E-3</v>
      </c>
      <c r="AB48" s="5">
        <v>4.7494367453532603E-2</v>
      </c>
      <c r="AE48" s="2">
        <f t="shared" si="3"/>
        <v>44</v>
      </c>
      <c r="AF48" s="5">
        <v>1.1983289332111321E-3</v>
      </c>
      <c r="AG48" s="5">
        <v>7.493955338438032E-3</v>
      </c>
      <c r="AH48" s="3"/>
    </row>
    <row r="49" spans="4:34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  <c r="Z49" s="2">
        <f t="shared" si="2"/>
        <v>45</v>
      </c>
      <c r="AA49" s="5">
        <v>6.6537512290792446E-3</v>
      </c>
      <c r="AB49" s="5">
        <v>4.4129258686583107E-2</v>
      </c>
      <c r="AE49" s="2">
        <f t="shared" si="3"/>
        <v>45</v>
      </c>
      <c r="AF49" s="5">
        <v>1.173820857579601E-3</v>
      </c>
      <c r="AG49" s="5">
        <v>8.0976070943952795E-3</v>
      </c>
      <c r="AH49" s="3"/>
    </row>
    <row r="50" spans="4:34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  <c r="Z50" s="2">
        <f t="shared" si="2"/>
        <v>46</v>
      </c>
      <c r="AA50" s="5">
        <v>6.6483824835770373E-3</v>
      </c>
      <c r="AB50" s="5">
        <v>4.7052167201085897E-2</v>
      </c>
      <c r="AE50" s="2">
        <f t="shared" si="3"/>
        <v>46</v>
      </c>
      <c r="AF50" s="5">
        <v>1.150621587109536E-3</v>
      </c>
      <c r="AG50" s="5">
        <v>8.3719334179140521E-3</v>
      </c>
      <c r="AH50" s="3"/>
    </row>
    <row r="51" spans="4:34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  <c r="Z51" s="2">
        <f t="shared" si="2"/>
        <v>47</v>
      </c>
      <c r="AA51" s="5">
        <v>6.8134975419931404E-3</v>
      </c>
      <c r="AB51" s="5">
        <v>4.4010140879491857E-2</v>
      </c>
      <c r="AE51" s="2">
        <f t="shared" si="3"/>
        <v>47</v>
      </c>
      <c r="AF51" s="5">
        <v>1.157442961416813E-3</v>
      </c>
      <c r="AG51" s="5">
        <v>7.8058325459499011E-3</v>
      </c>
      <c r="AH51" s="3"/>
    </row>
    <row r="52" spans="4:34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  <c r="Z52" s="2">
        <f t="shared" si="2"/>
        <v>48</v>
      </c>
      <c r="AA52" s="5">
        <v>6.6687011114536432E-3</v>
      </c>
      <c r="AB52" s="5">
        <v>4.873296438152435E-2</v>
      </c>
      <c r="AE52" s="2">
        <f t="shared" si="3"/>
        <v>48</v>
      </c>
      <c r="AF52" s="5">
        <v>1.1796478084953859E-3</v>
      </c>
      <c r="AG52" s="5">
        <v>8.5869893051933547E-3</v>
      </c>
      <c r="AH52" s="3"/>
    </row>
    <row r="53" spans="4:34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  <c r="Z53" s="2">
        <f t="shared" si="2"/>
        <v>49</v>
      </c>
      <c r="AA53" s="5">
        <v>6.7642740609547194E-3</v>
      </c>
      <c r="AB53" s="5">
        <v>4.5076391785806143E-2</v>
      </c>
      <c r="AE53" s="2">
        <f t="shared" si="3"/>
        <v>49</v>
      </c>
      <c r="AF53" s="5">
        <v>1.1265243130702961E-3</v>
      </c>
      <c r="AG53" s="5">
        <v>9.2886958673258774E-3</v>
      </c>
      <c r="AH53" s="3"/>
    </row>
    <row r="54" spans="4:34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  <c r="Z54" s="2">
        <f t="shared" si="2"/>
        <v>50</v>
      </c>
      <c r="AA54" s="5">
        <v>6.7434367513061529E-3</v>
      </c>
      <c r="AB54" s="5">
        <v>4.3455232943936668E-2</v>
      </c>
      <c r="AE54" s="2">
        <f t="shared" si="3"/>
        <v>50</v>
      </c>
      <c r="AF54" s="5">
        <v>1.086676830892779E-3</v>
      </c>
      <c r="AG54" s="5">
        <v>1.0202657008547399E-2</v>
      </c>
      <c r="AH54" s="3"/>
    </row>
    <row r="55" spans="4:34" x14ac:dyDescent="0.25">
      <c r="AA55" s="6"/>
      <c r="AB55" s="6"/>
      <c r="AF55" s="6"/>
      <c r="AG55" s="6"/>
    </row>
    <row r="56" spans="4:34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  <c r="Z56" s="2" t="s">
        <v>2</v>
      </c>
      <c r="AA56" s="5">
        <f>AVERAGE(AA5:AA54)</f>
        <v>6.7088615430328366E-3</v>
      </c>
      <c r="AB56" s="5">
        <f>AVERAGE(AB5:AB54)</f>
        <v>4.5874308585870785E-2</v>
      </c>
      <c r="AE56" s="2" t="s">
        <v>2</v>
      </c>
      <c r="AF56" s="5">
        <f>AVERAGE(AF5:AF54)</f>
        <v>1.1369933142873717E-3</v>
      </c>
      <c r="AG56" s="5">
        <f>AVERAGE(AG5:AG54)</f>
        <v>9.2020593389857547E-3</v>
      </c>
      <c r="AH56" s="3" t="e">
        <f>AVERAGE(AH5:AH54)</f>
        <v>#DIV/0!</v>
      </c>
    </row>
    <row r="57" spans="4:34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  <c r="Z57" s="2" t="s">
        <v>3</v>
      </c>
      <c r="AA57" s="5">
        <f>_xlfn.STDEV.S(AA5:AA54)</f>
        <v>8.4637900484659532E-5</v>
      </c>
      <c r="AB57" s="5">
        <f>_xlfn.STDEV.S(AB5:AB54)</f>
        <v>1.9531988917330075E-3</v>
      </c>
      <c r="AE57" s="2" t="s">
        <v>3</v>
      </c>
      <c r="AF57" s="5">
        <f>_xlfn.STDEV.S(AF5:AF54)</f>
        <v>2.9893726441907723E-5</v>
      </c>
      <c r="AG57" s="5">
        <f>_xlfn.STDEV.S(AG5:AG54)</f>
        <v>7.6410014849527682E-4</v>
      </c>
      <c r="AH57" s="3" t="e">
        <f>_xlfn.STDEV.S(AH5:AH54)</f>
        <v>#DIV/0!</v>
      </c>
    </row>
    <row r="61" spans="4:34" x14ac:dyDescent="0.25">
      <c r="V61" s="2" t="s">
        <v>26</v>
      </c>
      <c r="W61" s="2" t="s">
        <v>27</v>
      </c>
    </row>
    <row r="62" spans="4:34" x14ac:dyDescent="0.25">
      <c r="I62" s="2" t="s">
        <v>26</v>
      </c>
      <c r="J62" s="2" t="s">
        <v>27</v>
      </c>
      <c r="U62" s="2" t="s">
        <v>24</v>
      </c>
      <c r="V62" s="5">
        <v>6.7088615430328366E-3</v>
      </c>
      <c r="W62" s="5">
        <v>1.1369933142873717E-3</v>
      </c>
    </row>
    <row r="63" spans="4:34" x14ac:dyDescent="0.25">
      <c r="H63" s="2" t="s">
        <v>24</v>
      </c>
      <c r="I63" s="3">
        <v>46.030772659873563</v>
      </c>
      <c r="J63" s="3">
        <v>40.894951755809799</v>
      </c>
      <c r="U63" s="2" t="s">
        <v>25</v>
      </c>
      <c r="V63" s="5">
        <v>4.5874308585870785E-2</v>
      </c>
      <c r="W63" s="5">
        <v>9.2020593389857547E-3</v>
      </c>
    </row>
    <row r="64" spans="4:34" x14ac:dyDescent="0.25">
      <c r="H64" s="2" t="s">
        <v>25</v>
      </c>
      <c r="I64" s="3">
        <v>120.14062877929621</v>
      </c>
      <c r="J64" s="3">
        <v>111.83629284185935</v>
      </c>
    </row>
    <row r="65" spans="8:8" x14ac:dyDescent="0.25">
      <c r="H6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7"/>
  <sheetViews>
    <sheetView zoomScale="85" zoomScaleNormal="85" workbookViewId="0">
      <selection activeCell="M38" sqref="M38"/>
    </sheetView>
  </sheetViews>
  <sheetFormatPr defaultRowHeight="15" x14ac:dyDescent="0.25"/>
  <cols>
    <col min="4" max="4" width="14.42578125" customWidth="1"/>
    <col min="5" max="5" width="13.140625" customWidth="1"/>
    <col min="9" max="9" width="16.42578125" customWidth="1"/>
    <col min="15" max="15" width="15.7109375" customWidth="1"/>
  </cols>
  <sheetData>
    <row r="3" spans="3:11" x14ac:dyDescent="0.25">
      <c r="C3" s="1" t="s">
        <v>19</v>
      </c>
      <c r="E3" s="1"/>
    </row>
    <row r="4" spans="3:11" x14ac:dyDescent="0.25">
      <c r="C4" s="2"/>
      <c r="D4" s="2" t="s">
        <v>0</v>
      </c>
      <c r="E4" s="2" t="s">
        <v>1</v>
      </c>
      <c r="I4" s="2" t="s">
        <v>5</v>
      </c>
      <c r="J4" s="2" t="s">
        <v>20</v>
      </c>
      <c r="K4" s="2" t="s">
        <v>21</v>
      </c>
    </row>
    <row r="5" spans="3:11" x14ac:dyDescent="0.25">
      <c r="C5" s="2">
        <v>1</v>
      </c>
      <c r="D5" s="3">
        <v>360.84685410052907</v>
      </c>
      <c r="E5" s="3">
        <v>940.43321596119904</v>
      </c>
      <c r="I5" s="4" t="s">
        <v>8</v>
      </c>
      <c r="J5" s="3">
        <v>0.23269644597828279</v>
      </c>
      <c r="K5" s="3">
        <v>0.2538639894384162</v>
      </c>
    </row>
    <row r="6" spans="3:11" x14ac:dyDescent="0.25">
      <c r="C6" s="2">
        <f>C5+1</f>
        <v>2</v>
      </c>
      <c r="D6" s="3">
        <v>352.56476942239868</v>
      </c>
      <c r="E6" s="3">
        <v>947.67780687830668</v>
      </c>
      <c r="I6" s="4" t="s">
        <v>9</v>
      </c>
      <c r="J6" s="3">
        <v>0.21335492274555701</v>
      </c>
      <c r="K6" s="3">
        <v>0.25514320812710739</v>
      </c>
    </row>
    <row r="7" spans="3:11" x14ac:dyDescent="0.25">
      <c r="C7" s="2">
        <f t="shared" ref="C7:C54" si="0">C6+1</f>
        <v>3</v>
      </c>
      <c r="D7" s="3">
        <v>359.15854012345682</v>
      </c>
      <c r="E7" s="3">
        <v>909.95002839506174</v>
      </c>
      <c r="I7" s="4" t="s">
        <v>10</v>
      </c>
      <c r="J7" s="3">
        <v>0.19015409079792481</v>
      </c>
      <c r="K7" s="3">
        <v>0.2111669350124076</v>
      </c>
    </row>
    <row r="8" spans="3:11" x14ac:dyDescent="0.25">
      <c r="C8" s="2">
        <f t="shared" si="0"/>
        <v>4</v>
      </c>
      <c r="D8" s="3">
        <v>376.81408256172841</v>
      </c>
      <c r="E8" s="3">
        <v>806.16466666666656</v>
      </c>
      <c r="I8" s="4" t="s">
        <v>11</v>
      </c>
      <c r="J8" s="3">
        <v>0.1411649960065024</v>
      </c>
      <c r="K8" s="3">
        <v>0.1034524573973921</v>
      </c>
    </row>
    <row r="9" spans="3:11" x14ac:dyDescent="0.25">
      <c r="C9" s="2">
        <f t="shared" si="0"/>
        <v>5</v>
      </c>
      <c r="D9" s="3">
        <v>363.48330046296297</v>
      </c>
      <c r="E9" s="3">
        <v>1010.391156790123</v>
      </c>
      <c r="I9" s="4" t="s">
        <v>12</v>
      </c>
      <c r="J9" s="3">
        <v>0.11003988386569021</v>
      </c>
      <c r="K9" s="3">
        <v>0.1203987109236489</v>
      </c>
    </row>
    <row r="10" spans="3:11" x14ac:dyDescent="0.25">
      <c r="C10" s="2">
        <f t="shared" si="0"/>
        <v>6</v>
      </c>
      <c r="D10" s="3">
        <v>366.84209563492072</v>
      </c>
      <c r="E10" s="3">
        <v>867.68799999999999</v>
      </c>
      <c r="I10" s="4" t="s">
        <v>13</v>
      </c>
      <c r="J10" s="3">
        <v>0.11258966060604279</v>
      </c>
      <c r="K10" s="3">
        <v>5.5974699101027682E-2</v>
      </c>
    </row>
    <row r="11" spans="3:11" x14ac:dyDescent="0.25">
      <c r="C11" s="2">
        <f t="shared" si="0"/>
        <v>7</v>
      </c>
      <c r="D11" s="3">
        <v>361.05771596119928</v>
      </c>
      <c r="E11" s="3">
        <v>1048.684996296296</v>
      </c>
    </row>
    <row r="12" spans="3:11" x14ac:dyDescent="0.25">
      <c r="C12" s="2">
        <f t="shared" si="0"/>
        <v>8</v>
      </c>
      <c r="D12" s="3">
        <v>357.19064135802472</v>
      </c>
      <c r="E12" s="3">
        <v>946.01606419753091</v>
      </c>
    </row>
    <row r="13" spans="3:11" x14ac:dyDescent="0.25">
      <c r="C13" s="2">
        <f t="shared" si="0"/>
        <v>9</v>
      </c>
      <c r="D13" s="3">
        <v>359.6161517416225</v>
      </c>
      <c r="E13" s="3">
        <v>1035.5737664902999</v>
      </c>
    </row>
    <row r="14" spans="3:11" x14ac:dyDescent="0.25">
      <c r="C14" s="2">
        <f t="shared" si="0"/>
        <v>10</v>
      </c>
      <c r="D14" s="3">
        <v>365.24427314814818</v>
      </c>
      <c r="E14" s="3">
        <v>977.7177567901233</v>
      </c>
    </row>
    <row r="15" spans="3:11" x14ac:dyDescent="0.25">
      <c r="C15" s="2">
        <f t="shared" si="0"/>
        <v>11</v>
      </c>
      <c r="D15" s="3">
        <v>353.66234490740737</v>
      </c>
      <c r="E15" s="3">
        <v>998.51525987654327</v>
      </c>
    </row>
    <row r="16" spans="3:11" x14ac:dyDescent="0.25">
      <c r="C16" s="2">
        <f t="shared" si="0"/>
        <v>12</v>
      </c>
      <c r="D16" s="3">
        <v>353.84430771604929</v>
      </c>
      <c r="E16" s="3">
        <v>1132.9802276895939</v>
      </c>
    </row>
    <row r="17" spans="3:5" x14ac:dyDescent="0.25">
      <c r="C17" s="2">
        <f t="shared" si="0"/>
        <v>13</v>
      </c>
      <c r="D17" s="3">
        <v>345.03419991181659</v>
      </c>
      <c r="E17" s="3">
        <v>1133.247253880071</v>
      </c>
    </row>
    <row r="18" spans="3:5" x14ac:dyDescent="0.25">
      <c r="C18" s="2">
        <f t="shared" si="0"/>
        <v>14</v>
      </c>
      <c r="D18" s="3">
        <v>360.36661481481491</v>
      </c>
      <c r="E18" s="3">
        <v>1034.592018253968</v>
      </c>
    </row>
    <row r="19" spans="3:5" x14ac:dyDescent="0.25">
      <c r="C19" s="2">
        <f t="shared" si="0"/>
        <v>15</v>
      </c>
      <c r="D19" s="3">
        <v>367.67591340387997</v>
      </c>
      <c r="E19" s="3">
        <v>872.91008835978835</v>
      </c>
    </row>
    <row r="20" spans="3:5" x14ac:dyDescent="0.25">
      <c r="C20" s="2">
        <f t="shared" si="0"/>
        <v>16</v>
      </c>
      <c r="D20" s="3">
        <v>360.36771060405653</v>
      </c>
      <c r="E20" s="3">
        <v>1024.303163580247</v>
      </c>
    </row>
    <row r="21" spans="3:5" x14ac:dyDescent="0.25">
      <c r="C21" s="2">
        <f t="shared" si="0"/>
        <v>17</v>
      </c>
      <c r="D21" s="3">
        <v>362.71350390211637</v>
      </c>
      <c r="E21" s="3">
        <v>1024.6941012345681</v>
      </c>
    </row>
    <row r="22" spans="3:5" x14ac:dyDescent="0.25">
      <c r="C22" s="2">
        <f t="shared" si="0"/>
        <v>18</v>
      </c>
      <c r="D22" s="3">
        <v>362.34572986111112</v>
      </c>
      <c r="E22" s="3">
        <v>1011.9885820987651</v>
      </c>
    </row>
    <row r="23" spans="3:5" x14ac:dyDescent="0.25">
      <c r="C23" s="2">
        <f t="shared" si="0"/>
        <v>19</v>
      </c>
      <c r="D23" s="3">
        <v>354.91285385802468</v>
      </c>
      <c r="E23" s="3">
        <v>1004.941218518518</v>
      </c>
    </row>
    <row r="24" spans="3:5" x14ac:dyDescent="0.25">
      <c r="C24" s="2">
        <f t="shared" si="0"/>
        <v>20</v>
      </c>
      <c r="D24" s="3">
        <v>368.86976192680771</v>
      </c>
      <c r="E24" s="3">
        <v>894.56752098765435</v>
      </c>
    </row>
    <row r="25" spans="3:5" x14ac:dyDescent="0.25">
      <c r="C25" s="2">
        <f t="shared" si="0"/>
        <v>21</v>
      </c>
      <c r="D25" s="3">
        <v>368.38611682098758</v>
      </c>
      <c r="E25" s="3">
        <v>1051.594319753086</v>
      </c>
    </row>
    <row r="26" spans="3:5" x14ac:dyDescent="0.25">
      <c r="C26" s="2">
        <f t="shared" si="0"/>
        <v>22</v>
      </c>
      <c r="D26" s="3">
        <v>374.35025185185191</v>
      </c>
      <c r="E26" s="3">
        <v>920.81698487654307</v>
      </c>
    </row>
    <row r="27" spans="3:5" x14ac:dyDescent="0.25">
      <c r="C27" s="2">
        <f t="shared" si="0"/>
        <v>23</v>
      </c>
      <c r="D27" s="3">
        <v>364.98429212962969</v>
      </c>
      <c r="E27" s="3">
        <v>959.24943518518501</v>
      </c>
    </row>
    <row r="28" spans="3:5" x14ac:dyDescent="0.25">
      <c r="C28" s="2">
        <f t="shared" si="0"/>
        <v>24</v>
      </c>
      <c r="D28" s="3">
        <v>366.13523236331571</v>
      </c>
      <c r="E28" s="3">
        <v>909.03358148148141</v>
      </c>
    </row>
    <row r="29" spans="3:5" x14ac:dyDescent="0.25">
      <c r="C29" s="2">
        <f t="shared" si="0"/>
        <v>25</v>
      </c>
      <c r="D29" s="3">
        <v>355.35431395502638</v>
      </c>
      <c r="E29" s="3">
        <v>1055.760293209876</v>
      </c>
    </row>
    <row r="30" spans="3:5" x14ac:dyDescent="0.25">
      <c r="C30" s="2">
        <f t="shared" si="0"/>
        <v>26</v>
      </c>
      <c r="D30" s="3">
        <v>355.7241125881834</v>
      </c>
      <c r="E30" s="3">
        <v>961.64443721340376</v>
      </c>
    </row>
    <row r="31" spans="3:5" x14ac:dyDescent="0.25">
      <c r="C31" s="2">
        <f t="shared" si="0"/>
        <v>27</v>
      </c>
      <c r="D31" s="3">
        <v>347.98193710317457</v>
      </c>
      <c r="E31" s="3">
        <v>1057.309517283951</v>
      </c>
    </row>
    <row r="32" spans="3:5" x14ac:dyDescent="0.25">
      <c r="C32" s="2">
        <f t="shared" si="0"/>
        <v>28</v>
      </c>
      <c r="D32" s="3">
        <v>369.47387515432092</v>
      </c>
      <c r="E32" s="3">
        <v>946.83247345679001</v>
      </c>
    </row>
    <row r="33" spans="3:5" x14ac:dyDescent="0.25">
      <c r="C33" s="2">
        <f t="shared" si="0"/>
        <v>29</v>
      </c>
      <c r="D33" s="3">
        <v>363.89312592592591</v>
      </c>
      <c r="E33" s="3">
        <v>886.73024382716039</v>
      </c>
    </row>
    <row r="34" spans="3:5" x14ac:dyDescent="0.25">
      <c r="C34" s="2">
        <f t="shared" si="0"/>
        <v>30</v>
      </c>
      <c r="D34" s="3">
        <v>365.41125416666671</v>
      </c>
      <c r="E34" s="3">
        <v>1014.116654320988</v>
      </c>
    </row>
    <row r="35" spans="3:5" x14ac:dyDescent="0.25">
      <c r="C35" s="2">
        <f t="shared" si="0"/>
        <v>31</v>
      </c>
      <c r="D35" s="3">
        <v>352.093384303351</v>
      </c>
      <c r="E35" s="3">
        <v>995.00101666666671</v>
      </c>
    </row>
    <row r="36" spans="3:5" x14ac:dyDescent="0.25">
      <c r="C36" s="2">
        <f t="shared" si="0"/>
        <v>32</v>
      </c>
      <c r="D36" s="3">
        <v>371.90759634038801</v>
      </c>
      <c r="E36" s="3">
        <v>970.46206234567865</v>
      </c>
    </row>
    <row r="37" spans="3:5" x14ac:dyDescent="0.25">
      <c r="C37" s="2">
        <f t="shared" si="0"/>
        <v>33</v>
      </c>
      <c r="D37" s="3">
        <v>359.74659581128742</v>
      </c>
      <c r="E37" s="3">
        <v>957.42938721340363</v>
      </c>
    </row>
    <row r="38" spans="3:5" x14ac:dyDescent="0.25">
      <c r="C38" s="2">
        <f t="shared" si="0"/>
        <v>34</v>
      </c>
      <c r="D38" s="3">
        <v>363.52721836419761</v>
      </c>
      <c r="E38" s="3">
        <v>955.65135679012349</v>
      </c>
    </row>
    <row r="39" spans="3:5" x14ac:dyDescent="0.25">
      <c r="C39" s="2">
        <f t="shared" si="0"/>
        <v>35</v>
      </c>
      <c r="D39" s="3">
        <v>365.56453873456792</v>
      </c>
      <c r="E39" s="3">
        <v>902.84629197530842</v>
      </c>
    </row>
    <row r="40" spans="3:5" x14ac:dyDescent="0.25">
      <c r="C40" s="2">
        <f t="shared" si="0"/>
        <v>36</v>
      </c>
      <c r="D40" s="3">
        <v>368.00219274691358</v>
      </c>
      <c r="E40" s="3">
        <v>923.14480123456769</v>
      </c>
    </row>
    <row r="41" spans="3:5" x14ac:dyDescent="0.25">
      <c r="C41" s="2">
        <f t="shared" si="0"/>
        <v>37</v>
      </c>
      <c r="D41" s="3">
        <v>369.11305941358029</v>
      </c>
      <c r="E41" s="3">
        <v>885.06237654320978</v>
      </c>
    </row>
    <row r="42" spans="3:5" x14ac:dyDescent="0.25">
      <c r="C42" s="2">
        <f t="shared" si="0"/>
        <v>38</v>
      </c>
      <c r="D42" s="3">
        <v>366.46058996913581</v>
      </c>
      <c r="E42" s="3">
        <v>881.01053333333323</v>
      </c>
    </row>
    <row r="43" spans="3:5" x14ac:dyDescent="0.25">
      <c r="C43" s="2">
        <f t="shared" si="0"/>
        <v>39</v>
      </c>
      <c r="D43" s="3">
        <v>366.19830213844801</v>
      </c>
      <c r="E43" s="3">
        <v>906.05684259259249</v>
      </c>
    </row>
    <row r="44" spans="3:5" x14ac:dyDescent="0.25">
      <c r="C44" s="2">
        <f t="shared" si="0"/>
        <v>40</v>
      </c>
      <c r="D44" s="3">
        <v>342.94789691358022</v>
      </c>
      <c r="E44" s="3">
        <v>999.75947407407398</v>
      </c>
    </row>
    <row r="45" spans="3:5" x14ac:dyDescent="0.25">
      <c r="C45" s="2">
        <f t="shared" si="0"/>
        <v>41</v>
      </c>
      <c r="D45" s="3">
        <v>355.40306018518521</v>
      </c>
      <c r="E45" s="3">
        <v>987.14542222222224</v>
      </c>
    </row>
    <row r="46" spans="3:5" x14ac:dyDescent="0.25">
      <c r="C46" s="2">
        <f t="shared" si="0"/>
        <v>42</v>
      </c>
      <c r="D46" s="3">
        <v>364.68318487654318</v>
      </c>
      <c r="E46" s="3">
        <v>871.1168148148148</v>
      </c>
    </row>
    <row r="47" spans="3:5" x14ac:dyDescent="0.25">
      <c r="C47" s="2">
        <f t="shared" si="0"/>
        <v>43</v>
      </c>
      <c r="D47" s="3">
        <v>366.21778472222218</v>
      </c>
      <c r="E47" s="3">
        <v>869.61953888888877</v>
      </c>
    </row>
    <row r="48" spans="3:5" x14ac:dyDescent="0.25">
      <c r="C48" s="2">
        <f t="shared" si="0"/>
        <v>44</v>
      </c>
      <c r="D48" s="3">
        <v>371.73704481922402</v>
      </c>
      <c r="E48" s="3">
        <v>936.47914417989398</v>
      </c>
    </row>
    <row r="49" spans="3:5" x14ac:dyDescent="0.25">
      <c r="C49" s="2">
        <f t="shared" si="0"/>
        <v>45</v>
      </c>
      <c r="D49" s="3">
        <v>372.53701783509712</v>
      </c>
      <c r="E49" s="3">
        <v>917.07070767195762</v>
      </c>
    </row>
    <row r="50" spans="3:5" x14ac:dyDescent="0.25">
      <c r="C50" s="2">
        <f t="shared" si="0"/>
        <v>46</v>
      </c>
      <c r="D50" s="3">
        <v>352.12613780864189</v>
      </c>
      <c r="E50" s="3">
        <v>1060.9229123456789</v>
      </c>
    </row>
    <row r="51" spans="3:5" x14ac:dyDescent="0.25">
      <c r="C51" s="2">
        <f t="shared" si="0"/>
        <v>47</v>
      </c>
      <c r="D51" s="3">
        <v>370.8018324074074</v>
      </c>
      <c r="E51" s="3">
        <v>1016.914575308642</v>
      </c>
    </row>
    <row r="52" spans="3:5" x14ac:dyDescent="0.25">
      <c r="C52" s="2">
        <f t="shared" si="0"/>
        <v>48</v>
      </c>
      <c r="D52" s="3">
        <v>366.52374389329822</v>
      </c>
      <c r="E52" s="3">
        <v>1007.207425044092</v>
      </c>
    </row>
    <row r="53" spans="3:5" x14ac:dyDescent="0.25">
      <c r="C53" s="2">
        <f t="shared" si="0"/>
        <v>49</v>
      </c>
      <c r="D53" s="3">
        <v>361.1063851851851</v>
      </c>
      <c r="E53" s="3">
        <v>967.27913148148139</v>
      </c>
    </row>
    <row r="54" spans="3:5" x14ac:dyDescent="0.25">
      <c r="C54" s="2">
        <f t="shared" si="0"/>
        <v>50</v>
      </c>
      <c r="D54" s="3">
        <v>359.08989900793648</v>
      </c>
      <c r="E54" s="3">
        <v>881.29823950617288</v>
      </c>
    </row>
    <row r="56" spans="3:5" x14ac:dyDescent="0.25">
      <c r="C56" s="2" t="s">
        <v>2</v>
      </c>
      <c r="D56" s="3">
        <f>AVERAGE(D5:D54)</f>
        <v>362.20186685912705</v>
      </c>
      <c r="E56" s="3">
        <f>AVERAGE(E5:E54)</f>
        <v>965.55205775573165</v>
      </c>
    </row>
    <row r="57" spans="3:5" x14ac:dyDescent="0.25">
      <c r="C57" s="2" t="s">
        <v>3</v>
      </c>
      <c r="D57" s="3">
        <f>_xlfn.STDEV.S(D5:D54)</f>
        <v>7.4151405044410952</v>
      </c>
      <c r="E57" s="3">
        <f>_xlfn.STDEV.S(E5:E54)</f>
        <v>70.749819976251331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neg vs pos</vt:lpstr>
      <vt:lpstr>hybrid model</vt:lpstr>
      <vt:lpstr>big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2024-08-09T11:09:47Z</dcterms:modified>
</cp:coreProperties>
</file>