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2" sheetId="1" r:id="rId1"/>
    <sheet name="mae" sheetId="2" r:id="rId2"/>
    <sheet name="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3" l="1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6" i="3"/>
  <c r="N57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6" i="3"/>
  <c r="R58" i="2"/>
  <c r="R5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7" i="2"/>
  <c r="M58" i="2"/>
  <c r="M5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7" i="2"/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<sst xmlns="http://schemas.openxmlformats.org/spreadsheetml/2006/main" count="60" uniqueCount="17">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</sst>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'r2'!$F$66:$H$66</c:f>
              <c:strCache>
                <c:ptCount val="3"/>
                <c:pt idx="0">
                  <c:v>next year</c:v>
                </c:pt>
                <c:pt idx="1">
                  <c:v>3 years sum</c:v>
                </c:pt>
                <c:pt idx="2">
                  <c:v>(next year * 3)</c:v>
                </c:pt>
              </c:strCache>
            </c:strRef>
          </c:cat>
          <c:val>
            <c:numRef>
              <c:f>'r2'!$F$67:$H$67</c:f>
              <c:numCache>
                <c:formatCode>0.00</c:formatCode>
                <c:ptCount val="3"/>
                <c:pt idx="0">
                  <c:v>0.39578134698910605</c:v>
                </c:pt>
                <c:pt idx="1">
                  <c:v>0.54227290669870076</c:v>
                </c:pt>
                <c:pt idx="2">
                  <c:v>0.70141458420316483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60</xdr:row>
      <xdr:rowOff>100012</xdr:rowOff>
    </xdr:from>
    <xdr:to>
      <xdr:col>17</xdr:col>
      <xdr:colOff>314325</xdr:colOff>
      <xdr:row>74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workbookViewId="0">
      <selection activeCell="U71" sqref="U71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14</v>
      </c>
      <c r="P3" s="1"/>
      <c r="S3" s="1" t="s">
        <v>16</v>
      </c>
      <c r="X3" s="1" t="s">
        <v>15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8" x14ac:dyDescent="0.25">
      <c r="E66" s="2"/>
      <c r="F66" s="2" t="s">
        <v>11</v>
      </c>
      <c r="G66" s="2" t="s">
        <v>12</v>
      </c>
      <c r="H66" s="2" t="s">
        <v>13</v>
      </c>
    </row>
    <row r="67" spans="5:8" x14ac:dyDescent="0.25">
      <c r="E67" s="2" t="s">
        <v>10</v>
      </c>
      <c r="F67" s="4">
        <v>0.39578134698910605</v>
      </c>
      <c r="G67" s="4">
        <v>0.54227290669870076</v>
      </c>
      <c r="H67" s="4">
        <v>0.70141458420316483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58"/>
  <sheetViews>
    <sheetView workbookViewId="0">
      <selection activeCell="T46" sqref="T46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8" x14ac:dyDescent="0.25">
      <c r="C4" s="1" t="s">
        <v>0</v>
      </c>
      <c r="E4" s="1"/>
      <c r="H4" s="1" t="s">
        <v>14</v>
      </c>
      <c r="J4" s="1"/>
      <c r="L4" s="1" t="s">
        <v>16</v>
      </c>
      <c r="Q4" s="1" t="s">
        <v>15</v>
      </c>
    </row>
    <row r="5" spans="3:18" x14ac:dyDescent="0.25">
      <c r="C5" s="2"/>
      <c r="D5" s="2" t="s">
        <v>6</v>
      </c>
      <c r="E5" s="2" t="s">
        <v>7</v>
      </c>
      <c r="H5" s="2"/>
      <c r="I5" s="2" t="s">
        <v>7</v>
      </c>
      <c r="L5" s="2"/>
      <c r="M5" s="2" t="s">
        <v>7</v>
      </c>
      <c r="Q5" s="2"/>
      <c r="R5" s="2" t="s">
        <v>7</v>
      </c>
    </row>
    <row r="6" spans="3:18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  <c r="L6" s="2">
        <v>1</v>
      </c>
      <c r="M6" s="3">
        <v>136.70759661835751</v>
      </c>
      <c r="Q6" s="2">
        <v>1</v>
      </c>
      <c r="R6" s="3">
        <v>175.40111111111111</v>
      </c>
    </row>
    <row r="7" spans="3:18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  <c r="L7" s="2">
        <f>L6+1</f>
        <v>2</v>
      </c>
      <c r="M7" s="3">
        <v>140.02938405797099</v>
      </c>
      <c r="Q7" s="2">
        <f>Q6+1</f>
        <v>2</v>
      </c>
      <c r="R7" s="3">
        <v>173.74491545893719</v>
      </c>
    </row>
    <row r="8" spans="3:18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  <c r="L8" s="2">
        <f t="shared" ref="L8:L55" si="2">L7+1</f>
        <v>3</v>
      </c>
      <c r="M8" s="3">
        <v>142.045652173913</v>
      </c>
      <c r="Q8" s="2">
        <f t="shared" ref="Q8:Q55" si="3">Q7+1</f>
        <v>3</v>
      </c>
      <c r="R8" s="3">
        <v>170.24463768115939</v>
      </c>
    </row>
    <row r="9" spans="3:18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  <c r="L9" s="2">
        <f t="shared" si="2"/>
        <v>4</v>
      </c>
      <c r="M9" s="3">
        <v>133.6248792270531</v>
      </c>
      <c r="Q9" s="2">
        <f t="shared" si="3"/>
        <v>4</v>
      </c>
      <c r="R9" s="3">
        <v>182.6750845410628</v>
      </c>
    </row>
    <row r="10" spans="3:18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  <c r="L10" s="2">
        <f t="shared" si="2"/>
        <v>5</v>
      </c>
      <c r="M10" s="3">
        <v>133.76469806763279</v>
      </c>
      <c r="Q10" s="2">
        <f t="shared" si="3"/>
        <v>5</v>
      </c>
      <c r="R10" s="3">
        <v>178.014347826087</v>
      </c>
    </row>
    <row r="11" spans="3:18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  <c r="L11" s="2">
        <f t="shared" si="2"/>
        <v>6</v>
      </c>
      <c r="M11" s="3">
        <v>147.3374033816425</v>
      </c>
      <c r="Q11" s="2">
        <f t="shared" si="3"/>
        <v>6</v>
      </c>
      <c r="R11" s="3">
        <v>171.23444444444439</v>
      </c>
    </row>
    <row r="12" spans="3:18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  <c r="L12" s="2">
        <f t="shared" si="2"/>
        <v>7</v>
      </c>
      <c r="M12" s="3">
        <v>139.13904589371981</v>
      </c>
      <c r="Q12" s="2">
        <f t="shared" si="3"/>
        <v>7</v>
      </c>
      <c r="R12" s="3">
        <v>172.37805555555559</v>
      </c>
    </row>
    <row r="13" spans="3:18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  <c r="L13" s="2">
        <f t="shared" si="2"/>
        <v>8</v>
      </c>
      <c r="M13" s="3">
        <v>139.21859903381639</v>
      </c>
      <c r="Q13" s="2">
        <f t="shared" si="3"/>
        <v>8</v>
      </c>
      <c r="R13" s="3">
        <v>175.25079710144931</v>
      </c>
    </row>
    <row r="14" spans="3:18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  <c r="L14" s="2">
        <f t="shared" si="2"/>
        <v>9</v>
      </c>
      <c r="M14" s="3">
        <v>143.0381763285024</v>
      </c>
      <c r="Q14" s="2">
        <f t="shared" si="3"/>
        <v>9</v>
      </c>
      <c r="R14" s="3">
        <v>168.70277777777781</v>
      </c>
    </row>
    <row r="15" spans="3:18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  <c r="L15" s="2">
        <f t="shared" si="2"/>
        <v>10</v>
      </c>
      <c r="M15" s="3">
        <v>132.77280193236709</v>
      </c>
      <c r="Q15" s="2">
        <f t="shared" si="3"/>
        <v>10</v>
      </c>
      <c r="R15" s="3">
        <v>162.73210144927529</v>
      </c>
    </row>
    <row r="16" spans="3:18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  <c r="L16" s="2">
        <f t="shared" si="2"/>
        <v>11</v>
      </c>
      <c r="M16" s="3">
        <v>136.1197101449275</v>
      </c>
      <c r="Q16" s="2">
        <f t="shared" si="3"/>
        <v>11</v>
      </c>
      <c r="R16" s="3">
        <v>163.2378623188406</v>
      </c>
    </row>
    <row r="17" spans="3:18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  <c r="L17" s="2">
        <f t="shared" si="2"/>
        <v>12</v>
      </c>
      <c r="M17" s="3">
        <v>140.01830917874389</v>
      </c>
      <c r="Q17" s="2">
        <f t="shared" si="3"/>
        <v>12</v>
      </c>
      <c r="R17" s="3">
        <v>179.8404468599033</v>
      </c>
    </row>
    <row r="18" spans="3:18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  <c r="L18" s="2">
        <f t="shared" si="2"/>
        <v>13</v>
      </c>
      <c r="M18" s="3">
        <v>125.62954106280191</v>
      </c>
      <c r="Q18" s="2">
        <f t="shared" si="3"/>
        <v>13</v>
      </c>
      <c r="R18" s="3">
        <v>171.29176328502419</v>
      </c>
    </row>
    <row r="19" spans="3:18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  <c r="L19" s="2">
        <f t="shared" si="2"/>
        <v>14</v>
      </c>
      <c r="M19" s="3">
        <v>136.0615458937198</v>
      </c>
      <c r="Q19" s="2">
        <f t="shared" si="3"/>
        <v>14</v>
      </c>
      <c r="R19" s="3">
        <v>171.01589371980671</v>
      </c>
    </row>
    <row r="20" spans="3:18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  <c r="L20" s="2">
        <f t="shared" si="2"/>
        <v>15</v>
      </c>
      <c r="M20" s="3">
        <v>127.596497584541</v>
      </c>
      <c r="Q20" s="2">
        <f t="shared" si="3"/>
        <v>15</v>
      </c>
      <c r="R20" s="3">
        <v>173.1496739130435</v>
      </c>
    </row>
    <row r="21" spans="3:18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  <c r="L21" s="2">
        <f t="shared" si="2"/>
        <v>16</v>
      </c>
      <c r="M21" s="3">
        <v>132.5337198067632</v>
      </c>
      <c r="Q21" s="2">
        <f t="shared" si="3"/>
        <v>16</v>
      </c>
      <c r="R21" s="3">
        <v>164.96619565217389</v>
      </c>
    </row>
    <row r="22" spans="3:18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  <c r="L22" s="2">
        <f t="shared" si="2"/>
        <v>17</v>
      </c>
      <c r="M22" s="3">
        <v>132.74778985507251</v>
      </c>
      <c r="Q22" s="2">
        <f t="shared" si="3"/>
        <v>17</v>
      </c>
      <c r="R22" s="3">
        <v>164.50392512077289</v>
      </c>
    </row>
    <row r="23" spans="3:18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  <c r="L23" s="2">
        <f t="shared" si="2"/>
        <v>18</v>
      </c>
      <c r="M23" s="3">
        <v>143.7239855072464</v>
      </c>
      <c r="Q23" s="2">
        <f t="shared" si="3"/>
        <v>18</v>
      </c>
      <c r="R23" s="3">
        <v>173.57710144927529</v>
      </c>
    </row>
    <row r="24" spans="3:18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  <c r="L24" s="2">
        <f t="shared" si="2"/>
        <v>19</v>
      </c>
      <c r="M24" s="3">
        <v>140.0293719806763</v>
      </c>
      <c r="Q24" s="2">
        <f t="shared" si="3"/>
        <v>19</v>
      </c>
      <c r="R24" s="3">
        <v>174.46756038647339</v>
      </c>
    </row>
    <row r="25" spans="3:18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  <c r="L25" s="2">
        <f t="shared" si="2"/>
        <v>20</v>
      </c>
      <c r="M25" s="3">
        <v>138.0535628019324</v>
      </c>
      <c r="Q25" s="2">
        <f t="shared" si="3"/>
        <v>20</v>
      </c>
      <c r="R25" s="3">
        <v>168.93818840579709</v>
      </c>
    </row>
    <row r="26" spans="3:18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  <c r="L26" s="2">
        <f t="shared" si="2"/>
        <v>21</v>
      </c>
      <c r="M26" s="3">
        <v>137.1313405797101</v>
      </c>
      <c r="Q26" s="2">
        <f t="shared" si="3"/>
        <v>21</v>
      </c>
      <c r="R26" s="3">
        <v>166.5542753623188</v>
      </c>
    </row>
    <row r="27" spans="3:18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  <c r="L27" s="2">
        <f t="shared" si="2"/>
        <v>22</v>
      </c>
      <c r="M27" s="3">
        <v>143.0036111111111</v>
      </c>
      <c r="Q27" s="2">
        <f t="shared" si="3"/>
        <v>22</v>
      </c>
      <c r="R27" s="3">
        <v>184.00688405797101</v>
      </c>
    </row>
    <row r="28" spans="3:18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  <c r="L28" s="2">
        <f t="shared" si="2"/>
        <v>23</v>
      </c>
      <c r="M28" s="3">
        <v>130.3520893719807</v>
      </c>
      <c r="Q28" s="2">
        <f t="shared" si="3"/>
        <v>23</v>
      </c>
      <c r="R28" s="3">
        <v>172.6961835748792</v>
      </c>
    </row>
    <row r="29" spans="3:18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  <c r="L29" s="2">
        <f t="shared" si="2"/>
        <v>24</v>
      </c>
      <c r="M29" s="3">
        <v>138.08850241545889</v>
      </c>
      <c r="Q29" s="2">
        <f t="shared" si="3"/>
        <v>24</v>
      </c>
      <c r="R29" s="3">
        <v>171.40257246376811</v>
      </c>
    </row>
    <row r="30" spans="3:18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  <c r="L30" s="2">
        <f t="shared" si="2"/>
        <v>25</v>
      </c>
      <c r="M30" s="3">
        <v>137.84788647343001</v>
      </c>
      <c r="Q30" s="2">
        <f t="shared" si="3"/>
        <v>25</v>
      </c>
      <c r="R30" s="3">
        <v>177.9841062801932</v>
      </c>
    </row>
    <row r="31" spans="3:18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  <c r="L31" s="2">
        <f t="shared" si="2"/>
        <v>26</v>
      </c>
      <c r="M31" s="3">
        <v>136.52646135265701</v>
      </c>
      <c r="Q31" s="2">
        <f t="shared" si="3"/>
        <v>26</v>
      </c>
      <c r="R31" s="3">
        <v>180.81083333333331</v>
      </c>
    </row>
    <row r="32" spans="3:18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  <c r="L32" s="2">
        <f t="shared" si="2"/>
        <v>27</v>
      </c>
      <c r="M32" s="3">
        <v>141.22724637681159</v>
      </c>
      <c r="Q32" s="2">
        <f t="shared" si="3"/>
        <v>27</v>
      </c>
      <c r="R32" s="3">
        <v>168.43998792270531</v>
      </c>
    </row>
    <row r="33" spans="3:18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  <c r="L33" s="2">
        <f t="shared" si="2"/>
        <v>28</v>
      </c>
      <c r="M33" s="3">
        <v>135.13685990338161</v>
      </c>
      <c r="Q33" s="2">
        <f t="shared" si="3"/>
        <v>28</v>
      </c>
      <c r="R33" s="3">
        <v>180.3971739130435</v>
      </c>
    </row>
    <row r="34" spans="3:18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  <c r="L34" s="2">
        <f t="shared" si="2"/>
        <v>29</v>
      </c>
      <c r="M34" s="3">
        <v>133.108115942029</v>
      </c>
      <c r="Q34" s="2">
        <f t="shared" si="3"/>
        <v>29</v>
      </c>
      <c r="R34" s="3">
        <v>189.67414251207731</v>
      </c>
    </row>
    <row r="35" spans="3:18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  <c r="L35" s="2">
        <f t="shared" si="2"/>
        <v>30</v>
      </c>
      <c r="M35" s="3">
        <v>128.33978260869571</v>
      </c>
      <c r="Q35" s="2">
        <f t="shared" si="3"/>
        <v>30</v>
      </c>
      <c r="R35" s="3">
        <v>174.24764492753619</v>
      </c>
    </row>
    <row r="36" spans="3:18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  <c r="L36" s="2">
        <f t="shared" si="2"/>
        <v>31</v>
      </c>
      <c r="M36" s="3">
        <v>135.25376811594199</v>
      </c>
      <c r="Q36" s="2">
        <f t="shared" si="3"/>
        <v>31</v>
      </c>
      <c r="R36" s="3">
        <v>177.53225845410631</v>
      </c>
    </row>
    <row r="37" spans="3:18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  <c r="L37" s="2">
        <f t="shared" si="2"/>
        <v>32</v>
      </c>
      <c r="M37" s="3">
        <v>137.0328260869565</v>
      </c>
      <c r="Q37" s="2">
        <f t="shared" si="3"/>
        <v>32</v>
      </c>
      <c r="R37" s="3">
        <v>175.7901690821256</v>
      </c>
    </row>
    <row r="38" spans="3:18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  <c r="L38" s="2">
        <f t="shared" si="2"/>
        <v>33</v>
      </c>
      <c r="M38" s="3">
        <v>136.23909420289851</v>
      </c>
      <c r="Q38" s="2">
        <f t="shared" si="3"/>
        <v>33</v>
      </c>
      <c r="R38" s="3">
        <v>179.449154589372</v>
      </c>
    </row>
    <row r="39" spans="3:18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  <c r="L39" s="2">
        <f t="shared" si="2"/>
        <v>34</v>
      </c>
      <c r="M39" s="3">
        <v>127.33426328502421</v>
      </c>
      <c r="Q39" s="2">
        <f t="shared" si="3"/>
        <v>34</v>
      </c>
      <c r="R39" s="3">
        <v>177.91080917874399</v>
      </c>
    </row>
    <row r="40" spans="3:18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  <c r="L40" s="2">
        <f t="shared" si="2"/>
        <v>35</v>
      </c>
      <c r="M40" s="3">
        <v>133.75925120772951</v>
      </c>
      <c r="Q40" s="2">
        <f t="shared" si="3"/>
        <v>35</v>
      </c>
      <c r="R40" s="3">
        <v>168.48219806763279</v>
      </c>
    </row>
    <row r="41" spans="3:18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  <c r="L41" s="2">
        <f t="shared" si="2"/>
        <v>36</v>
      </c>
      <c r="M41" s="3">
        <v>134.3876690821256</v>
      </c>
      <c r="Q41" s="2">
        <f t="shared" si="3"/>
        <v>36</v>
      </c>
      <c r="R41" s="3">
        <v>171.91788647342989</v>
      </c>
    </row>
    <row r="42" spans="3:18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  <c r="L42" s="2">
        <f t="shared" si="2"/>
        <v>37</v>
      </c>
      <c r="M42" s="3">
        <v>147.03033816425119</v>
      </c>
      <c r="Q42" s="2">
        <f t="shared" si="3"/>
        <v>37</v>
      </c>
      <c r="R42" s="3">
        <v>171.7970169082125</v>
      </c>
    </row>
    <row r="43" spans="3:18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  <c r="L43" s="2">
        <f t="shared" si="2"/>
        <v>38</v>
      </c>
      <c r="M43" s="3">
        <v>130.38921497584539</v>
      </c>
      <c r="Q43" s="2">
        <f t="shared" si="3"/>
        <v>38</v>
      </c>
      <c r="R43" s="3">
        <v>176.54682367149761</v>
      </c>
    </row>
    <row r="44" spans="3:18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  <c r="L44" s="2">
        <f t="shared" si="2"/>
        <v>39</v>
      </c>
      <c r="M44" s="3">
        <v>134.8178260869565</v>
      </c>
      <c r="Q44" s="2">
        <f t="shared" si="3"/>
        <v>39</v>
      </c>
      <c r="R44" s="3">
        <v>174.96882850241539</v>
      </c>
    </row>
    <row r="45" spans="3:18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  <c r="L45" s="2">
        <f t="shared" si="2"/>
        <v>40</v>
      </c>
      <c r="M45" s="3">
        <v>142.17863526570051</v>
      </c>
      <c r="Q45" s="2">
        <f t="shared" si="3"/>
        <v>40</v>
      </c>
      <c r="R45" s="3">
        <v>164.4500362318841</v>
      </c>
    </row>
    <row r="46" spans="3:18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  <c r="L46" s="2">
        <f t="shared" si="2"/>
        <v>41</v>
      </c>
      <c r="M46" s="3">
        <v>136.1986835748792</v>
      </c>
      <c r="Q46" s="2">
        <f t="shared" si="3"/>
        <v>41</v>
      </c>
      <c r="R46" s="3">
        <v>172.8576449275362</v>
      </c>
    </row>
    <row r="47" spans="3:18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  <c r="L47" s="2">
        <f t="shared" si="2"/>
        <v>42</v>
      </c>
      <c r="M47" s="3">
        <v>132.6260144927536</v>
      </c>
      <c r="Q47" s="2">
        <f t="shared" si="3"/>
        <v>42</v>
      </c>
      <c r="R47" s="3">
        <v>173.67827294685989</v>
      </c>
    </row>
    <row r="48" spans="3:18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  <c r="L48" s="2">
        <f t="shared" si="2"/>
        <v>43</v>
      </c>
      <c r="M48" s="3">
        <v>132.69594202898551</v>
      </c>
      <c r="Q48" s="2">
        <f t="shared" si="3"/>
        <v>43</v>
      </c>
      <c r="R48" s="3">
        <v>169.04617149758451</v>
      </c>
    </row>
    <row r="49" spans="3:18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  <c r="L49" s="2">
        <f t="shared" si="2"/>
        <v>44</v>
      </c>
      <c r="M49" s="3">
        <v>137.0407729468599</v>
      </c>
      <c r="Q49" s="2">
        <f t="shared" si="3"/>
        <v>44</v>
      </c>
      <c r="R49" s="3">
        <v>170.13746376811591</v>
      </c>
    </row>
    <row r="50" spans="3:18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  <c r="L50" s="2">
        <f t="shared" si="2"/>
        <v>45</v>
      </c>
      <c r="M50" s="3">
        <v>140.53869565217391</v>
      </c>
      <c r="Q50" s="2">
        <f t="shared" si="3"/>
        <v>45</v>
      </c>
      <c r="R50" s="3">
        <v>169.9873913043478</v>
      </c>
    </row>
    <row r="51" spans="3:18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  <c r="L51" s="2">
        <f t="shared" si="2"/>
        <v>46</v>
      </c>
      <c r="M51" s="3">
        <v>145.40161835748791</v>
      </c>
      <c r="Q51" s="2">
        <f t="shared" si="3"/>
        <v>46</v>
      </c>
      <c r="R51" s="3">
        <v>172.4535265700483</v>
      </c>
    </row>
    <row r="52" spans="3:18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  <c r="L52" s="2">
        <f t="shared" si="2"/>
        <v>47</v>
      </c>
      <c r="M52" s="3">
        <v>140.2756642512077</v>
      </c>
      <c r="Q52" s="2">
        <f t="shared" si="3"/>
        <v>47</v>
      </c>
      <c r="R52" s="3">
        <v>171.868538647343</v>
      </c>
    </row>
    <row r="53" spans="3:18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  <c r="L53" s="2">
        <f t="shared" si="2"/>
        <v>48</v>
      </c>
      <c r="M53" s="3">
        <v>140.66734299516909</v>
      </c>
      <c r="Q53" s="2">
        <f t="shared" si="3"/>
        <v>48</v>
      </c>
      <c r="R53" s="3">
        <v>173.8005917874396</v>
      </c>
    </row>
    <row r="54" spans="3:18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  <c r="L54" s="2">
        <f t="shared" si="2"/>
        <v>49</v>
      </c>
      <c r="M54" s="3">
        <v>132.01683574879229</v>
      </c>
      <c r="Q54" s="2">
        <f t="shared" si="3"/>
        <v>49</v>
      </c>
      <c r="R54" s="3">
        <v>168.48443236714971</v>
      </c>
    </row>
    <row r="55" spans="3:18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  <c r="L55" s="2">
        <f t="shared" si="2"/>
        <v>50</v>
      </c>
      <c r="M55" s="3">
        <v>140.04112318840581</v>
      </c>
      <c r="Q55" s="2">
        <f t="shared" si="3"/>
        <v>50</v>
      </c>
      <c r="R55" s="3">
        <v>168.7614009661836</v>
      </c>
    </row>
    <row r="57" spans="3:18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  <c r="L57" s="2" t="s">
        <v>3</v>
      </c>
      <c r="M57" s="3">
        <f>AVERAGE(M6:M55)</f>
        <v>136.73759492753624</v>
      </c>
      <c r="Q57" s="2" t="s">
        <v>3</v>
      </c>
      <c r="R57" s="3">
        <f>AVERAGE(R6:R55)</f>
        <v>173.03002608695641</v>
      </c>
    </row>
    <row r="58" spans="3:18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  <c r="L58" s="2" t="s">
        <v>4</v>
      </c>
      <c r="M58" s="3">
        <f>_xlfn.STDEV.S(M6:M55)</f>
        <v>4.9685652830725484</v>
      </c>
      <c r="Q58" s="2" t="s">
        <v>4</v>
      </c>
      <c r="R58" s="3">
        <f>_xlfn.STDEV.S(R6:R55)</f>
        <v>5.4522627493806421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tabSelected="1" topLeftCell="A40" workbookViewId="0">
      <selection activeCell="T58" sqref="T58"/>
    </sheetView>
  </sheetViews>
  <sheetFormatPr defaultRowHeight="15" x14ac:dyDescent="0.25"/>
  <cols>
    <col min="5" max="5" width="12.85546875" customWidth="1"/>
    <col min="10" max="10" width="13.28515625" customWidth="1"/>
    <col min="14" max="14" width="11" customWidth="1"/>
    <col min="19" max="19" width="12" customWidth="1"/>
  </cols>
  <sheetData>
    <row r="3" spans="3:19" x14ac:dyDescent="0.25">
      <c r="C3" s="1" t="s">
        <v>0</v>
      </c>
      <c r="E3" s="1"/>
      <c r="I3" s="1" t="s">
        <v>14</v>
      </c>
      <c r="M3" s="1" t="s">
        <v>16</v>
      </c>
      <c r="R3" s="1" t="s">
        <v>15</v>
      </c>
    </row>
    <row r="4" spans="3:19" x14ac:dyDescent="0.25">
      <c r="C4" s="2"/>
      <c r="D4" s="2" t="s">
        <v>8</v>
      </c>
      <c r="E4" s="2" t="s">
        <v>9</v>
      </c>
      <c r="I4" s="2"/>
      <c r="J4" s="2" t="s">
        <v>9</v>
      </c>
      <c r="M4" s="2"/>
      <c r="N4" s="2" t="s">
        <v>9</v>
      </c>
      <c r="R4" s="2"/>
      <c r="S4" s="2" t="s">
        <v>9</v>
      </c>
    </row>
    <row r="5" spans="3:19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  <c r="M5" s="2">
        <v>1</v>
      </c>
      <c r="N5" s="3">
        <v>53910.977389492742</v>
      </c>
      <c r="R5" s="2">
        <v>1</v>
      </c>
      <c r="S5" s="3">
        <v>51875.868436784498</v>
      </c>
    </row>
    <row r="6" spans="3:19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  <c r="M6" s="2">
        <f>M5+1</f>
        <v>2</v>
      </c>
      <c r="N6" s="3">
        <v>50096.715575362308</v>
      </c>
      <c r="R6" s="2">
        <f>R5+1</f>
        <v>2</v>
      </c>
      <c r="S6" s="3">
        <v>64691.070999083473</v>
      </c>
    </row>
    <row r="7" spans="3:19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  <c r="M7" s="2">
        <f t="shared" ref="M7:M54" si="2">M6+1</f>
        <v>3</v>
      </c>
      <c r="N7" s="3">
        <v>35222.748448067621</v>
      </c>
      <c r="R7" s="2">
        <f t="shared" ref="R7:R54" si="3">R6+1</f>
        <v>3</v>
      </c>
      <c r="S7" s="3">
        <v>60342.089596449303</v>
      </c>
    </row>
    <row r="8" spans="3:19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  <c r="M8" s="2">
        <f t="shared" si="2"/>
        <v>4</v>
      </c>
      <c r="N8" s="3">
        <v>47993.271027294657</v>
      </c>
      <c r="R8" s="2">
        <f t="shared" si="3"/>
        <v>4</v>
      </c>
      <c r="S8" s="3">
        <v>53015.208518599778</v>
      </c>
    </row>
    <row r="9" spans="3:19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  <c r="M9" s="2">
        <f t="shared" si="2"/>
        <v>5</v>
      </c>
      <c r="N9" s="3">
        <v>44127.120558454088</v>
      </c>
      <c r="R9" s="2">
        <f t="shared" si="3"/>
        <v>5</v>
      </c>
      <c r="S9" s="3">
        <v>54005.016730642987</v>
      </c>
    </row>
    <row r="10" spans="3:19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  <c r="M10" s="2">
        <f t="shared" si="2"/>
        <v>6</v>
      </c>
      <c r="N10" s="3">
        <v>46044.093117753611</v>
      </c>
      <c r="R10" s="2">
        <f t="shared" si="3"/>
        <v>6</v>
      </c>
      <c r="S10" s="3">
        <v>54391.509194337334</v>
      </c>
    </row>
    <row r="11" spans="3:19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  <c r="M11" s="2">
        <f t="shared" si="2"/>
        <v>7</v>
      </c>
      <c r="N11" s="3">
        <v>44652.600970531377</v>
      </c>
      <c r="R11" s="2">
        <f t="shared" si="3"/>
        <v>7</v>
      </c>
      <c r="S11" s="3">
        <v>50739.52756912091</v>
      </c>
    </row>
    <row r="12" spans="3:19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  <c r="M12" s="2">
        <f t="shared" si="2"/>
        <v>8</v>
      </c>
      <c r="N12" s="3">
        <v>48462.159571618336</v>
      </c>
      <c r="R12" s="2">
        <f t="shared" si="3"/>
        <v>8</v>
      </c>
      <c r="S12" s="3">
        <v>49668.268324245102</v>
      </c>
    </row>
    <row r="13" spans="3:19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  <c r="M13" s="2">
        <f t="shared" si="2"/>
        <v>9</v>
      </c>
      <c r="N13" s="3">
        <v>53709.71522971012</v>
      </c>
      <c r="R13" s="2">
        <f t="shared" si="3"/>
        <v>9</v>
      </c>
      <c r="S13" s="3">
        <v>67945.891409653457</v>
      </c>
    </row>
    <row r="14" spans="3:19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  <c r="M14" s="2">
        <f t="shared" si="2"/>
        <v>10</v>
      </c>
      <c r="N14" s="3">
        <v>46608.68287463767</v>
      </c>
      <c r="R14" s="2">
        <f t="shared" si="3"/>
        <v>10</v>
      </c>
      <c r="S14" s="3">
        <v>39394.287381967653</v>
      </c>
    </row>
    <row r="15" spans="3:19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  <c r="M15" s="2">
        <f t="shared" si="2"/>
        <v>11</v>
      </c>
      <c r="N15" s="3">
        <v>38590.6025874396</v>
      </c>
      <c r="R15" s="2">
        <f t="shared" si="3"/>
        <v>11</v>
      </c>
      <c r="S15" s="3">
        <v>37001.903844913402</v>
      </c>
    </row>
    <row r="16" spans="3:19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  <c r="M16" s="2">
        <f t="shared" si="2"/>
        <v>12</v>
      </c>
      <c r="N16" s="3">
        <v>45850.156096497572</v>
      </c>
      <c r="R16" s="2">
        <f t="shared" si="3"/>
        <v>12</v>
      </c>
      <c r="S16" s="3">
        <v>47182.200336334347</v>
      </c>
    </row>
    <row r="17" spans="3:19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  <c r="M17" s="2">
        <f t="shared" si="2"/>
        <v>13</v>
      </c>
      <c r="N17" s="3">
        <v>45611.040309420277</v>
      </c>
      <c r="R17" s="2">
        <f t="shared" si="3"/>
        <v>13</v>
      </c>
      <c r="S17" s="3">
        <v>58915.237777282557</v>
      </c>
    </row>
    <row r="18" spans="3:19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  <c r="M18" s="2">
        <f t="shared" si="2"/>
        <v>14</v>
      </c>
      <c r="N18" s="3">
        <v>42803.785097222208</v>
      </c>
      <c r="R18" s="2">
        <f t="shared" si="3"/>
        <v>14</v>
      </c>
      <c r="S18" s="3">
        <v>46508.906289655293</v>
      </c>
    </row>
    <row r="19" spans="3:19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  <c r="M19" s="2">
        <f t="shared" si="2"/>
        <v>15</v>
      </c>
      <c r="N19" s="3">
        <v>47706.269455917864</v>
      </c>
      <c r="R19" s="2">
        <f t="shared" si="3"/>
        <v>15</v>
      </c>
      <c r="S19" s="3">
        <v>50463.687165522111</v>
      </c>
    </row>
    <row r="20" spans="3:19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  <c r="M20" s="2">
        <f t="shared" si="2"/>
        <v>16</v>
      </c>
      <c r="N20" s="3">
        <v>55071.717099396141</v>
      </c>
      <c r="R20" s="2">
        <f t="shared" si="3"/>
        <v>16</v>
      </c>
      <c r="S20" s="3">
        <v>50870.243545682737</v>
      </c>
    </row>
    <row r="21" spans="3:19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  <c r="M21" s="2">
        <f t="shared" si="2"/>
        <v>17</v>
      </c>
      <c r="N21" s="3">
        <v>42209.511441545903</v>
      </c>
      <c r="R21" s="2">
        <f t="shared" si="3"/>
        <v>17</v>
      </c>
      <c r="S21" s="3">
        <v>48758.36190407924</v>
      </c>
    </row>
    <row r="22" spans="3:19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  <c r="M22" s="2">
        <f t="shared" si="2"/>
        <v>18</v>
      </c>
      <c r="N22" s="3">
        <v>49682.020270289853</v>
      </c>
      <c r="R22" s="2">
        <f t="shared" si="3"/>
        <v>18</v>
      </c>
      <c r="S22" s="3">
        <v>46995.349998626691</v>
      </c>
    </row>
    <row r="23" spans="3:19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  <c r="M23" s="2">
        <f t="shared" si="2"/>
        <v>19</v>
      </c>
      <c r="N23" s="3">
        <v>49311.683922463752</v>
      </c>
      <c r="R23" s="2">
        <f t="shared" si="3"/>
        <v>19</v>
      </c>
      <c r="S23" s="3">
        <v>45119.543824336732</v>
      </c>
    </row>
    <row r="24" spans="3:19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  <c r="M24" s="2">
        <f t="shared" si="2"/>
        <v>20</v>
      </c>
      <c r="N24" s="3">
        <v>39064.704778140083</v>
      </c>
      <c r="R24" s="2">
        <f t="shared" si="3"/>
        <v>20</v>
      </c>
      <c r="S24" s="3">
        <v>48924.627324134563</v>
      </c>
    </row>
    <row r="25" spans="3:19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  <c r="M25" s="2">
        <f t="shared" si="2"/>
        <v>21</v>
      </c>
      <c r="N25" s="3">
        <v>41983.070560990323</v>
      </c>
      <c r="R25" s="2">
        <f t="shared" si="3"/>
        <v>21</v>
      </c>
      <c r="S25" s="3">
        <v>46399.91797375866</v>
      </c>
    </row>
    <row r="26" spans="3:19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  <c r="M26" s="2">
        <f t="shared" si="2"/>
        <v>22</v>
      </c>
      <c r="N26" s="3">
        <v>56149.619405072437</v>
      </c>
      <c r="R26" s="2">
        <f t="shared" si="3"/>
        <v>22</v>
      </c>
      <c r="S26" s="3">
        <v>50490.519259552108</v>
      </c>
    </row>
    <row r="27" spans="3:19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  <c r="M27" s="2">
        <f t="shared" si="2"/>
        <v>23</v>
      </c>
      <c r="N27" s="3">
        <v>43317.098553502386</v>
      </c>
      <c r="R27" s="2">
        <f t="shared" si="3"/>
        <v>23</v>
      </c>
      <c r="S27" s="3">
        <v>53559.855748880203</v>
      </c>
    </row>
    <row r="28" spans="3:19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  <c r="M28" s="2">
        <f t="shared" si="2"/>
        <v>24</v>
      </c>
      <c r="N28" s="3">
        <v>47764.68925603864</v>
      </c>
      <c r="R28" s="2">
        <f t="shared" si="3"/>
        <v>24</v>
      </c>
      <c r="S28" s="3">
        <v>43074.331757529821</v>
      </c>
    </row>
    <row r="29" spans="3:19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  <c r="M29" s="2">
        <f t="shared" si="2"/>
        <v>25</v>
      </c>
      <c r="N29" s="3">
        <v>47005.041559057943</v>
      </c>
      <c r="R29" s="2">
        <f t="shared" si="3"/>
        <v>25</v>
      </c>
      <c r="S29" s="3">
        <v>56117.888980566633</v>
      </c>
    </row>
    <row r="30" spans="3:19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  <c r="M30" s="2">
        <f t="shared" si="2"/>
        <v>26</v>
      </c>
      <c r="N30" s="3">
        <v>51930.882647584527</v>
      </c>
      <c r="R30" s="2">
        <f t="shared" si="3"/>
        <v>26</v>
      </c>
      <c r="S30" s="3">
        <v>54219.839363860003</v>
      </c>
    </row>
    <row r="31" spans="3:19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  <c r="M31" s="2">
        <f t="shared" si="2"/>
        <v>27</v>
      </c>
      <c r="N31" s="3">
        <v>54694.252778985508</v>
      </c>
      <c r="R31" s="2">
        <f t="shared" si="3"/>
        <v>27</v>
      </c>
      <c r="S31" s="3">
        <v>52610.924559969222</v>
      </c>
    </row>
    <row r="32" spans="3:19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  <c r="M32" s="2">
        <f t="shared" si="2"/>
        <v>28</v>
      </c>
      <c r="N32" s="3">
        <v>44476.25490277775</v>
      </c>
      <c r="R32" s="2">
        <f t="shared" si="3"/>
        <v>28</v>
      </c>
      <c r="S32" s="3">
        <v>48534.802813587339</v>
      </c>
    </row>
    <row r="33" spans="3:19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  <c r="M33" s="2">
        <f t="shared" si="2"/>
        <v>29</v>
      </c>
      <c r="N33" s="3">
        <v>45825.90305362318</v>
      </c>
      <c r="R33" s="2">
        <f t="shared" si="3"/>
        <v>29</v>
      </c>
      <c r="S33" s="3">
        <v>41864.871287628681</v>
      </c>
    </row>
    <row r="34" spans="3:19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  <c r="M34" s="2">
        <f t="shared" si="2"/>
        <v>30</v>
      </c>
      <c r="N34" s="3">
        <v>40826.333127173893</v>
      </c>
      <c r="R34" s="2">
        <f t="shared" si="3"/>
        <v>30</v>
      </c>
      <c r="S34" s="3">
        <v>65502.154122808854</v>
      </c>
    </row>
    <row r="35" spans="3:19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  <c r="M35" s="2">
        <f t="shared" si="2"/>
        <v>31</v>
      </c>
      <c r="N35" s="3">
        <v>43269.059705555548</v>
      </c>
      <c r="R35" s="2">
        <f t="shared" si="3"/>
        <v>31</v>
      </c>
      <c r="S35" s="3">
        <v>55524.648831448067</v>
      </c>
    </row>
    <row r="36" spans="3:19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  <c r="M36" s="2">
        <f t="shared" si="2"/>
        <v>32</v>
      </c>
      <c r="N36" s="3">
        <v>48590.220545289849</v>
      </c>
      <c r="R36" s="2">
        <f t="shared" si="3"/>
        <v>32</v>
      </c>
      <c r="S36" s="3">
        <v>41958.779657213578</v>
      </c>
    </row>
    <row r="37" spans="3:19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  <c r="M37" s="2">
        <f t="shared" si="2"/>
        <v>33</v>
      </c>
      <c r="N37" s="3">
        <v>50665.984278019299</v>
      </c>
      <c r="R37" s="2">
        <f t="shared" si="3"/>
        <v>33</v>
      </c>
      <c r="S37" s="3">
        <v>48439.636464640913</v>
      </c>
    </row>
    <row r="38" spans="3:19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  <c r="M38" s="2">
        <f t="shared" si="2"/>
        <v>34</v>
      </c>
      <c r="N38" s="3">
        <v>43188.038527777768</v>
      </c>
      <c r="R38" s="2">
        <f t="shared" si="3"/>
        <v>34</v>
      </c>
      <c r="S38" s="3">
        <v>41774.383424675761</v>
      </c>
    </row>
    <row r="39" spans="3:19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  <c r="M39" s="2">
        <f t="shared" si="2"/>
        <v>35</v>
      </c>
      <c r="N39" s="3">
        <v>46723.236136352643</v>
      </c>
      <c r="R39" s="2">
        <f t="shared" si="3"/>
        <v>35</v>
      </c>
      <c r="S39" s="3">
        <v>46083.620617546192</v>
      </c>
    </row>
    <row r="40" spans="3:19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  <c r="M40" s="2">
        <f t="shared" si="2"/>
        <v>36</v>
      </c>
      <c r="N40" s="3">
        <v>41983.045774879211</v>
      </c>
      <c r="R40" s="2">
        <f t="shared" si="3"/>
        <v>36</v>
      </c>
      <c r="S40" s="3">
        <v>64541.491552849882</v>
      </c>
    </row>
    <row r="41" spans="3:19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  <c r="M41" s="2">
        <f t="shared" si="2"/>
        <v>37</v>
      </c>
      <c r="N41" s="3">
        <v>44475.251282367128</v>
      </c>
      <c r="R41" s="2">
        <f t="shared" si="3"/>
        <v>37</v>
      </c>
      <c r="S41" s="3">
        <v>55292.1016839515</v>
      </c>
    </row>
    <row r="42" spans="3:19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  <c r="M42" s="2">
        <f t="shared" si="2"/>
        <v>38</v>
      </c>
      <c r="N42" s="3">
        <v>43919.014241908197</v>
      </c>
      <c r="R42" s="2">
        <f t="shared" si="3"/>
        <v>38</v>
      </c>
      <c r="S42" s="3">
        <v>43942.143110556914</v>
      </c>
    </row>
    <row r="43" spans="3:19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  <c r="M43" s="2">
        <f t="shared" si="2"/>
        <v>39</v>
      </c>
      <c r="N43" s="3">
        <v>49965.224176690812</v>
      </c>
      <c r="R43" s="2">
        <f t="shared" si="3"/>
        <v>39</v>
      </c>
      <c r="S43" s="3">
        <v>47519.832893276202</v>
      </c>
    </row>
    <row r="44" spans="3:19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  <c r="M44" s="2">
        <f t="shared" si="2"/>
        <v>40</v>
      </c>
      <c r="N44" s="3">
        <v>45448.302644082098</v>
      </c>
      <c r="R44" s="2">
        <f t="shared" si="3"/>
        <v>40</v>
      </c>
      <c r="S44" s="3">
        <v>51280.705433691102</v>
      </c>
    </row>
    <row r="45" spans="3:19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  <c r="M45" s="2">
        <f t="shared" si="2"/>
        <v>41</v>
      </c>
      <c r="N45" s="3">
        <v>57046.581365096623</v>
      </c>
      <c r="R45" s="2">
        <f t="shared" si="3"/>
        <v>41</v>
      </c>
      <c r="S45" s="3">
        <v>60483.145793939657</v>
      </c>
    </row>
    <row r="46" spans="3:19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  <c r="M46" s="2">
        <f t="shared" si="2"/>
        <v>42</v>
      </c>
      <c r="N46" s="3">
        <v>51849.101043236718</v>
      </c>
      <c r="R46" s="2">
        <f t="shared" si="3"/>
        <v>42</v>
      </c>
      <c r="S46" s="3">
        <v>52859.041969879698</v>
      </c>
    </row>
    <row r="47" spans="3:19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  <c r="M47" s="2">
        <f t="shared" si="2"/>
        <v>43</v>
      </c>
      <c r="N47" s="3">
        <v>47776.05933115942</v>
      </c>
      <c r="R47" s="2">
        <f t="shared" si="3"/>
        <v>43</v>
      </c>
      <c r="S47" s="3">
        <v>50501.068457475121</v>
      </c>
    </row>
    <row r="48" spans="3:19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  <c r="M48" s="2">
        <f t="shared" si="2"/>
        <v>44</v>
      </c>
      <c r="N48" s="3">
        <v>63866.519510024162</v>
      </c>
      <c r="R48" s="2">
        <f t="shared" si="3"/>
        <v>44</v>
      </c>
      <c r="S48" s="3">
        <v>51355.645710666337</v>
      </c>
    </row>
    <row r="49" spans="3:19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  <c r="M49" s="2">
        <f t="shared" si="2"/>
        <v>45</v>
      </c>
      <c r="N49" s="3">
        <v>50267.479442874377</v>
      </c>
      <c r="R49" s="2">
        <f t="shared" si="3"/>
        <v>45</v>
      </c>
      <c r="S49" s="3">
        <v>38087.112146883279</v>
      </c>
    </row>
    <row r="50" spans="3:19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  <c r="M50" s="2">
        <f t="shared" si="2"/>
        <v>46</v>
      </c>
      <c r="N50" s="3">
        <v>48853.398831521707</v>
      </c>
      <c r="R50" s="2">
        <f t="shared" si="3"/>
        <v>46</v>
      </c>
      <c r="S50" s="3">
        <v>57718.944803412727</v>
      </c>
    </row>
    <row r="51" spans="3:19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  <c r="M51" s="2">
        <f t="shared" si="2"/>
        <v>47</v>
      </c>
      <c r="N51" s="3">
        <v>53105.532463888892</v>
      </c>
      <c r="R51" s="2">
        <f t="shared" si="3"/>
        <v>47</v>
      </c>
      <c r="S51" s="3">
        <v>47329.290768397732</v>
      </c>
    </row>
    <row r="52" spans="3:19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  <c r="M52" s="2">
        <f t="shared" si="2"/>
        <v>48</v>
      </c>
      <c r="N52" s="3">
        <v>40680.08984927534</v>
      </c>
      <c r="R52" s="2">
        <f t="shared" si="3"/>
        <v>48</v>
      </c>
      <c r="S52" s="3">
        <v>51672.670017516917</v>
      </c>
    </row>
    <row r="53" spans="3:19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  <c r="M53" s="2">
        <f t="shared" si="2"/>
        <v>49</v>
      </c>
      <c r="N53" s="3">
        <v>38670.934781763273</v>
      </c>
      <c r="R53" s="2">
        <f t="shared" si="3"/>
        <v>49</v>
      </c>
      <c r="S53" s="3">
        <v>35666.922797882537</v>
      </c>
    </row>
    <row r="54" spans="3:19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  <c r="M54" s="2">
        <f t="shared" si="2"/>
        <v>50</v>
      </c>
      <c r="N54" s="3">
        <v>42767.607619927519</v>
      </c>
      <c r="R54" s="2">
        <f t="shared" si="3"/>
        <v>50</v>
      </c>
      <c r="S54" s="3">
        <v>39200.669572307619</v>
      </c>
    </row>
    <row r="56" spans="3:19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  <c r="M56" s="2" t="s">
        <v>3</v>
      </c>
      <c r="N56" s="3">
        <f>AVERAGE(N5:N54)</f>
        <v>47076.26806435507</v>
      </c>
      <c r="R56" s="2" t="s">
        <v>3</v>
      </c>
      <c r="S56" s="3">
        <f>AVERAGE(S5:S54)</f>
        <v>50408.315234956091</v>
      </c>
    </row>
    <row r="57" spans="3:19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  <c r="M57" s="2" t="s">
        <v>4</v>
      </c>
      <c r="N57" s="3">
        <f>_xlfn.STDEV.S(N5:N54)</f>
        <v>5443.0499555306624</v>
      </c>
      <c r="R57" s="2" t="s">
        <v>4</v>
      </c>
      <c r="S57" s="3">
        <f>_xlfn.STDEV.S(S5:S54)</f>
        <v>7375.3722008762497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2025-06-25T07:08:15Z</dcterms:modified>
</cp:coreProperties>
</file>