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J55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6" i="4"/>
  <c r="I5" i="4"/>
  <c r="T56" i="4" l="1"/>
  <c r="T55" i="4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" i="4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P57" i="5" l="1"/>
  <c r="P56" i="5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K57" i="5"/>
  <c r="K5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E56" i="4" l="1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<sst xmlns="http://schemas.openxmlformats.org/spreadsheetml/2006/main" count="114" uniqueCount="19">
  <si>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</si>
  <si>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</si>
  <si>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</si>
  <si>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</si>
  <si>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</si>
  <si>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</si>
  <si>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</si>
  <si>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</si>
  <si>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</si>
  <si>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</si>
  <si>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</si>
  <si>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</si>
  <si>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</si>
  <si>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Hybrid3-model (superdataset-24-f + 2Y + 3Y.csv)</t>
  </si>
  <si>
    <t>RF-100 (superdataset-24-f.csv + extrapol 2.0)</t>
  </si>
  <si>
    <t>Hybrid model 2.0 (superdataset-24-f + 2Y.csv)</t>
  </si>
  <si>
    <t>RF-100 (superdataset-24-f 2Y.csv + extrapol 2.0)</t>
  </si>
  <si>
    <t>Hybrid3 model 2.0 (superdataset-24-f + 2Y + 3Y.csv)</t>
  </si>
  <si>
    <t>Hybrid3-model 2.0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</si>
</sst>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14</v>
      </c>
      <c r="S3" s="4" t="s">
        <v>5</v>
      </c>
      <c r="T3" s="5"/>
      <c r="X3" s="1" t="s">
        <v>15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14</v>
      </c>
      <c r="M3" s="1" t="s">
        <v>15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14</v>
      </c>
      <c r="J3" s="1"/>
      <c r="M3" s="1" t="s">
        <v>15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56"/>
  <sheetViews>
    <sheetView zoomScale="70" zoomScaleNormal="70" workbookViewId="0">
      <selection activeCell="L44" sqref="L44"/>
    </sheetView>
  </sheetViews>
  <sheetFormatPr defaultRowHeight="15" x14ac:dyDescent="0.25"/>
  <sheetData>
    <row r="2" spans="3:26" x14ac:dyDescent="0.25">
      <c r="C2" s="1" t="s">
        <v>12</v>
      </c>
      <c r="E2" s="1"/>
      <c r="I2" s="1" t="s">
        <v>14</v>
      </c>
      <c r="N2" s="1" t="s">
        <v>16</v>
      </c>
      <c r="S2" s="1" t="s">
        <v>17</v>
      </c>
      <c r="U2" s="9"/>
      <c r="V2" s="9"/>
      <c r="W2" s="9"/>
      <c r="X2" s="9"/>
      <c r="Y2" s="8"/>
      <c r="Z2" s="9"/>
    </row>
    <row r="3" spans="3:26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  <c r="S3" s="2"/>
      <c r="T3" s="2" t="s">
        <v>2</v>
      </c>
      <c r="U3" s="10"/>
      <c r="V3" s="9"/>
      <c r="W3" s="9"/>
      <c r="X3" s="9"/>
      <c r="Y3" s="10"/>
      <c r="Z3" s="10"/>
    </row>
    <row r="4" spans="3:26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0.46922838434286068</v>
      </c>
      <c r="N4" s="2">
        <v>1</v>
      </c>
      <c r="O4" s="3">
        <v>0.57834400411422515</v>
      </c>
      <c r="S4" s="2">
        <v>1</v>
      </c>
      <c r="T4" s="3">
        <v>0.56982036045848528</v>
      </c>
      <c r="U4" s="11"/>
      <c r="V4" s="9"/>
      <c r="W4" s="9"/>
      <c r="X4" s="9"/>
      <c r="Y4" s="10"/>
      <c r="Z4" s="11"/>
    </row>
    <row r="5" spans="3:26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0.46547302339289531</v>
      </c>
      <c r="N5" s="2">
        <f>N4+1</f>
        <v>2</v>
      </c>
      <c r="O5" s="3">
        <v>0.5172853331948799</v>
      </c>
      <c r="S5" s="2">
        <f>S4+1</f>
        <v>2</v>
      </c>
      <c r="T5" s="3">
        <v>0.50672529465505234</v>
      </c>
      <c r="U5" s="11"/>
      <c r="V5" s="9"/>
      <c r="W5" s="9"/>
      <c r="X5" s="9"/>
      <c r="Y5" s="10"/>
      <c r="Z5" s="11"/>
    </row>
    <row r="6" spans="3:26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0.39681496612747152</v>
      </c>
      <c r="N6" s="2">
        <f t="shared" ref="N6:N53" si="2">N5+1</f>
        <v>3</v>
      </c>
      <c r="O6" s="3">
        <v>0.56135559361634901</v>
      </c>
      <c r="S6" s="2">
        <f t="shared" ref="S6:S53" si="3">S5+1</f>
        <v>3</v>
      </c>
      <c r="T6" s="3">
        <v>0.57613077610316288</v>
      </c>
      <c r="U6" s="11"/>
      <c r="V6" s="9"/>
      <c r="W6" s="9"/>
      <c r="X6" s="9"/>
      <c r="Y6" s="10"/>
      <c r="Z6" s="11"/>
    </row>
    <row r="7" spans="3:26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0.46630476747712207</v>
      </c>
      <c r="N7" s="2">
        <f t="shared" si="2"/>
        <v>4</v>
      </c>
      <c r="O7" s="3">
        <v>0.56287075662473007</v>
      </c>
      <c r="S7" s="2">
        <f t="shared" si="3"/>
        <v>4</v>
      </c>
      <c r="T7" s="3">
        <v>0.56417736410670272</v>
      </c>
      <c r="U7" s="11"/>
      <c r="V7" s="9"/>
      <c r="W7" s="9"/>
      <c r="X7" s="9"/>
      <c r="Y7" s="10"/>
      <c r="Z7" s="11"/>
    </row>
    <row r="8" spans="3:26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0.445433832453483</v>
      </c>
      <c r="N8" s="2">
        <f t="shared" si="2"/>
        <v>5</v>
      </c>
      <c r="O8" s="3">
        <v>0.5081679829283714</v>
      </c>
      <c r="S8" s="2">
        <f t="shared" si="3"/>
        <v>5</v>
      </c>
      <c r="T8" s="3">
        <v>0.5609967970187284</v>
      </c>
      <c r="U8" s="11"/>
      <c r="V8" s="9"/>
      <c r="W8" s="9"/>
      <c r="X8" s="9"/>
      <c r="Y8" s="10"/>
      <c r="Z8" s="11"/>
    </row>
    <row r="9" spans="3:26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0.50548073729787268</v>
      </c>
      <c r="N9" s="2">
        <f t="shared" si="2"/>
        <v>6</v>
      </c>
      <c r="O9" s="3">
        <v>0.56977280792018892</v>
      </c>
      <c r="S9" s="2">
        <f t="shared" si="3"/>
        <v>6</v>
      </c>
      <c r="T9" s="3">
        <v>0.4974589838323783</v>
      </c>
      <c r="U9" s="11"/>
      <c r="V9" s="9"/>
      <c r="W9" s="9"/>
      <c r="X9" s="9"/>
      <c r="Y9" s="10"/>
      <c r="Z9" s="11"/>
    </row>
    <row r="10" spans="3:26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0.51527859126739473</v>
      </c>
      <c r="N10" s="2">
        <f t="shared" si="2"/>
        <v>7</v>
      </c>
      <c r="O10" s="3">
        <v>0.52003827473417497</v>
      </c>
      <c r="S10" s="2">
        <f t="shared" si="3"/>
        <v>7</v>
      </c>
      <c r="T10" s="3">
        <v>0.57176536329417393</v>
      </c>
      <c r="U10" s="11"/>
      <c r="V10" s="9"/>
      <c r="W10" s="9"/>
      <c r="X10" s="9"/>
      <c r="Y10" s="10"/>
      <c r="Z10" s="11"/>
    </row>
    <row r="11" spans="3:26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0.42795815654032687</v>
      </c>
      <c r="N11" s="2">
        <f t="shared" si="2"/>
        <v>8</v>
      </c>
      <c r="O11" s="3">
        <v>0.46539564064000999</v>
      </c>
      <c r="S11" s="2">
        <f t="shared" si="3"/>
        <v>8</v>
      </c>
      <c r="T11" s="3">
        <v>0.57274363036149345</v>
      </c>
      <c r="U11" s="11"/>
      <c r="V11" s="9"/>
      <c r="W11" s="9"/>
      <c r="X11" s="9"/>
      <c r="Y11" s="10"/>
      <c r="Z11" s="11"/>
    </row>
    <row r="12" spans="3:26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0.50463043601468949</v>
      </c>
      <c r="N12" s="2">
        <f t="shared" si="2"/>
        <v>9</v>
      </c>
      <c r="O12" s="3">
        <v>0.52738054435967174</v>
      </c>
      <c r="S12" s="2">
        <f t="shared" si="3"/>
        <v>9</v>
      </c>
      <c r="T12" s="3">
        <v>0.53158117665112259</v>
      </c>
      <c r="U12" s="11"/>
      <c r="V12" s="9"/>
      <c r="W12" s="9"/>
      <c r="X12" s="9"/>
      <c r="Y12" s="10"/>
      <c r="Z12" s="11"/>
    </row>
    <row r="13" spans="3:26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0.5200133185813931</v>
      </c>
      <c r="N13" s="2">
        <f t="shared" si="2"/>
        <v>10</v>
      </c>
      <c r="O13" s="3">
        <v>0.4888645545312692</v>
      </c>
      <c r="S13" s="2">
        <f t="shared" si="3"/>
        <v>10</v>
      </c>
      <c r="T13" s="3">
        <v>0.58626620830813436</v>
      </c>
      <c r="U13" s="11"/>
      <c r="V13" s="9"/>
      <c r="W13" s="9"/>
      <c r="X13" s="9"/>
      <c r="Y13" s="10"/>
      <c r="Z13" s="11"/>
    </row>
    <row r="14" spans="3:26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0.45635712482509228</v>
      </c>
      <c r="N14" s="2">
        <f t="shared" si="2"/>
        <v>11</v>
      </c>
      <c r="O14" s="3">
        <v>0.51058084555486583</v>
      </c>
      <c r="S14" s="2">
        <f t="shared" si="3"/>
        <v>11</v>
      </c>
      <c r="T14" s="3">
        <v>0.54553290276473554</v>
      </c>
      <c r="U14" s="11"/>
      <c r="V14" s="9"/>
      <c r="W14" s="9"/>
      <c r="X14" s="9"/>
      <c r="Y14" s="10"/>
      <c r="Z14" s="11"/>
    </row>
    <row r="15" spans="3:26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0.5606375426828849</v>
      </c>
      <c r="N15" s="2">
        <f t="shared" si="2"/>
        <v>12</v>
      </c>
      <c r="O15" s="3">
        <v>0.563488646066719</v>
      </c>
      <c r="S15" s="2">
        <f t="shared" si="3"/>
        <v>12</v>
      </c>
      <c r="T15" s="3">
        <v>0.56447468185661365</v>
      </c>
      <c r="U15" s="11"/>
      <c r="V15" s="9"/>
      <c r="W15" s="9"/>
      <c r="X15" s="9"/>
      <c r="Y15" s="10"/>
      <c r="Z15" s="11"/>
    </row>
    <row r="16" spans="3:26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0.4824804782706924</v>
      </c>
      <c r="N16" s="2">
        <f t="shared" si="2"/>
        <v>13</v>
      </c>
      <c r="O16" s="3">
        <v>0.51147828263257689</v>
      </c>
      <c r="S16" s="2">
        <f t="shared" si="3"/>
        <v>13</v>
      </c>
      <c r="T16" s="3">
        <v>0.59907866538529264</v>
      </c>
      <c r="U16" s="11"/>
      <c r="V16" s="9"/>
      <c r="W16" s="9"/>
      <c r="X16" s="9"/>
      <c r="Y16" s="10"/>
      <c r="Z16" s="11"/>
    </row>
    <row r="17" spans="3:26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0.50087203932964219</v>
      </c>
      <c r="N17" s="2">
        <f t="shared" si="2"/>
        <v>14</v>
      </c>
      <c r="O17" s="3">
        <v>0.4834937046000386</v>
      </c>
      <c r="S17" s="2">
        <f t="shared" si="3"/>
        <v>14</v>
      </c>
      <c r="T17" s="3">
        <v>0.5660901383223842</v>
      </c>
      <c r="U17" s="11"/>
      <c r="V17" s="9"/>
      <c r="W17" s="9"/>
      <c r="X17" s="9"/>
      <c r="Y17" s="10"/>
      <c r="Z17" s="11"/>
    </row>
    <row r="18" spans="3:26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0.45929025664114542</v>
      </c>
      <c r="N18" s="2">
        <f t="shared" si="2"/>
        <v>15</v>
      </c>
      <c r="O18" s="3">
        <v>0.54381787801258175</v>
      </c>
      <c r="S18" s="2">
        <f t="shared" si="3"/>
        <v>15</v>
      </c>
      <c r="T18" s="3">
        <v>0.52580056159352639</v>
      </c>
      <c r="U18" s="11"/>
      <c r="V18" s="9"/>
      <c r="W18" s="9"/>
      <c r="X18" s="9"/>
      <c r="Y18" s="10"/>
      <c r="Z18" s="11"/>
    </row>
    <row r="19" spans="3:26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0.47769239898625759</v>
      </c>
      <c r="N19" s="2">
        <f t="shared" si="2"/>
        <v>16</v>
      </c>
      <c r="O19" s="3">
        <v>0.5761527509110238</v>
      </c>
      <c r="S19" s="2">
        <f t="shared" si="3"/>
        <v>16</v>
      </c>
      <c r="T19" s="3">
        <v>0.55290522283377541</v>
      </c>
      <c r="U19" s="11"/>
      <c r="V19" s="9"/>
      <c r="W19" s="9"/>
      <c r="X19" s="9"/>
      <c r="Y19" s="10"/>
      <c r="Z19" s="11"/>
    </row>
    <row r="20" spans="3:26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0.50947979755300032</v>
      </c>
      <c r="N20" s="2">
        <f t="shared" si="2"/>
        <v>17</v>
      </c>
      <c r="O20" s="3">
        <v>0.6003089088774205</v>
      </c>
      <c r="S20" s="2">
        <f t="shared" si="3"/>
        <v>17</v>
      </c>
      <c r="T20" s="3">
        <v>0.58492600289221919</v>
      </c>
      <c r="U20" s="11"/>
      <c r="V20" s="9"/>
      <c r="W20" s="9"/>
      <c r="X20" s="9"/>
      <c r="Y20" s="10"/>
      <c r="Z20" s="11"/>
    </row>
    <row r="21" spans="3:26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0.42416611857804798</v>
      </c>
      <c r="N21" s="2">
        <f t="shared" si="2"/>
        <v>18</v>
      </c>
      <c r="O21" s="3">
        <v>0.53130747434539705</v>
      </c>
      <c r="S21" s="2">
        <f t="shared" si="3"/>
        <v>18</v>
      </c>
      <c r="T21" s="3">
        <v>0.55334096307414349</v>
      </c>
      <c r="U21" s="11"/>
      <c r="V21" s="9"/>
      <c r="W21" s="9"/>
      <c r="X21" s="9"/>
      <c r="Y21" s="10"/>
      <c r="Z21" s="11"/>
    </row>
    <row r="22" spans="3:26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0.47292918934920208</v>
      </c>
      <c r="N22" s="2">
        <f t="shared" si="2"/>
        <v>19</v>
      </c>
      <c r="O22" s="3">
        <v>0.43865025485995213</v>
      </c>
      <c r="S22" s="2">
        <f t="shared" si="3"/>
        <v>19</v>
      </c>
      <c r="T22" s="3">
        <v>0.50476516824012774</v>
      </c>
      <c r="U22" s="11"/>
      <c r="V22" s="9"/>
      <c r="W22" s="9"/>
      <c r="X22" s="9"/>
      <c r="Y22" s="10"/>
      <c r="Z22" s="11"/>
    </row>
    <row r="23" spans="3:26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0.4330003726981364</v>
      </c>
      <c r="N23" s="2">
        <f t="shared" si="2"/>
        <v>20</v>
      </c>
      <c r="O23" s="3">
        <v>0.58465011076149842</v>
      </c>
      <c r="S23" s="2">
        <f t="shared" si="3"/>
        <v>20</v>
      </c>
      <c r="T23" s="3">
        <v>0.58140892034460334</v>
      </c>
      <c r="U23" s="11"/>
      <c r="V23" s="9"/>
      <c r="W23" s="9"/>
      <c r="X23" s="9"/>
      <c r="Y23" s="10"/>
      <c r="Z23" s="11"/>
    </row>
    <row r="24" spans="3:26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0.45597270505445348</v>
      </c>
      <c r="N24" s="2">
        <f t="shared" si="2"/>
        <v>21</v>
      </c>
      <c r="O24" s="3">
        <v>0.57326671389181705</v>
      </c>
      <c r="S24" s="2">
        <f t="shared" si="3"/>
        <v>21</v>
      </c>
      <c r="T24" s="3">
        <v>0.57157475164805338</v>
      </c>
      <c r="U24" s="11"/>
      <c r="V24" s="9"/>
      <c r="W24" s="9"/>
      <c r="X24" s="9"/>
      <c r="Y24" s="10"/>
      <c r="Z24" s="11"/>
    </row>
    <row r="25" spans="3:26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0.40048583988913611</v>
      </c>
      <c r="N25" s="2">
        <f t="shared" si="2"/>
        <v>22</v>
      </c>
      <c r="O25" s="3">
        <v>0.49476677066589658</v>
      </c>
      <c r="S25" s="2">
        <f t="shared" si="3"/>
        <v>22</v>
      </c>
      <c r="T25" s="3">
        <v>0.64031148120726189</v>
      </c>
      <c r="U25" s="11"/>
      <c r="V25" s="9"/>
      <c r="W25" s="9"/>
      <c r="X25" s="9"/>
      <c r="Y25" s="10"/>
      <c r="Z25" s="11"/>
    </row>
    <row r="26" spans="3:26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0.39050308440404141</v>
      </c>
      <c r="N26" s="2">
        <f t="shared" si="2"/>
        <v>23</v>
      </c>
      <c r="O26" s="3">
        <v>0.5002916618770199</v>
      </c>
      <c r="S26" s="2">
        <f t="shared" si="3"/>
        <v>23</v>
      </c>
      <c r="T26" s="3">
        <v>0.60395825977782502</v>
      </c>
      <c r="U26" s="11"/>
      <c r="V26" s="9"/>
      <c r="W26" s="9"/>
      <c r="X26" s="9"/>
      <c r="Y26" s="10"/>
      <c r="Z26" s="11"/>
    </row>
    <row r="27" spans="3:26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0.40122356415123028</v>
      </c>
      <c r="N27" s="2">
        <f t="shared" si="2"/>
        <v>24</v>
      </c>
      <c r="O27" s="3">
        <v>0.49019982541415219</v>
      </c>
      <c r="S27" s="2">
        <f t="shared" si="3"/>
        <v>24</v>
      </c>
      <c r="T27" s="3">
        <v>0.52894393121816186</v>
      </c>
      <c r="U27" s="11"/>
      <c r="V27" s="9"/>
      <c r="W27" s="9"/>
      <c r="X27" s="9"/>
      <c r="Y27" s="10"/>
      <c r="Z27" s="11"/>
    </row>
    <row r="28" spans="3:26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0.43661211271150557</v>
      </c>
      <c r="N28" s="2">
        <f t="shared" si="2"/>
        <v>25</v>
      </c>
      <c r="O28" s="3">
        <v>0.51516579421759845</v>
      </c>
      <c r="S28" s="2">
        <f t="shared" si="3"/>
        <v>25</v>
      </c>
      <c r="T28" s="3">
        <v>0.57493541175350882</v>
      </c>
      <c r="U28" s="11"/>
      <c r="V28" s="9"/>
      <c r="W28" s="9"/>
      <c r="X28" s="9"/>
      <c r="Y28" s="10"/>
      <c r="Z28" s="11"/>
    </row>
    <row r="29" spans="3:26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0.45366025275651373</v>
      </c>
      <c r="N29" s="2">
        <f t="shared" si="2"/>
        <v>26</v>
      </c>
      <c r="O29" s="3">
        <v>0.56374703719391916</v>
      </c>
      <c r="S29" s="2">
        <f t="shared" si="3"/>
        <v>26</v>
      </c>
      <c r="T29" s="3">
        <v>0.53675399722374384</v>
      </c>
      <c r="U29" s="11"/>
      <c r="V29" s="9"/>
      <c r="W29" s="9"/>
      <c r="X29" s="9"/>
      <c r="Y29" s="10"/>
      <c r="Z29" s="11"/>
    </row>
    <row r="30" spans="3:26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0.45816568966241072</v>
      </c>
      <c r="N30" s="2">
        <f t="shared" si="2"/>
        <v>27</v>
      </c>
      <c r="O30" s="3">
        <v>0.52353799742386575</v>
      </c>
      <c r="S30" s="2">
        <f t="shared" si="3"/>
        <v>27</v>
      </c>
      <c r="T30" s="3">
        <v>0.58526121238325601</v>
      </c>
      <c r="U30" s="11"/>
      <c r="V30" s="9"/>
      <c r="W30" s="9"/>
      <c r="X30" s="9"/>
      <c r="Y30" s="10"/>
      <c r="Z30" s="11"/>
    </row>
    <row r="31" spans="3:26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0.48127724345056899</v>
      </c>
      <c r="N31" s="2">
        <f t="shared" si="2"/>
        <v>28</v>
      </c>
      <c r="O31" s="3">
        <v>0.53240531571446525</v>
      </c>
      <c r="S31" s="2">
        <f t="shared" si="3"/>
        <v>28</v>
      </c>
      <c r="T31" s="3">
        <v>0.50966394296965734</v>
      </c>
      <c r="U31" s="11"/>
      <c r="V31" s="9"/>
      <c r="W31" s="9"/>
      <c r="X31" s="9"/>
      <c r="Y31" s="10"/>
      <c r="Z31" s="11"/>
    </row>
    <row r="32" spans="3:26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0.52749286428987108</v>
      </c>
      <c r="N32" s="2">
        <f t="shared" si="2"/>
        <v>29</v>
      </c>
      <c r="O32" s="3">
        <v>0.50613099678628659</v>
      </c>
      <c r="S32" s="2">
        <f t="shared" si="3"/>
        <v>29</v>
      </c>
      <c r="T32" s="3">
        <v>0.58559850960000603</v>
      </c>
      <c r="U32" s="11"/>
      <c r="V32" s="9"/>
      <c r="W32" s="9"/>
      <c r="X32" s="9"/>
      <c r="Y32" s="10"/>
      <c r="Z32" s="11"/>
    </row>
    <row r="33" spans="3:26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0.39466566320808572</v>
      </c>
      <c r="N33" s="2">
        <f t="shared" si="2"/>
        <v>30</v>
      </c>
      <c r="O33" s="3">
        <v>0.52438639008761223</v>
      </c>
      <c r="S33" s="2">
        <f t="shared" si="3"/>
        <v>30</v>
      </c>
      <c r="T33" s="3">
        <v>0.56992766988844989</v>
      </c>
      <c r="U33" s="11"/>
      <c r="V33" s="9"/>
      <c r="W33" s="9"/>
      <c r="X33" s="9"/>
      <c r="Y33" s="10"/>
      <c r="Z33" s="11"/>
    </row>
    <row r="34" spans="3:26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0.47800670347500729</v>
      </c>
      <c r="N34" s="2">
        <f t="shared" si="2"/>
        <v>31</v>
      </c>
      <c r="O34" s="3">
        <v>0.6169610482762905</v>
      </c>
      <c r="S34" s="2">
        <f t="shared" si="3"/>
        <v>31</v>
      </c>
      <c r="T34" s="3">
        <v>0.53102074444680358</v>
      </c>
      <c r="U34" s="11"/>
      <c r="V34" s="9"/>
      <c r="W34" s="9"/>
      <c r="X34" s="9"/>
      <c r="Y34" s="10"/>
      <c r="Z34" s="11"/>
    </row>
    <row r="35" spans="3:26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0.43328099280731358</v>
      </c>
      <c r="N35" s="2">
        <f t="shared" si="2"/>
        <v>32</v>
      </c>
      <c r="O35" s="3">
        <v>0.50156675152561681</v>
      </c>
      <c r="S35" s="2">
        <f t="shared" si="3"/>
        <v>32</v>
      </c>
      <c r="T35" s="3">
        <v>0.59787609125575847</v>
      </c>
      <c r="U35" s="11"/>
      <c r="V35" s="9"/>
      <c r="W35" s="9"/>
      <c r="X35" s="9"/>
      <c r="Y35" s="10"/>
      <c r="Z35" s="11"/>
    </row>
    <row r="36" spans="3:26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0.4560033317230987</v>
      </c>
      <c r="N36" s="2">
        <f t="shared" si="2"/>
        <v>33</v>
      </c>
      <c r="O36" s="3">
        <v>0.52652791568615509</v>
      </c>
      <c r="S36" s="2">
        <f t="shared" si="3"/>
        <v>33</v>
      </c>
      <c r="T36" s="3">
        <v>0.49469226030304669</v>
      </c>
      <c r="U36" s="11"/>
      <c r="V36" s="9"/>
      <c r="W36" s="9"/>
      <c r="X36" s="9"/>
      <c r="Y36" s="10"/>
      <c r="Z36" s="11"/>
    </row>
    <row r="37" spans="3:26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0.48895275485971929</v>
      </c>
      <c r="N37" s="2">
        <f t="shared" si="2"/>
        <v>34</v>
      </c>
      <c r="O37" s="3">
        <v>0.53958384752298505</v>
      </c>
      <c r="S37" s="2">
        <f t="shared" si="3"/>
        <v>34</v>
      </c>
      <c r="T37" s="3">
        <v>0.54600643156294215</v>
      </c>
      <c r="U37" s="11"/>
      <c r="V37" s="9"/>
      <c r="W37" s="9"/>
      <c r="X37" s="9"/>
      <c r="Y37" s="10"/>
      <c r="Z37" s="11"/>
    </row>
    <row r="38" spans="3:26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0.52112425350214231</v>
      </c>
      <c r="N38" s="2">
        <f t="shared" si="2"/>
        <v>35</v>
      </c>
      <c r="O38" s="3">
        <v>0.57057254664261059</v>
      </c>
      <c r="S38" s="2">
        <f t="shared" si="3"/>
        <v>35</v>
      </c>
      <c r="T38" s="3">
        <v>0.57058183441394195</v>
      </c>
      <c r="U38" s="11"/>
      <c r="V38" s="9"/>
      <c r="W38" s="9"/>
      <c r="X38" s="9"/>
      <c r="Y38" s="10"/>
      <c r="Z38" s="11"/>
    </row>
    <row r="39" spans="3:26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0.48060928466474029</v>
      </c>
      <c r="N39" s="2">
        <f t="shared" si="2"/>
        <v>36</v>
      </c>
      <c r="O39" s="3">
        <v>0.50221572484548593</v>
      </c>
      <c r="S39" s="2">
        <f t="shared" si="3"/>
        <v>36</v>
      </c>
      <c r="T39" s="3">
        <v>0.56816604709976348</v>
      </c>
      <c r="U39" s="11"/>
      <c r="V39" s="9"/>
      <c r="W39" s="9"/>
      <c r="X39" s="9"/>
      <c r="Y39" s="10"/>
      <c r="Z39" s="11"/>
    </row>
    <row r="40" spans="3:26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0.4845793177748251</v>
      </c>
      <c r="N40" s="2">
        <f t="shared" si="2"/>
        <v>37</v>
      </c>
      <c r="O40" s="3">
        <v>0.54793609137779353</v>
      </c>
      <c r="S40" s="2">
        <f t="shared" si="3"/>
        <v>37</v>
      </c>
      <c r="T40" s="3">
        <v>0.5089159538869853</v>
      </c>
      <c r="U40" s="11"/>
      <c r="V40" s="9"/>
      <c r="W40" s="9"/>
      <c r="X40" s="9"/>
      <c r="Y40" s="10"/>
      <c r="Z40" s="11"/>
    </row>
    <row r="41" spans="3:26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0.49273723542301417</v>
      </c>
      <c r="N41" s="2">
        <f t="shared" si="2"/>
        <v>38</v>
      </c>
      <c r="O41" s="3">
        <v>0.53644652056062414</v>
      </c>
      <c r="S41" s="2">
        <f t="shared" si="3"/>
        <v>38</v>
      </c>
      <c r="T41" s="3">
        <v>0.55046632263679962</v>
      </c>
      <c r="U41" s="11"/>
      <c r="V41" s="9"/>
      <c r="W41" s="9"/>
      <c r="X41" s="9"/>
      <c r="Y41" s="10"/>
      <c r="Z41" s="11"/>
    </row>
    <row r="42" spans="3:26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0.43721252188626603</v>
      </c>
      <c r="N42" s="2">
        <f t="shared" si="2"/>
        <v>39</v>
      </c>
      <c r="O42" s="3">
        <v>0.52662293933756588</v>
      </c>
      <c r="S42" s="2">
        <f t="shared" si="3"/>
        <v>39</v>
      </c>
      <c r="T42" s="3">
        <v>0.55520579759763766</v>
      </c>
      <c r="U42" s="11"/>
      <c r="V42" s="9"/>
      <c r="W42" s="9"/>
      <c r="X42" s="9"/>
      <c r="Y42" s="10"/>
      <c r="Z42" s="11"/>
    </row>
    <row r="43" spans="3:26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0.50685923671755306</v>
      </c>
      <c r="N43" s="2">
        <f t="shared" si="2"/>
        <v>40</v>
      </c>
      <c r="O43" s="3">
        <v>0.48051298933310949</v>
      </c>
      <c r="S43" s="2">
        <f t="shared" si="3"/>
        <v>40</v>
      </c>
      <c r="T43" s="3">
        <v>0.59396857214269372</v>
      </c>
      <c r="U43" s="11"/>
      <c r="V43" s="9"/>
      <c r="W43" s="9"/>
      <c r="X43" s="9"/>
      <c r="Y43" s="10"/>
      <c r="Z43" s="11"/>
    </row>
    <row r="44" spans="3:26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0.52128673758164346</v>
      </c>
      <c r="N44" s="2">
        <f t="shared" si="2"/>
        <v>41</v>
      </c>
      <c r="O44" s="3">
        <v>0.51030224504723209</v>
      </c>
      <c r="S44" s="2">
        <f t="shared" si="3"/>
        <v>41</v>
      </c>
      <c r="T44" s="3">
        <v>0.54471931008658081</v>
      </c>
      <c r="U44" s="11"/>
      <c r="V44" s="9"/>
      <c r="W44" s="9"/>
      <c r="X44" s="9"/>
      <c r="Y44" s="10"/>
      <c r="Z44" s="11"/>
    </row>
    <row r="45" spans="3:26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0.51201769662969987</v>
      </c>
      <c r="N45" s="2">
        <f t="shared" si="2"/>
        <v>42</v>
      </c>
      <c r="O45" s="3">
        <v>0.51141837486401598</v>
      </c>
      <c r="S45" s="2">
        <f t="shared" si="3"/>
        <v>42</v>
      </c>
      <c r="T45" s="3">
        <v>0.56271996981350592</v>
      </c>
      <c r="U45" s="11"/>
      <c r="V45" s="9"/>
      <c r="W45" s="9"/>
      <c r="X45" s="9"/>
      <c r="Y45" s="10"/>
      <c r="Z45" s="11"/>
    </row>
    <row r="46" spans="3:26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0.48673035336035397</v>
      </c>
      <c r="N46" s="2">
        <f t="shared" si="2"/>
        <v>43</v>
      </c>
      <c r="O46" s="3">
        <v>0.55159258801297328</v>
      </c>
      <c r="S46" s="2">
        <f t="shared" si="3"/>
        <v>43</v>
      </c>
      <c r="T46" s="3">
        <v>0.56950738432921266</v>
      </c>
      <c r="U46" s="11"/>
      <c r="V46" s="9"/>
      <c r="W46" s="9"/>
      <c r="X46" s="9"/>
      <c r="Y46" s="10"/>
      <c r="Z46" s="11"/>
    </row>
    <row r="47" spans="3:26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0.5043141005455164</v>
      </c>
      <c r="N47" s="2">
        <f t="shared" si="2"/>
        <v>44</v>
      </c>
      <c r="O47" s="3">
        <v>0.5393707805453487</v>
      </c>
      <c r="S47" s="2">
        <f t="shared" si="3"/>
        <v>44</v>
      </c>
      <c r="T47" s="3">
        <v>0.53078208538106009</v>
      </c>
      <c r="U47" s="11"/>
      <c r="V47" s="9"/>
      <c r="W47" s="9"/>
      <c r="X47" s="9"/>
      <c r="Y47" s="10"/>
      <c r="Z47" s="11"/>
    </row>
    <row r="48" spans="3:26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0.48371696359676741</v>
      </c>
      <c r="N48" s="2">
        <f t="shared" si="2"/>
        <v>45</v>
      </c>
      <c r="O48" s="3">
        <v>0.56574652514672397</v>
      </c>
      <c r="S48" s="2">
        <f t="shared" si="3"/>
        <v>45</v>
      </c>
      <c r="T48" s="3">
        <v>0.49050562807660869</v>
      </c>
      <c r="U48" s="11"/>
      <c r="V48" s="9"/>
      <c r="W48" s="9"/>
      <c r="X48" s="9"/>
      <c r="Y48" s="10"/>
      <c r="Z48" s="11"/>
    </row>
    <row r="49" spans="3:26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0.48871337028589068</v>
      </c>
      <c r="N49" s="2">
        <f t="shared" si="2"/>
        <v>46</v>
      </c>
      <c r="O49" s="3">
        <v>0.52092364561702587</v>
      </c>
      <c r="S49" s="2">
        <f t="shared" si="3"/>
        <v>46</v>
      </c>
      <c r="T49" s="3">
        <v>0.52685550582785523</v>
      </c>
      <c r="U49" s="11"/>
      <c r="V49" s="9"/>
      <c r="W49" s="9"/>
      <c r="X49" s="9"/>
      <c r="Y49" s="10"/>
      <c r="Z49" s="11"/>
    </row>
    <row r="50" spans="3:26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0.47151271182895532</v>
      </c>
      <c r="N50" s="2">
        <f t="shared" si="2"/>
        <v>47</v>
      </c>
      <c r="O50" s="3">
        <v>0.57418724922542808</v>
      </c>
      <c r="S50" s="2">
        <f t="shared" si="3"/>
        <v>47</v>
      </c>
      <c r="T50" s="3">
        <v>0.53255706766003796</v>
      </c>
      <c r="U50" s="11"/>
      <c r="V50" s="9"/>
      <c r="W50" s="9"/>
      <c r="X50" s="9"/>
      <c r="Y50" s="10"/>
      <c r="Z50" s="11"/>
    </row>
    <row r="51" spans="3:26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0.49010386011949669</v>
      </c>
      <c r="N51" s="2">
        <f t="shared" si="2"/>
        <v>48</v>
      </c>
      <c r="O51" s="3">
        <v>0.57927078295773371</v>
      </c>
      <c r="S51" s="2">
        <f t="shared" si="3"/>
        <v>48</v>
      </c>
      <c r="T51" s="3">
        <v>0.52633498673066492</v>
      </c>
      <c r="U51" s="11"/>
      <c r="V51" s="9"/>
      <c r="W51" s="9"/>
      <c r="X51" s="9"/>
      <c r="Y51" s="10"/>
      <c r="Z51" s="11"/>
    </row>
    <row r="52" spans="3:26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0.45256479629978652</v>
      </c>
      <c r="N52" s="2">
        <f t="shared" si="2"/>
        <v>49</v>
      </c>
      <c r="O52" s="3">
        <v>0.50372095038462072</v>
      </c>
      <c r="S52" s="2">
        <f t="shared" si="3"/>
        <v>49</v>
      </c>
      <c r="T52" s="3">
        <v>0.52640933564695813</v>
      </c>
      <c r="U52" s="11"/>
      <c r="V52" s="9"/>
      <c r="W52" s="9"/>
      <c r="X52" s="9"/>
      <c r="Y52" s="10"/>
      <c r="Z52" s="11"/>
    </row>
    <row r="53" spans="3:26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0.549752036964267</v>
      </c>
      <c r="N53" s="2">
        <f t="shared" si="2"/>
        <v>50</v>
      </c>
      <c r="O53" s="3">
        <v>0.5085555590799542</v>
      </c>
      <c r="S53" s="2">
        <f t="shared" si="3"/>
        <v>50</v>
      </c>
      <c r="T53" s="3">
        <v>0.53696223287772549</v>
      </c>
      <c r="U53" s="11"/>
      <c r="V53" s="9"/>
      <c r="W53" s="9"/>
      <c r="X53" s="9"/>
      <c r="Y53" s="10"/>
      <c r="Z53" s="11"/>
    </row>
    <row r="54" spans="3:26" x14ac:dyDescent="0.25">
      <c r="U54" s="9"/>
      <c r="V54" s="9"/>
      <c r="W54" s="9"/>
      <c r="X54" s="9"/>
      <c r="Y54" s="9"/>
      <c r="Z54" s="9"/>
    </row>
    <row r="55" spans="3:26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0.47267317624066968</v>
      </c>
      <c r="N55" s="2" t="s">
        <v>3</v>
      </c>
      <c r="O55" s="3">
        <f>AVERAGE(O4:O53)</f>
        <v>0.53162675857095731</v>
      </c>
      <c r="S55" s="2" t="s">
        <v>3</v>
      </c>
      <c r="T55" s="3">
        <f>AVERAGE(T4:T53)</f>
        <v>0.55374343823086725</v>
      </c>
      <c r="U55" s="11"/>
      <c r="V55" s="9"/>
      <c r="W55" s="9"/>
      <c r="X55" s="9"/>
      <c r="Y55" s="10"/>
      <c r="Z55" s="11"/>
    </row>
    <row r="56" spans="3:26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3.9683175963570169E-2</v>
      </c>
      <c r="N56" s="2" t="s">
        <v>4</v>
      </c>
      <c r="O56" s="3">
        <f>_xlfn.STDEV.S(O4:O53)</f>
        <v>3.6293783587861575E-2</v>
      </c>
      <c r="S56" s="2" t="s">
        <v>4</v>
      </c>
      <c r="T56" s="3">
        <f>_xlfn.STDEV.S(T4:T53)</f>
        <v>3.1871497997395706E-2</v>
      </c>
      <c r="U56" s="11"/>
      <c r="V56" s="9"/>
      <c r="W56" s="9"/>
      <c r="X56" s="9"/>
      <c r="Y56" s="10"/>
      <c r="Z5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57"/>
  <sheetViews>
    <sheetView tabSelected="1" zoomScale="70" zoomScaleNormal="70" workbookViewId="0">
      <selection activeCell="K26" sqref="K26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6" x14ac:dyDescent="0.25">
      <c r="D3" s="1" t="s">
        <v>12</v>
      </c>
      <c r="F3" s="1"/>
      <c r="J3" s="1" t="s">
        <v>16</v>
      </c>
      <c r="O3" s="1" t="s">
        <v>18</v>
      </c>
    </row>
    <row r="4" spans="4:16" x14ac:dyDescent="0.25">
      <c r="D4" s="2"/>
      <c r="E4" s="2" t="s">
        <v>10</v>
      </c>
      <c r="F4" s="2" t="s">
        <v>11</v>
      </c>
      <c r="J4" s="2"/>
      <c r="K4" s="2" t="s">
        <v>11</v>
      </c>
      <c r="O4" s="2"/>
      <c r="P4" s="2" t="s">
        <v>11</v>
      </c>
    </row>
    <row r="5" spans="4:16" x14ac:dyDescent="0.25">
      <c r="D5" s="2">
        <v>1</v>
      </c>
      <c r="E5" s="3">
        <v>76.040969495620658</v>
      </c>
      <c r="F5" s="3">
        <v>216.25894927536231</v>
      </c>
      <c r="J5" s="2">
        <v>1</v>
      </c>
      <c r="K5" s="3"/>
      <c r="O5" s="2">
        <v>1</v>
      </c>
      <c r="P5" s="3"/>
    </row>
    <row r="6" spans="4:16" x14ac:dyDescent="0.25">
      <c r="D6" s="2">
        <f>D5+1</f>
        <v>2</v>
      </c>
      <c r="E6" s="3">
        <v>77.437589852008443</v>
      </c>
      <c r="F6" s="3">
        <v>208.92392512077291</v>
      </c>
      <c r="J6" s="2">
        <f>J5+1</f>
        <v>2</v>
      </c>
      <c r="K6" s="3"/>
      <c r="O6" s="2">
        <f>O5+1</f>
        <v>2</v>
      </c>
      <c r="P6" s="3"/>
    </row>
    <row r="7" spans="4:16" x14ac:dyDescent="0.25">
      <c r="D7" s="2">
        <f t="shared" ref="D7:D54" si="0">D6+1</f>
        <v>3</v>
      </c>
      <c r="E7" s="3">
        <v>77.399981878586516</v>
      </c>
      <c r="F7" s="3">
        <v>203.42491545893719</v>
      </c>
      <c r="J7" s="2">
        <f t="shared" ref="J7:J54" si="1">J6+1</f>
        <v>3</v>
      </c>
      <c r="K7" s="3"/>
      <c r="O7" s="2">
        <f t="shared" ref="O7:O54" si="2">O6+1</f>
        <v>3</v>
      </c>
      <c r="P7" s="3"/>
    </row>
    <row r="8" spans="4:16" x14ac:dyDescent="0.25">
      <c r="D8" s="2">
        <f t="shared" si="0"/>
        <v>4</v>
      </c>
      <c r="E8" s="3">
        <v>78.028819087888849</v>
      </c>
      <c r="F8" s="3">
        <v>205.889347826087</v>
      </c>
      <c r="J8" s="2">
        <f t="shared" si="1"/>
        <v>4</v>
      </c>
      <c r="K8" s="3"/>
      <c r="O8" s="2">
        <f t="shared" si="2"/>
        <v>4</v>
      </c>
      <c r="P8" s="3"/>
    </row>
    <row r="9" spans="4:16" x14ac:dyDescent="0.25">
      <c r="D9" s="2">
        <f t="shared" si="0"/>
        <v>5</v>
      </c>
      <c r="E9" s="3">
        <v>78.471685291452715</v>
      </c>
      <c r="F9" s="3">
        <v>210.00800724637679</v>
      </c>
      <c r="J9" s="2">
        <f t="shared" si="1"/>
        <v>5</v>
      </c>
      <c r="K9" s="3"/>
      <c r="O9" s="2">
        <f t="shared" si="2"/>
        <v>5</v>
      </c>
      <c r="P9" s="3"/>
    </row>
    <row r="10" spans="4:16" x14ac:dyDescent="0.25">
      <c r="D10" s="2">
        <f t="shared" si="0"/>
        <v>6</v>
      </c>
      <c r="E10" s="3">
        <v>77.598640893989725</v>
      </c>
      <c r="F10" s="3">
        <v>210.55535024154591</v>
      </c>
      <c r="J10" s="2">
        <f t="shared" si="1"/>
        <v>6</v>
      </c>
      <c r="K10" s="3"/>
      <c r="O10" s="2">
        <f t="shared" si="2"/>
        <v>6</v>
      </c>
      <c r="P10" s="3"/>
    </row>
    <row r="11" spans="4:16" x14ac:dyDescent="0.25">
      <c r="D11" s="2">
        <f t="shared" si="0"/>
        <v>7</v>
      </c>
      <c r="E11" s="3">
        <v>76.344327997583818</v>
      </c>
      <c r="F11" s="3">
        <v>217.11873188405801</v>
      </c>
      <c r="J11" s="2">
        <f t="shared" si="1"/>
        <v>7</v>
      </c>
      <c r="K11" s="3"/>
      <c r="O11" s="2">
        <f t="shared" si="2"/>
        <v>7</v>
      </c>
      <c r="P11" s="3"/>
    </row>
    <row r="12" spans="4:16" x14ac:dyDescent="0.25">
      <c r="D12" s="2">
        <f t="shared" si="0"/>
        <v>8</v>
      </c>
      <c r="E12" s="3">
        <v>77.070996677740865</v>
      </c>
      <c r="F12" s="3">
        <v>216.93109903381651</v>
      </c>
      <c r="J12" s="2">
        <f t="shared" si="1"/>
        <v>8</v>
      </c>
      <c r="K12" s="3"/>
      <c r="O12" s="2">
        <f t="shared" si="2"/>
        <v>8</v>
      </c>
      <c r="P12" s="3"/>
    </row>
    <row r="13" spans="4:16" x14ac:dyDescent="0.25">
      <c r="D13" s="2">
        <f t="shared" si="0"/>
        <v>9</v>
      </c>
      <c r="E13" s="3">
        <v>78.016106916339467</v>
      </c>
      <c r="F13" s="3">
        <v>212.62183574879231</v>
      </c>
      <c r="J13" s="2">
        <f t="shared" si="1"/>
        <v>9</v>
      </c>
      <c r="K13" s="3"/>
      <c r="O13" s="2">
        <f t="shared" si="2"/>
        <v>9</v>
      </c>
      <c r="P13" s="3"/>
    </row>
    <row r="14" spans="4:16" x14ac:dyDescent="0.25">
      <c r="D14" s="2">
        <f t="shared" si="0"/>
        <v>10</v>
      </c>
      <c r="E14" s="3">
        <v>77.145620658411346</v>
      </c>
      <c r="F14" s="3">
        <v>202.3907729468599</v>
      </c>
      <c r="J14" s="2">
        <f t="shared" si="1"/>
        <v>10</v>
      </c>
      <c r="K14" s="3"/>
      <c r="O14" s="2">
        <f t="shared" si="2"/>
        <v>10</v>
      </c>
      <c r="P14" s="3"/>
    </row>
    <row r="15" spans="4:16" x14ac:dyDescent="0.25">
      <c r="D15" s="2">
        <f t="shared" si="0"/>
        <v>11</v>
      </c>
      <c r="E15" s="3">
        <v>78.664759891271501</v>
      </c>
      <c r="F15" s="3">
        <v>203.79548309178739</v>
      </c>
      <c r="J15" s="2">
        <f t="shared" si="1"/>
        <v>11</v>
      </c>
      <c r="K15" s="3"/>
      <c r="O15" s="2">
        <f t="shared" si="2"/>
        <v>11</v>
      </c>
      <c r="P15" s="3"/>
    </row>
    <row r="16" spans="4:16" x14ac:dyDescent="0.25">
      <c r="D16" s="2">
        <f t="shared" si="0"/>
        <v>12</v>
      </c>
      <c r="E16" s="3">
        <v>79.822244035034714</v>
      </c>
      <c r="F16" s="3">
        <v>184.61871980676329</v>
      </c>
      <c r="J16" s="2">
        <f t="shared" si="1"/>
        <v>12</v>
      </c>
      <c r="K16" s="3"/>
      <c r="O16" s="2">
        <f t="shared" si="2"/>
        <v>12</v>
      </c>
      <c r="P16" s="3"/>
    </row>
    <row r="17" spans="4:16" x14ac:dyDescent="0.25">
      <c r="D17" s="2">
        <f t="shared" si="0"/>
        <v>13</v>
      </c>
      <c r="E17" s="3">
        <v>77.028683177287832</v>
      </c>
      <c r="F17" s="3">
        <v>210.3666062801932</v>
      </c>
      <c r="J17" s="2">
        <f t="shared" si="1"/>
        <v>13</v>
      </c>
      <c r="K17" s="3"/>
      <c r="O17" s="2">
        <f t="shared" si="2"/>
        <v>13</v>
      </c>
      <c r="P17" s="3"/>
    </row>
    <row r="18" spans="4:16" x14ac:dyDescent="0.25">
      <c r="D18" s="2">
        <f t="shared" si="0"/>
        <v>14</v>
      </c>
      <c r="E18" s="3">
        <v>75.970924192086983</v>
      </c>
      <c r="F18" s="3">
        <v>205.06304347826091</v>
      </c>
      <c r="J18" s="2">
        <f t="shared" si="1"/>
        <v>14</v>
      </c>
      <c r="K18" s="3"/>
      <c r="O18" s="2">
        <f t="shared" si="2"/>
        <v>14</v>
      </c>
      <c r="P18" s="3"/>
    </row>
    <row r="19" spans="4:16" x14ac:dyDescent="0.25">
      <c r="D19" s="2">
        <f t="shared" si="0"/>
        <v>15</v>
      </c>
      <c r="E19" s="3">
        <v>76.947058290546664</v>
      </c>
      <c r="F19" s="3">
        <v>209.5690338164251</v>
      </c>
      <c r="J19" s="2">
        <f t="shared" si="1"/>
        <v>15</v>
      </c>
      <c r="K19" s="3"/>
      <c r="O19" s="2">
        <f t="shared" si="2"/>
        <v>15</v>
      </c>
      <c r="P19" s="3"/>
    </row>
    <row r="20" spans="4:16" x14ac:dyDescent="0.25">
      <c r="D20" s="2">
        <f t="shared" si="0"/>
        <v>16</v>
      </c>
      <c r="E20" s="3">
        <v>79.046052552099056</v>
      </c>
      <c r="F20" s="3">
        <v>200.81948067632851</v>
      </c>
      <c r="J20" s="2">
        <f t="shared" si="1"/>
        <v>16</v>
      </c>
      <c r="K20" s="3"/>
      <c r="O20" s="2">
        <f t="shared" si="2"/>
        <v>16</v>
      </c>
      <c r="P20" s="3"/>
    </row>
    <row r="21" spans="4:16" x14ac:dyDescent="0.25">
      <c r="D21" s="2">
        <f t="shared" si="0"/>
        <v>17</v>
      </c>
      <c r="E21" s="3">
        <v>75.74309574146784</v>
      </c>
      <c r="F21" s="3">
        <v>217.112077294686</v>
      </c>
      <c r="J21" s="2">
        <f t="shared" si="1"/>
        <v>17</v>
      </c>
      <c r="K21" s="3"/>
      <c r="O21" s="2">
        <f t="shared" si="2"/>
        <v>17</v>
      </c>
      <c r="P21" s="3"/>
    </row>
    <row r="22" spans="4:16" x14ac:dyDescent="0.25">
      <c r="D22" s="2">
        <f t="shared" si="0"/>
        <v>18</v>
      </c>
      <c r="E22" s="3">
        <v>77.269048625792806</v>
      </c>
      <c r="F22" s="3">
        <v>199.72256038647339</v>
      </c>
      <c r="J22" s="2">
        <f t="shared" si="1"/>
        <v>18</v>
      </c>
      <c r="K22" s="3"/>
      <c r="O22" s="2">
        <f t="shared" si="2"/>
        <v>18</v>
      </c>
      <c r="P22" s="3"/>
    </row>
    <row r="23" spans="4:16" x14ac:dyDescent="0.25">
      <c r="D23" s="2">
        <f t="shared" si="0"/>
        <v>19</v>
      </c>
      <c r="E23" s="3">
        <v>77.117795228027774</v>
      </c>
      <c r="F23" s="3">
        <v>208.33532608695651</v>
      </c>
      <c r="J23" s="2">
        <f t="shared" si="1"/>
        <v>19</v>
      </c>
      <c r="K23" s="3"/>
      <c r="O23" s="2">
        <f t="shared" si="2"/>
        <v>19</v>
      </c>
      <c r="P23" s="3"/>
    </row>
    <row r="24" spans="4:16" x14ac:dyDescent="0.25">
      <c r="D24" s="2">
        <f t="shared" si="0"/>
        <v>20</v>
      </c>
      <c r="E24" s="3">
        <v>78.634660223497434</v>
      </c>
      <c r="F24" s="3">
        <v>197.21481884057971</v>
      </c>
      <c r="J24" s="2">
        <f t="shared" si="1"/>
        <v>20</v>
      </c>
      <c r="K24" s="3"/>
      <c r="O24" s="2">
        <f t="shared" si="2"/>
        <v>20</v>
      </c>
      <c r="P24" s="3"/>
    </row>
    <row r="25" spans="4:16" x14ac:dyDescent="0.25">
      <c r="D25" s="2">
        <f t="shared" si="0"/>
        <v>21</v>
      </c>
      <c r="E25" s="3">
        <v>78.4553065539112</v>
      </c>
      <c r="F25" s="3">
        <v>200.88818840579711</v>
      </c>
      <c r="J25" s="2">
        <f t="shared" si="1"/>
        <v>21</v>
      </c>
      <c r="K25" s="3"/>
      <c r="O25" s="2">
        <f t="shared" si="2"/>
        <v>21</v>
      </c>
      <c r="P25" s="3"/>
    </row>
    <row r="26" spans="4:16" x14ac:dyDescent="0.25">
      <c r="D26" s="2">
        <f t="shared" si="0"/>
        <v>22</v>
      </c>
      <c r="E26" s="3">
        <v>76.691760797342184</v>
      </c>
      <c r="F26" s="3">
        <v>215.2133816425121</v>
      </c>
      <c r="J26" s="2">
        <f t="shared" si="1"/>
        <v>22</v>
      </c>
      <c r="K26" s="3"/>
      <c r="O26" s="2">
        <f t="shared" si="2"/>
        <v>22</v>
      </c>
      <c r="P26" s="3"/>
    </row>
    <row r="27" spans="4:16" x14ac:dyDescent="0.25">
      <c r="D27" s="2">
        <f t="shared" si="0"/>
        <v>23</v>
      </c>
      <c r="E27" s="3">
        <v>78.245992147387497</v>
      </c>
      <c r="F27" s="3">
        <v>213.6066666666666</v>
      </c>
      <c r="J27" s="2">
        <f t="shared" si="1"/>
        <v>23</v>
      </c>
      <c r="K27" s="3"/>
      <c r="O27" s="2">
        <f t="shared" si="2"/>
        <v>23</v>
      </c>
      <c r="P27" s="3"/>
    </row>
    <row r="28" spans="4:16" x14ac:dyDescent="0.25">
      <c r="D28" s="2">
        <f t="shared" si="0"/>
        <v>24</v>
      </c>
      <c r="E28" s="3">
        <v>77.854089398973116</v>
      </c>
      <c r="F28" s="3">
        <v>206.40169082125601</v>
      </c>
      <c r="J28" s="2">
        <f t="shared" si="1"/>
        <v>24</v>
      </c>
      <c r="K28" s="3"/>
      <c r="O28" s="2">
        <f t="shared" si="2"/>
        <v>24</v>
      </c>
      <c r="P28" s="3"/>
    </row>
    <row r="29" spans="4:16" x14ac:dyDescent="0.25">
      <c r="D29" s="2">
        <f t="shared" si="0"/>
        <v>25</v>
      </c>
      <c r="E29" s="3">
        <v>77.379719118091202</v>
      </c>
      <c r="F29" s="3">
        <v>211.1742391304347</v>
      </c>
      <c r="J29" s="2">
        <f t="shared" si="1"/>
        <v>25</v>
      </c>
      <c r="K29" s="3"/>
      <c r="O29" s="2">
        <f t="shared" si="2"/>
        <v>25</v>
      </c>
      <c r="P29" s="3"/>
    </row>
    <row r="30" spans="4:16" x14ac:dyDescent="0.25">
      <c r="D30" s="2">
        <f t="shared" si="0"/>
        <v>26</v>
      </c>
      <c r="E30" s="3">
        <v>78.949948655995158</v>
      </c>
      <c r="F30" s="3">
        <v>205.2859541062802</v>
      </c>
      <c r="J30" s="2">
        <f t="shared" si="1"/>
        <v>26</v>
      </c>
      <c r="K30" s="3"/>
      <c r="O30" s="2">
        <f t="shared" si="2"/>
        <v>26</v>
      </c>
      <c r="P30" s="3"/>
    </row>
    <row r="31" spans="4:16" x14ac:dyDescent="0.25">
      <c r="D31" s="2">
        <f t="shared" si="0"/>
        <v>27</v>
      </c>
      <c r="E31" s="3">
        <v>78.553772274237389</v>
      </c>
      <c r="F31" s="3">
        <v>209.96460144927539</v>
      </c>
      <c r="J31" s="2">
        <f t="shared" si="1"/>
        <v>27</v>
      </c>
      <c r="K31" s="3"/>
      <c r="O31" s="2">
        <f t="shared" si="2"/>
        <v>27</v>
      </c>
      <c r="P31" s="3"/>
    </row>
    <row r="32" spans="4:16" x14ac:dyDescent="0.25">
      <c r="D32" s="2">
        <f t="shared" si="0"/>
        <v>28</v>
      </c>
      <c r="E32" s="3">
        <v>78.27903956508608</v>
      </c>
      <c r="F32" s="3">
        <v>206.06233091787439</v>
      </c>
      <c r="J32" s="2">
        <f t="shared" si="1"/>
        <v>28</v>
      </c>
      <c r="K32" s="3"/>
      <c r="O32" s="2">
        <f t="shared" si="2"/>
        <v>28</v>
      </c>
      <c r="P32" s="3"/>
    </row>
    <row r="33" spans="4:16" x14ac:dyDescent="0.25">
      <c r="D33" s="2">
        <f t="shared" si="0"/>
        <v>29</v>
      </c>
      <c r="E33" s="3">
        <v>77.677097553609173</v>
      </c>
      <c r="F33" s="3">
        <v>201.18555555555551</v>
      </c>
      <c r="J33" s="2">
        <f t="shared" si="1"/>
        <v>29</v>
      </c>
      <c r="K33" s="3"/>
      <c r="O33" s="2">
        <f t="shared" si="2"/>
        <v>29</v>
      </c>
      <c r="P33" s="3"/>
    </row>
    <row r="34" spans="4:16" x14ac:dyDescent="0.25">
      <c r="D34" s="2">
        <f t="shared" si="0"/>
        <v>30</v>
      </c>
      <c r="E34" s="3">
        <v>77.34634853518574</v>
      </c>
      <c r="F34" s="3">
        <v>206.6653260869565</v>
      </c>
      <c r="J34" s="2">
        <f t="shared" si="1"/>
        <v>30</v>
      </c>
      <c r="K34" s="3"/>
      <c r="O34" s="2">
        <f t="shared" si="2"/>
        <v>30</v>
      </c>
      <c r="P34" s="3"/>
    </row>
    <row r="35" spans="4:16" x14ac:dyDescent="0.25">
      <c r="D35" s="2">
        <f t="shared" si="0"/>
        <v>31</v>
      </c>
      <c r="E35" s="3">
        <v>76.744143763213515</v>
      </c>
      <c r="F35" s="3">
        <v>210.65793478260861</v>
      </c>
      <c r="J35" s="2">
        <f t="shared" si="1"/>
        <v>31</v>
      </c>
      <c r="K35" s="3"/>
      <c r="O35" s="2">
        <f t="shared" si="2"/>
        <v>31</v>
      </c>
      <c r="P35" s="3"/>
    </row>
    <row r="36" spans="4:16" x14ac:dyDescent="0.25">
      <c r="D36" s="2">
        <f t="shared" si="0"/>
        <v>32</v>
      </c>
      <c r="E36" s="3">
        <v>77.638731501057066</v>
      </c>
      <c r="F36" s="3">
        <v>207.55211352657</v>
      </c>
      <c r="J36" s="2">
        <f t="shared" si="1"/>
        <v>32</v>
      </c>
      <c r="K36" s="3"/>
      <c r="O36" s="2">
        <f t="shared" si="2"/>
        <v>32</v>
      </c>
      <c r="P36" s="3"/>
    </row>
    <row r="37" spans="4:16" x14ac:dyDescent="0.25">
      <c r="D37" s="2">
        <f t="shared" si="0"/>
        <v>33</v>
      </c>
      <c r="E37" s="3">
        <v>78.21748112352762</v>
      </c>
      <c r="F37" s="3">
        <v>211.44378019323671</v>
      </c>
      <c r="J37" s="2">
        <f t="shared" si="1"/>
        <v>33</v>
      </c>
      <c r="K37" s="3"/>
      <c r="O37" s="2">
        <f t="shared" si="2"/>
        <v>33</v>
      </c>
      <c r="P37" s="3"/>
    </row>
    <row r="38" spans="4:16" x14ac:dyDescent="0.25">
      <c r="D38" s="2">
        <f t="shared" si="0"/>
        <v>34</v>
      </c>
      <c r="E38" s="3">
        <v>77.649432195711256</v>
      </c>
      <c r="F38" s="3">
        <v>207.05544685990341</v>
      </c>
      <c r="J38" s="2">
        <f t="shared" si="1"/>
        <v>34</v>
      </c>
      <c r="K38" s="3"/>
      <c r="O38" s="2">
        <f t="shared" si="2"/>
        <v>34</v>
      </c>
      <c r="P38" s="3"/>
    </row>
    <row r="39" spans="4:16" x14ac:dyDescent="0.25">
      <c r="D39" s="2">
        <f t="shared" si="0"/>
        <v>35</v>
      </c>
      <c r="E39" s="3">
        <v>79.359670794321957</v>
      </c>
      <c r="F39" s="3">
        <v>198.01435990338169</v>
      </c>
      <c r="J39" s="2">
        <f t="shared" si="1"/>
        <v>35</v>
      </c>
      <c r="K39" s="3"/>
      <c r="O39" s="2">
        <f t="shared" si="2"/>
        <v>35</v>
      </c>
      <c r="P39" s="3"/>
    </row>
    <row r="40" spans="4:16" x14ac:dyDescent="0.25">
      <c r="D40" s="2">
        <f t="shared" si="0"/>
        <v>36</v>
      </c>
      <c r="E40" s="3">
        <v>76.664394442766536</v>
      </c>
      <c r="F40" s="3">
        <v>214.56683574879219</v>
      </c>
      <c r="J40" s="2">
        <f t="shared" si="1"/>
        <v>36</v>
      </c>
      <c r="K40" s="3"/>
      <c r="O40" s="2">
        <f t="shared" si="2"/>
        <v>36</v>
      </c>
      <c r="P40" s="3"/>
    </row>
    <row r="41" spans="4:16" x14ac:dyDescent="0.25">
      <c r="D41" s="2">
        <f t="shared" si="0"/>
        <v>37</v>
      </c>
      <c r="E41" s="3">
        <v>79.299652672908493</v>
      </c>
      <c r="F41" s="3">
        <v>207.304577294686</v>
      </c>
      <c r="J41" s="2">
        <f t="shared" si="1"/>
        <v>37</v>
      </c>
      <c r="K41" s="3"/>
      <c r="O41" s="2">
        <f t="shared" si="2"/>
        <v>37</v>
      </c>
      <c r="P41" s="3"/>
    </row>
    <row r="42" spans="4:16" x14ac:dyDescent="0.25">
      <c r="D42" s="2">
        <f t="shared" si="0"/>
        <v>38</v>
      </c>
      <c r="E42" s="3">
        <v>76.934808215040775</v>
      </c>
      <c r="F42" s="3">
        <v>212.26068840579711</v>
      </c>
      <c r="J42" s="2">
        <f t="shared" si="1"/>
        <v>38</v>
      </c>
      <c r="K42" s="3"/>
      <c r="O42" s="2">
        <f t="shared" si="2"/>
        <v>38</v>
      </c>
      <c r="P42" s="3"/>
    </row>
    <row r="43" spans="4:16" x14ac:dyDescent="0.25">
      <c r="D43" s="2">
        <f t="shared" si="0"/>
        <v>39</v>
      </c>
      <c r="E43" s="3">
        <v>77.887348233162186</v>
      </c>
      <c r="F43" s="3">
        <v>192.08737922705311</v>
      </c>
      <c r="J43" s="2">
        <f t="shared" si="1"/>
        <v>39</v>
      </c>
      <c r="K43" s="3"/>
      <c r="O43" s="2">
        <f t="shared" si="2"/>
        <v>39</v>
      </c>
      <c r="P43" s="3"/>
    </row>
    <row r="44" spans="4:16" x14ac:dyDescent="0.25">
      <c r="D44" s="2">
        <f t="shared" si="0"/>
        <v>40</v>
      </c>
      <c r="E44" s="3">
        <v>77.072790697674407</v>
      </c>
      <c r="F44" s="3">
        <v>204.32443236714971</v>
      </c>
      <c r="J44" s="2">
        <f t="shared" si="1"/>
        <v>40</v>
      </c>
      <c r="K44" s="3"/>
      <c r="O44" s="2">
        <f t="shared" si="2"/>
        <v>40</v>
      </c>
      <c r="P44" s="3"/>
    </row>
    <row r="45" spans="4:16" x14ac:dyDescent="0.25">
      <c r="D45" s="2">
        <f t="shared" si="0"/>
        <v>41</v>
      </c>
      <c r="E45" s="3">
        <v>77.753304137722736</v>
      </c>
      <c r="F45" s="3">
        <v>196.91400966183571</v>
      </c>
      <c r="J45" s="2">
        <f t="shared" si="1"/>
        <v>41</v>
      </c>
      <c r="K45" s="3"/>
      <c r="O45" s="2">
        <f t="shared" si="2"/>
        <v>41</v>
      </c>
      <c r="P45" s="3"/>
    </row>
    <row r="46" spans="4:16" x14ac:dyDescent="0.25">
      <c r="D46" s="2">
        <f t="shared" si="0"/>
        <v>42</v>
      </c>
      <c r="E46" s="3">
        <v>77.297496224705526</v>
      </c>
      <c r="F46" s="3">
        <v>216.0747342995169</v>
      </c>
      <c r="J46" s="2">
        <f t="shared" si="1"/>
        <v>42</v>
      </c>
      <c r="K46" s="3"/>
      <c r="O46" s="2">
        <f t="shared" si="2"/>
        <v>42</v>
      </c>
      <c r="P46" s="3"/>
    </row>
    <row r="47" spans="4:16" x14ac:dyDescent="0.25">
      <c r="D47" s="2">
        <f t="shared" si="0"/>
        <v>43</v>
      </c>
      <c r="E47" s="3">
        <v>75.581356085774686</v>
      </c>
      <c r="F47" s="3">
        <v>214.19390096618349</v>
      </c>
      <c r="J47" s="2">
        <f t="shared" si="1"/>
        <v>43</v>
      </c>
      <c r="K47" s="3"/>
      <c r="O47" s="2">
        <f t="shared" si="2"/>
        <v>43</v>
      </c>
      <c r="P47" s="3"/>
    </row>
    <row r="48" spans="4:16" x14ac:dyDescent="0.25">
      <c r="D48" s="2">
        <f t="shared" si="0"/>
        <v>44</v>
      </c>
      <c r="E48" s="3">
        <v>77.405297493204458</v>
      </c>
      <c r="F48" s="3">
        <v>201.84665458937201</v>
      </c>
      <c r="J48" s="2">
        <f t="shared" si="1"/>
        <v>44</v>
      </c>
      <c r="K48" s="3"/>
      <c r="O48" s="2">
        <f t="shared" si="2"/>
        <v>44</v>
      </c>
      <c r="P48" s="3"/>
    </row>
    <row r="49" spans="4:16" x14ac:dyDescent="0.25">
      <c r="D49" s="2">
        <f t="shared" si="0"/>
        <v>45</v>
      </c>
      <c r="E49" s="3">
        <v>77.616629417094529</v>
      </c>
      <c r="F49" s="3">
        <v>215.09971014492751</v>
      </c>
      <c r="J49" s="2">
        <f t="shared" si="1"/>
        <v>45</v>
      </c>
      <c r="K49" s="3"/>
      <c r="O49" s="2">
        <f t="shared" si="2"/>
        <v>45</v>
      </c>
      <c r="P49" s="3"/>
    </row>
    <row r="50" spans="4:16" x14ac:dyDescent="0.25">
      <c r="D50" s="2">
        <f t="shared" si="0"/>
        <v>46</v>
      </c>
      <c r="E50" s="3">
        <v>75.610564784053139</v>
      </c>
      <c r="F50" s="3">
        <v>221.140652173913</v>
      </c>
      <c r="J50" s="2">
        <f t="shared" si="1"/>
        <v>46</v>
      </c>
      <c r="K50" s="3"/>
      <c r="O50" s="2">
        <f t="shared" si="2"/>
        <v>46</v>
      </c>
      <c r="P50" s="3"/>
    </row>
    <row r="51" spans="4:16" x14ac:dyDescent="0.25">
      <c r="D51" s="2">
        <f t="shared" si="0"/>
        <v>47</v>
      </c>
      <c r="E51" s="3">
        <v>77.37492902446391</v>
      </c>
      <c r="F51" s="3">
        <v>209.0242028985507</v>
      </c>
      <c r="J51" s="2">
        <f t="shared" si="1"/>
        <v>47</v>
      </c>
      <c r="K51" s="3"/>
      <c r="O51" s="2">
        <f t="shared" si="2"/>
        <v>47</v>
      </c>
      <c r="P51" s="3"/>
    </row>
    <row r="52" spans="4:16" x14ac:dyDescent="0.25">
      <c r="D52" s="2">
        <f t="shared" si="0"/>
        <v>48</v>
      </c>
      <c r="E52" s="3">
        <v>77.999003322259128</v>
      </c>
      <c r="F52" s="3">
        <v>197.6072946859903</v>
      </c>
      <c r="J52" s="2">
        <f t="shared" si="1"/>
        <v>48</v>
      </c>
      <c r="K52" s="3"/>
      <c r="O52" s="2">
        <f t="shared" si="2"/>
        <v>48</v>
      </c>
      <c r="P52" s="3"/>
    </row>
    <row r="53" spans="4:16" x14ac:dyDescent="0.25">
      <c r="D53" s="2">
        <f t="shared" si="0"/>
        <v>49</v>
      </c>
      <c r="E53" s="3">
        <v>77.598501963153097</v>
      </c>
      <c r="F53" s="3">
        <v>209.78096618357489</v>
      </c>
      <c r="J53" s="2">
        <f t="shared" si="1"/>
        <v>49</v>
      </c>
      <c r="K53" s="3"/>
      <c r="O53" s="2">
        <f t="shared" si="2"/>
        <v>49</v>
      </c>
      <c r="P53" s="3"/>
    </row>
    <row r="54" spans="4:16" x14ac:dyDescent="0.25">
      <c r="D54" s="2">
        <f t="shared" si="0"/>
        <v>50</v>
      </c>
      <c r="E54" s="3">
        <v>78.19132890365448</v>
      </c>
      <c r="F54" s="3">
        <v>194.1978260869565</v>
      </c>
      <c r="J54" s="2">
        <f t="shared" si="1"/>
        <v>50</v>
      </c>
      <c r="K54" s="3"/>
      <c r="O54" s="2">
        <f t="shared" si="2"/>
        <v>50</v>
      </c>
      <c r="P54" s="3"/>
    </row>
    <row r="56" spans="4:16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J56" s="2" t="s">
        <v>3</v>
      </c>
      <c r="K56" s="3" t="e">
        <f>AVERAGE(K5:K54)</f>
        <v>#DIV/0!</v>
      </c>
      <c r="O56" s="2" t="s">
        <v>3</v>
      </c>
      <c r="P56" s="3" t="e">
        <f>AVERAGE(P5:P54)</f>
        <v>#DIV/0!</v>
      </c>
    </row>
    <row r="57" spans="4:16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J57" s="2" t="s">
        <v>4</v>
      </c>
      <c r="K57" s="3" t="e">
        <f>_xlfn.STDEV.S(K5:K54)</f>
        <v>#DIV/0!</v>
      </c>
      <c r="O57" s="2" t="s">
        <v>4</v>
      </c>
      <c r="P57" s="3" t="e">
        <f>_xlfn.STDEV.S(P5:P54)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13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2025-07-11T08:36:55Z</dcterms:modified>
</cp:coreProperties>
</file>