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s vs neg" sheetId="3" r:id="rId1"/>
    <sheet name="Лист1" sheetId="4" r:id="rId2"/>
    <sheet name="mae" sheetId="1" r:id="rId3"/>
    <sheet name="m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4" l="1"/>
  <c r="H56" i="4"/>
  <c r="D56" i="4"/>
  <c r="C56" i="4"/>
  <c r="I55" i="4"/>
  <c r="H55" i="4"/>
  <c r="D55" i="4"/>
  <c r="C5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<sst xmlns="http://schemas.openxmlformats.org/spreadsheetml/2006/main" count="101" uniqueCount="33">
  <si>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</si>
  <si>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</si>
  <si>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</si>
  <si>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</si>
  <si>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</si>
  <si>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</si>
  <si>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</si>
  <si>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</si>
  <si>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</si>
  <si>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</si>
  <si>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</si>
  <si>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</si>
  <si>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</si>
  <si>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</si>
  <si>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</si>
  <si>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</si>
  <si>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</si>
  <si>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</si>
  <si>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</si>
  <si>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</si>
  <si>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</si>
  <si>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</si>
  <si>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</si>
  <si>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</si>
  <si>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</si>
  <si>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</si>
  <si>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</si>
  <si>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</si>
  <si>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</si>
  <si>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</si>
  <si>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</si>
  <si>
    <t>Random Forest-100 (superdataset-24-2 (positive flow).csv)</t>
  </si>
  <si>
    <t>Random Forest-100 (superdataset-24-2 (negative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</si>
</sst>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mse!$P$4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mse!$O$5:$O$19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mse!$P$5:$P$19</c:f>
              <c:numCache>
                <c:formatCode>0.00</c:formatCode>
                <c:ptCount val="15"/>
                <c:pt idx="0">
                  <c:v>0.1954810928473423</c:v>
                </c:pt>
                <c:pt idx="1">
                  <c:v>5.4358248277851462E-2</c:v>
                </c:pt>
                <c:pt idx="2">
                  <c:v>5.0599889488889417E-2</c:v>
                </c:pt>
                <c:pt idx="3">
                  <c:v>5.6428044164823457E-2</c:v>
                </c:pt>
                <c:pt idx="4">
                  <c:v>3.6617541924901152E-2</c:v>
                </c:pt>
                <c:pt idx="5">
                  <c:v>6.6836034630361155E-2</c:v>
                </c:pt>
                <c:pt idx="6">
                  <c:v>4.1722452539209198E-2</c:v>
                </c:pt>
                <c:pt idx="7">
                  <c:v>3.9690340947174017E-2</c:v>
                </c:pt>
                <c:pt idx="8">
                  <c:v>6.443875125164393E-2</c:v>
                </c:pt>
                <c:pt idx="9">
                  <c:v>5.0003604342054961E-2</c:v>
                </c:pt>
                <c:pt idx="10">
                  <c:v>9.0600699378861518E-2</c:v>
                </c:pt>
                <c:pt idx="11">
                  <c:v>9.0496081779026766E-2</c:v>
                </c:pt>
                <c:pt idx="12">
                  <c:v>4.695592267015105E-2</c:v>
                </c:pt>
                <c:pt idx="13">
                  <c:v>5.6855187840790009E-2</c:v>
                </c:pt>
                <c:pt idx="14">
                  <c:v>5.8916107916919543E-2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20</xdr:row>
      <xdr:rowOff>19050</xdr:rowOff>
    </xdr:from>
    <xdr:to>
      <xdr:col>24</xdr:col>
      <xdr:colOff>600075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opLeftCell="A19" zoomScale="85" zoomScaleNormal="85" workbookViewId="0">
      <selection activeCell="K55" sqref="K55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tabSelected="1" zoomScaleNormal="100" workbookViewId="0">
      <selection activeCell="K23" sqref="K23"/>
    </sheetView>
  </sheetViews>
  <sheetFormatPr defaultRowHeight="15" x14ac:dyDescent="0.25"/>
  <cols>
    <col min="3" max="3" width="15.42578125" customWidth="1"/>
    <col min="4" max="4" width="16.42578125" customWidth="1"/>
    <col min="8" max="8" width="13.7109375" customWidth="1"/>
    <col min="9" max="9" width="13.85546875" customWidth="1"/>
    <col min="17" max="17" width="16.85546875" customWidth="1"/>
    <col min="18" max="18" width="15.85546875" customWidth="1"/>
    <col min="19" max="19" width="17.5703125" customWidth="1"/>
  </cols>
  <sheetData>
    <row r="2" spans="2:19" x14ac:dyDescent="0.25">
      <c r="B2" s="1" t="s">
        <v>31</v>
      </c>
      <c r="D2" s="1"/>
      <c r="G2" s="1" t="s">
        <v>32</v>
      </c>
      <c r="I2" s="1"/>
    </row>
    <row r="3" spans="2:19" x14ac:dyDescent="0.25">
      <c r="B3" s="2"/>
      <c r="C3" s="2" t="s">
        <v>0</v>
      </c>
      <c r="D3" s="2" t="s">
        <v>1</v>
      </c>
      <c r="G3" s="2"/>
      <c r="H3" s="2" t="s">
        <v>0</v>
      </c>
      <c r="I3" s="2" t="s">
        <v>1</v>
      </c>
      <c r="Q3" s="2" t="s">
        <v>10</v>
      </c>
      <c r="R3" s="2" t="s">
        <v>28</v>
      </c>
      <c r="S3" s="2" t="s">
        <v>29</v>
      </c>
    </row>
    <row r="4" spans="2:19" x14ac:dyDescent="0.25">
      <c r="B4" s="2">
        <v>1</v>
      </c>
      <c r="C4" s="3">
        <v>55.788316221765918</v>
      </c>
      <c r="D4" s="3">
        <v>153.6779098360656</v>
      </c>
      <c r="G4" s="2">
        <v>1</v>
      </c>
      <c r="H4" s="3">
        <v>28.72156417398757</v>
      </c>
      <c r="I4" s="3">
        <v>74.245921165381318</v>
      </c>
      <c r="Q4" s="6" t="s">
        <v>12</v>
      </c>
      <c r="R4" s="3"/>
      <c r="S4" s="3">
        <v>0.21160587297740199</v>
      </c>
    </row>
    <row r="5" spans="2:19" x14ac:dyDescent="0.25">
      <c r="B5" s="2">
        <f>B4+1</f>
        <v>2</v>
      </c>
      <c r="C5" s="3">
        <v>53.338449691991791</v>
      </c>
      <c r="D5" s="3">
        <v>179.17241803278691</v>
      </c>
      <c r="G5" s="2">
        <f>G4+1</f>
        <v>2</v>
      </c>
      <c r="H5" s="3">
        <v>28.311814870366401</v>
      </c>
      <c r="I5" s="3">
        <v>76.821636675235652</v>
      </c>
      <c r="Q5" s="9" t="s">
        <v>13</v>
      </c>
      <c r="R5" s="10"/>
      <c r="S5" s="10">
        <v>5.8974021768202517E-2</v>
      </c>
    </row>
    <row r="6" spans="2:19" x14ac:dyDescent="0.25">
      <c r="B6" s="2">
        <f t="shared" ref="B6:B53" si="0">B5+1</f>
        <v>3</v>
      </c>
      <c r="C6" s="3">
        <v>54.543285420944549</v>
      </c>
      <c r="D6" s="3">
        <v>148.6551639344263</v>
      </c>
      <c r="G6" s="2">
        <f t="shared" ref="G6:G53" si="1">G5+1</f>
        <v>3</v>
      </c>
      <c r="H6" s="3">
        <v>28.834557531604879</v>
      </c>
      <c r="I6" s="3">
        <v>76.951619537275079</v>
      </c>
      <c r="Q6" s="6" t="s">
        <v>14</v>
      </c>
      <c r="R6" s="3"/>
      <c r="S6" s="3">
        <v>6.4580675206569071E-2</v>
      </c>
    </row>
    <row r="7" spans="2:19" x14ac:dyDescent="0.25">
      <c r="B7" s="2">
        <f t="shared" si="0"/>
        <v>4</v>
      </c>
      <c r="C7" s="3">
        <v>54.764691991786442</v>
      </c>
      <c r="D7" s="3">
        <v>159.42118852459021</v>
      </c>
      <c r="G7" s="2">
        <f t="shared" si="1"/>
        <v>4</v>
      </c>
      <c r="H7" s="3">
        <v>28.457422326976641</v>
      </c>
      <c r="I7" s="3">
        <v>75.231199657240793</v>
      </c>
      <c r="Q7" s="6" t="s">
        <v>15</v>
      </c>
      <c r="R7" s="3"/>
      <c r="S7" s="3">
        <v>4.2514693155637433E-2</v>
      </c>
    </row>
    <row r="8" spans="2:19" x14ac:dyDescent="0.25">
      <c r="B8" s="2">
        <f t="shared" si="0"/>
        <v>5</v>
      </c>
      <c r="C8" s="3">
        <v>57.240513347022578</v>
      </c>
      <c r="D8" s="3">
        <v>140.6745901639344</v>
      </c>
      <c r="G8" s="2">
        <f t="shared" si="1"/>
        <v>5</v>
      </c>
      <c r="H8" s="3">
        <v>28.74610027855153</v>
      </c>
      <c r="I8" s="3">
        <v>74.391876606683823</v>
      </c>
      <c r="Q8" s="6" t="s">
        <v>16</v>
      </c>
      <c r="R8" s="3"/>
      <c r="S8" s="3">
        <v>4.3130944637673183E-2</v>
      </c>
    </row>
    <row r="9" spans="2:19" x14ac:dyDescent="0.25">
      <c r="B9" s="2">
        <f t="shared" si="0"/>
        <v>6</v>
      </c>
      <c r="C9" s="3">
        <v>56.165903490759767</v>
      </c>
      <c r="D9" s="3">
        <v>156.73520491803279</v>
      </c>
      <c r="G9" s="2">
        <f t="shared" si="1"/>
        <v>6</v>
      </c>
      <c r="H9" s="3">
        <v>28.16415041782729</v>
      </c>
      <c r="I9" s="3">
        <v>78.039700085689816</v>
      </c>
      <c r="Q9" s="6" t="s">
        <v>17</v>
      </c>
      <c r="R9" s="3"/>
      <c r="S9" s="3">
        <v>6.3206726900651239E-2</v>
      </c>
    </row>
    <row r="10" spans="2:19" x14ac:dyDescent="0.25">
      <c r="B10" s="2">
        <f t="shared" si="0"/>
        <v>7</v>
      </c>
      <c r="C10" s="3">
        <v>55.818049281314167</v>
      </c>
      <c r="D10" s="3">
        <v>155.67159836065579</v>
      </c>
      <c r="G10" s="2">
        <f t="shared" si="1"/>
        <v>7</v>
      </c>
      <c r="H10" s="3">
        <v>28.275731733447611</v>
      </c>
      <c r="I10" s="3">
        <v>77.76393316195373</v>
      </c>
      <c r="Q10" s="9" t="s">
        <v>18</v>
      </c>
      <c r="R10" s="10"/>
      <c r="S10" s="10">
        <v>5.1093829662679911E-2</v>
      </c>
    </row>
    <row r="11" spans="2:19" x14ac:dyDescent="0.25">
      <c r="B11" s="2">
        <f t="shared" si="0"/>
        <v>8</v>
      </c>
      <c r="C11" s="3">
        <v>56.226232032854213</v>
      </c>
      <c r="D11" s="3">
        <v>154.82508196721309</v>
      </c>
      <c r="G11" s="2">
        <f t="shared" si="1"/>
        <v>8</v>
      </c>
      <c r="H11" s="3">
        <v>27.91671952003427</v>
      </c>
      <c r="I11" s="3">
        <v>81.519725792630666</v>
      </c>
      <c r="Q11" s="6" t="s">
        <v>19</v>
      </c>
      <c r="R11" s="3"/>
      <c r="S11" s="3">
        <v>4.472767472121357E-2</v>
      </c>
    </row>
    <row r="12" spans="2:19" x14ac:dyDescent="0.25">
      <c r="B12" s="2">
        <f t="shared" si="0"/>
        <v>9</v>
      </c>
      <c r="C12" s="3">
        <v>55.524517453798779</v>
      </c>
      <c r="D12" s="3">
        <v>160.09938524590169</v>
      </c>
      <c r="G12" s="2">
        <f t="shared" si="1"/>
        <v>9</v>
      </c>
      <c r="H12" s="3">
        <v>28.095348189415041</v>
      </c>
      <c r="I12" s="3">
        <v>79.009965724078839</v>
      </c>
      <c r="Q12" s="6" t="s">
        <v>20</v>
      </c>
      <c r="R12" s="3"/>
      <c r="S12" s="3">
        <v>3.7525436140557138E-2</v>
      </c>
    </row>
    <row r="13" spans="2:19" x14ac:dyDescent="0.25">
      <c r="B13" s="2">
        <f t="shared" si="0"/>
        <v>10</v>
      </c>
      <c r="C13" s="3">
        <v>56.176724845995892</v>
      </c>
      <c r="D13" s="3">
        <v>145.51348360655729</v>
      </c>
      <c r="G13" s="2">
        <f t="shared" si="1"/>
        <v>10</v>
      </c>
      <c r="H13" s="3">
        <v>28.646074566102421</v>
      </c>
      <c r="I13" s="3">
        <v>73.64679520137102</v>
      </c>
      <c r="Q13" s="6" t="s">
        <v>21</v>
      </c>
      <c r="R13" s="3"/>
      <c r="S13" s="3">
        <v>5.624668466067631E-2</v>
      </c>
    </row>
    <row r="14" spans="2:19" x14ac:dyDescent="0.25">
      <c r="B14" s="2">
        <f t="shared" si="0"/>
        <v>11</v>
      </c>
      <c r="C14" s="3">
        <v>56.98952772073924</v>
      </c>
      <c r="D14" s="3">
        <v>140.51717213114759</v>
      </c>
      <c r="G14" s="2">
        <f t="shared" si="1"/>
        <v>11</v>
      </c>
      <c r="H14" s="3">
        <v>28.714216841654171</v>
      </c>
      <c r="I14" s="3">
        <v>72.082733504712948</v>
      </c>
      <c r="Q14" s="6" t="s">
        <v>22</v>
      </c>
      <c r="R14" s="3"/>
      <c r="S14" s="3">
        <v>5.7359101157341198E-2</v>
      </c>
    </row>
    <row r="15" spans="2:19" x14ac:dyDescent="0.25">
      <c r="B15" s="2">
        <f t="shared" si="0"/>
        <v>12</v>
      </c>
      <c r="C15" s="3">
        <v>57.912607802874739</v>
      </c>
      <c r="D15" s="3">
        <v>131.7270491803279</v>
      </c>
      <c r="G15" s="2">
        <f t="shared" si="1"/>
        <v>12</v>
      </c>
      <c r="H15" s="3">
        <v>28.447426612384831</v>
      </c>
      <c r="I15" s="3">
        <v>76.143059125964015</v>
      </c>
      <c r="Q15" s="9" t="s">
        <v>23</v>
      </c>
      <c r="R15" s="10"/>
      <c r="S15" s="10">
        <v>5.027624395645338E-2</v>
      </c>
    </row>
    <row r="16" spans="2:19" x14ac:dyDescent="0.25">
      <c r="B16" s="2">
        <f t="shared" si="0"/>
        <v>13</v>
      </c>
      <c r="C16" s="3">
        <v>55.247936344969212</v>
      </c>
      <c r="D16" s="3">
        <v>151.11500000000001</v>
      </c>
      <c r="G16" s="2">
        <f t="shared" si="1"/>
        <v>13</v>
      </c>
      <c r="H16" s="3">
        <v>28.341446325262471</v>
      </c>
      <c r="I16" s="3">
        <v>78.16999143101971</v>
      </c>
      <c r="Q16" s="6" t="s">
        <v>24</v>
      </c>
      <c r="R16" s="3"/>
      <c r="S16" s="3">
        <v>4.4020107049946168E-2</v>
      </c>
    </row>
    <row r="17" spans="2:19" x14ac:dyDescent="0.25">
      <c r="B17" s="2">
        <f t="shared" si="0"/>
        <v>14</v>
      </c>
      <c r="C17" s="3">
        <v>56.018305954825458</v>
      </c>
      <c r="D17" s="3">
        <v>163.21016393442619</v>
      </c>
      <c r="G17" s="2">
        <f t="shared" si="1"/>
        <v>14</v>
      </c>
      <c r="H17" s="3">
        <v>27.888133704735381</v>
      </c>
      <c r="I17" s="3">
        <v>80.585715509854325</v>
      </c>
      <c r="Q17" s="6" t="s">
        <v>25</v>
      </c>
      <c r="R17" s="3"/>
      <c r="S17" s="3">
        <v>4.6357086128139907E-2</v>
      </c>
    </row>
    <row r="18" spans="2:19" x14ac:dyDescent="0.25">
      <c r="B18" s="2">
        <f t="shared" si="0"/>
        <v>15</v>
      </c>
      <c r="C18" s="3">
        <v>56.314825462012308</v>
      </c>
      <c r="D18" s="3">
        <v>154.2882786885246</v>
      </c>
      <c r="G18" s="2">
        <f t="shared" si="1"/>
        <v>15</v>
      </c>
      <c r="H18" s="3">
        <v>28.201658452967639</v>
      </c>
      <c r="I18" s="3">
        <v>77.04346186803771</v>
      </c>
      <c r="Q18" s="11" t="s">
        <v>26</v>
      </c>
      <c r="R18" s="10"/>
      <c r="S18" s="10">
        <v>0.128380901876857</v>
      </c>
    </row>
    <row r="19" spans="2:19" x14ac:dyDescent="0.25">
      <c r="B19" s="2">
        <f t="shared" si="0"/>
        <v>16</v>
      </c>
      <c r="C19" s="3">
        <v>55.70534907597537</v>
      </c>
      <c r="D19" s="3">
        <v>145.32852459016399</v>
      </c>
      <c r="G19" s="2">
        <f t="shared" si="1"/>
        <v>16</v>
      </c>
      <c r="H19" s="3">
        <v>28.30121491322048</v>
      </c>
      <c r="I19" s="3">
        <v>75.047403598971727</v>
      </c>
    </row>
    <row r="20" spans="2:19" x14ac:dyDescent="0.25">
      <c r="B20" s="2">
        <f t="shared" si="0"/>
        <v>17</v>
      </c>
      <c r="C20" s="3">
        <v>55.223798767967139</v>
      </c>
      <c r="D20" s="3">
        <v>159.75368852459019</v>
      </c>
      <c r="G20" s="2">
        <f t="shared" si="1"/>
        <v>17</v>
      </c>
      <c r="H20" s="3">
        <v>28.557610884936789</v>
      </c>
      <c r="I20" s="3">
        <v>75.241388174807199</v>
      </c>
      <c r="Q20" s="6"/>
    </row>
    <row r="21" spans="2:19" x14ac:dyDescent="0.25">
      <c r="B21" s="2">
        <f t="shared" si="0"/>
        <v>18</v>
      </c>
      <c r="C21" s="3">
        <v>56.688490759753613</v>
      </c>
      <c r="D21" s="3">
        <v>148.3181557377049</v>
      </c>
      <c r="G21" s="2">
        <f t="shared" si="1"/>
        <v>18</v>
      </c>
      <c r="H21" s="3">
        <v>28.20127490893508</v>
      </c>
      <c r="I21" s="3">
        <v>76.981276778063418</v>
      </c>
      <c r="Q21" s="8"/>
    </row>
    <row r="22" spans="2:19" x14ac:dyDescent="0.25">
      <c r="B22" s="2">
        <f t="shared" si="0"/>
        <v>19</v>
      </c>
      <c r="C22" s="3">
        <v>57.348377823408619</v>
      </c>
      <c r="D22" s="3">
        <v>144.3418442622951</v>
      </c>
      <c r="G22" s="2">
        <f t="shared" si="1"/>
        <v>19</v>
      </c>
      <c r="H22" s="3">
        <v>28.346968073709011</v>
      </c>
      <c r="I22" s="3">
        <v>75.001131105398471</v>
      </c>
    </row>
    <row r="23" spans="2:19" x14ac:dyDescent="0.25">
      <c r="B23" s="2">
        <f t="shared" si="0"/>
        <v>20</v>
      </c>
      <c r="C23" s="3">
        <v>56.506468172484603</v>
      </c>
      <c r="D23" s="3">
        <v>146.62643442622951</v>
      </c>
      <c r="G23" s="2">
        <f t="shared" si="1"/>
        <v>20</v>
      </c>
      <c r="H23" s="3">
        <v>28.039136490250691</v>
      </c>
      <c r="I23" s="3">
        <v>78.832793487574975</v>
      </c>
    </row>
    <row r="24" spans="2:19" x14ac:dyDescent="0.25">
      <c r="B24" s="2">
        <f t="shared" si="0"/>
        <v>21</v>
      </c>
      <c r="C24" s="3">
        <v>55.195338809034922</v>
      </c>
      <c r="D24" s="3">
        <v>144.581762295082</v>
      </c>
      <c r="G24" s="2">
        <f t="shared" si="1"/>
        <v>21</v>
      </c>
      <c r="H24" s="3">
        <v>28.349989286479541</v>
      </c>
      <c r="I24" s="3">
        <v>75.781182519280208</v>
      </c>
    </row>
    <row r="25" spans="2:19" x14ac:dyDescent="0.25">
      <c r="B25" s="2">
        <f t="shared" si="0"/>
        <v>22</v>
      </c>
      <c r="C25" s="3">
        <v>54.922843942505132</v>
      </c>
      <c r="D25" s="3">
        <v>160.34065573770491</v>
      </c>
      <c r="G25" s="2">
        <f t="shared" si="1"/>
        <v>22</v>
      </c>
      <c r="H25" s="3">
        <v>28.825558174416109</v>
      </c>
      <c r="I25" s="3">
        <v>73.807754927163671</v>
      </c>
    </row>
    <row r="26" spans="2:19" x14ac:dyDescent="0.25">
      <c r="B26" s="2">
        <f t="shared" si="0"/>
        <v>23</v>
      </c>
      <c r="C26" s="3">
        <v>53.736314168377831</v>
      </c>
      <c r="D26" s="3">
        <v>171.64590163934429</v>
      </c>
      <c r="G26" s="2">
        <f t="shared" si="1"/>
        <v>23</v>
      </c>
      <c r="H26" s="3">
        <v>28.412185558174421</v>
      </c>
      <c r="I26" s="3">
        <v>77.834481576692383</v>
      </c>
    </row>
    <row r="27" spans="2:19" x14ac:dyDescent="0.25">
      <c r="B27" s="2">
        <f t="shared" si="0"/>
        <v>24</v>
      </c>
      <c r="C27" s="3">
        <v>55.846683778234087</v>
      </c>
      <c r="D27" s="3">
        <v>155.17307377049181</v>
      </c>
      <c r="G27" s="2">
        <f t="shared" si="1"/>
        <v>24</v>
      </c>
      <c r="H27" s="3">
        <v>28.42605956717377</v>
      </c>
      <c r="I27" s="3">
        <v>78.10454155955442</v>
      </c>
    </row>
    <row r="28" spans="2:19" x14ac:dyDescent="0.25">
      <c r="B28" s="2">
        <f t="shared" si="0"/>
        <v>25</v>
      </c>
      <c r="C28" s="3">
        <v>56.90160164271046</v>
      </c>
      <c r="D28" s="3">
        <v>154.92442622950821</v>
      </c>
      <c r="G28" s="2">
        <f t="shared" si="1"/>
        <v>25</v>
      </c>
      <c r="H28" s="3">
        <v>28.45665952431969</v>
      </c>
      <c r="I28" s="3">
        <v>75.399631533847469</v>
      </c>
    </row>
    <row r="29" spans="2:19" x14ac:dyDescent="0.25">
      <c r="B29" s="2">
        <f t="shared" si="0"/>
        <v>26</v>
      </c>
      <c r="C29" s="3">
        <v>57.720297741273093</v>
      </c>
      <c r="D29" s="3">
        <v>131.96454918032791</v>
      </c>
      <c r="G29" s="2">
        <f t="shared" si="1"/>
        <v>26</v>
      </c>
      <c r="H29" s="3">
        <v>28.3578680094279</v>
      </c>
      <c r="I29" s="3">
        <v>74.72246786632391</v>
      </c>
    </row>
    <row r="30" spans="2:19" x14ac:dyDescent="0.25">
      <c r="B30" s="2">
        <f t="shared" si="0"/>
        <v>27</v>
      </c>
      <c r="C30" s="3">
        <v>54.252772073921967</v>
      </c>
      <c r="D30" s="3">
        <v>164.648155737705</v>
      </c>
      <c r="G30" s="2">
        <f t="shared" si="1"/>
        <v>27</v>
      </c>
      <c r="H30" s="3">
        <v>28.629217913006212</v>
      </c>
      <c r="I30" s="3">
        <v>76.491713796058278</v>
      </c>
    </row>
    <row r="31" spans="2:19" x14ac:dyDescent="0.25">
      <c r="B31" s="2">
        <f t="shared" si="0"/>
        <v>28</v>
      </c>
      <c r="C31" s="3">
        <v>56.885503080082131</v>
      </c>
      <c r="D31" s="3">
        <v>159.35274590163939</v>
      </c>
      <c r="G31" s="2">
        <f t="shared" si="1"/>
        <v>28</v>
      </c>
      <c r="H31" s="3">
        <v>27.95733019070066</v>
      </c>
      <c r="I31" s="3">
        <v>78.162167952013718</v>
      </c>
    </row>
    <row r="32" spans="2:19" x14ac:dyDescent="0.25">
      <c r="B32" s="2">
        <f t="shared" si="0"/>
        <v>29</v>
      </c>
      <c r="C32" s="3">
        <v>55.655472279260778</v>
      </c>
      <c r="D32" s="3">
        <v>152.5567213114754</v>
      </c>
      <c r="G32" s="2">
        <f t="shared" si="1"/>
        <v>29</v>
      </c>
      <c r="H32" s="3">
        <v>28.297955860295691</v>
      </c>
      <c r="I32" s="3">
        <v>79.027703513281907</v>
      </c>
    </row>
    <row r="33" spans="2:9" x14ac:dyDescent="0.25">
      <c r="B33" s="2">
        <f t="shared" si="0"/>
        <v>30</v>
      </c>
      <c r="C33" s="3">
        <v>53.900913757700224</v>
      </c>
      <c r="D33" s="3">
        <v>160.3526639344262</v>
      </c>
      <c r="G33" s="2">
        <f t="shared" si="1"/>
        <v>30</v>
      </c>
      <c r="H33" s="3">
        <v>28.740717805871011</v>
      </c>
      <c r="I33" s="3">
        <v>73.726615252784939</v>
      </c>
    </row>
    <row r="34" spans="2:9" x14ac:dyDescent="0.25">
      <c r="B34" s="2">
        <f t="shared" si="0"/>
        <v>31</v>
      </c>
      <c r="C34" s="3">
        <v>55.648809034907607</v>
      </c>
      <c r="D34" s="3">
        <v>151.47782786885239</v>
      </c>
      <c r="G34" s="2">
        <f t="shared" si="1"/>
        <v>31</v>
      </c>
      <c r="H34" s="3">
        <v>28.279772873366191</v>
      </c>
      <c r="I34" s="3">
        <v>77.486752356469594</v>
      </c>
    </row>
    <row r="35" spans="2:9" x14ac:dyDescent="0.25">
      <c r="B35" s="2">
        <f t="shared" si="0"/>
        <v>32</v>
      </c>
      <c r="C35" s="3">
        <v>55.96349075975359</v>
      </c>
      <c r="D35" s="3">
        <v>148.7710245901639</v>
      </c>
      <c r="G35" s="2">
        <f t="shared" si="1"/>
        <v>32</v>
      </c>
      <c r="H35" s="3">
        <v>27.888521534176132</v>
      </c>
      <c r="I35" s="3">
        <v>78.632253641816618</v>
      </c>
    </row>
    <row r="36" spans="2:9" x14ac:dyDescent="0.25">
      <c r="B36" s="2">
        <f t="shared" si="0"/>
        <v>33</v>
      </c>
      <c r="C36" s="3">
        <v>53.455236139630379</v>
      </c>
      <c r="D36" s="3">
        <v>159.43995901639349</v>
      </c>
      <c r="G36" s="2">
        <f t="shared" si="1"/>
        <v>33</v>
      </c>
      <c r="H36" s="3">
        <v>28.60212770516392</v>
      </c>
      <c r="I36" s="3">
        <v>74.289991431019715</v>
      </c>
    </row>
    <row r="37" spans="2:9" x14ac:dyDescent="0.25">
      <c r="B37" s="2">
        <f t="shared" si="0"/>
        <v>34</v>
      </c>
      <c r="C37" s="3">
        <v>55.007207392197131</v>
      </c>
      <c r="D37" s="3">
        <v>164.4861885245902</v>
      </c>
      <c r="G37" s="2">
        <f t="shared" si="1"/>
        <v>34</v>
      </c>
      <c r="H37" s="3">
        <v>28.376125991000631</v>
      </c>
      <c r="I37" s="3">
        <v>76.924413024850054</v>
      </c>
    </row>
    <row r="38" spans="2:9" x14ac:dyDescent="0.25">
      <c r="B38" s="2">
        <f t="shared" si="0"/>
        <v>35</v>
      </c>
      <c r="C38" s="3">
        <v>55.486478439425049</v>
      </c>
      <c r="D38" s="3">
        <v>158.6072540983607</v>
      </c>
      <c r="G38" s="2">
        <f t="shared" si="1"/>
        <v>35</v>
      </c>
      <c r="H38" s="3">
        <v>28.183970430683519</v>
      </c>
      <c r="I38" s="3">
        <v>79.015115681233937</v>
      </c>
    </row>
    <row r="39" spans="2:9" x14ac:dyDescent="0.25">
      <c r="B39" s="2">
        <f t="shared" si="0"/>
        <v>36</v>
      </c>
      <c r="C39" s="3">
        <v>55.499178644763859</v>
      </c>
      <c r="D39" s="3">
        <v>156.53709016393441</v>
      </c>
      <c r="G39" s="2">
        <f t="shared" si="1"/>
        <v>36</v>
      </c>
      <c r="H39" s="3">
        <v>28.23765373901864</v>
      </c>
      <c r="I39" s="3">
        <v>79.154378748928877</v>
      </c>
    </row>
    <row r="40" spans="2:9" x14ac:dyDescent="0.25">
      <c r="B40" s="2">
        <f t="shared" si="0"/>
        <v>37</v>
      </c>
      <c r="C40" s="3">
        <v>55.933121149897339</v>
      </c>
      <c r="D40" s="3">
        <v>145.6338524590164</v>
      </c>
      <c r="G40" s="2">
        <f t="shared" si="1"/>
        <v>37</v>
      </c>
      <c r="H40" s="3">
        <v>28.27595671737733</v>
      </c>
      <c r="I40" s="3">
        <v>75.408860325621248</v>
      </c>
    </row>
    <row r="41" spans="2:9" x14ac:dyDescent="0.25">
      <c r="B41" s="2">
        <f t="shared" si="0"/>
        <v>38</v>
      </c>
      <c r="C41" s="3">
        <v>55.354999999999997</v>
      </c>
      <c r="D41" s="3">
        <v>163.1984836065574</v>
      </c>
      <c r="G41" s="2">
        <f t="shared" si="1"/>
        <v>38</v>
      </c>
      <c r="H41" s="3">
        <v>28.569297193057629</v>
      </c>
      <c r="I41" s="3">
        <v>72.763787489288788</v>
      </c>
    </row>
    <row r="42" spans="2:9" x14ac:dyDescent="0.25">
      <c r="B42" s="2">
        <f t="shared" si="0"/>
        <v>39</v>
      </c>
      <c r="C42" s="3">
        <v>58.014702258726899</v>
      </c>
      <c r="D42" s="3">
        <v>135.29864754098361</v>
      </c>
      <c r="G42" s="2">
        <f t="shared" si="1"/>
        <v>39</v>
      </c>
      <c r="H42" s="3">
        <v>28.271667023784019</v>
      </c>
      <c r="I42" s="3">
        <v>77.937403598971727</v>
      </c>
    </row>
    <row r="43" spans="2:9" x14ac:dyDescent="0.25">
      <c r="B43" s="2">
        <f t="shared" si="0"/>
        <v>40</v>
      </c>
      <c r="C43" s="3">
        <v>57.835903490759762</v>
      </c>
      <c r="D43" s="3">
        <v>139.25954918032781</v>
      </c>
      <c r="G43" s="2">
        <f t="shared" si="1"/>
        <v>40</v>
      </c>
      <c r="H43" s="3">
        <v>28.04858581529891</v>
      </c>
      <c r="I43" s="3">
        <v>80.903993144815772</v>
      </c>
    </row>
    <row r="44" spans="2:9" x14ac:dyDescent="0.25">
      <c r="B44" s="2">
        <f t="shared" si="0"/>
        <v>41</v>
      </c>
      <c r="C44" s="3">
        <v>53.766950718685841</v>
      </c>
      <c r="D44" s="3">
        <v>175.01897540983609</v>
      </c>
      <c r="G44" s="2">
        <f t="shared" si="1"/>
        <v>41</v>
      </c>
      <c r="H44" s="3">
        <v>28.140051424898221</v>
      </c>
      <c r="I44" s="3">
        <v>77.879674378748945</v>
      </c>
    </row>
    <row r="45" spans="2:9" x14ac:dyDescent="0.25">
      <c r="B45" s="2">
        <f t="shared" si="0"/>
        <v>42</v>
      </c>
      <c r="C45" s="3">
        <v>55.056180698151962</v>
      </c>
      <c r="D45" s="3">
        <v>151.0440573770492</v>
      </c>
      <c r="G45" s="2">
        <f t="shared" si="1"/>
        <v>42</v>
      </c>
      <c r="H45" s="3">
        <v>28.554926076708799</v>
      </c>
      <c r="I45" s="3">
        <v>74.75144815766923</v>
      </c>
    </row>
    <row r="46" spans="2:9" x14ac:dyDescent="0.25">
      <c r="B46" s="2">
        <f t="shared" si="0"/>
        <v>43</v>
      </c>
      <c r="C46" s="3">
        <v>56.164537987679687</v>
      </c>
      <c r="D46" s="3">
        <v>145.84540983606561</v>
      </c>
      <c r="G46" s="2">
        <f t="shared" si="1"/>
        <v>43</v>
      </c>
      <c r="H46" s="3">
        <v>28.95710520677094</v>
      </c>
      <c r="I46" s="3">
        <v>74.33588688946017</v>
      </c>
    </row>
    <row r="47" spans="2:9" x14ac:dyDescent="0.25">
      <c r="B47" s="2">
        <f t="shared" si="0"/>
        <v>44</v>
      </c>
      <c r="C47" s="3">
        <v>57.091468172484603</v>
      </c>
      <c r="D47" s="3">
        <v>135.55102459016391</v>
      </c>
      <c r="G47" s="2">
        <f t="shared" si="1"/>
        <v>44</v>
      </c>
      <c r="H47" s="3">
        <v>28.490409256481669</v>
      </c>
      <c r="I47" s="3">
        <v>77.826829477292208</v>
      </c>
    </row>
    <row r="48" spans="2:9" x14ac:dyDescent="0.25">
      <c r="B48" s="2">
        <f t="shared" si="0"/>
        <v>45</v>
      </c>
      <c r="C48" s="3">
        <v>56.354876796714571</v>
      </c>
      <c r="D48" s="3">
        <v>160.80495901639341</v>
      </c>
      <c r="G48" s="2">
        <f t="shared" si="1"/>
        <v>45</v>
      </c>
      <c r="H48" s="3">
        <v>28.22432826226698</v>
      </c>
      <c r="I48" s="3">
        <v>77.406709511568124</v>
      </c>
    </row>
    <row r="49" spans="2:9" x14ac:dyDescent="0.25">
      <c r="B49" s="2">
        <f t="shared" si="0"/>
        <v>46</v>
      </c>
      <c r="C49" s="3">
        <v>53.998850102669422</v>
      </c>
      <c r="D49" s="3">
        <v>160.4527868852459</v>
      </c>
      <c r="G49" s="2">
        <f t="shared" si="1"/>
        <v>46</v>
      </c>
      <c r="H49" s="3">
        <v>28.323409042211271</v>
      </c>
      <c r="I49" s="3">
        <v>77.954584404455872</v>
      </c>
    </row>
    <row r="50" spans="2:9" x14ac:dyDescent="0.25">
      <c r="B50" s="2">
        <f t="shared" si="0"/>
        <v>47</v>
      </c>
      <c r="C50" s="3">
        <v>55.114948665297753</v>
      </c>
      <c r="D50" s="3">
        <v>152.68799180327869</v>
      </c>
      <c r="G50" s="2">
        <f t="shared" si="1"/>
        <v>47</v>
      </c>
      <c r="H50" s="3">
        <v>28.18232269123634</v>
      </c>
      <c r="I50" s="3">
        <v>77.394755784061701</v>
      </c>
    </row>
    <row r="51" spans="2:9" x14ac:dyDescent="0.25">
      <c r="B51" s="2">
        <f t="shared" si="0"/>
        <v>48</v>
      </c>
      <c r="C51" s="3">
        <v>55.575585215605763</v>
      </c>
      <c r="D51" s="3">
        <v>162.6149180327869</v>
      </c>
      <c r="G51" s="2">
        <f t="shared" si="1"/>
        <v>48</v>
      </c>
      <c r="H51" s="3">
        <v>28.92028283694021</v>
      </c>
      <c r="I51" s="3">
        <v>72.815604113110552</v>
      </c>
    </row>
    <row r="52" spans="2:9" x14ac:dyDescent="0.25">
      <c r="B52" s="2">
        <f t="shared" si="0"/>
        <v>49</v>
      </c>
      <c r="C52" s="3">
        <v>54.782505133470238</v>
      </c>
      <c r="D52" s="3">
        <v>169.36680327868851</v>
      </c>
      <c r="G52" s="2">
        <f t="shared" si="1"/>
        <v>49</v>
      </c>
      <c r="H52" s="3">
        <v>28.052659095778871</v>
      </c>
      <c r="I52" s="3">
        <v>78.476341045415609</v>
      </c>
    </row>
    <row r="53" spans="2:9" x14ac:dyDescent="0.25">
      <c r="B53" s="2">
        <f t="shared" si="0"/>
        <v>50</v>
      </c>
      <c r="C53" s="3">
        <v>57.475030800821379</v>
      </c>
      <c r="D53" s="3">
        <v>128.9006147540984</v>
      </c>
      <c r="G53" s="2">
        <f t="shared" si="1"/>
        <v>50</v>
      </c>
      <c r="H53" s="3">
        <v>28.267090207842291</v>
      </c>
      <c r="I53" s="3">
        <v>76.570616966580971</v>
      </c>
    </row>
    <row r="55" spans="2:9" x14ac:dyDescent="0.25">
      <c r="B55" s="2" t="s">
        <v>2</v>
      </c>
      <c r="C55" s="3">
        <f>AVERAGE(C4:C53)</f>
        <v>55.762803490759751</v>
      </c>
      <c r="D55" s="3">
        <f>AVERAGE(D4:D53)</f>
        <v>153.20420819672134</v>
      </c>
      <c r="G55" s="2" t="s">
        <v>2</v>
      </c>
      <c r="H55" s="3">
        <f>AVERAGE(H4:H53)</f>
        <v>28.370167516605946</v>
      </c>
      <c r="I55" s="3">
        <f>AVERAGE(I4:I53)</f>
        <v>76.674779777206496</v>
      </c>
    </row>
    <row r="56" spans="2:9" x14ac:dyDescent="0.25">
      <c r="B56" s="2" t="s">
        <v>3</v>
      </c>
      <c r="C56" s="3">
        <f>_xlfn.STDEV.S(C4:C53)</f>
        <v>1.1892357812622139</v>
      </c>
      <c r="D56" s="3">
        <f>_xlfn.STDEV.S(D4:D53)</f>
        <v>11.009852940109267</v>
      </c>
      <c r="G56" s="2" t="s">
        <v>3</v>
      </c>
      <c r="H56" s="3">
        <f>_xlfn.STDEV.S(H4:H53)</f>
        <v>0.26694218585547402</v>
      </c>
      <c r="I56" s="3">
        <f>_xlfn.STDEV.S(I4:I53)</f>
        <v>2.1716324788976622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5" workbookViewId="0">
      <selection activeCell="G18" sqref="G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</cols>
  <sheetData>
    <row r="3" spans="3:16" x14ac:dyDescent="0.25">
      <c r="C3" s="1" t="s">
        <v>4</v>
      </c>
      <c r="E3" s="1"/>
      <c r="H3" s="1" t="s">
        <v>6</v>
      </c>
      <c r="J3" s="1"/>
      <c r="M3" s="1" t="s">
        <v>7</v>
      </c>
      <c r="O3" s="1"/>
    </row>
    <row r="4" spans="3:1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</row>
    <row r="5" spans="3:1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</row>
    <row r="6" spans="3:1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</row>
    <row r="7" spans="3:1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</row>
    <row r="8" spans="3:1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</row>
    <row r="9" spans="3:1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</row>
    <row r="10" spans="3:1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</row>
    <row r="11" spans="3:1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</row>
    <row r="12" spans="3:1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</row>
    <row r="13" spans="3:1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</row>
    <row r="14" spans="3:1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</row>
    <row r="15" spans="3:1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</row>
    <row r="16" spans="3:1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</row>
    <row r="17" spans="3:1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</row>
    <row r="18" spans="3:1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</row>
    <row r="19" spans="3:1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</row>
    <row r="20" spans="3:1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</row>
    <row r="21" spans="3:1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</row>
    <row r="22" spans="3:1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</row>
    <row r="23" spans="3:1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</row>
    <row r="24" spans="3:1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</row>
    <row r="25" spans="3:1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</row>
    <row r="26" spans="3:1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</row>
    <row r="27" spans="3:1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</row>
    <row r="28" spans="3:1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</row>
    <row r="29" spans="3:1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</row>
    <row r="30" spans="3:1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</row>
    <row r="31" spans="3:1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</row>
    <row r="32" spans="3:1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</row>
    <row r="33" spans="3:1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</row>
    <row r="34" spans="3:1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</row>
    <row r="35" spans="3:1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</row>
    <row r="36" spans="3:1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</row>
    <row r="37" spans="3:1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</row>
    <row r="38" spans="3:1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</row>
    <row r="39" spans="3:1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</row>
    <row r="40" spans="3:1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</row>
    <row r="41" spans="3:1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</row>
    <row r="42" spans="3:1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</row>
    <row r="43" spans="3:1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</row>
    <row r="44" spans="3:1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</row>
    <row r="45" spans="3:1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</row>
    <row r="46" spans="3:1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</row>
    <row r="47" spans="3:1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</row>
    <row r="48" spans="3:1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</row>
    <row r="49" spans="3:1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</row>
    <row r="50" spans="3:1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</row>
    <row r="51" spans="3:1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</row>
    <row r="52" spans="3:1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</row>
    <row r="53" spans="3:1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</row>
    <row r="54" spans="3:1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</row>
    <row r="56" spans="3:1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</row>
    <row r="57" spans="3:1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16" workbookViewId="0">
      <selection activeCell="S6" sqref="S6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5.5703125" customWidth="1"/>
    <col min="16" max="16" width="15.140625" customWidth="1"/>
  </cols>
  <sheetData>
    <row r="3" spans="3:16" x14ac:dyDescent="0.25">
      <c r="C3" s="1" t="s">
        <v>4</v>
      </c>
      <c r="E3" s="1"/>
      <c r="H3" s="1" t="s">
        <v>6</v>
      </c>
      <c r="J3" s="1"/>
    </row>
    <row r="4" spans="3:16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  <c r="K4" s="2" t="s">
        <v>5</v>
      </c>
      <c r="O4" s="2" t="s">
        <v>10</v>
      </c>
      <c r="P4" s="2" t="s">
        <v>11</v>
      </c>
    </row>
    <row r="5" spans="3:16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>
        <v>7.3054991303972178E-4</v>
      </c>
      <c r="J5" s="4">
        <v>7.9053139800706277E-3</v>
      </c>
      <c r="K5" s="3">
        <v>0.91938997821350776</v>
      </c>
      <c r="O5" s="6" t="s">
        <v>12</v>
      </c>
      <c r="P5" s="3">
        <v>0.1954810928473423</v>
      </c>
    </row>
    <row r="6" spans="3:16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>
        <v>7.2775903938616905E-4</v>
      </c>
      <c r="J6" s="4">
        <v>9.2527687092204304E-3</v>
      </c>
      <c r="K6" s="3">
        <v>0.86877828054298634</v>
      </c>
      <c r="O6" s="6" t="s">
        <v>13</v>
      </c>
      <c r="P6" s="3">
        <v>5.4358248277851462E-2</v>
      </c>
    </row>
    <row r="7" spans="3:16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>
        <v>7.273619363185876E-4</v>
      </c>
      <c r="J7" s="4">
        <v>7.3582175788381677E-3</v>
      </c>
      <c r="K7" s="3">
        <v>0.91150442477876115</v>
      </c>
      <c r="O7" s="6" t="s">
        <v>14</v>
      </c>
      <c r="P7" s="3">
        <v>5.0599889488889417E-2</v>
      </c>
    </row>
    <row r="8" spans="3:16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>
        <v>7.6874518698567134E-4</v>
      </c>
      <c r="J8" s="4">
        <v>7.3056744941661263E-3</v>
      </c>
      <c r="K8" s="3">
        <v>0.90308370044052877</v>
      </c>
      <c r="O8" s="6" t="s">
        <v>15</v>
      </c>
      <c r="P8" s="3">
        <v>5.6428044164823457E-2</v>
      </c>
    </row>
    <row r="9" spans="3:16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>
        <v>7.859219696341852E-4</v>
      </c>
      <c r="J9" s="4">
        <v>7.0367067724706692E-3</v>
      </c>
      <c r="K9" s="3">
        <v>0.89977728285077951</v>
      </c>
      <c r="O9" s="6" t="s">
        <v>16</v>
      </c>
      <c r="P9" s="3">
        <v>3.6617541924901152E-2</v>
      </c>
    </row>
    <row r="10" spans="3:16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>
        <v>7.3747736420139533E-4</v>
      </c>
      <c r="J10" s="4">
        <v>7.1854959711028519E-3</v>
      </c>
      <c r="K10" s="3">
        <v>0.91352549889135259</v>
      </c>
      <c r="O10" s="6" t="s">
        <v>17</v>
      </c>
      <c r="P10" s="3">
        <v>6.6836034630361155E-2</v>
      </c>
    </row>
    <row r="11" spans="3:16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>
        <v>7.8089912875852895E-4</v>
      </c>
      <c r="J11" s="4">
        <v>6.854203064220527E-3</v>
      </c>
      <c r="K11" s="3">
        <v>0.92341356673960617</v>
      </c>
      <c r="O11" s="6" t="s">
        <v>18</v>
      </c>
      <c r="P11" s="3">
        <v>4.1722452539209198E-2</v>
      </c>
    </row>
    <row r="12" spans="3:16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>
        <v>7.6610083060762145E-4</v>
      </c>
      <c r="J12" s="4">
        <v>7.200023382403423E-3</v>
      </c>
      <c r="K12" s="3">
        <v>0.89485458612975399</v>
      </c>
      <c r="O12" s="6" t="s">
        <v>19</v>
      </c>
      <c r="P12" s="3">
        <v>3.9690340947174017E-2</v>
      </c>
    </row>
    <row r="13" spans="3:16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>
        <v>7.5875659833013779E-4</v>
      </c>
      <c r="J13" s="4">
        <v>8.1272663705131594E-3</v>
      </c>
      <c r="K13" s="3">
        <v>0.89686098654708535</v>
      </c>
      <c r="O13" s="6" t="s">
        <v>20</v>
      </c>
      <c r="P13" s="3">
        <v>6.443875125164393E-2</v>
      </c>
    </row>
    <row r="14" spans="3:16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>
        <v>7.6286475085775274E-4</v>
      </c>
      <c r="J14" s="4">
        <v>5.8779181857611506E-3</v>
      </c>
      <c r="K14" s="3">
        <v>0.92872570194384452</v>
      </c>
      <c r="O14" s="6" t="s">
        <v>21</v>
      </c>
      <c r="P14" s="3">
        <v>5.0003604342054961E-2</v>
      </c>
    </row>
    <row r="15" spans="3:16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>
        <v>7.6916773795141218E-4</v>
      </c>
      <c r="J15" s="4">
        <v>7.3442704364819261E-3</v>
      </c>
      <c r="K15" s="3">
        <v>0.88487584650112872</v>
      </c>
      <c r="O15" s="6" t="s">
        <v>22</v>
      </c>
      <c r="P15" s="3">
        <v>9.0600699378861518E-2</v>
      </c>
    </row>
    <row r="16" spans="3:16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>
        <v>7.855095300392629E-4</v>
      </c>
      <c r="J16" s="4">
        <v>6.9174305577748927E-3</v>
      </c>
      <c r="K16" s="3">
        <v>0.90380313199105144</v>
      </c>
      <c r="O16" s="6" t="s">
        <v>23</v>
      </c>
      <c r="P16" s="3">
        <v>9.0496081779026766E-2</v>
      </c>
    </row>
    <row r="17" spans="3:16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>
        <v>7.6525442447802179E-4</v>
      </c>
      <c r="J17" s="4">
        <v>7.2336422848631636E-3</v>
      </c>
      <c r="K17" s="3">
        <v>0.8868778280542986</v>
      </c>
      <c r="O17" s="6" t="s">
        <v>24</v>
      </c>
      <c r="P17" s="3">
        <v>4.695592267015105E-2</v>
      </c>
    </row>
    <row r="18" spans="3:16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>
        <v>7.8926878666558823E-4</v>
      </c>
      <c r="J18" s="4">
        <v>6.4125798325584023E-3</v>
      </c>
      <c r="K18" s="3">
        <v>0.90350877192982448</v>
      </c>
      <c r="O18" s="6" t="s">
        <v>25</v>
      </c>
      <c r="P18" s="3">
        <v>5.6855187840790009E-2</v>
      </c>
    </row>
    <row r="19" spans="3:16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>
        <v>7.5940094435271953E-4</v>
      </c>
      <c r="J19" s="4">
        <v>6.6864778170868814E-3</v>
      </c>
      <c r="K19" s="3">
        <v>0.90350877192982448</v>
      </c>
      <c r="O19" s="7" t="s">
        <v>26</v>
      </c>
      <c r="P19" s="3">
        <v>5.8916107916919543E-2</v>
      </c>
    </row>
    <row r="20" spans="3:16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>
        <v>7.6131344616830402E-4</v>
      </c>
      <c r="J20" s="4">
        <v>8.7204799770255574E-3</v>
      </c>
      <c r="K20" s="3">
        <v>0.90869565217391302</v>
      </c>
    </row>
    <row r="21" spans="3:16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>
        <v>7.8121892797452901E-4</v>
      </c>
      <c r="J21" s="4">
        <v>6.0070753920913921E-3</v>
      </c>
      <c r="K21" s="3">
        <v>0.92747252747252751</v>
      </c>
      <c r="O21" s="6"/>
      <c r="P21" s="3"/>
    </row>
    <row r="22" spans="3:16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>
        <v>7.6053012558254538E-4</v>
      </c>
      <c r="J22" s="4">
        <v>5.9287342890273157E-3</v>
      </c>
      <c r="K22" s="3">
        <v>0.90380313199105144</v>
      </c>
    </row>
    <row r="23" spans="3:16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>
        <v>7.8077372390414714E-4</v>
      </c>
      <c r="J23" s="4">
        <v>5.5152953518202517E-3</v>
      </c>
      <c r="K23" s="3">
        <v>0.89795918367346927</v>
      </c>
    </row>
    <row r="24" spans="3:16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>
        <v>7.5733659537335408E-4</v>
      </c>
      <c r="J24" s="4">
        <v>7.6325203402343913E-3</v>
      </c>
      <c r="K24" s="3">
        <v>0.8928571428571429</v>
      </c>
    </row>
    <row r="25" spans="3:16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>
        <v>7.363428607739201E-4</v>
      </c>
      <c r="J25" s="4">
        <v>7.1744372537360917E-3</v>
      </c>
      <c r="K25" s="3">
        <v>0.91973969631236441</v>
      </c>
    </row>
    <row r="26" spans="3:16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>
        <v>6.8354247055653979E-4</v>
      </c>
      <c r="J26" s="4">
        <v>7.3295536475015974E-3</v>
      </c>
      <c r="K26" s="3">
        <v>0.93275488069414314</v>
      </c>
    </row>
    <row r="27" spans="3:16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>
        <v>7.4185821596320161E-4</v>
      </c>
      <c r="J27" s="4">
        <v>8.6338343217365766E-3</v>
      </c>
      <c r="K27" s="3">
        <v>0.9111111111111112</v>
      </c>
    </row>
    <row r="28" spans="3:16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>
        <v>7.5523591306526493E-4</v>
      </c>
      <c r="J28" s="4">
        <v>7.608370092279119E-3</v>
      </c>
      <c r="K28" s="3">
        <v>0.91703056768558955</v>
      </c>
    </row>
    <row r="29" spans="3:16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>
        <v>7.9871536622971851E-4</v>
      </c>
      <c r="J29" s="4">
        <v>6.761408844259925E-3</v>
      </c>
      <c r="K29" s="3">
        <v>0.9126637554585153</v>
      </c>
    </row>
    <row r="30" spans="3:16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>
        <v>7.1965998048706555E-4</v>
      </c>
      <c r="J30" s="4">
        <v>9.724471229207313E-3</v>
      </c>
      <c r="K30" s="3">
        <v>0.89342403628117906</v>
      </c>
    </row>
    <row r="31" spans="3:16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>
        <v>7.6634011989119486E-4</v>
      </c>
      <c r="J31" s="4">
        <v>7.7077774262973037E-3</v>
      </c>
      <c r="K31" s="3">
        <v>0.90909090909090906</v>
      </c>
    </row>
    <row r="32" spans="3:16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>
        <v>7.2252445291465153E-4</v>
      </c>
      <c r="J32" s="4">
        <v>7.8745270776356315E-3</v>
      </c>
      <c r="K32" s="3">
        <v>0.90507726269315669</v>
      </c>
    </row>
    <row r="33" spans="3:11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>
        <v>7.6799249131884488E-4</v>
      </c>
      <c r="J33" s="4">
        <v>7.6842849530559722E-3</v>
      </c>
      <c r="K33" s="3">
        <v>0.8783783783783784</v>
      </c>
    </row>
    <row r="34" spans="3:11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>
        <v>7.6217233168613969E-4</v>
      </c>
      <c r="J34" s="4">
        <v>6.4886574628806939E-3</v>
      </c>
      <c r="K34" s="3">
        <v>0.90949227373068431</v>
      </c>
    </row>
    <row r="35" spans="3:11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>
        <v>7.7048272847028948E-4</v>
      </c>
      <c r="J35" s="4">
        <v>7.5063549336500442E-3</v>
      </c>
      <c r="K35" s="3">
        <v>0.91428571428571437</v>
      </c>
    </row>
    <row r="36" spans="3:11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>
        <v>7.5648264479976344E-4</v>
      </c>
      <c r="J36" s="4">
        <v>6.7478526077371969E-3</v>
      </c>
      <c r="K36" s="3">
        <v>0.8928571428571429</v>
      </c>
    </row>
    <row r="37" spans="3:11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>
        <v>7.082102114009919E-4</v>
      </c>
      <c r="J37" s="4">
        <v>9.7256589092136487E-3</v>
      </c>
      <c r="K37" s="3">
        <v>0.91390728476821192</v>
      </c>
    </row>
    <row r="38" spans="3:11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>
        <v>7.4792561910549287E-4</v>
      </c>
      <c r="J38" s="4">
        <v>7.7813951245616977E-3</v>
      </c>
      <c r="K38" s="3">
        <v>0.88741721854304645</v>
      </c>
    </row>
    <row r="39" spans="3:11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>
        <v>7.6621782936206885E-4</v>
      </c>
      <c r="J39" s="4">
        <v>8.399670319009029E-3</v>
      </c>
      <c r="K39" s="3">
        <v>0.8868778280542986</v>
      </c>
    </row>
    <row r="40" spans="3:11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>
        <v>7.185744618904324E-4</v>
      </c>
      <c r="J40" s="4">
        <v>7.9736007370085089E-3</v>
      </c>
      <c r="K40" s="3">
        <v>0.88392857142857129</v>
      </c>
    </row>
    <row r="41" spans="3:11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>
        <v>7.839989790524158E-4</v>
      </c>
      <c r="J41" s="4">
        <v>7.0495461085633877E-3</v>
      </c>
      <c r="K41" s="3">
        <v>0.89485458612975399</v>
      </c>
    </row>
    <row r="42" spans="3:11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>
        <v>7.9131292119946021E-4</v>
      </c>
      <c r="J42" s="4">
        <v>6.4134340741896414E-3</v>
      </c>
      <c r="K42" s="3">
        <v>0.92810457516339873</v>
      </c>
    </row>
    <row r="43" spans="3:11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>
        <v>7.6983747451217824E-4</v>
      </c>
      <c r="J43" s="4">
        <v>6.5858596888496096E-3</v>
      </c>
      <c r="K43" s="3">
        <v>0.90134529147982068</v>
      </c>
    </row>
    <row r="44" spans="3:11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>
        <v>7.4798897065226039E-4</v>
      </c>
      <c r="J44" s="4">
        <v>8.0029016577502742E-3</v>
      </c>
      <c r="K44" s="3">
        <v>0.91666666666666663</v>
      </c>
    </row>
    <row r="45" spans="3:11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>
        <v>7.574657934107964E-4</v>
      </c>
      <c r="J45" s="4">
        <v>7.715341570947872E-3</v>
      </c>
      <c r="K45" s="3">
        <v>0.89438202247191023</v>
      </c>
    </row>
    <row r="46" spans="3:11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>
        <v>7.512336681669389E-4</v>
      </c>
      <c r="J46" s="4">
        <v>7.4137011303850222E-3</v>
      </c>
      <c r="K46" s="3">
        <v>0.8669724770642202</v>
      </c>
    </row>
    <row r="47" spans="3:11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>
        <v>7.4976945885124927E-4</v>
      </c>
      <c r="J47" s="4">
        <v>6.9376780017463054E-3</v>
      </c>
      <c r="K47" s="3">
        <v>0.92841648590021697</v>
      </c>
    </row>
    <row r="48" spans="3:11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>
        <v>7.7089214564833868E-4</v>
      </c>
      <c r="J48" s="4">
        <v>6.9732516634904828E-3</v>
      </c>
      <c r="K48" s="3">
        <v>0.91228070175438603</v>
      </c>
    </row>
    <row r="49" spans="3:11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>
        <v>7.5565282313349875E-4</v>
      </c>
      <c r="J49" s="4">
        <v>6.8725771875219567E-3</v>
      </c>
      <c r="K49" s="3">
        <v>0.88127853881278551</v>
      </c>
    </row>
    <row r="50" spans="3:11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>
        <v>7.7598594294192612E-4</v>
      </c>
      <c r="J50" s="4">
        <v>6.4286134856099157E-3</v>
      </c>
      <c r="K50" s="3">
        <v>0.92139737991266379</v>
      </c>
    </row>
    <row r="51" spans="3:11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>
        <v>8.1245259152935411E-4</v>
      </c>
      <c r="J51" s="4">
        <v>6.9663434976151867E-3</v>
      </c>
      <c r="K51" s="3">
        <v>0.89333333333333331</v>
      </c>
    </row>
    <row r="52" spans="3:11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>
        <v>7.5938456207537669E-4</v>
      </c>
      <c r="J52" s="4">
        <v>7.237472228691851E-3</v>
      </c>
      <c r="K52" s="3">
        <v>0.90423162583518935</v>
      </c>
    </row>
    <row r="53" spans="3:11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>
        <v>7.1914394072859896E-4</v>
      </c>
      <c r="J53" s="4">
        <v>7.9042481584177902E-3</v>
      </c>
      <c r="K53" s="3">
        <v>0.90748898678414092</v>
      </c>
    </row>
    <row r="54" spans="3:11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>
        <v>7.3873382439944735E-4</v>
      </c>
      <c r="J54" s="4">
        <v>8.4813349173732417E-3</v>
      </c>
      <c r="K54" s="3">
        <v>0.89639639639639634</v>
      </c>
    </row>
    <row r="55" spans="3:11" x14ac:dyDescent="0.25">
      <c r="D55" s="5"/>
      <c r="E55" s="5"/>
      <c r="I55" s="5"/>
      <c r="J55" s="5"/>
    </row>
    <row r="56" spans="3:11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>
        <f>AVERAGE(I5:I54)</f>
        <v>7.5724683509654145E-4</v>
      </c>
      <c r="J56" s="4">
        <f>AVERAGE(J5:J54)</f>
        <v>7.3721250619730857E-3</v>
      </c>
      <c r="K56" s="3">
        <f>AVERAGE(K5:K54)</f>
        <v>0.90376923389460639</v>
      </c>
    </row>
    <row r="57" spans="3:11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>
        <f>_xlfn.STDEV.S(I5:I54)</f>
        <v>2.4824291707019717E-5</v>
      </c>
      <c r="J57" s="4">
        <f>_xlfn.STDEV.S(J5:J54)</f>
        <v>8.999383576214589E-4</v>
      </c>
      <c r="K57" s="3">
        <f>_xlfn.STDEV.S(K5:K54)</f>
        <v>1.5395698477376924E-2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 vs neg</vt:lpstr>
      <vt:lpstr>Лист1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2024-09-06T10:57:31Z</dcterms:modified>
</cp:coreProperties>
</file>