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7" i="1" l="1"/>
  <c r="W57" i="1"/>
  <c r="X56" i="1"/>
  <c r="W56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6" i="1"/>
  <c r="U57" i="2" l="1"/>
  <c r="U56" i="2"/>
  <c r="T57" i="2" l="1"/>
  <c r="T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K57" i="2"/>
  <c r="K56" i="2"/>
  <c r="J57" i="2" l="1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<sst xmlns="http://schemas.openxmlformats.org/spreadsheetml/2006/main" count="49" uniqueCount="15">
  <si>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</si>
  <si>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</si>
  <si>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</si>
  <si>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</si>
  <si>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</si>
  <si>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</si>
  <si>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</si>
  <si>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</si>
  <si>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</si>
  <si>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</si>
  <si>
    <t>train avg</t>
  </si>
  <si>
    <t>test avg</t>
  </si>
  <si>
    <t>set-00</t>
  </si>
  <si>
    <t>set-10</t>
  </si>
  <si>
    <t>Random Forest-100 (superdataset-13.csv without consnewareas)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</si>
</sst>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MAE!$E$63</c:f>
              <c:strCache>
                <c:ptCount val="1"/>
                <c:pt idx="0">
                  <c:v>train 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MAE!$F$62:$G$62</c:f>
              <c:strCache>
                <c:ptCount val="2"/>
                <c:pt idx="0">
                  <c:v>set-00</c:v>
                </c:pt>
                <c:pt idx="1">
                  <c:v>set-10</c:v>
                </c:pt>
              </c:strCache>
            </c:strRef>
          </c:cat>
          <c:val>
            <c:numRef>
              <c:f>MAE!$F$63:$G$63</c:f>
              <c:numCache>
                <c:formatCode>0.00</c:formatCode>
                <c:ptCount val="2"/>
                <c:pt idx="0">
                  <c:v>114.07751352160854</c:v>
                </c:pt>
                <c:pt idx="1">
                  <c:v>102.39860418480858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037-8C03-43574794BFE4}"/>
            </c:ext>
          </c:extLst>
        </c:ser>
        <c:ser>
          <c:idx val="1"/>
          <c:order val="1"/>
          <c:tx>
            <c:strRef>
              <c:f>MAE!$E$64</c:f>
              <c:strCache>
                <c:ptCount val="1"/>
                <c:pt idx="0">
                  <c:v>test avg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MAE!$F$62:$G$62</c:f>
              <c:strCache>
                <c:ptCount val="2"/>
                <c:pt idx="0">
                  <c:v>set-00</c:v>
                </c:pt>
                <c:pt idx="1">
                  <c:v>set-10</c:v>
                </c:pt>
              </c:strCache>
            </c:strRef>
          </c:cat>
          <c:val>
            <c:numRef>
              <c:f>MAE!$F$64:$G$64</c:f>
              <c:numCache>
                <c:formatCode>0.00</c:formatCode>
                <c:ptCount val="2"/>
                <c:pt idx="0">
                  <c:v>303.82919657827125</c:v>
                </c:pt>
                <c:pt idx="1">
                  <c:v>274.36524332688504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037-8C03-43574794B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7216"/>
        <c:axId val="31808"/>
      </c:barChart>
      <c:catAx>
        <c:axId val="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8"/>
        <c:crosses val="autoZero"/>
        <c:auto val="1"/>
        <c:lblAlgn val="ctr"/>
        <c:lblOffset val="100"/>
        <c:noMultiLvlLbl val="0"/>
      </c:catAx>
      <c:valAx>
        <c:axId val="3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60</xdr:row>
      <xdr:rowOff>85724</xdr:rowOff>
    </xdr:from>
    <xdr:to>
      <xdr:col>15</xdr:col>
      <xdr:colOff>457200</xdr:colOff>
      <xdr:row>76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64"/>
  <sheetViews>
    <sheetView tabSelected="1" zoomScale="70" zoomScaleNormal="70" workbookViewId="0">
      <selection activeCell="Z21" sqref="Z21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  <col min="23" max="23" width="12.5703125" customWidth="1"/>
    <col min="24" max="24" width="11.85546875" customWidth="1"/>
  </cols>
  <sheetData>
    <row r="3" spans="3:24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  <c r="V3" s="1" t="s">
        <v>14</v>
      </c>
      <c r="X3" s="1"/>
    </row>
    <row r="4" spans="3:24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  <c r="V4" s="2"/>
      <c r="W4" s="2" t="s">
        <v>0</v>
      </c>
      <c r="X4" s="2" t="s">
        <v>1</v>
      </c>
    </row>
    <row r="5" spans="3:24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  <c r="V5" s="2">
        <v>1</v>
      </c>
      <c r="W5" s="3">
        <v>101.8925447508463</v>
      </c>
      <c r="X5" s="3">
        <v>318.25632978723331</v>
      </c>
    </row>
    <row r="6" spans="3:24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  <c r="V6" s="2">
        <f>V5+1</f>
        <v>2</v>
      </c>
      <c r="W6" s="3">
        <v>101.8975145137878</v>
      </c>
      <c r="X6" s="3">
        <v>310.57984042553107</v>
      </c>
    </row>
    <row r="7" spans="3:24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  <c r="V7" s="2">
        <f t="shared" ref="V7:V54" si="4">V6+1</f>
        <v>3</v>
      </c>
      <c r="W7" s="3">
        <v>100.9329583938071</v>
      </c>
      <c r="X7" s="3">
        <v>317.25941005802628</v>
      </c>
    </row>
    <row r="8" spans="3:24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  <c r="V8" s="2">
        <f t="shared" si="4"/>
        <v>4</v>
      </c>
      <c r="W8" s="3">
        <v>105.3882619738749</v>
      </c>
      <c r="X8" s="3">
        <v>273.69427949709791</v>
      </c>
    </row>
    <row r="9" spans="3:24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  <c r="V9" s="2">
        <f t="shared" si="4"/>
        <v>5</v>
      </c>
      <c r="W9" s="3">
        <v>102.8637977745522</v>
      </c>
      <c r="X9" s="3">
        <v>260.77474854932223</v>
      </c>
    </row>
    <row r="10" spans="3:24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  <c r="V10" s="2">
        <f t="shared" si="4"/>
        <v>6</v>
      </c>
      <c r="W10" s="3">
        <v>104.3771480406383</v>
      </c>
      <c r="X10" s="3">
        <v>273.28678916827772</v>
      </c>
    </row>
    <row r="11" spans="3:24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  <c r="V11" s="2">
        <f t="shared" si="4"/>
        <v>7</v>
      </c>
      <c r="W11" s="3">
        <v>104.6761357039184</v>
      </c>
      <c r="X11" s="3">
        <v>266.31502417794889</v>
      </c>
    </row>
    <row r="12" spans="3:24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  <c r="V12" s="2">
        <f t="shared" si="4"/>
        <v>8</v>
      </c>
      <c r="W12" s="3">
        <v>105.4959470246731</v>
      </c>
      <c r="X12" s="3">
        <v>284.74496615086957</v>
      </c>
    </row>
    <row r="13" spans="3:24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  <c r="V13" s="2">
        <f t="shared" si="4"/>
        <v>9</v>
      </c>
      <c r="W13" s="3">
        <v>105.5399419448473</v>
      </c>
      <c r="X13" s="3">
        <v>251.92776112185609</v>
      </c>
    </row>
    <row r="14" spans="3:24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  <c r="V14" s="2">
        <f t="shared" si="4"/>
        <v>10</v>
      </c>
      <c r="W14" s="3">
        <v>102.200432994678</v>
      </c>
      <c r="X14" s="3">
        <v>278.798597678916</v>
      </c>
    </row>
    <row r="15" spans="3:24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  <c r="V15" s="2">
        <f t="shared" si="4"/>
        <v>11</v>
      </c>
      <c r="W15" s="3">
        <v>105.1113909046925</v>
      </c>
      <c r="X15" s="3">
        <v>289.79151353965102</v>
      </c>
    </row>
    <row r="16" spans="3:24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  <c r="V16" s="2">
        <f t="shared" si="4"/>
        <v>12</v>
      </c>
      <c r="W16" s="3">
        <v>103.0311393323655</v>
      </c>
      <c r="X16" s="3">
        <v>281.11529980657548</v>
      </c>
    </row>
    <row r="17" spans="3:24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  <c r="V17" s="2">
        <f t="shared" si="4"/>
        <v>13</v>
      </c>
      <c r="W17" s="3">
        <v>104.1702503628444</v>
      </c>
      <c r="X17" s="3">
        <v>286.98130077369348</v>
      </c>
    </row>
    <row r="18" spans="3:24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  <c r="V18" s="2">
        <f t="shared" si="4"/>
        <v>14</v>
      </c>
      <c r="W18" s="3">
        <v>103.72333696178001</v>
      </c>
      <c r="X18" s="3">
        <v>299.83950193423522</v>
      </c>
    </row>
    <row r="19" spans="3:24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  <c r="V19" s="2">
        <f t="shared" si="4"/>
        <v>15</v>
      </c>
      <c r="W19" s="3">
        <v>102.1496686018381</v>
      </c>
      <c r="X19" s="3">
        <v>316.64463249516359</v>
      </c>
    </row>
    <row r="20" spans="3:24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  <c r="V20" s="2">
        <f t="shared" si="4"/>
        <v>16</v>
      </c>
      <c r="W20" s="3">
        <v>104.085245524915</v>
      </c>
      <c r="X20" s="3">
        <v>293.20878626692371</v>
      </c>
    </row>
    <row r="21" spans="3:24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  <c r="V21" s="2">
        <f t="shared" si="4"/>
        <v>17</v>
      </c>
      <c r="W21" s="3">
        <v>105.463474842767</v>
      </c>
      <c r="X21" s="3">
        <v>260.21929883945762</v>
      </c>
    </row>
    <row r="22" spans="3:24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  <c r="V22" s="2">
        <f t="shared" si="4"/>
        <v>18</v>
      </c>
      <c r="W22" s="3">
        <v>107.6748246250602</v>
      </c>
      <c r="X22" s="3">
        <v>224.0764023210823</v>
      </c>
    </row>
    <row r="23" spans="3:24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  <c r="V23" s="2">
        <f t="shared" si="4"/>
        <v>19</v>
      </c>
      <c r="W23" s="3">
        <v>101.4250483792934</v>
      </c>
      <c r="X23" s="3">
        <v>274.86751934235889</v>
      </c>
    </row>
    <row r="24" spans="3:24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  <c r="V24" s="2">
        <f t="shared" si="4"/>
        <v>20</v>
      </c>
      <c r="W24" s="3">
        <v>104.4872895500723</v>
      </c>
      <c r="X24" s="3">
        <v>291.20140232108253</v>
      </c>
    </row>
    <row r="25" spans="3:24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  <c r="V25" s="2">
        <f t="shared" si="4"/>
        <v>21</v>
      </c>
      <c r="W25" s="3">
        <v>101.90096274794359</v>
      </c>
      <c r="X25" s="3">
        <v>309.76748549322929</v>
      </c>
    </row>
    <row r="26" spans="3:24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  <c r="V26" s="2">
        <f t="shared" si="4"/>
        <v>22</v>
      </c>
      <c r="W26" s="3">
        <v>105.51011006289281</v>
      </c>
      <c r="X26" s="3">
        <v>276.97215667311337</v>
      </c>
    </row>
    <row r="27" spans="3:24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  <c r="V27" s="2">
        <f t="shared" si="4"/>
        <v>23</v>
      </c>
      <c r="W27" s="3">
        <v>104.1006071601352</v>
      </c>
      <c r="X27" s="3">
        <v>287.20216150870323</v>
      </c>
    </row>
    <row r="28" spans="3:24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  <c r="V28" s="2">
        <f t="shared" si="4"/>
        <v>24</v>
      </c>
      <c r="W28" s="3">
        <v>103.35170657958361</v>
      </c>
      <c r="X28" s="3">
        <v>257.86702611218487</v>
      </c>
    </row>
    <row r="29" spans="3:24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  <c r="V29" s="2">
        <f t="shared" si="4"/>
        <v>25</v>
      </c>
      <c r="W29" s="3">
        <v>99.562106918238683</v>
      </c>
      <c r="X29" s="3">
        <v>330.93872823984452</v>
      </c>
    </row>
    <row r="30" spans="3:24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  <c r="V30" s="2">
        <f t="shared" si="4"/>
        <v>26</v>
      </c>
      <c r="W30" s="3">
        <v>107.1463316400578</v>
      </c>
      <c r="X30" s="3">
        <v>248.44185686653691</v>
      </c>
    </row>
    <row r="31" spans="3:24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  <c r="V31" s="2">
        <f t="shared" si="4"/>
        <v>27</v>
      </c>
      <c r="W31" s="3">
        <v>103.5655696661826</v>
      </c>
      <c r="X31" s="3">
        <v>298.76499999999919</v>
      </c>
    </row>
    <row r="32" spans="3:24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  <c r="V32" s="2">
        <f t="shared" si="4"/>
        <v>28</v>
      </c>
      <c r="W32" s="3">
        <v>104.1855660377355</v>
      </c>
      <c r="X32" s="3">
        <v>282.80219535783277</v>
      </c>
    </row>
    <row r="33" spans="3:24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  <c r="V33" s="2">
        <f t="shared" si="4"/>
        <v>29</v>
      </c>
      <c r="W33" s="3">
        <v>104.9074806482823</v>
      </c>
      <c r="X33" s="3">
        <v>263.84682785299731</v>
      </c>
    </row>
    <row r="34" spans="3:24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  <c r="V34" s="2">
        <f t="shared" si="4"/>
        <v>30</v>
      </c>
      <c r="W34" s="3">
        <v>104.3870936139329</v>
      </c>
      <c r="X34" s="3">
        <v>262.04008220502823</v>
      </c>
    </row>
    <row r="35" spans="3:24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  <c r="V35" s="2">
        <f t="shared" si="4"/>
        <v>31</v>
      </c>
      <c r="W35" s="3">
        <v>104.64099177551979</v>
      </c>
      <c r="X35" s="3">
        <v>269.91053191489277</v>
      </c>
    </row>
    <row r="36" spans="3:24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  <c r="V36" s="2">
        <f t="shared" si="4"/>
        <v>32</v>
      </c>
      <c r="W36" s="3">
        <v>103.8842670537007</v>
      </c>
      <c r="X36" s="3">
        <v>265.96865570599527</v>
      </c>
    </row>
    <row r="37" spans="3:24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  <c r="V37" s="2">
        <f t="shared" si="4"/>
        <v>33</v>
      </c>
      <c r="W37" s="3">
        <v>103.5382111756165</v>
      </c>
      <c r="X37" s="3">
        <v>270.53409574467997</v>
      </c>
    </row>
    <row r="38" spans="3:24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  <c r="V38" s="2">
        <f t="shared" si="4"/>
        <v>34</v>
      </c>
      <c r="W38" s="3">
        <v>102.07266690856279</v>
      </c>
      <c r="X38" s="3">
        <v>315.19343326885792</v>
      </c>
    </row>
    <row r="39" spans="3:24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  <c r="V39" s="2">
        <f t="shared" si="4"/>
        <v>35</v>
      </c>
      <c r="W39" s="3">
        <v>104.57978108369591</v>
      </c>
      <c r="X39" s="3">
        <v>268.67074468085019</v>
      </c>
    </row>
    <row r="40" spans="3:24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  <c r="V40" s="2">
        <f t="shared" si="4"/>
        <v>36</v>
      </c>
      <c r="W40" s="3">
        <v>105.58822327044</v>
      </c>
      <c r="X40" s="3">
        <v>258.25176982591802</v>
      </c>
    </row>
    <row r="41" spans="3:24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  <c r="V41" s="2">
        <f t="shared" si="4"/>
        <v>37</v>
      </c>
      <c r="W41" s="3">
        <v>103.8068384131589</v>
      </c>
      <c r="X41" s="3">
        <v>290.93927949709769</v>
      </c>
    </row>
    <row r="42" spans="3:24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  <c r="V42" s="2">
        <f t="shared" si="4"/>
        <v>38</v>
      </c>
      <c r="W42" s="3">
        <v>103.2951100628928</v>
      </c>
      <c r="X42" s="3">
        <v>290.70367504835508</v>
      </c>
    </row>
    <row r="43" spans="3:24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  <c r="V43" s="2">
        <f t="shared" si="4"/>
        <v>39</v>
      </c>
      <c r="W43" s="3">
        <v>103.4801717464922</v>
      </c>
      <c r="X43" s="3">
        <v>268.04074468085031</v>
      </c>
    </row>
    <row r="44" spans="3:24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  <c r="V44" s="2">
        <f t="shared" si="4"/>
        <v>40</v>
      </c>
      <c r="W44" s="3">
        <v>106.2967767295595</v>
      </c>
      <c r="X44" s="3">
        <v>255.37573500967039</v>
      </c>
    </row>
    <row r="45" spans="3:24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  <c r="V45" s="2">
        <f t="shared" si="4"/>
        <v>41</v>
      </c>
      <c r="W45" s="3">
        <v>102.682890662796</v>
      </c>
      <c r="X45" s="3">
        <v>292.17954545454472</v>
      </c>
    </row>
    <row r="46" spans="3:24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  <c r="V46" s="2">
        <f t="shared" si="4"/>
        <v>42</v>
      </c>
      <c r="W46" s="3">
        <v>102.63612360909499</v>
      </c>
      <c r="X46" s="3">
        <v>310.36363636363558</v>
      </c>
    </row>
    <row r="47" spans="3:24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  <c r="V47" s="2">
        <f t="shared" si="4"/>
        <v>43</v>
      </c>
      <c r="W47" s="3">
        <v>103.54432027092371</v>
      </c>
      <c r="X47" s="3">
        <v>301.20269825918677</v>
      </c>
    </row>
    <row r="48" spans="3:24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  <c r="V48" s="2">
        <f t="shared" si="4"/>
        <v>44</v>
      </c>
      <c r="W48" s="3">
        <v>102.2652733430089</v>
      </c>
      <c r="X48" s="3">
        <v>297.47021760154649</v>
      </c>
    </row>
    <row r="49" spans="3:24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  <c r="V49" s="2">
        <f t="shared" si="4"/>
        <v>45</v>
      </c>
      <c r="W49" s="3">
        <v>105.0254559748425</v>
      </c>
      <c r="X49" s="3">
        <v>260.63614119922562</v>
      </c>
    </row>
    <row r="50" spans="3:24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  <c r="V50" s="2">
        <f t="shared" si="4"/>
        <v>46</v>
      </c>
      <c r="W50" s="3">
        <v>103.10429729075921</v>
      </c>
      <c r="X50" s="3">
        <v>289.16570116054078</v>
      </c>
    </row>
    <row r="51" spans="3:24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  <c r="V51" s="2">
        <f t="shared" si="4"/>
        <v>47</v>
      </c>
      <c r="W51" s="3">
        <v>103.0661115142716</v>
      </c>
      <c r="X51" s="3">
        <v>281.08353481624681</v>
      </c>
    </row>
    <row r="52" spans="3:24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  <c r="V52" s="2">
        <f t="shared" si="4"/>
        <v>48</v>
      </c>
      <c r="W52" s="3">
        <v>105.9801560232218</v>
      </c>
      <c r="X52" s="3">
        <v>257.51771760154668</v>
      </c>
    </row>
    <row r="53" spans="3:24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  <c r="V53" s="2">
        <f t="shared" si="4"/>
        <v>49</v>
      </c>
      <c r="W53" s="3">
        <v>104.26997097242349</v>
      </c>
      <c r="X53" s="3">
        <v>273.44353965183672</v>
      </c>
    </row>
    <row r="54" spans="3:24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  <c r="V54" s="2">
        <f t="shared" si="4"/>
        <v>50</v>
      </c>
      <c r="W54" s="3">
        <v>103.4525991775517</v>
      </c>
      <c r="X54" s="3">
        <v>283.08345261121792</v>
      </c>
    </row>
    <row r="56" spans="3:24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  <c r="V56" s="2" t="s">
        <v>2</v>
      </c>
      <c r="W56" s="3">
        <f>AVERAGE(W5:W54)</f>
        <v>103.84828248669541</v>
      </c>
      <c r="X56" s="3">
        <f>AVERAGE(X5:X54)</f>
        <v>281.43923549322938</v>
      </c>
    </row>
    <row r="57" spans="3:24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  <c r="V57" s="2" t="s">
        <v>3</v>
      </c>
      <c r="W57" s="3">
        <f>_xlfn.STDEV.S(W5:W54)</f>
        <v>1.5781456866034163</v>
      </c>
      <c r="X57" s="3">
        <f>_xlfn.STDEV.S(X5:X54)</f>
        <v>21.613720633399581</v>
      </c>
    </row>
    <row r="62" spans="3:24" x14ac:dyDescent="0.25">
      <c r="F62" s="5" t="s">
        <v>12</v>
      </c>
      <c r="G62" s="5" t="s">
        <v>13</v>
      </c>
    </row>
    <row r="63" spans="3:24" x14ac:dyDescent="0.25">
      <c r="E63" s="5" t="s">
        <v>10</v>
      </c>
      <c r="F63" s="3">
        <v>114.07751352160854</v>
      </c>
      <c r="G63" s="3">
        <v>102.39860418480858</v>
      </c>
    </row>
    <row r="64" spans="3:24" x14ac:dyDescent="0.25">
      <c r="E64" s="5" t="s">
        <v>11</v>
      </c>
      <c r="F64" s="3">
        <v>303.82919657827125</v>
      </c>
      <c r="G64" s="3">
        <v>274.36524332688504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opLeftCell="A22" workbookViewId="0">
      <selection activeCell="W52" sqref="W52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  <col min="14" max="14" width="9.140625" customWidth="1"/>
    <col min="15" max="15" width="14.85546875" customWidth="1"/>
    <col min="16" max="16" width="13.42578125" customWidth="1"/>
    <col min="19" max="19" width="10.140625" customWidth="1"/>
    <col min="20" max="21" width="14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S3" s="1" t="s">
        <v>7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>
        <v>7.0874200231351315E-5</v>
      </c>
      <c r="K5" s="4">
        <v>3.490213426590818E-4</v>
      </c>
      <c r="N5" s="2">
        <v>1</v>
      </c>
      <c r="O5" s="4">
        <v>6.538623010137582E-5</v>
      </c>
      <c r="P5" s="4">
        <v>4.310587508338898E-4</v>
      </c>
      <c r="S5" s="2">
        <v>1</v>
      </c>
      <c r="T5" s="4">
        <v>5.503011245186134E-5</v>
      </c>
      <c r="U5" s="4">
        <v>8.3540650792029026E-4</v>
      </c>
    </row>
    <row r="6" spans="4:21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>
        <v>6.08228496746671E-5</v>
      </c>
      <c r="K6" s="4">
        <v>3.5510666884648883E-4</v>
      </c>
      <c r="N6" s="2">
        <f>N5+1</f>
        <v>2</v>
      </c>
      <c r="O6" s="4">
        <v>7.0546506736345822E-5</v>
      </c>
      <c r="P6" s="4">
        <v>3.8917484713644947E-4</v>
      </c>
      <c r="S6" s="2">
        <f>S5+1</f>
        <v>2</v>
      </c>
      <c r="T6" s="4">
        <v>5.9967451738382029E-5</v>
      </c>
      <c r="U6" s="4">
        <v>3.7823060819885398E-4</v>
      </c>
    </row>
    <row r="7" spans="4:21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>
        <v>7.4588663772628575E-5</v>
      </c>
      <c r="K7" s="4">
        <v>4.0006883167582788E-4</v>
      </c>
      <c r="N7" s="2">
        <f t="shared" ref="N7:N54" si="2">N6+1</f>
        <v>3</v>
      </c>
      <c r="O7" s="4">
        <v>6.7087062734443837E-5</v>
      </c>
      <c r="P7" s="4">
        <v>3.2251299185688743E-4</v>
      </c>
      <c r="S7" s="2">
        <f t="shared" ref="S7:S54" si="3">S6+1</f>
        <v>3</v>
      </c>
      <c r="T7" s="4">
        <v>5.2591582908256337E-5</v>
      </c>
      <c r="U7" s="4">
        <v>6.1545257336610053E-4</v>
      </c>
    </row>
    <row r="8" spans="4:21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>
        <v>6.760046075251362E-5</v>
      </c>
      <c r="K8" s="4">
        <v>2.9238078911649759E-4</v>
      </c>
      <c r="N8" s="2">
        <f t="shared" si="2"/>
        <v>4</v>
      </c>
      <c r="O8" s="4">
        <v>5.6595738900720797E-5</v>
      </c>
      <c r="P8" s="4">
        <v>6.965897944347843E-4</v>
      </c>
      <c r="S8" s="2">
        <f t="shared" si="3"/>
        <v>4</v>
      </c>
      <c r="T8" s="4">
        <v>6.3097607068156441E-5</v>
      </c>
      <c r="U8" s="4">
        <v>3.1850768399081672E-4</v>
      </c>
    </row>
    <row r="9" spans="4:21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>
        <v>6.8633019270915841E-5</v>
      </c>
      <c r="K9" s="4">
        <v>3.9455950933599818E-4</v>
      </c>
      <c r="N9" s="2">
        <f t="shared" si="2"/>
        <v>5</v>
      </c>
      <c r="O9" s="4">
        <v>6.6602995668214445E-5</v>
      </c>
      <c r="P9" s="4">
        <v>5.0816038430615809E-4</v>
      </c>
      <c r="S9" s="2">
        <f t="shared" si="3"/>
        <v>5</v>
      </c>
      <c r="T9" s="4">
        <v>6.651413183117218E-5</v>
      </c>
      <c r="U9" s="4">
        <v>3.9108209196853691E-4</v>
      </c>
    </row>
    <row r="10" spans="4:21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>
        <v>6.6988159880599052E-5</v>
      </c>
      <c r="K10" s="4">
        <v>2.6907721090905107E-4</v>
      </c>
      <c r="N10" s="2">
        <f t="shared" si="2"/>
        <v>6</v>
      </c>
      <c r="O10" s="4">
        <v>6.6792134360165389E-5</v>
      </c>
      <c r="P10" s="4">
        <v>6.1767768154050466E-4</v>
      </c>
      <c r="S10" s="2">
        <f t="shared" si="3"/>
        <v>6</v>
      </c>
      <c r="T10" s="4">
        <v>5.6136414158981842E-5</v>
      </c>
      <c r="U10" s="4">
        <v>4.6807925904620537E-4</v>
      </c>
    </row>
    <row r="11" spans="4:21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>
        <v>6.4653252323796127E-5</v>
      </c>
      <c r="K11" s="4">
        <v>9.6792392962882865E-4</v>
      </c>
      <c r="N11" s="2">
        <f t="shared" si="2"/>
        <v>7</v>
      </c>
      <c r="O11" s="4">
        <v>7.2742991543933334E-5</v>
      </c>
      <c r="P11" s="4">
        <v>3.1565493925811688E-4</v>
      </c>
      <c r="S11" s="2">
        <f t="shared" si="3"/>
        <v>7</v>
      </c>
      <c r="T11" s="4">
        <v>5.9176816500790682E-5</v>
      </c>
      <c r="U11" s="4">
        <v>4.2690692371642752E-4</v>
      </c>
    </row>
    <row r="12" spans="4:21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>
        <v>6.6273225706452559E-5</v>
      </c>
      <c r="K12" s="4">
        <v>2.8248852689565093E-4</v>
      </c>
      <c r="N12" s="2">
        <f t="shared" si="2"/>
        <v>8</v>
      </c>
      <c r="O12" s="4">
        <v>6.964479015010069E-5</v>
      </c>
      <c r="P12" s="4">
        <v>3.9640863576921321E-4</v>
      </c>
      <c r="S12" s="2">
        <f t="shared" si="3"/>
        <v>8</v>
      </c>
      <c r="T12" s="4">
        <v>5.3486824799421879E-5</v>
      </c>
      <c r="U12" s="4">
        <v>6.2754703219099824E-4</v>
      </c>
    </row>
    <row r="13" spans="4:21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>
        <v>6.7172450574515673E-5</v>
      </c>
      <c r="K13" s="4">
        <v>3.5445521812474249E-4</v>
      </c>
      <c r="N13" s="2">
        <f t="shared" si="2"/>
        <v>9</v>
      </c>
      <c r="O13" s="4">
        <v>6.7864359857989801E-5</v>
      </c>
      <c r="P13" s="4">
        <v>2.7148438703587699E-4</v>
      </c>
      <c r="S13" s="2">
        <f t="shared" si="3"/>
        <v>9</v>
      </c>
      <c r="T13" s="4">
        <v>6.4052016992818749E-5</v>
      </c>
      <c r="U13" s="4">
        <v>3.6169760037931009E-4</v>
      </c>
    </row>
    <row r="14" spans="4:21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>
        <v>6.7089918896920056E-5</v>
      </c>
      <c r="K14" s="4">
        <v>4.4786002296544531E-4</v>
      </c>
      <c r="N14" s="2">
        <f t="shared" si="2"/>
        <v>10</v>
      </c>
      <c r="O14" s="4">
        <v>6.327687711230646E-5</v>
      </c>
      <c r="P14" s="4">
        <v>5.5851806669042362E-4</v>
      </c>
      <c r="S14" s="2">
        <f t="shared" si="3"/>
        <v>10</v>
      </c>
      <c r="T14" s="4">
        <v>7.244650571687623E-5</v>
      </c>
      <c r="U14" s="4">
        <v>3.3460575962597901E-4</v>
      </c>
    </row>
    <row r="15" spans="4:21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>
        <v>6.5712575381257068E-5</v>
      </c>
      <c r="K15" s="4">
        <v>4.0671076009897981E-4</v>
      </c>
      <c r="N15" s="2">
        <f t="shared" si="2"/>
        <v>11</v>
      </c>
      <c r="O15" s="4">
        <v>6.715455015952643E-5</v>
      </c>
      <c r="P15" s="4">
        <v>4.3088132717618798E-4</v>
      </c>
      <c r="S15" s="2">
        <f t="shared" si="3"/>
        <v>11</v>
      </c>
      <c r="T15" s="4">
        <v>5.8788226974038367E-5</v>
      </c>
      <c r="U15" s="4">
        <v>5.3558070035386682E-4</v>
      </c>
    </row>
    <row r="16" spans="4:21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>
        <v>5.4382150437259108E-5</v>
      </c>
      <c r="K16" s="4">
        <v>6.5965253084427386E-4</v>
      </c>
      <c r="N16" s="2">
        <f t="shared" si="2"/>
        <v>12</v>
      </c>
      <c r="O16" s="4">
        <v>5.4076516890151153E-5</v>
      </c>
      <c r="P16" s="4">
        <v>6.6881330850430921E-4</v>
      </c>
      <c r="S16" s="2">
        <f t="shared" si="3"/>
        <v>12</v>
      </c>
      <c r="T16" s="4">
        <v>6.4415858830368177E-5</v>
      </c>
      <c r="U16" s="4">
        <v>5.0167872385648601E-4</v>
      </c>
    </row>
    <row r="17" spans="4:21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>
        <v>5.5847883628644771E-5</v>
      </c>
      <c r="K17" s="4">
        <v>6.6381434295174609E-4</v>
      </c>
      <c r="N17" s="2">
        <f t="shared" si="2"/>
        <v>13</v>
      </c>
      <c r="O17" s="4">
        <v>7.0843168225786883E-5</v>
      </c>
      <c r="P17" s="4">
        <v>4.1712024740934642E-4</v>
      </c>
      <c r="S17" s="2">
        <f t="shared" si="3"/>
        <v>13</v>
      </c>
      <c r="T17" s="4">
        <v>7.1043242439360123E-5</v>
      </c>
      <c r="U17" s="4">
        <v>3.0788156582625838E-4</v>
      </c>
    </row>
    <row r="18" spans="4:21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>
        <v>6.5348132055882788E-5</v>
      </c>
      <c r="K18" s="4">
        <v>3.8840750102423779E-4</v>
      </c>
      <c r="N18" s="2">
        <f t="shared" si="2"/>
        <v>14</v>
      </c>
      <c r="O18" s="4">
        <v>6.7441056145468558E-5</v>
      </c>
      <c r="P18" s="4">
        <v>4.4083078368546349E-4</v>
      </c>
      <c r="S18" s="2">
        <f t="shared" si="3"/>
        <v>14</v>
      </c>
      <c r="T18" s="4">
        <v>6.2696668505210143E-5</v>
      </c>
      <c r="U18" s="4">
        <v>3.2990491081884331E-4</v>
      </c>
    </row>
    <row r="19" spans="4:21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>
        <v>6.702346638093486E-5</v>
      </c>
      <c r="K19" s="4">
        <v>4.1043540166760571E-4</v>
      </c>
      <c r="N19" s="2">
        <f t="shared" si="2"/>
        <v>15</v>
      </c>
      <c r="O19" s="4">
        <v>7.3673428444633406E-5</v>
      </c>
      <c r="P19" s="4">
        <v>2.814917015854354E-4</v>
      </c>
      <c r="S19" s="2">
        <f t="shared" si="3"/>
        <v>15</v>
      </c>
      <c r="T19" s="4">
        <v>6.587384557238129E-5</v>
      </c>
      <c r="U19" s="4">
        <v>4.4467908621744271E-4</v>
      </c>
    </row>
    <row r="20" spans="4:21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>
        <v>6.5555251651702452E-5</v>
      </c>
      <c r="K20" s="4">
        <v>3.4393959287596862E-4</v>
      </c>
      <c r="N20" s="2">
        <f t="shared" si="2"/>
        <v>16</v>
      </c>
      <c r="O20" s="4">
        <v>6.0021913001854017E-5</v>
      </c>
      <c r="P20" s="4">
        <v>5.0847396013372096E-4</v>
      </c>
      <c r="S20" s="2">
        <f t="shared" si="3"/>
        <v>16</v>
      </c>
      <c r="T20" s="4">
        <v>6.8778554865638961E-5</v>
      </c>
      <c r="U20" s="4">
        <v>3.2966716429677341E-4</v>
      </c>
    </row>
    <row r="21" spans="4:21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>
        <v>7.4563313736757532E-5</v>
      </c>
      <c r="K21" s="4">
        <v>3.8020975746799328E-4</v>
      </c>
      <c r="N21" s="2">
        <f t="shared" si="2"/>
        <v>17</v>
      </c>
      <c r="O21" s="4">
        <v>6.9467709441878932E-5</v>
      </c>
      <c r="P21" s="4">
        <v>2.9047013079014881E-4</v>
      </c>
      <c r="S21" s="2">
        <f t="shared" si="3"/>
        <v>17</v>
      </c>
      <c r="T21" s="4">
        <v>6.1696713670308831E-5</v>
      </c>
      <c r="U21" s="4">
        <v>6.1832939730611892E-4</v>
      </c>
    </row>
    <row r="22" spans="4:21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>
        <v>7.0051379744719879E-5</v>
      </c>
      <c r="K22" s="4">
        <v>3.4675786902055121E-4</v>
      </c>
      <c r="N22" s="2">
        <f t="shared" si="2"/>
        <v>18</v>
      </c>
      <c r="O22" s="4">
        <v>6.8801834612356068E-5</v>
      </c>
      <c r="P22" s="4">
        <v>4.7788074581502608E-4</v>
      </c>
      <c r="S22" s="2">
        <f t="shared" si="3"/>
        <v>18</v>
      </c>
      <c r="T22" s="4">
        <v>6.2271385162116001E-5</v>
      </c>
      <c r="U22" s="4">
        <v>4.9750038377983051E-4</v>
      </c>
    </row>
    <row r="23" spans="4:21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>
        <v>6.8756943354046399E-5</v>
      </c>
      <c r="K23" s="4">
        <v>4.3034771290308409E-4</v>
      </c>
      <c r="N23" s="2">
        <f t="shared" si="2"/>
        <v>19</v>
      </c>
      <c r="O23" s="4">
        <v>7.3687089909426476E-5</v>
      </c>
      <c r="P23" s="4">
        <v>3.9659126114944502E-4</v>
      </c>
      <c r="S23" s="2">
        <f t="shared" si="3"/>
        <v>19</v>
      </c>
      <c r="T23" s="4">
        <v>6.6534327743237738E-5</v>
      </c>
      <c r="U23" s="4">
        <v>3.9604336967912737E-4</v>
      </c>
    </row>
    <row r="24" spans="4:21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>
        <v>7.474099130033646E-5</v>
      </c>
      <c r="K24" s="4">
        <v>3.2695894120276402E-4</v>
      </c>
      <c r="N24" s="2">
        <f t="shared" si="2"/>
        <v>20</v>
      </c>
      <c r="O24" s="4">
        <v>7.1325688919946168E-5</v>
      </c>
      <c r="P24" s="4">
        <v>5.3024167099257995E-4</v>
      </c>
      <c r="S24" s="2">
        <f t="shared" si="3"/>
        <v>20</v>
      </c>
      <c r="T24" s="4">
        <v>6.7953094678194638E-5</v>
      </c>
      <c r="U24" s="4">
        <v>2.9339056320201859E-4</v>
      </c>
    </row>
    <row r="25" spans="4:21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>
        <v>7.1017033131468205E-5</v>
      </c>
      <c r="K25" s="4">
        <v>4.3996624548749342E-4</v>
      </c>
      <c r="N25" s="2">
        <f t="shared" si="2"/>
        <v>21</v>
      </c>
      <c r="O25" s="4">
        <v>6.7259592183422661E-5</v>
      </c>
      <c r="P25" s="4">
        <v>5.020710797557944E-4</v>
      </c>
      <c r="S25" s="2">
        <f t="shared" si="3"/>
        <v>21</v>
      </c>
      <c r="T25" s="4">
        <v>6.3636899634327115E-5</v>
      </c>
      <c r="U25" s="4">
        <v>3.6736937705477199E-4</v>
      </c>
    </row>
    <row r="26" spans="4:21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>
        <v>6.3591248191232331E-5</v>
      </c>
      <c r="K26" s="4">
        <v>3.84834694093958E-4</v>
      </c>
      <c r="N26" s="2">
        <f t="shared" si="2"/>
        <v>22</v>
      </c>
      <c r="O26" s="4">
        <v>7.4354861481249333E-5</v>
      </c>
      <c r="P26" s="4">
        <v>3.1187093810236858E-4</v>
      </c>
      <c r="S26" s="2">
        <f t="shared" si="3"/>
        <v>22</v>
      </c>
      <c r="T26" s="4">
        <v>5.5042517614221591E-5</v>
      </c>
      <c r="U26" s="4">
        <v>4.8190988349849212E-4</v>
      </c>
    </row>
    <row r="27" spans="4:21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>
        <v>6.2545507369813662E-5</v>
      </c>
      <c r="K27" s="4">
        <v>5.0684055392800616E-4</v>
      </c>
      <c r="N27" s="2">
        <f t="shared" si="2"/>
        <v>23</v>
      </c>
      <c r="O27" s="4">
        <v>5.6743312526181518E-5</v>
      </c>
      <c r="P27" s="4">
        <v>6.4325740100790901E-4</v>
      </c>
      <c r="S27" s="2">
        <f t="shared" si="3"/>
        <v>23</v>
      </c>
      <c r="T27" s="4">
        <v>6.1508612493463589E-5</v>
      </c>
      <c r="U27" s="4">
        <v>3.730815843846586E-4</v>
      </c>
    </row>
    <row r="28" spans="4:21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>
        <v>5.8781862659222063E-5</v>
      </c>
      <c r="K28" s="4">
        <v>6.7346392218381522E-4</v>
      </c>
      <c r="N28" s="2">
        <f t="shared" si="2"/>
        <v>24</v>
      </c>
      <c r="O28" s="4">
        <v>6.5621086574923311E-5</v>
      </c>
      <c r="P28" s="4">
        <v>3.105464889056784E-4</v>
      </c>
      <c r="S28" s="2">
        <f t="shared" si="3"/>
        <v>24</v>
      </c>
      <c r="T28" s="4">
        <v>6.5575908474247891E-5</v>
      </c>
      <c r="U28" s="4">
        <v>4.3861615287973032E-4</v>
      </c>
    </row>
    <row r="29" spans="4:21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>
        <v>6.3310616339789727E-5</v>
      </c>
      <c r="K29" s="4">
        <v>4.883072888603317E-4</v>
      </c>
      <c r="N29" s="2">
        <f t="shared" si="2"/>
        <v>25</v>
      </c>
      <c r="O29" s="4">
        <v>6.9420212575131268E-5</v>
      </c>
      <c r="P29" s="4">
        <v>3.265691995771626E-4</v>
      </c>
      <c r="S29" s="2">
        <f t="shared" si="3"/>
        <v>25</v>
      </c>
      <c r="T29" s="4">
        <v>5.3472650915101847E-5</v>
      </c>
      <c r="U29" s="4">
        <v>6.6416436890334306E-4</v>
      </c>
    </row>
    <row r="30" spans="4:21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>
        <v>6.0818280722478357E-5</v>
      </c>
      <c r="K30" s="4">
        <v>6.1530994821935576E-4</v>
      </c>
      <c r="N30" s="2">
        <f t="shared" si="2"/>
        <v>26</v>
      </c>
      <c r="O30" s="4">
        <v>6.759822095948801E-5</v>
      </c>
      <c r="P30" s="4">
        <v>2.182215377937837E-4</v>
      </c>
      <c r="S30" s="2">
        <f t="shared" si="3"/>
        <v>26</v>
      </c>
      <c r="T30" s="4">
        <v>5.589026740771058E-5</v>
      </c>
      <c r="U30" s="4">
        <v>5.6239866346945719E-4</v>
      </c>
    </row>
    <row r="31" spans="4:21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>
        <v>6.6338056252489077E-5</v>
      </c>
      <c r="K31" s="4">
        <v>2.668765886594242E-4</v>
      </c>
      <c r="N31" s="2">
        <f t="shared" si="2"/>
        <v>27</v>
      </c>
      <c r="O31" s="4">
        <v>7.0889028803121108E-5</v>
      </c>
      <c r="P31" s="4">
        <v>3.1359733988687688E-4</v>
      </c>
      <c r="S31" s="2">
        <f t="shared" si="3"/>
        <v>27</v>
      </c>
      <c r="T31" s="4">
        <v>6.0667109582902133E-5</v>
      </c>
      <c r="U31" s="4">
        <v>3.4072890349385432E-4</v>
      </c>
    </row>
    <row r="32" spans="4:21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>
        <v>6.6262802899896874E-5</v>
      </c>
      <c r="K32" s="4">
        <v>3.5716331436262401E-4</v>
      </c>
      <c r="N32" s="2">
        <f t="shared" si="2"/>
        <v>28</v>
      </c>
      <c r="O32" s="4">
        <v>6.9111602008266475E-5</v>
      </c>
      <c r="P32" s="4">
        <v>4.3127574069457952E-4</v>
      </c>
      <c r="S32" s="2">
        <f t="shared" si="3"/>
        <v>28</v>
      </c>
      <c r="T32" s="4">
        <v>6.4819447104103053E-5</v>
      </c>
      <c r="U32" s="4">
        <v>5.1475647798412971E-4</v>
      </c>
    </row>
    <row r="33" spans="4:21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>
        <v>7.1605677193336065E-5</v>
      </c>
      <c r="K33" s="4">
        <v>3.2746710305392663E-4</v>
      </c>
      <c r="N33" s="2">
        <f t="shared" si="2"/>
        <v>29</v>
      </c>
      <c r="O33" s="4">
        <v>6.0977680521973533E-5</v>
      </c>
      <c r="P33" s="4">
        <v>5.4006720626730009E-4</v>
      </c>
      <c r="S33" s="2">
        <f t="shared" si="3"/>
        <v>29</v>
      </c>
      <c r="T33" s="4">
        <v>5.7980135711774843E-5</v>
      </c>
      <c r="U33" s="4">
        <v>6.6343539150521451E-4</v>
      </c>
    </row>
    <row r="34" spans="4:21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>
        <v>6.3623174724913829E-5</v>
      </c>
      <c r="K34" s="4">
        <v>5.7007224774734762E-4</v>
      </c>
      <c r="N34" s="2">
        <f t="shared" si="2"/>
        <v>30</v>
      </c>
      <c r="O34" s="4">
        <v>6.3057373410104002E-5</v>
      </c>
      <c r="P34" s="4">
        <v>5.1163303853720885E-4</v>
      </c>
      <c r="S34" s="2">
        <f t="shared" si="3"/>
        <v>30</v>
      </c>
      <c r="T34" s="4">
        <v>6.2409254788756301E-5</v>
      </c>
      <c r="U34" s="4">
        <v>4.5863123904253602E-4</v>
      </c>
    </row>
    <row r="35" spans="4:21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>
        <v>6.3644385237117667E-5</v>
      </c>
      <c r="K35" s="4">
        <v>4.0948914896583399E-4</v>
      </c>
      <c r="N35" s="2">
        <f t="shared" si="2"/>
        <v>31</v>
      </c>
      <c r="O35" s="4">
        <v>7.271291761514178E-5</v>
      </c>
      <c r="P35" s="4">
        <v>3.3589957362755492E-4</v>
      </c>
      <c r="S35" s="2">
        <f t="shared" si="3"/>
        <v>31</v>
      </c>
      <c r="T35" s="4">
        <v>5.7053680281262648E-5</v>
      </c>
      <c r="U35" s="4">
        <v>5.9131996851791613E-4</v>
      </c>
    </row>
    <row r="36" spans="4:21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>
        <v>6.0686476680340451E-5</v>
      </c>
      <c r="K36" s="4">
        <v>6.0989355957949333E-4</v>
      </c>
      <c r="N36" s="2">
        <f t="shared" si="2"/>
        <v>32</v>
      </c>
      <c r="O36" s="4">
        <v>7.4784207580338885E-5</v>
      </c>
      <c r="P36" s="4">
        <v>4.731431736434188E-4</v>
      </c>
      <c r="S36" s="2">
        <f t="shared" si="3"/>
        <v>32</v>
      </c>
      <c r="T36" s="4">
        <v>5.9313111471295708E-5</v>
      </c>
      <c r="U36" s="4">
        <v>3.0412926905250672E-4</v>
      </c>
    </row>
    <row r="37" spans="4:21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>
        <v>5.3914538224675222E-5</v>
      </c>
      <c r="K37" s="4">
        <v>7.2623218603174073E-4</v>
      </c>
      <c r="N37" s="2">
        <f t="shared" si="2"/>
        <v>33</v>
      </c>
      <c r="O37" s="4">
        <v>6.2874727781176898E-5</v>
      </c>
      <c r="P37" s="4">
        <v>7.5807896276420335E-4</v>
      </c>
      <c r="S37" s="2">
        <f t="shared" si="3"/>
        <v>33</v>
      </c>
      <c r="T37" s="4">
        <v>5.8873679508800583E-5</v>
      </c>
      <c r="U37" s="4">
        <v>4.9599222719775053E-4</v>
      </c>
    </row>
    <row r="38" spans="4:21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>
        <v>6.9706177037798836E-5</v>
      </c>
      <c r="K38" s="4">
        <v>3.7374602692075772E-4</v>
      </c>
      <c r="N38" s="2">
        <f t="shared" si="2"/>
        <v>34</v>
      </c>
      <c r="O38" s="4">
        <v>7.2983643456188724E-5</v>
      </c>
      <c r="P38" s="4">
        <v>3.7619908514019608E-4</v>
      </c>
      <c r="S38" s="2">
        <f t="shared" si="3"/>
        <v>34</v>
      </c>
      <c r="T38" s="4">
        <v>6.7396970948967267E-5</v>
      </c>
      <c r="U38" s="4">
        <v>3.0102327399908512E-4</v>
      </c>
    </row>
    <row r="39" spans="4:21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>
        <v>5.847183910739454E-5</v>
      </c>
      <c r="K39" s="4">
        <v>5.0484134207395988E-4</v>
      </c>
      <c r="N39" s="2">
        <f t="shared" si="2"/>
        <v>35</v>
      </c>
      <c r="O39" s="4">
        <v>6.6765231473324492E-5</v>
      </c>
      <c r="P39" s="4">
        <v>3.7814051363257788E-4</v>
      </c>
      <c r="S39" s="2">
        <f t="shared" si="3"/>
        <v>35</v>
      </c>
      <c r="T39" s="4">
        <v>6.6479926343178161E-5</v>
      </c>
      <c r="U39" s="4">
        <v>4.2070986772552578E-4</v>
      </c>
    </row>
    <row r="40" spans="4:21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>
        <v>5.6466837989239277E-5</v>
      </c>
      <c r="K40" s="4">
        <v>5.2298323997494278E-4</v>
      </c>
      <c r="N40" s="2">
        <f t="shared" si="2"/>
        <v>36</v>
      </c>
      <c r="O40" s="4">
        <v>6.4680813988119174E-5</v>
      </c>
      <c r="P40" s="4">
        <v>5.659293919582256E-4</v>
      </c>
      <c r="S40" s="2">
        <f t="shared" si="3"/>
        <v>36</v>
      </c>
      <c r="T40" s="4">
        <v>5.7016136681753607E-5</v>
      </c>
      <c r="U40" s="4">
        <v>4.3018509130313381E-4</v>
      </c>
    </row>
    <row r="41" spans="4:21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>
        <v>6.8446815664639565E-5</v>
      </c>
      <c r="K41" s="4">
        <v>3.0002404100116641E-4</v>
      </c>
      <c r="N41" s="2">
        <f t="shared" si="2"/>
        <v>37</v>
      </c>
      <c r="O41" s="4">
        <v>5.8963275451774682E-5</v>
      </c>
      <c r="P41" s="4">
        <v>7.7936473310642144E-4</v>
      </c>
      <c r="S41" s="2">
        <f t="shared" si="3"/>
        <v>37</v>
      </c>
      <c r="T41" s="4">
        <v>6.2959941453997841E-5</v>
      </c>
      <c r="U41" s="4">
        <v>7.8432089532466838E-4</v>
      </c>
    </row>
    <row r="42" spans="4:21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>
        <v>6.2258534378979718E-5</v>
      </c>
      <c r="K42" s="4">
        <v>4.044777870093374E-4</v>
      </c>
      <c r="N42" s="2">
        <f t="shared" si="2"/>
        <v>38</v>
      </c>
      <c r="O42" s="4">
        <v>7.0917133990268261E-5</v>
      </c>
      <c r="P42" s="4">
        <v>3.2938554333627898E-4</v>
      </c>
      <c r="S42" s="2">
        <f t="shared" si="3"/>
        <v>38</v>
      </c>
      <c r="T42" s="4">
        <v>5.3312671823951763E-5</v>
      </c>
      <c r="U42" s="4">
        <v>5.9893724041657501E-4</v>
      </c>
    </row>
    <row r="43" spans="4:21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>
        <v>6.7552309498778039E-5</v>
      </c>
      <c r="K43" s="4">
        <v>3.6227537414660119E-4</v>
      </c>
      <c r="N43" s="2">
        <f t="shared" si="2"/>
        <v>39</v>
      </c>
      <c r="O43" s="4">
        <v>6.297620094941374E-5</v>
      </c>
      <c r="P43" s="4">
        <v>4.7179575914176611E-4</v>
      </c>
      <c r="S43" s="2">
        <f t="shared" si="3"/>
        <v>39</v>
      </c>
      <c r="T43" s="4">
        <v>6.0662792959156002E-5</v>
      </c>
      <c r="U43" s="4">
        <v>5.3786702840837529E-4</v>
      </c>
    </row>
    <row r="44" spans="4:21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>
        <v>6.6381842477899225E-5</v>
      </c>
      <c r="K44" s="4">
        <v>3.5115267775240658E-4</v>
      </c>
      <c r="N44" s="2">
        <f t="shared" si="2"/>
        <v>40</v>
      </c>
      <c r="O44" s="4">
        <v>7.1092019292882277E-5</v>
      </c>
      <c r="P44" s="4">
        <v>2.9597664387176828E-4</v>
      </c>
      <c r="S44" s="2">
        <f t="shared" si="3"/>
        <v>40</v>
      </c>
      <c r="T44" s="4">
        <v>6.0029534792445907E-5</v>
      </c>
      <c r="U44" s="4">
        <v>6.6301868090244014E-4</v>
      </c>
    </row>
    <row r="45" spans="4:21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>
        <v>6.0905529793870131E-5</v>
      </c>
      <c r="K45" s="4">
        <v>8.3962418889170075E-4</v>
      </c>
      <c r="N45" s="2">
        <f t="shared" si="2"/>
        <v>41</v>
      </c>
      <c r="O45" s="4">
        <v>7.0747564249598182E-5</v>
      </c>
      <c r="P45" s="4">
        <v>2.133542633564671E-4</v>
      </c>
      <c r="S45" s="2">
        <f t="shared" si="3"/>
        <v>41</v>
      </c>
      <c r="T45" s="4">
        <v>6.7094581281543304E-5</v>
      </c>
      <c r="U45" s="4">
        <v>3.9966658594246812E-4</v>
      </c>
    </row>
    <row r="46" spans="4:21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>
        <v>6.8621935687083105E-5</v>
      </c>
      <c r="K46" s="4">
        <v>2.7880557414886541E-4</v>
      </c>
      <c r="N46" s="2">
        <f t="shared" si="2"/>
        <v>42</v>
      </c>
      <c r="O46" s="4">
        <v>6.9974846186893482E-5</v>
      </c>
      <c r="P46" s="4">
        <v>3.6492817820061078E-4</v>
      </c>
      <c r="S46" s="2">
        <f t="shared" si="3"/>
        <v>42</v>
      </c>
      <c r="T46" s="4">
        <v>6.5098897339210227E-5</v>
      </c>
      <c r="U46" s="4">
        <v>4.0487964608311103E-4</v>
      </c>
    </row>
    <row r="47" spans="4:21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>
        <v>6.277847551087128E-5</v>
      </c>
      <c r="K47" s="4">
        <v>3.6153405812675092E-4</v>
      </c>
      <c r="N47" s="2">
        <f t="shared" si="2"/>
        <v>43</v>
      </c>
      <c r="O47" s="4">
        <v>7.3129826632839759E-5</v>
      </c>
      <c r="P47" s="4">
        <v>4.7262986587515518E-4</v>
      </c>
      <c r="S47" s="2">
        <f t="shared" si="3"/>
        <v>43</v>
      </c>
      <c r="T47" s="4">
        <v>5.9981150841951513E-5</v>
      </c>
      <c r="U47" s="4">
        <v>5.1727586868207873E-4</v>
      </c>
    </row>
    <row r="48" spans="4:21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>
        <v>7.5820951200089224E-5</v>
      </c>
      <c r="K48" s="4">
        <v>4.1705979114878348E-4</v>
      </c>
      <c r="N48" s="2">
        <f t="shared" si="2"/>
        <v>44</v>
      </c>
      <c r="O48" s="4">
        <v>7.1120880516784184E-5</v>
      </c>
      <c r="P48" s="4">
        <v>3.9564066074949407E-4</v>
      </c>
      <c r="S48" s="2">
        <f t="shared" si="3"/>
        <v>44</v>
      </c>
      <c r="T48" s="4">
        <v>6.1855361938343333E-5</v>
      </c>
      <c r="U48" s="4">
        <v>3.6377727648352062E-4</v>
      </c>
    </row>
    <row r="49" spans="4:21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>
        <v>7.2460149064246712E-5</v>
      </c>
      <c r="K49" s="4">
        <v>3.5708036486013919E-4</v>
      </c>
      <c r="N49" s="2">
        <f t="shared" si="2"/>
        <v>45</v>
      </c>
      <c r="O49" s="4">
        <v>6.8928106676395448E-5</v>
      </c>
      <c r="P49" s="4">
        <v>5.4101197042607347E-4</v>
      </c>
      <c r="S49" s="2">
        <f t="shared" si="3"/>
        <v>45</v>
      </c>
      <c r="T49" s="4">
        <v>6.7824709597586656E-5</v>
      </c>
      <c r="U49" s="4">
        <v>5.1329421531259357E-4</v>
      </c>
    </row>
    <row r="50" spans="4:21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>
        <v>6.4655488684721592E-5</v>
      </c>
      <c r="K50" s="4">
        <v>3.0372382159606347E-4</v>
      </c>
      <c r="N50" s="2">
        <f t="shared" si="2"/>
        <v>46</v>
      </c>
      <c r="O50" s="4">
        <v>6.9048013942346633E-5</v>
      </c>
      <c r="P50" s="4">
        <v>5.3495834419230658E-4</v>
      </c>
      <c r="S50" s="2">
        <f t="shared" si="3"/>
        <v>46</v>
      </c>
      <c r="T50" s="4">
        <v>5.4776555583699901E-5</v>
      </c>
      <c r="U50" s="4">
        <v>5.9226057513606469E-4</v>
      </c>
    </row>
    <row r="51" spans="4:21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>
        <v>6.356089105021878E-5</v>
      </c>
      <c r="K51" s="4">
        <v>4.259217153795682E-4</v>
      </c>
      <c r="N51" s="2">
        <f t="shared" si="2"/>
        <v>47</v>
      </c>
      <c r="O51" s="4">
        <v>6.8503170848396592E-5</v>
      </c>
      <c r="P51" s="4">
        <v>4.1499896036886589E-4</v>
      </c>
      <c r="S51" s="2">
        <f t="shared" si="3"/>
        <v>47</v>
      </c>
      <c r="T51" s="4">
        <v>6.5138314692705338E-5</v>
      </c>
      <c r="U51" s="4">
        <v>2.8794104521623012E-4</v>
      </c>
    </row>
    <row r="52" spans="4:21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>
        <v>5.4675835871279189E-5</v>
      </c>
      <c r="K52" s="4">
        <v>5.3411667181080149E-4</v>
      </c>
      <c r="N52" s="2">
        <f t="shared" si="2"/>
        <v>48</v>
      </c>
      <c r="O52" s="4">
        <v>7.5145814766653437E-5</v>
      </c>
      <c r="P52" s="4">
        <v>4.6804487821653268E-4</v>
      </c>
      <c r="S52" s="2">
        <f t="shared" si="3"/>
        <v>48</v>
      </c>
      <c r="T52" s="4">
        <v>6.2254630953650577E-5</v>
      </c>
      <c r="U52" s="4">
        <v>3.8433863290953388E-4</v>
      </c>
    </row>
    <row r="53" spans="4:21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>
        <v>6.3701963003330052E-5</v>
      </c>
      <c r="K53" s="4">
        <v>4.4711552840592561E-4</v>
      </c>
      <c r="N53" s="2">
        <f t="shared" si="2"/>
        <v>49</v>
      </c>
      <c r="O53" s="4">
        <v>6.9338186237967667E-5</v>
      </c>
      <c r="P53" s="4">
        <v>3.6529660253169428E-4</v>
      </c>
      <c r="S53" s="2">
        <f t="shared" si="3"/>
        <v>49</v>
      </c>
      <c r="T53" s="4">
        <v>6.4450193365712664E-5</v>
      </c>
      <c r="U53" s="4">
        <v>3.3611032757183942E-4</v>
      </c>
    </row>
    <row r="54" spans="4:21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>
        <v>6.2834655894844461E-5</v>
      </c>
      <c r="K54" s="4">
        <v>5.0111826616056369E-4</v>
      </c>
      <c r="N54" s="2">
        <f t="shared" si="2"/>
        <v>50</v>
      </c>
      <c r="O54" s="4">
        <v>6.9400229889560994E-5</v>
      </c>
      <c r="P54" s="4">
        <v>4.0656552993898322E-4</v>
      </c>
      <c r="S54" s="2">
        <f t="shared" si="3"/>
        <v>50</v>
      </c>
      <c r="T54" s="4">
        <v>6.1309046924711992E-5</v>
      </c>
      <c r="U54" s="4">
        <v>3.363964903392386E-4</v>
      </c>
    </row>
    <row r="56" spans="4:21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>
        <f>AVERAGE(J5:J54)</f>
        <v>6.5242363605959167E-5</v>
      </c>
      <c r="K56" s="4">
        <f>AVERAGE(K5:K54)</f>
        <v>4.4263387461592992E-4</v>
      </c>
      <c r="N56" s="2" t="s">
        <v>2</v>
      </c>
      <c r="O56" s="4">
        <f>AVERAGE(O5:O54)</f>
        <v>6.784304850973103E-5</v>
      </c>
      <c r="P56" s="4">
        <f>AVERAGE(P5:P54)</f>
        <v>4.4000976441422457E-4</v>
      </c>
      <c r="S56" s="2" t="s">
        <v>2</v>
      </c>
      <c r="T56" s="4">
        <f>AVERAGE(T5:T54)</f>
        <v>6.172872150236213E-5</v>
      </c>
      <c r="U56" s="4">
        <f>AVERAGE(U5:U54)</f>
        <v>4.6281416308962262E-4</v>
      </c>
    </row>
    <row r="57" spans="4:21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>
        <f>_xlfn.STDEV.S(J5:J54)</f>
        <v>5.3199532644128673E-6</v>
      </c>
      <c r="K57" s="4">
        <f>_xlfn.STDEV.S(K5:K54)</f>
        <v>1.4792418246170884E-4</v>
      </c>
      <c r="N57" s="2" t="s">
        <v>3</v>
      </c>
      <c r="O57" s="4">
        <f>_xlfn.STDEV.S(O5:O54)</f>
        <v>4.8636923970691848E-6</v>
      </c>
      <c r="P57" s="4">
        <f>_xlfn.STDEV.S(P5:P54)</f>
        <v>1.3092343137863344E-4</v>
      </c>
      <c r="S57" s="2" t="s">
        <v>3</v>
      </c>
      <c r="T57" s="4">
        <f>_xlfn.STDEV.S(T5:T54)</f>
        <v>4.8292468090712797E-6</v>
      </c>
      <c r="U57" s="4">
        <f>_xlfn.STDEV.S(U5:U54)</f>
        <v>1.3166928503285182E-4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2024-07-05T06:46:05Z</dcterms:modified>
</cp:coreProperties>
</file>