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2" sheetId="1" r:id="rId1"/>
    <sheet name="mse" sheetId="2" r:id="rId2"/>
    <sheet name="ma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" i="3" l="1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N57" i="3"/>
  <c r="I57" i="3"/>
  <c r="N56" i="3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H6" i="3"/>
  <c r="E57" i="3" l="1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T57" i="2" l="1"/>
  <c r="T56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6" i="2"/>
  <c r="N57" i="2"/>
  <c r="I57" i="2"/>
  <c r="N56" i="2"/>
  <c r="I5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O57" i="1" l="1"/>
  <c r="J57" i="1"/>
  <c r="O56" i="1"/>
  <c r="J56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N6" i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<sst xmlns="http://schemas.openxmlformats.org/spreadsheetml/2006/main" count="51" uniqueCount="13">
  <si>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</si>
  <si>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</si>
  <si>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</si>
  <si>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</si>
  <si>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</si>
  <si>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</si>
  <si>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</si>
  <si>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</si>
  <si>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</si>
  <si>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</si>
  <si>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RF-100 (superdataset-24-f 2Ysum.csv + extrapol)</t>
  </si>
  <si>
    <t>train (MAE)</t>
  </si>
  <si>
    <t>test (MAE)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</si>
</sst>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zoomScale="85" zoomScaleNormal="85" workbookViewId="0">
      <selection activeCell="S3" sqref="S3"/>
    </sheetView>
  </sheetViews>
  <sheetFormatPr defaultRowHeight="15" x14ac:dyDescent="0.25"/>
  <sheetData>
    <row r="3" spans="3:20" x14ac:dyDescent="0.25">
      <c r="C3" s="1" t="s">
        <v>0</v>
      </c>
      <c r="E3" s="1"/>
      <c r="I3" s="1" t="s">
        <v>6</v>
      </c>
      <c r="N3" s="1" t="s">
        <v>7</v>
      </c>
      <c r="S3" s="1" t="s">
        <v>5</v>
      </c>
    </row>
    <row r="4" spans="3:20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  <c r="S4" s="2"/>
      <c r="T4" s="2" t="s">
        <v>2</v>
      </c>
    </row>
    <row r="5" spans="3:20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0.74995119740402449</v>
      </c>
      <c r="S5" s="2">
        <v>1</v>
      </c>
      <c r="T5" s="3">
        <v>0.77416454041178173</v>
      </c>
    </row>
    <row r="6" spans="3:20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0.72994623940247072</v>
      </c>
      <c r="S6" s="2">
        <f>S5+1</f>
        <v>2</v>
      </c>
      <c r="T6" s="3">
        <v>0.81470395155608155</v>
      </c>
    </row>
    <row r="7" spans="3:20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0.78747870174024426</v>
      </c>
      <c r="S7" s="2">
        <f t="shared" ref="S7:S54" si="3">S6+1</f>
        <v>3</v>
      </c>
      <c r="T7" s="3">
        <v>0.79668886926260762</v>
      </c>
    </row>
    <row r="8" spans="3:20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0.76590417310426728</v>
      </c>
      <c r="S8" s="2">
        <f t="shared" si="3"/>
        <v>4</v>
      </c>
      <c r="T8" s="3">
        <v>0.82680697690012384</v>
      </c>
    </row>
    <row r="9" spans="3:20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0.74365369599550224</v>
      </c>
      <c r="S9" s="2">
        <f t="shared" si="3"/>
        <v>5</v>
      </c>
      <c r="T9" s="3">
        <v>0.79599042243084228</v>
      </c>
    </row>
    <row r="10" spans="3:20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0.80488910579054207</v>
      </c>
      <c r="S10" s="2">
        <f t="shared" si="3"/>
        <v>6</v>
      </c>
      <c r="T10" s="3">
        <v>0.81328937809939206</v>
      </c>
    </row>
    <row r="11" spans="3:20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0.73546295652133042</v>
      </c>
      <c r="S11" s="2">
        <f t="shared" si="3"/>
        <v>7</v>
      </c>
      <c r="T11" s="3">
        <v>0.84615624245033449</v>
      </c>
    </row>
    <row r="12" spans="3:20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0.75905178300506737</v>
      </c>
      <c r="S12" s="2">
        <f t="shared" si="3"/>
        <v>8</v>
      </c>
      <c r="T12" s="3">
        <v>0.82600602571101966</v>
      </c>
    </row>
    <row r="13" spans="3:20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0.73192789792037583</v>
      </c>
      <c r="S13" s="2">
        <f t="shared" si="3"/>
        <v>9</v>
      </c>
      <c r="T13" s="3">
        <v>0.84772188847685637</v>
      </c>
    </row>
    <row r="14" spans="3:20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0.78510939810378322</v>
      </c>
      <c r="S14" s="2">
        <f t="shared" si="3"/>
        <v>10</v>
      </c>
      <c r="T14" s="3">
        <v>0.78644683967295803</v>
      </c>
    </row>
    <row r="15" spans="3:20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0.75414727289791361</v>
      </c>
      <c r="S15" s="2">
        <f t="shared" si="3"/>
        <v>11</v>
      </c>
      <c r="T15" s="3">
        <v>0.81561038790464979</v>
      </c>
    </row>
    <row r="16" spans="3:20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0.76915500421989946</v>
      </c>
      <c r="S16" s="2">
        <f t="shared" si="3"/>
        <v>12</v>
      </c>
      <c r="T16" s="3">
        <v>0.81301942736522181</v>
      </c>
    </row>
    <row r="17" spans="3:20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0.7408840928606053</v>
      </c>
      <c r="S17" s="2">
        <f t="shared" si="3"/>
        <v>13</v>
      </c>
      <c r="T17" s="3">
        <v>0.81317080735560143</v>
      </c>
    </row>
    <row r="18" spans="3:20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0.76972414196612637</v>
      </c>
      <c r="S18" s="2">
        <f t="shared" si="3"/>
        <v>14</v>
      </c>
      <c r="T18" s="3">
        <v>0.81435946408164983</v>
      </c>
    </row>
    <row r="19" spans="3:20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0.74528569226484565</v>
      </c>
      <c r="S19" s="2">
        <f t="shared" si="3"/>
        <v>15</v>
      </c>
      <c r="T19" s="3">
        <v>0.82837639320219147</v>
      </c>
    </row>
    <row r="20" spans="3:20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0.75338963090976008</v>
      </c>
      <c r="S20" s="2">
        <f t="shared" si="3"/>
        <v>16</v>
      </c>
      <c r="T20" s="3">
        <v>0.79600110005296199</v>
      </c>
    </row>
    <row r="21" spans="3:20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0.78271669402007271</v>
      </c>
      <c r="S21" s="2">
        <f t="shared" si="3"/>
        <v>17</v>
      </c>
      <c r="T21" s="3">
        <v>0.83485973930006085</v>
      </c>
    </row>
    <row r="22" spans="3:20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0.79082521425867958</v>
      </c>
      <c r="S22" s="2">
        <f t="shared" si="3"/>
        <v>18</v>
      </c>
      <c r="T22" s="3">
        <v>0.80729127609344387</v>
      </c>
    </row>
    <row r="23" spans="3:20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0.73813935433949185</v>
      </c>
      <c r="S23" s="2">
        <f t="shared" si="3"/>
        <v>19</v>
      </c>
      <c r="T23" s="3">
        <v>0.82725519878723419</v>
      </c>
    </row>
    <row r="24" spans="3:20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0.74509551410407893</v>
      </c>
      <c r="S24" s="2">
        <f t="shared" si="3"/>
        <v>20</v>
      </c>
      <c r="T24" s="3">
        <v>0.78742391426437586</v>
      </c>
    </row>
    <row r="25" spans="3:20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0.76642778565008984</v>
      </c>
      <c r="S25" s="2">
        <f t="shared" si="3"/>
        <v>21</v>
      </c>
      <c r="T25" s="3">
        <v>0.80218053446485138</v>
      </c>
    </row>
    <row r="26" spans="3:20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0.76718742642304072</v>
      </c>
      <c r="S26" s="2">
        <f t="shared" si="3"/>
        <v>22</v>
      </c>
      <c r="T26" s="3">
        <v>0.79450839053483002</v>
      </c>
    </row>
    <row r="27" spans="3:20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0.75424973380895755</v>
      </c>
      <c r="S27" s="2">
        <f t="shared" si="3"/>
        <v>23</v>
      </c>
      <c r="T27" s="3">
        <v>0.86202123167247502</v>
      </c>
    </row>
    <row r="28" spans="3:20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0.75307341057087318</v>
      </c>
      <c r="S28" s="2">
        <f t="shared" si="3"/>
        <v>24</v>
      </c>
      <c r="T28" s="3">
        <v>0.78195071034764496</v>
      </c>
    </row>
    <row r="29" spans="3:20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0.72056234999534308</v>
      </c>
      <c r="S29" s="2">
        <f t="shared" si="3"/>
        <v>25</v>
      </c>
      <c r="T29" s="3">
        <v>0.79314593534820421</v>
      </c>
    </row>
    <row r="30" spans="3:20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0.72554415739991618</v>
      </c>
      <c r="S30" s="2">
        <f t="shared" si="3"/>
        <v>26</v>
      </c>
      <c r="T30" s="3">
        <v>0.81402559140618924</v>
      </c>
    </row>
    <row r="31" spans="3:20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0.7626359930255292</v>
      </c>
      <c r="S31" s="2">
        <f t="shared" si="3"/>
        <v>27</v>
      </c>
      <c r="T31" s="3">
        <v>0.78820680055015324</v>
      </c>
    </row>
    <row r="32" spans="3:20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0.77240527493968014</v>
      </c>
      <c r="S32" s="2">
        <f t="shared" si="3"/>
        <v>28</v>
      </c>
      <c r="T32" s="3">
        <v>0.8178386849140391</v>
      </c>
    </row>
    <row r="33" spans="3:20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0.77538005867413284</v>
      </c>
      <c r="S33" s="2">
        <f t="shared" si="3"/>
        <v>29</v>
      </c>
      <c r="T33" s="3">
        <v>0.84278138295276883</v>
      </c>
    </row>
    <row r="34" spans="3:20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0.75390166007005976</v>
      </c>
      <c r="S34" s="2">
        <f t="shared" si="3"/>
        <v>30</v>
      </c>
      <c r="T34" s="3">
        <v>0.80607507815925672</v>
      </c>
    </row>
    <row r="35" spans="3:20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0.74711139504130619</v>
      </c>
      <c r="S35" s="2">
        <f t="shared" si="3"/>
        <v>31</v>
      </c>
      <c r="T35" s="3">
        <v>0.82818800642345725</v>
      </c>
    </row>
    <row r="36" spans="3:20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0.72502240747618041</v>
      </c>
      <c r="S36" s="2">
        <f t="shared" si="3"/>
        <v>32</v>
      </c>
      <c r="T36" s="3">
        <v>0.81190564529530607</v>
      </c>
    </row>
    <row r="37" spans="3:20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0.71253520940690906</v>
      </c>
      <c r="S37" s="2">
        <f t="shared" si="3"/>
        <v>33</v>
      </c>
      <c r="T37" s="3">
        <v>0.79449826576024463</v>
      </c>
    </row>
    <row r="38" spans="3:20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0.79798960787518869</v>
      </c>
      <c r="S38" s="2">
        <f t="shared" si="3"/>
        <v>34</v>
      </c>
      <c r="T38" s="3">
        <v>0.81763901691612373</v>
      </c>
    </row>
    <row r="39" spans="3:20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0.76621468970142592</v>
      </c>
      <c r="S39" s="2">
        <f t="shared" si="3"/>
        <v>35</v>
      </c>
      <c r="T39" s="3">
        <v>0.78509042492134218</v>
      </c>
    </row>
    <row r="40" spans="3:20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0.76014353324770312</v>
      </c>
      <c r="S40" s="2">
        <f t="shared" si="3"/>
        <v>36</v>
      </c>
      <c r="T40" s="3">
        <v>0.81191859816540612</v>
      </c>
    </row>
    <row r="41" spans="3:20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0.76665951138330413</v>
      </c>
      <c r="S41" s="2">
        <f t="shared" si="3"/>
        <v>37</v>
      </c>
      <c r="T41" s="3">
        <v>0.75496777019358352</v>
      </c>
    </row>
    <row r="42" spans="3:20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0.77116390542677904</v>
      </c>
      <c r="S42" s="2">
        <f t="shared" si="3"/>
        <v>38</v>
      </c>
      <c r="T42" s="3">
        <v>0.74517830310758759</v>
      </c>
    </row>
    <row r="43" spans="3:20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0.75177730984304492</v>
      </c>
      <c r="S43" s="2">
        <f t="shared" si="3"/>
        <v>39</v>
      </c>
      <c r="T43" s="3">
        <v>0.80147272402531078</v>
      </c>
    </row>
    <row r="44" spans="3:20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0.77197291722174777</v>
      </c>
      <c r="S44" s="2">
        <f t="shared" si="3"/>
        <v>40</v>
      </c>
      <c r="T44" s="3">
        <v>0.82840780253290558</v>
      </c>
    </row>
    <row r="45" spans="3:20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0.75155626397156294</v>
      </c>
      <c r="S45" s="2">
        <f t="shared" si="3"/>
        <v>41</v>
      </c>
      <c r="T45" s="3">
        <v>0.77580755396999934</v>
      </c>
    </row>
    <row r="46" spans="3:20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0.75272651768634424</v>
      </c>
      <c r="S46" s="2">
        <f t="shared" si="3"/>
        <v>42</v>
      </c>
      <c r="T46" s="3">
        <v>0.82723461960263767</v>
      </c>
    </row>
    <row r="47" spans="3:20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0.77299045571756364</v>
      </c>
      <c r="S47" s="2">
        <f t="shared" si="3"/>
        <v>43</v>
      </c>
      <c r="T47" s="3">
        <v>0.7972870139940641</v>
      </c>
    </row>
    <row r="48" spans="3:20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0.7332146947029119</v>
      </c>
      <c r="S48" s="2">
        <f t="shared" si="3"/>
        <v>44</v>
      </c>
      <c r="T48" s="3">
        <v>0.80851865595522121</v>
      </c>
    </row>
    <row r="49" spans="3:20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0.70291196689766799</v>
      </c>
      <c r="S49" s="2">
        <f t="shared" si="3"/>
        <v>45</v>
      </c>
      <c r="T49" s="3">
        <v>0.79871773121946599</v>
      </c>
    </row>
    <row r="50" spans="3:20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0.78000263064132591</v>
      </c>
      <c r="S50" s="2">
        <f t="shared" si="3"/>
        <v>46</v>
      </c>
      <c r="T50" s="3">
        <v>0.80906595380597757</v>
      </c>
    </row>
    <row r="51" spans="3:20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0.73635078630843065</v>
      </c>
      <c r="S51" s="2">
        <f t="shared" si="3"/>
        <v>47</v>
      </c>
      <c r="T51" s="3">
        <v>0.81236383469910156</v>
      </c>
    </row>
    <row r="52" spans="3:20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0.75421281482107705</v>
      </c>
      <c r="S52" s="2">
        <f t="shared" si="3"/>
        <v>48</v>
      </c>
      <c r="T52" s="3">
        <v>0.76696230705211443</v>
      </c>
    </row>
    <row r="53" spans="3:20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0.75278289519513475</v>
      </c>
      <c r="S53" s="2">
        <f t="shared" si="3"/>
        <v>49</v>
      </c>
      <c r="T53" s="3">
        <v>0.83155911174817732</v>
      </c>
    </row>
    <row r="54" spans="3:20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0.76275529405823606</v>
      </c>
      <c r="S54" s="2">
        <f t="shared" si="3"/>
        <v>50</v>
      </c>
      <c r="T54" s="3">
        <v>0.84055654148265013</v>
      </c>
    </row>
    <row r="56" spans="3:20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0.75608400836021072</v>
      </c>
      <c r="S56" s="2" t="s">
        <v>3</v>
      </c>
      <c r="T56" s="3">
        <f>AVERAGE(T5:T54)</f>
        <v>0.80830834129200924</v>
      </c>
    </row>
    <row r="57" spans="3:20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2.1434777788001756E-2</v>
      </c>
      <c r="S57" s="2" t="s">
        <v>4</v>
      </c>
      <c r="T57" s="3">
        <f>_xlfn.STDEV.S(T5:T54)</f>
        <v>2.3491932191148177E-2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28" workbookViewId="0">
      <selection activeCell="X51" sqref="X5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20" x14ac:dyDescent="0.25">
      <c r="C3" s="1" t="s">
        <v>0</v>
      </c>
      <c r="E3" s="1"/>
      <c r="H3" s="1" t="s">
        <v>6</v>
      </c>
      <c r="J3" s="1"/>
      <c r="M3" s="1" t="s">
        <v>10</v>
      </c>
      <c r="S3" s="1" t="s">
        <v>5</v>
      </c>
    </row>
    <row r="4" spans="3:2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S4" s="2"/>
      <c r="T4" s="2" t="s">
        <v>9</v>
      </c>
    </row>
    <row r="5" spans="3:2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19988.180811262479</v>
      </c>
      <c r="M5" s="2">
        <v>1</v>
      </c>
      <c r="N5" s="3">
        <v>34502.219893551322</v>
      </c>
      <c r="S5" s="2">
        <v>1</v>
      </c>
      <c r="T5" s="3">
        <v>21663.98982334241</v>
      </c>
    </row>
    <row r="6" spans="3:2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25762.852665213439</v>
      </c>
      <c r="M6" s="2">
        <f>M5+1</f>
        <v>2</v>
      </c>
      <c r="N6" s="3">
        <v>25575.293685376921</v>
      </c>
      <c r="S6" s="2">
        <f>S5+1</f>
        <v>2</v>
      </c>
      <c r="T6" s="3">
        <v>18599.50895286103</v>
      </c>
    </row>
    <row r="7" spans="3:2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25352.916455949129</v>
      </c>
      <c r="M7" s="2">
        <f t="shared" ref="M7:M54" si="2">M6+1</f>
        <v>3</v>
      </c>
      <c r="N7" s="3">
        <v>27527.12490572207</v>
      </c>
      <c r="S7" s="2">
        <f t="shared" ref="S7:S54" si="3">S6+1</f>
        <v>3</v>
      </c>
      <c r="T7" s="3">
        <v>18386.542879927329</v>
      </c>
    </row>
    <row r="8" spans="3:2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24894.749163669389</v>
      </c>
      <c r="M8" s="2">
        <f t="shared" si="2"/>
        <v>4</v>
      </c>
      <c r="N8" s="3">
        <v>21384.566414532241</v>
      </c>
      <c r="S8" s="2">
        <f t="shared" si="3"/>
        <v>4</v>
      </c>
      <c r="T8" s="3">
        <v>17922.602198092642</v>
      </c>
    </row>
    <row r="9" spans="3:2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26957.038760762938</v>
      </c>
      <c r="M9" s="2">
        <f t="shared" si="2"/>
        <v>5</v>
      </c>
      <c r="N9" s="3">
        <v>27085.683077565842</v>
      </c>
      <c r="S9" s="2">
        <f t="shared" si="3"/>
        <v>5</v>
      </c>
      <c r="T9" s="3">
        <v>19444.21708083561</v>
      </c>
    </row>
    <row r="10" spans="3:2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24830.75390735695</v>
      </c>
      <c r="M10" s="2">
        <f t="shared" si="2"/>
        <v>6</v>
      </c>
      <c r="N10" s="3">
        <v>28476.734489373299</v>
      </c>
      <c r="S10" s="2">
        <f t="shared" si="3"/>
        <v>6</v>
      </c>
      <c r="T10" s="3">
        <v>18654.721078383289</v>
      </c>
    </row>
    <row r="11" spans="3:2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24969.679909173479</v>
      </c>
      <c r="M11" s="2">
        <f t="shared" si="2"/>
        <v>7</v>
      </c>
      <c r="N11" s="3">
        <v>27077.582967484101</v>
      </c>
      <c r="S11" s="2">
        <f t="shared" si="3"/>
        <v>7</v>
      </c>
      <c r="T11" s="3">
        <v>23943.555937420519</v>
      </c>
    </row>
    <row r="12" spans="3:2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22185.101828156221</v>
      </c>
      <c r="M12" s="2">
        <f t="shared" si="2"/>
        <v>8</v>
      </c>
      <c r="N12" s="3">
        <v>26628.425764577649</v>
      </c>
      <c r="S12" s="2">
        <f t="shared" si="3"/>
        <v>8</v>
      </c>
      <c r="T12" s="3">
        <v>17582.05317674841</v>
      </c>
    </row>
    <row r="13" spans="3:2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31867.699928792001</v>
      </c>
      <c r="M13" s="2">
        <f t="shared" si="2"/>
        <v>9</v>
      </c>
      <c r="N13" s="3">
        <v>29405.42495404177</v>
      </c>
      <c r="S13" s="2">
        <f t="shared" si="3"/>
        <v>9</v>
      </c>
      <c r="T13" s="3">
        <v>22379.753733878289</v>
      </c>
    </row>
    <row r="14" spans="3:2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21240.903485921881</v>
      </c>
      <c r="M14" s="2">
        <f t="shared" si="2"/>
        <v>10</v>
      </c>
      <c r="N14" s="3">
        <v>28703.283207266111</v>
      </c>
      <c r="S14" s="2">
        <f t="shared" si="3"/>
        <v>10</v>
      </c>
      <c r="T14" s="3">
        <v>17194.889912715709</v>
      </c>
    </row>
    <row r="15" spans="3:2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21795.601074659389</v>
      </c>
      <c r="M15" s="2">
        <f t="shared" si="2"/>
        <v>11</v>
      </c>
      <c r="N15" s="3">
        <v>22092.301140781099</v>
      </c>
      <c r="S15" s="2">
        <f t="shared" si="3"/>
        <v>11</v>
      </c>
      <c r="T15" s="3">
        <v>22304.639723433229</v>
      </c>
    </row>
    <row r="16" spans="3:2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22037.024806176199</v>
      </c>
      <c r="M16" s="2">
        <f t="shared" si="2"/>
        <v>12</v>
      </c>
      <c r="N16" s="3">
        <v>25953.812155131691</v>
      </c>
      <c r="S16" s="2">
        <f t="shared" si="3"/>
        <v>12</v>
      </c>
      <c r="T16" s="3">
        <v>27248.285171480471</v>
      </c>
    </row>
    <row r="17" spans="3:2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26236.623352225241</v>
      </c>
      <c r="M17" s="2">
        <f t="shared" si="2"/>
        <v>13</v>
      </c>
      <c r="N17" s="3">
        <v>27821.480453769302</v>
      </c>
      <c r="S17" s="2">
        <f t="shared" si="3"/>
        <v>13</v>
      </c>
      <c r="T17" s="3">
        <v>19862.88902397819</v>
      </c>
    </row>
    <row r="18" spans="3:2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27147.73105467757</v>
      </c>
      <c r="M18" s="2">
        <f t="shared" si="2"/>
        <v>14</v>
      </c>
      <c r="N18" s="3">
        <v>27838.79081525885</v>
      </c>
      <c r="S18" s="2">
        <f t="shared" si="3"/>
        <v>14</v>
      </c>
      <c r="T18" s="3">
        <v>20928.38678855585</v>
      </c>
    </row>
    <row r="19" spans="3:2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20544.2572544959</v>
      </c>
      <c r="M19" s="2">
        <f t="shared" si="2"/>
        <v>15</v>
      </c>
      <c r="N19" s="3">
        <v>25870.22933914623</v>
      </c>
      <c r="S19" s="2">
        <f t="shared" si="3"/>
        <v>15</v>
      </c>
      <c r="T19" s="3">
        <v>21287.515517257041</v>
      </c>
    </row>
    <row r="20" spans="3:2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19110.42362470481</v>
      </c>
      <c r="M20" s="2">
        <f t="shared" si="2"/>
        <v>16</v>
      </c>
      <c r="N20" s="3">
        <v>24846.992360762939</v>
      </c>
      <c r="S20" s="2">
        <f t="shared" si="3"/>
        <v>16</v>
      </c>
      <c r="T20" s="3">
        <v>19211.921113987279</v>
      </c>
    </row>
    <row r="21" spans="3:2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25860.425137874648</v>
      </c>
      <c r="M21" s="2">
        <f t="shared" si="2"/>
        <v>17</v>
      </c>
      <c r="N21" s="3">
        <v>23736.14106557675</v>
      </c>
      <c r="S21" s="2">
        <f t="shared" si="3"/>
        <v>17</v>
      </c>
      <c r="T21" s="3">
        <v>23136.30079128065</v>
      </c>
    </row>
    <row r="22" spans="3:2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27472.0514990009</v>
      </c>
      <c r="M22" s="2">
        <f t="shared" si="2"/>
        <v>18</v>
      </c>
      <c r="N22" s="3">
        <v>26362.956930790191</v>
      </c>
      <c r="S22" s="2">
        <f t="shared" si="3"/>
        <v>18</v>
      </c>
      <c r="T22" s="3">
        <v>21145.99625912806</v>
      </c>
    </row>
    <row r="23" spans="3:2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27885.479411080829</v>
      </c>
      <c r="M23" s="2">
        <f t="shared" si="2"/>
        <v>19</v>
      </c>
      <c r="N23" s="3">
        <v>27480.216748047231</v>
      </c>
      <c r="S23" s="2">
        <f t="shared" si="3"/>
        <v>19</v>
      </c>
      <c r="T23" s="3">
        <v>23775.2739065395</v>
      </c>
    </row>
    <row r="24" spans="3:2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22540.642134423251</v>
      </c>
      <c r="M24" s="2">
        <f t="shared" si="2"/>
        <v>20</v>
      </c>
      <c r="N24" s="3">
        <v>24043.32874586738</v>
      </c>
      <c r="S24" s="2">
        <f t="shared" si="3"/>
        <v>20</v>
      </c>
      <c r="T24" s="3">
        <v>22588.26661562216</v>
      </c>
    </row>
    <row r="25" spans="3:2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29237.82799527701</v>
      </c>
      <c r="M25" s="2">
        <f t="shared" si="2"/>
        <v>21</v>
      </c>
      <c r="N25" s="3">
        <v>28385.239127702091</v>
      </c>
      <c r="S25" s="2">
        <f t="shared" si="3"/>
        <v>21</v>
      </c>
      <c r="T25" s="3">
        <v>27922.982265031791</v>
      </c>
    </row>
    <row r="26" spans="3:2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23716.743336603078</v>
      </c>
      <c r="M26" s="2">
        <f t="shared" si="2"/>
        <v>22</v>
      </c>
      <c r="N26" s="3">
        <v>20175.915136784741</v>
      </c>
      <c r="S26" s="2">
        <f t="shared" si="3"/>
        <v>22</v>
      </c>
      <c r="T26" s="3">
        <v>22856.326849591271</v>
      </c>
    </row>
    <row r="27" spans="3:2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29189.776946775652</v>
      </c>
      <c r="M27" s="2">
        <f t="shared" si="2"/>
        <v>23</v>
      </c>
      <c r="N27" s="3">
        <v>27921.91306158037</v>
      </c>
      <c r="S27" s="2">
        <f t="shared" si="3"/>
        <v>23</v>
      </c>
      <c r="T27" s="3">
        <v>22432.51333178928</v>
      </c>
    </row>
    <row r="28" spans="3:2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24353.516116621238</v>
      </c>
      <c r="M28" s="2">
        <f t="shared" si="2"/>
        <v>24</v>
      </c>
      <c r="N28" s="3">
        <v>27791.54312588555</v>
      </c>
      <c r="S28" s="2">
        <f t="shared" si="3"/>
        <v>24</v>
      </c>
      <c r="T28" s="3">
        <v>17730.622855222518</v>
      </c>
    </row>
    <row r="29" spans="3:2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23709.83611952771</v>
      </c>
      <c r="M29" s="2">
        <f t="shared" si="2"/>
        <v>25</v>
      </c>
      <c r="N29" s="3">
        <v>21539.069658128981</v>
      </c>
      <c r="S29" s="2">
        <f t="shared" si="3"/>
        <v>25</v>
      </c>
      <c r="T29" s="3">
        <v>18720.238376566751</v>
      </c>
    </row>
    <row r="30" spans="3:2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18306.851416167119</v>
      </c>
      <c r="M30" s="2">
        <f t="shared" si="2"/>
        <v>26</v>
      </c>
      <c r="N30" s="3">
        <v>33628.939120799267</v>
      </c>
      <c r="S30" s="2">
        <f t="shared" si="3"/>
        <v>26</v>
      </c>
      <c r="T30" s="3">
        <v>20426.31913342416</v>
      </c>
    </row>
    <row r="31" spans="3:2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29864.813650862841</v>
      </c>
      <c r="M31" s="2">
        <f t="shared" si="2"/>
        <v>27</v>
      </c>
      <c r="N31" s="3">
        <v>31318.72610426883</v>
      </c>
      <c r="S31" s="2">
        <f t="shared" si="3"/>
        <v>27</v>
      </c>
      <c r="T31" s="3">
        <v>22420.379969936421</v>
      </c>
    </row>
    <row r="32" spans="3:2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25500.028851952771</v>
      </c>
      <c r="M32" s="2">
        <f t="shared" si="2"/>
        <v>28</v>
      </c>
      <c r="N32" s="3">
        <v>27313.788173297002</v>
      </c>
      <c r="S32" s="2">
        <f t="shared" si="3"/>
        <v>28</v>
      </c>
      <c r="T32" s="3">
        <v>24989.127697366031</v>
      </c>
    </row>
    <row r="33" spans="3:2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27626.105386012721</v>
      </c>
      <c r="M33" s="2">
        <f t="shared" si="2"/>
        <v>29</v>
      </c>
      <c r="N33" s="3">
        <v>26192.68274296094</v>
      </c>
      <c r="S33" s="2">
        <f t="shared" si="3"/>
        <v>29</v>
      </c>
      <c r="T33" s="3">
        <v>19748.76884632152</v>
      </c>
    </row>
    <row r="34" spans="3:2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29556.621621435061</v>
      </c>
      <c r="M34" s="2">
        <f t="shared" si="2"/>
        <v>30</v>
      </c>
      <c r="N34" s="3">
        <v>22778.67878328792</v>
      </c>
      <c r="S34" s="2">
        <f t="shared" si="3"/>
        <v>30</v>
      </c>
      <c r="T34" s="3">
        <v>21015.266439327879</v>
      </c>
    </row>
    <row r="35" spans="3:2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29468.62768937329</v>
      </c>
      <c r="M35" s="2">
        <f t="shared" si="2"/>
        <v>31</v>
      </c>
      <c r="N35" s="3">
        <v>28720.51647956403</v>
      </c>
      <c r="S35" s="2">
        <f t="shared" si="3"/>
        <v>31</v>
      </c>
      <c r="T35" s="3">
        <v>18538.354909173471</v>
      </c>
    </row>
    <row r="36" spans="3:2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26302.726810535871</v>
      </c>
      <c r="M36" s="2">
        <f t="shared" si="2"/>
        <v>32</v>
      </c>
      <c r="N36" s="3">
        <v>25526.191755858312</v>
      </c>
      <c r="S36" s="2">
        <f t="shared" si="3"/>
        <v>32</v>
      </c>
      <c r="T36" s="3">
        <v>18735.437490917349</v>
      </c>
    </row>
    <row r="37" spans="3:2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23987.593416893731</v>
      </c>
      <c r="M37" s="2">
        <f t="shared" si="2"/>
        <v>33</v>
      </c>
      <c r="N37" s="3">
        <v>27571.763638147131</v>
      </c>
      <c r="S37" s="2">
        <f t="shared" si="3"/>
        <v>33</v>
      </c>
      <c r="T37" s="3">
        <v>22397.248349137149</v>
      </c>
    </row>
    <row r="38" spans="3:2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22007.317797275209</v>
      </c>
      <c r="M38" s="2">
        <f t="shared" si="2"/>
        <v>34</v>
      </c>
      <c r="N38" s="3">
        <v>30256.78878801089</v>
      </c>
      <c r="S38" s="2">
        <f t="shared" si="3"/>
        <v>34</v>
      </c>
      <c r="T38" s="3">
        <v>24820.39397874659</v>
      </c>
    </row>
    <row r="39" spans="3:2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33985.91971335149</v>
      </c>
      <c r="M39" s="2">
        <f t="shared" si="2"/>
        <v>35</v>
      </c>
      <c r="N39" s="3">
        <v>24169.101326067201</v>
      </c>
      <c r="S39" s="2">
        <f t="shared" si="3"/>
        <v>35</v>
      </c>
      <c r="T39" s="3">
        <v>18504.760334150771</v>
      </c>
    </row>
    <row r="40" spans="3:2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30214.322368392379</v>
      </c>
      <c r="M40" s="2">
        <f t="shared" si="2"/>
        <v>36</v>
      </c>
      <c r="N40" s="3">
        <v>23871.78472043596</v>
      </c>
      <c r="S40" s="2">
        <f t="shared" si="3"/>
        <v>36</v>
      </c>
      <c r="T40" s="3">
        <v>21995.620856039961</v>
      </c>
    </row>
    <row r="41" spans="3:2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26575.209826339691</v>
      </c>
      <c r="M41" s="2">
        <f t="shared" si="2"/>
        <v>37</v>
      </c>
      <c r="N41" s="3">
        <v>29646.2960959128</v>
      </c>
      <c r="S41" s="2">
        <f t="shared" si="3"/>
        <v>37</v>
      </c>
      <c r="T41" s="3">
        <v>24134.164480926422</v>
      </c>
    </row>
    <row r="42" spans="3:2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29032.851417257039</v>
      </c>
      <c r="M42" s="2">
        <f t="shared" si="2"/>
        <v>38</v>
      </c>
      <c r="N42" s="3">
        <v>28792.718485013618</v>
      </c>
      <c r="S42" s="2">
        <f t="shared" si="3"/>
        <v>38</v>
      </c>
      <c r="T42" s="3">
        <v>18026.155254405079</v>
      </c>
    </row>
    <row r="43" spans="3:2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22909.176117711158</v>
      </c>
      <c r="M43" s="2">
        <f t="shared" si="2"/>
        <v>39</v>
      </c>
      <c r="N43" s="3">
        <v>25922.16662270662</v>
      </c>
      <c r="S43" s="2">
        <f t="shared" si="3"/>
        <v>39</v>
      </c>
      <c r="T43" s="3">
        <v>23064.1741421435</v>
      </c>
    </row>
    <row r="44" spans="3:2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29475.973014713891</v>
      </c>
      <c r="M44" s="2">
        <f t="shared" si="2"/>
        <v>40</v>
      </c>
      <c r="N44" s="3">
        <v>28710.912568210711</v>
      </c>
      <c r="S44" s="2">
        <f t="shared" si="3"/>
        <v>40</v>
      </c>
      <c r="T44" s="3">
        <v>17387.668342688459</v>
      </c>
    </row>
    <row r="45" spans="3:2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22714.205055404171</v>
      </c>
      <c r="M45" s="2">
        <f t="shared" si="2"/>
        <v>41</v>
      </c>
      <c r="N45" s="3">
        <v>27013.757437238859</v>
      </c>
      <c r="S45" s="2">
        <f t="shared" si="3"/>
        <v>41</v>
      </c>
      <c r="T45" s="3">
        <v>17484.190023160761</v>
      </c>
    </row>
    <row r="46" spans="3:2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26018.82962870118</v>
      </c>
      <c r="M46" s="2">
        <f t="shared" si="2"/>
        <v>42</v>
      </c>
      <c r="N46" s="3">
        <v>24378.651235603989</v>
      </c>
      <c r="S46" s="2">
        <f t="shared" si="3"/>
        <v>42</v>
      </c>
      <c r="T46" s="3">
        <v>24768.97743142597</v>
      </c>
    </row>
    <row r="47" spans="3:2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24108.260384377842</v>
      </c>
      <c r="M47" s="2">
        <f t="shared" si="2"/>
        <v>43</v>
      </c>
      <c r="N47" s="3">
        <v>25213.660931880109</v>
      </c>
      <c r="S47" s="2">
        <f t="shared" si="3"/>
        <v>43</v>
      </c>
      <c r="T47" s="3">
        <v>18138.828189554941</v>
      </c>
    </row>
    <row r="48" spans="3:2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22262.613278474098</v>
      </c>
      <c r="M48" s="2">
        <f t="shared" si="2"/>
        <v>44</v>
      </c>
      <c r="N48" s="3">
        <v>25801.094716439598</v>
      </c>
      <c r="S48" s="2">
        <f t="shared" si="3"/>
        <v>44</v>
      </c>
      <c r="T48" s="3">
        <v>26071.070863669389</v>
      </c>
    </row>
    <row r="49" spans="3:2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21762.464642325151</v>
      </c>
      <c r="M49" s="2">
        <f t="shared" si="2"/>
        <v>45</v>
      </c>
      <c r="N49" s="3">
        <v>26359.244130426869</v>
      </c>
      <c r="S49" s="2">
        <f t="shared" si="3"/>
        <v>45</v>
      </c>
      <c r="T49" s="3">
        <v>21987.527546321518</v>
      </c>
    </row>
    <row r="50" spans="3:2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21174.720312443231</v>
      </c>
      <c r="M50" s="2">
        <f t="shared" si="2"/>
        <v>46</v>
      </c>
      <c r="N50" s="3">
        <v>26790.604630699359</v>
      </c>
      <c r="S50" s="2">
        <f t="shared" si="3"/>
        <v>46</v>
      </c>
      <c r="T50" s="3">
        <v>20352.815826339691</v>
      </c>
    </row>
    <row r="51" spans="3:2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27372.740427974561</v>
      </c>
      <c r="M51" s="2">
        <f t="shared" si="2"/>
        <v>47</v>
      </c>
      <c r="N51" s="3">
        <v>25730.73638510445</v>
      </c>
      <c r="S51" s="2">
        <f t="shared" si="3"/>
        <v>47</v>
      </c>
      <c r="T51" s="3">
        <v>18445.639215712981</v>
      </c>
    </row>
    <row r="52" spans="3:2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20963.740673206172</v>
      </c>
      <c r="M52" s="2">
        <f t="shared" si="2"/>
        <v>48</v>
      </c>
      <c r="N52" s="3">
        <v>26960.308219800168</v>
      </c>
      <c r="S52" s="2">
        <f t="shared" si="3"/>
        <v>48</v>
      </c>
      <c r="T52" s="3">
        <v>21782.700603451409</v>
      </c>
    </row>
    <row r="53" spans="3:2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26174.130431244321</v>
      </c>
      <c r="M53" s="2">
        <f t="shared" si="2"/>
        <v>49</v>
      </c>
      <c r="N53" s="3">
        <v>24106.8282212534</v>
      </c>
      <c r="S53" s="2">
        <f t="shared" si="3"/>
        <v>49</v>
      </c>
      <c r="T53" s="3">
        <v>20043.88215149863</v>
      </c>
    </row>
    <row r="54" spans="3:2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20206.96591825613</v>
      </c>
      <c r="M54" s="2">
        <f t="shared" si="2"/>
        <v>50</v>
      </c>
      <c r="N54" s="3">
        <v>29653.797887738401</v>
      </c>
      <c r="S54" s="2">
        <f t="shared" si="3"/>
        <v>50</v>
      </c>
      <c r="T54" s="3">
        <v>19469.047071207991</v>
      </c>
    </row>
    <row r="56" spans="3:2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25129.21293262126</v>
      </c>
      <c r="M56" s="2" t="s">
        <v>3</v>
      </c>
      <c r="N56" s="3">
        <f>AVERAGE(N5:N54)</f>
        <v>26693.120168508627</v>
      </c>
      <c r="S56" s="2" t="s">
        <v>3</v>
      </c>
      <c r="T56" s="3">
        <f>AVERAGE(T5:T54)</f>
        <v>21033.450250214344</v>
      </c>
    </row>
    <row r="57" spans="3:2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3508.9550639479116</v>
      </c>
      <c r="M57" s="2" t="s">
        <v>4</v>
      </c>
      <c r="N57" s="3">
        <f>_xlfn.STDEV.S(N5:N54)</f>
        <v>2810.4640970080959</v>
      </c>
      <c r="S57" s="2" t="s">
        <v>4</v>
      </c>
      <c r="T57" s="3">
        <f>_xlfn.STDEV.S(T5:T54)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tabSelected="1" topLeftCell="A34" workbookViewId="0">
      <selection activeCell="X60" sqref="X60"/>
    </sheetView>
  </sheetViews>
  <sheetFormatPr defaultRowHeight="15" x14ac:dyDescent="0.25"/>
  <cols>
    <col min="4" max="4" width="11.7109375" customWidth="1"/>
    <col min="5" max="5" width="13" customWidth="1"/>
  </cols>
  <sheetData>
    <row r="3" spans="3:19" x14ac:dyDescent="0.25">
      <c r="C3" s="1" t="s">
        <v>0</v>
      </c>
      <c r="E3" s="1"/>
      <c r="H3" s="1" t="s">
        <v>6</v>
      </c>
      <c r="J3" s="1"/>
      <c r="M3" s="1" t="s">
        <v>7</v>
      </c>
      <c r="R3" s="1" t="s">
        <v>5</v>
      </c>
    </row>
    <row r="4" spans="3:19" x14ac:dyDescent="0.25">
      <c r="C4" s="2"/>
      <c r="D4" s="2" t="s">
        <v>11</v>
      </c>
      <c r="E4" s="2" t="s">
        <v>12</v>
      </c>
      <c r="H4" s="2"/>
      <c r="I4" s="2" t="s">
        <v>12</v>
      </c>
      <c r="M4" s="2"/>
      <c r="N4" s="2" t="s">
        <v>12</v>
      </c>
      <c r="R4" s="2"/>
      <c r="S4" s="2" t="s">
        <v>12</v>
      </c>
    </row>
    <row r="5" spans="3:1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97.469482288828331</v>
      </c>
      <c r="M5" s="2">
        <v>1</v>
      </c>
      <c r="N5" s="3">
        <v>108.2972025431426</v>
      </c>
      <c r="R5" s="2">
        <v>1</v>
      </c>
      <c r="S5" s="3">
        <v>91.764632152588561</v>
      </c>
    </row>
    <row r="6" spans="3:1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102.0591099000908</v>
      </c>
      <c r="M6" s="2">
        <f>M5+1</f>
        <v>2</v>
      </c>
      <c r="N6" s="3">
        <v>102.626012715713</v>
      </c>
      <c r="R6" s="2">
        <f>R5+1</f>
        <v>2</v>
      </c>
      <c r="S6" s="3">
        <v>90.774341507720237</v>
      </c>
    </row>
    <row r="7" spans="3:1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96.433514986376011</v>
      </c>
      <c r="M7" s="2">
        <f t="shared" ref="M7:M54" si="2">M6+1</f>
        <v>3</v>
      </c>
      <c r="N7" s="3">
        <v>106.4411807447775</v>
      </c>
      <c r="R7" s="2">
        <f t="shared" ref="R7:R54" si="3">R6+1</f>
        <v>3</v>
      </c>
      <c r="S7" s="3">
        <v>85.78519527702089</v>
      </c>
    </row>
    <row r="8" spans="3:1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97.722670299727497</v>
      </c>
      <c r="M8" s="2">
        <f t="shared" si="2"/>
        <v>4</v>
      </c>
      <c r="N8" s="3">
        <v>107.03734786557671</v>
      </c>
      <c r="R8" s="2">
        <f t="shared" si="3"/>
        <v>4</v>
      </c>
      <c r="S8" s="3">
        <v>87.162788374205263</v>
      </c>
    </row>
    <row r="9" spans="3:1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95.699636693914599</v>
      </c>
      <c r="M9" s="2">
        <f t="shared" si="2"/>
        <v>5</v>
      </c>
      <c r="N9" s="3">
        <v>106.6933514986376</v>
      </c>
      <c r="R9" s="2">
        <f t="shared" si="3"/>
        <v>5</v>
      </c>
      <c r="S9" s="3">
        <v>82.645903723887344</v>
      </c>
    </row>
    <row r="10" spans="3:1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99.081525885558563</v>
      </c>
      <c r="M10" s="2">
        <f t="shared" si="2"/>
        <v>6</v>
      </c>
      <c r="N10" s="3">
        <v>108.07188010899181</v>
      </c>
      <c r="R10" s="2">
        <f t="shared" si="3"/>
        <v>6</v>
      </c>
      <c r="S10" s="3">
        <v>91.93674841053587</v>
      </c>
    </row>
    <row r="11" spans="3:1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100.8880653950954</v>
      </c>
      <c r="M11" s="2">
        <f t="shared" si="2"/>
        <v>7</v>
      </c>
      <c r="N11" s="3">
        <v>107.61495004541329</v>
      </c>
      <c r="R11" s="2">
        <f t="shared" si="3"/>
        <v>7</v>
      </c>
      <c r="S11" s="3">
        <v>93.432107175295158</v>
      </c>
    </row>
    <row r="12" spans="3:1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102.371625794732</v>
      </c>
      <c r="M12" s="2">
        <f t="shared" si="2"/>
        <v>8</v>
      </c>
      <c r="N12" s="3">
        <v>101.9230336058129</v>
      </c>
      <c r="R12" s="2">
        <f t="shared" si="3"/>
        <v>8</v>
      </c>
      <c r="S12" s="3">
        <v>94.673678474114411</v>
      </c>
    </row>
    <row r="13" spans="3:1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95.690445049954576</v>
      </c>
      <c r="M13" s="2">
        <f t="shared" si="2"/>
        <v>9</v>
      </c>
      <c r="N13" s="3">
        <v>97.759981834695751</v>
      </c>
      <c r="R13" s="2">
        <f t="shared" si="3"/>
        <v>9</v>
      </c>
      <c r="S13" s="3">
        <v>87.75546775658492</v>
      </c>
    </row>
    <row r="14" spans="3:1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94.250808356039954</v>
      </c>
      <c r="M14" s="2">
        <f t="shared" si="2"/>
        <v>10</v>
      </c>
      <c r="N14" s="3">
        <v>103.3532970027248</v>
      </c>
      <c r="R14" s="2">
        <f t="shared" si="3"/>
        <v>10</v>
      </c>
      <c r="S14" s="3">
        <v>86.013742052679362</v>
      </c>
    </row>
    <row r="15" spans="3:1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99.481180744777447</v>
      </c>
      <c r="M15" s="2">
        <f t="shared" si="2"/>
        <v>11</v>
      </c>
      <c r="N15" s="3">
        <v>107.103178928247</v>
      </c>
      <c r="R15" s="2">
        <f t="shared" si="3"/>
        <v>11</v>
      </c>
      <c r="S15" s="3">
        <v>86.780753860127149</v>
      </c>
    </row>
    <row r="16" spans="3:1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97.16806539509534</v>
      </c>
      <c r="M16" s="2">
        <f t="shared" si="2"/>
        <v>12</v>
      </c>
      <c r="N16" s="3">
        <v>100.7662488646685</v>
      </c>
      <c r="R16" s="2">
        <f t="shared" si="3"/>
        <v>12</v>
      </c>
      <c r="S16" s="3">
        <v>89.040590372388721</v>
      </c>
    </row>
    <row r="17" spans="3:1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97.226920980926394</v>
      </c>
      <c r="M17" s="2">
        <f t="shared" si="2"/>
        <v>13</v>
      </c>
      <c r="N17" s="3">
        <v>99.653841961852848</v>
      </c>
      <c r="R17" s="2">
        <f t="shared" si="3"/>
        <v>13</v>
      </c>
      <c r="S17" s="3">
        <v>85.379364214350588</v>
      </c>
    </row>
    <row r="18" spans="3:1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97.207338782924595</v>
      </c>
      <c r="M18" s="2">
        <f t="shared" si="2"/>
        <v>14</v>
      </c>
      <c r="N18" s="3">
        <v>96.098819255222509</v>
      </c>
      <c r="R18" s="2">
        <f t="shared" si="3"/>
        <v>14</v>
      </c>
      <c r="S18" s="3">
        <v>94.881226158038118</v>
      </c>
    </row>
    <row r="19" spans="3:1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98.519945504087175</v>
      </c>
      <c r="M19" s="2">
        <f t="shared" si="2"/>
        <v>15</v>
      </c>
      <c r="N19" s="3">
        <v>104.7041598546776</v>
      </c>
      <c r="R19" s="2">
        <f t="shared" si="3"/>
        <v>15</v>
      </c>
      <c r="S19" s="3">
        <v>92.52339691189826</v>
      </c>
    </row>
    <row r="20" spans="3:1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96.685867393278855</v>
      </c>
      <c r="M20" s="2">
        <f t="shared" si="2"/>
        <v>16</v>
      </c>
      <c r="N20" s="3">
        <v>102.98421435059041</v>
      </c>
      <c r="R20" s="2">
        <f t="shared" si="3"/>
        <v>16</v>
      </c>
      <c r="S20" s="3">
        <v>86.403278837420515</v>
      </c>
    </row>
    <row r="21" spans="3:1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92.225940054495894</v>
      </c>
      <c r="M21" s="2">
        <f t="shared" si="2"/>
        <v>17</v>
      </c>
      <c r="N21" s="3">
        <v>101.3662670299727</v>
      </c>
      <c r="R21" s="2">
        <f t="shared" si="3"/>
        <v>17</v>
      </c>
      <c r="S21" s="3">
        <v>98.631534968210701</v>
      </c>
    </row>
    <row r="22" spans="3:1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98.478583106267038</v>
      </c>
      <c r="M22" s="2">
        <f t="shared" si="2"/>
        <v>18</v>
      </c>
      <c r="N22" s="3">
        <v>99.515113533151663</v>
      </c>
      <c r="R22" s="2">
        <f t="shared" si="3"/>
        <v>18</v>
      </c>
      <c r="S22" s="3">
        <v>88.959645776566731</v>
      </c>
    </row>
    <row r="23" spans="3:1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97.470535876475935</v>
      </c>
      <c r="M23" s="2">
        <f t="shared" si="2"/>
        <v>19</v>
      </c>
      <c r="N23" s="3">
        <v>100.7651771117166</v>
      </c>
      <c r="R23" s="2">
        <f t="shared" si="3"/>
        <v>19</v>
      </c>
      <c r="S23" s="3">
        <v>88.016557674841053</v>
      </c>
    </row>
    <row r="24" spans="3:1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96.242870118074478</v>
      </c>
      <c r="M24" s="2">
        <f t="shared" si="2"/>
        <v>20</v>
      </c>
      <c r="N24" s="3">
        <v>104.752570390554</v>
      </c>
      <c r="R24" s="2">
        <f t="shared" si="3"/>
        <v>20</v>
      </c>
      <c r="S24" s="3">
        <v>89.143533151680288</v>
      </c>
    </row>
    <row r="25" spans="3:1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95.880617620345134</v>
      </c>
      <c r="M25" s="2">
        <f t="shared" si="2"/>
        <v>21</v>
      </c>
      <c r="N25" s="3">
        <v>105.5956403269755</v>
      </c>
      <c r="R25" s="2">
        <f t="shared" si="3"/>
        <v>21</v>
      </c>
      <c r="S25" s="3">
        <v>87.67952770208899</v>
      </c>
    </row>
    <row r="26" spans="3:1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98.342270663033617</v>
      </c>
      <c r="M26" s="2">
        <f t="shared" si="2"/>
        <v>22</v>
      </c>
      <c r="N26" s="3">
        <v>99.840454132606709</v>
      </c>
      <c r="R26" s="2">
        <f t="shared" si="3"/>
        <v>22</v>
      </c>
      <c r="S26" s="3">
        <v>90.313015440508607</v>
      </c>
    </row>
    <row r="27" spans="3:1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96.742325158946372</v>
      </c>
      <c r="M27" s="2">
        <f t="shared" si="2"/>
        <v>23</v>
      </c>
      <c r="N27" s="3">
        <v>101.5761671207992</v>
      </c>
      <c r="R27" s="2">
        <f t="shared" si="3"/>
        <v>23</v>
      </c>
      <c r="S27" s="3">
        <v>87.004931880108984</v>
      </c>
    </row>
    <row r="28" spans="3:1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88.842833787465921</v>
      </c>
      <c r="M28" s="2">
        <f t="shared" si="2"/>
        <v>24</v>
      </c>
      <c r="N28" s="3">
        <v>102.16663033605811</v>
      </c>
      <c r="R28" s="2">
        <f t="shared" si="3"/>
        <v>24</v>
      </c>
      <c r="S28" s="3">
        <v>85.882979109900063</v>
      </c>
    </row>
    <row r="29" spans="3:1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96.177057220708434</v>
      </c>
      <c r="M29" s="2">
        <f t="shared" si="2"/>
        <v>25</v>
      </c>
      <c r="N29" s="3">
        <v>103.1237783832879</v>
      </c>
      <c r="R29" s="2">
        <f t="shared" si="3"/>
        <v>25</v>
      </c>
      <c r="S29" s="3">
        <v>91.296830154405072</v>
      </c>
    </row>
    <row r="30" spans="3:1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100.1052861035422</v>
      </c>
      <c r="M30" s="2">
        <f t="shared" si="2"/>
        <v>26</v>
      </c>
      <c r="N30" s="3">
        <v>103.6975840145322</v>
      </c>
      <c r="R30" s="2">
        <f t="shared" si="3"/>
        <v>26</v>
      </c>
      <c r="S30" s="3">
        <v>88.128301544050856</v>
      </c>
    </row>
    <row r="31" spans="3:1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96.344232515894632</v>
      </c>
      <c r="M31" s="2">
        <f t="shared" si="2"/>
        <v>27</v>
      </c>
      <c r="N31" s="3">
        <v>110.5325340599455</v>
      </c>
      <c r="R31" s="2">
        <f t="shared" si="3"/>
        <v>27</v>
      </c>
      <c r="S31" s="3">
        <v>90.746021798365121</v>
      </c>
    </row>
    <row r="32" spans="3:1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94.506394187102615</v>
      </c>
      <c r="M32" s="2">
        <f t="shared" si="2"/>
        <v>28</v>
      </c>
      <c r="N32" s="3">
        <v>103.8625613079019</v>
      </c>
      <c r="R32" s="2">
        <f t="shared" si="3"/>
        <v>28</v>
      </c>
      <c r="S32" s="3">
        <v>90.751389645776555</v>
      </c>
    </row>
    <row r="33" spans="3:1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96.508446866484988</v>
      </c>
      <c r="M33" s="2">
        <f t="shared" si="2"/>
        <v>29</v>
      </c>
      <c r="N33" s="3">
        <v>102.9285013623978</v>
      </c>
      <c r="R33" s="2">
        <f t="shared" si="3"/>
        <v>29</v>
      </c>
      <c r="S33" s="3">
        <v>88.930199818346935</v>
      </c>
    </row>
    <row r="34" spans="3:1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93.649445958219786</v>
      </c>
      <c r="M34" s="2">
        <f t="shared" si="2"/>
        <v>30</v>
      </c>
      <c r="N34" s="3">
        <v>107.4908446866485</v>
      </c>
      <c r="R34" s="2">
        <f t="shared" si="3"/>
        <v>30</v>
      </c>
      <c r="S34" s="3">
        <v>95.490772025431397</v>
      </c>
    </row>
    <row r="35" spans="3:1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99.279636693914597</v>
      </c>
      <c r="M35" s="2">
        <f t="shared" si="2"/>
        <v>31</v>
      </c>
      <c r="N35" s="3">
        <v>99.137584014532237</v>
      </c>
      <c r="R35" s="2">
        <f t="shared" si="3"/>
        <v>31</v>
      </c>
      <c r="S35" s="3">
        <v>91.276875567665755</v>
      </c>
    </row>
    <row r="36" spans="3:1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91.810299727520416</v>
      </c>
      <c r="M36" s="2">
        <f t="shared" si="2"/>
        <v>32</v>
      </c>
      <c r="N36" s="3">
        <v>105.4259945504087</v>
      </c>
      <c r="R36" s="2">
        <f t="shared" si="3"/>
        <v>32</v>
      </c>
      <c r="S36" s="3">
        <v>91.509618528610346</v>
      </c>
    </row>
    <row r="37" spans="3:1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96.733896457765667</v>
      </c>
      <c r="M37" s="2">
        <f t="shared" si="2"/>
        <v>33</v>
      </c>
      <c r="N37" s="3">
        <v>96.313496821071723</v>
      </c>
      <c r="R37" s="2">
        <f t="shared" si="3"/>
        <v>33</v>
      </c>
      <c r="S37" s="3">
        <v>84.262098092643058</v>
      </c>
    </row>
    <row r="38" spans="3:1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96.777075386012697</v>
      </c>
      <c r="M38" s="2">
        <f t="shared" si="2"/>
        <v>34</v>
      </c>
      <c r="N38" s="3">
        <v>98.811771117166188</v>
      </c>
      <c r="R38" s="2">
        <f t="shared" si="3"/>
        <v>34</v>
      </c>
      <c r="S38" s="3">
        <v>87.599827429609419</v>
      </c>
    </row>
    <row r="39" spans="3:1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88.399436875567645</v>
      </c>
      <c r="M39" s="2">
        <f t="shared" si="2"/>
        <v>35</v>
      </c>
      <c r="N39" s="3">
        <v>101.2734059945504</v>
      </c>
      <c r="R39" s="2">
        <f t="shared" si="3"/>
        <v>35</v>
      </c>
      <c r="S39" s="3">
        <v>90.224386920980919</v>
      </c>
    </row>
    <row r="40" spans="3:1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95.027593097184365</v>
      </c>
      <c r="M40" s="2">
        <f t="shared" si="2"/>
        <v>36</v>
      </c>
      <c r="N40" s="3">
        <v>104.6140599455041</v>
      </c>
      <c r="R40" s="2">
        <f t="shared" si="3"/>
        <v>36</v>
      </c>
      <c r="S40" s="3">
        <v>87.5166303360581</v>
      </c>
    </row>
    <row r="41" spans="3:1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99.227556766575816</v>
      </c>
      <c r="M41" s="2">
        <f t="shared" si="2"/>
        <v>37</v>
      </c>
      <c r="N41" s="3">
        <v>107.5674114441417</v>
      </c>
      <c r="R41" s="2">
        <f t="shared" si="3"/>
        <v>37</v>
      </c>
      <c r="S41" s="3">
        <v>91.114931880108983</v>
      </c>
    </row>
    <row r="42" spans="3:1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94.925104450499546</v>
      </c>
      <c r="M42" s="2">
        <f t="shared" si="2"/>
        <v>38</v>
      </c>
      <c r="N42" s="3">
        <v>100.45193460490459</v>
      </c>
      <c r="R42" s="2">
        <f t="shared" si="3"/>
        <v>38</v>
      </c>
      <c r="S42" s="3">
        <v>85.231998183469571</v>
      </c>
    </row>
    <row r="43" spans="3:1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96.752425068119877</v>
      </c>
      <c r="M43" s="2">
        <f t="shared" si="2"/>
        <v>39</v>
      </c>
      <c r="N43" s="3">
        <v>99.968446866485024</v>
      </c>
      <c r="R43" s="2">
        <f t="shared" si="3"/>
        <v>39</v>
      </c>
      <c r="S43" s="3">
        <v>97.581153496821045</v>
      </c>
    </row>
    <row r="44" spans="3:1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93.38519527702087</v>
      </c>
      <c r="M44" s="2">
        <f t="shared" si="2"/>
        <v>40</v>
      </c>
      <c r="N44" s="3">
        <v>104.2006176203451</v>
      </c>
      <c r="R44" s="2">
        <f t="shared" si="3"/>
        <v>40</v>
      </c>
      <c r="S44" s="3">
        <v>88.226839237057206</v>
      </c>
    </row>
    <row r="45" spans="3:1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97.961271571298823</v>
      </c>
      <c r="M45" s="2">
        <f t="shared" si="2"/>
        <v>41</v>
      </c>
      <c r="N45" s="3">
        <v>101.72713896457761</v>
      </c>
      <c r="R45" s="2">
        <f t="shared" si="3"/>
        <v>41</v>
      </c>
      <c r="S45" s="3">
        <v>89.008274296094442</v>
      </c>
    </row>
    <row r="46" spans="3:1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100.3552770208901</v>
      </c>
      <c r="M46" s="2">
        <f t="shared" si="2"/>
        <v>42</v>
      </c>
      <c r="N46" s="3">
        <v>102.7732243415077</v>
      </c>
      <c r="R46" s="2">
        <f t="shared" si="3"/>
        <v>42</v>
      </c>
      <c r="S46" s="3">
        <v>89.192125340599432</v>
      </c>
    </row>
    <row r="47" spans="3:1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88.122034514078095</v>
      </c>
      <c r="M47" s="2">
        <f t="shared" si="2"/>
        <v>43</v>
      </c>
      <c r="N47" s="3">
        <v>96.002670299727498</v>
      </c>
      <c r="R47" s="2">
        <f t="shared" si="3"/>
        <v>43</v>
      </c>
      <c r="S47" s="3">
        <v>88.577783832879192</v>
      </c>
    </row>
    <row r="48" spans="3:1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96.941798365122608</v>
      </c>
      <c r="M48" s="2">
        <f t="shared" si="2"/>
        <v>44</v>
      </c>
      <c r="N48" s="3">
        <v>103.0816712079927</v>
      </c>
      <c r="R48" s="2">
        <f t="shared" si="3"/>
        <v>44</v>
      </c>
      <c r="S48" s="3">
        <v>85.697974568574026</v>
      </c>
    </row>
    <row r="49" spans="3:1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100.921689373297</v>
      </c>
      <c r="M49" s="2">
        <f t="shared" si="2"/>
        <v>45</v>
      </c>
      <c r="N49" s="3">
        <v>109.4195095367847</v>
      </c>
      <c r="R49" s="2">
        <f t="shared" si="3"/>
        <v>45</v>
      </c>
      <c r="S49" s="3">
        <v>88.000681198910087</v>
      </c>
    </row>
    <row r="50" spans="3:1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100.47603996366939</v>
      </c>
      <c r="M50" s="2">
        <f t="shared" si="2"/>
        <v>46</v>
      </c>
      <c r="N50" s="3">
        <v>106.3633605812897</v>
      </c>
      <c r="R50" s="2">
        <f t="shared" si="3"/>
        <v>46</v>
      </c>
      <c r="S50" s="3">
        <v>91.759391462306979</v>
      </c>
    </row>
    <row r="51" spans="3:1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97.53785649409626</v>
      </c>
      <c r="M51" s="2">
        <f t="shared" si="2"/>
        <v>47</v>
      </c>
      <c r="N51" s="3">
        <v>105.8273569482289</v>
      </c>
      <c r="R51" s="2">
        <f t="shared" si="3"/>
        <v>47</v>
      </c>
      <c r="S51" s="3">
        <v>92.005994550408701</v>
      </c>
    </row>
    <row r="52" spans="3:1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94.146539509536751</v>
      </c>
      <c r="M52" s="2">
        <f t="shared" si="2"/>
        <v>48</v>
      </c>
      <c r="N52" s="3">
        <v>97.299218891916411</v>
      </c>
      <c r="R52" s="2">
        <f t="shared" si="3"/>
        <v>48</v>
      </c>
      <c r="S52" s="3">
        <v>90.787511353315168</v>
      </c>
    </row>
    <row r="53" spans="3:1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91.838655767484099</v>
      </c>
      <c r="M53" s="2">
        <f t="shared" si="2"/>
        <v>49</v>
      </c>
      <c r="N53" s="3">
        <v>99.88263396911897</v>
      </c>
      <c r="R53" s="2">
        <f t="shared" si="3"/>
        <v>49</v>
      </c>
      <c r="S53" s="3">
        <v>92.229909173478632</v>
      </c>
    </row>
    <row r="54" spans="3:1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92.166957311534972</v>
      </c>
      <c r="M54" s="2">
        <f t="shared" si="2"/>
        <v>50</v>
      </c>
      <c r="N54" s="3">
        <v>103.7087011807448</v>
      </c>
      <c r="R54" s="2">
        <f t="shared" si="3"/>
        <v>50</v>
      </c>
      <c r="S54" s="3">
        <v>91.308319709355118</v>
      </c>
    </row>
    <row r="56" spans="3:1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96.445187647593102</v>
      </c>
      <c r="M56" s="2" t="s">
        <v>3</v>
      </c>
      <c r="N56" s="3">
        <f>AVERAGE(N5:N54)</f>
        <v>103.04385467756582</v>
      </c>
      <c r="R56" s="2" t="s">
        <v>3</v>
      </c>
      <c r="S56" s="3">
        <f>AVERAGE(S5:S54)</f>
        <v>89.620815622161643</v>
      </c>
    </row>
    <row r="57" spans="3:1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3.2340449236910516</v>
      </c>
      <c r="M57" s="2" t="s">
        <v>4</v>
      </c>
      <c r="N57" s="3">
        <f>_xlfn.STDEV.S(N5:N54)</f>
        <v>3.5862149092731741</v>
      </c>
      <c r="R57" s="2" t="s">
        <v>4</v>
      </c>
      <c r="S57" s="3">
        <f>_xlfn.STDEV.S(S5:S54)</f>
        <v>3.3003922255215064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r2</vt:lpstr>
      <vt:lpstr>mse</vt:lpstr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2025-07-04T11:59:43Z</dcterms:modified>
</cp:coreProperties>
</file>