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  <sheet name="График" sheetId="6" r:id="rId6"/>
  </sheets>
  <calcPr calcId="162913"/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35" i="6"/>
  <c r="B36" i="6"/>
  <c r="B37" i="6"/>
  <c r="B38" i="6"/>
  <c r="B39" i="6"/>
  <c r="B34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29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2" i="6"/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<sst xmlns="http://schemas.openxmlformats.org/spreadsheetml/2006/main" count="315" uniqueCount="60">
  <si>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</si>
  <si>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</si>
  <si>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</si>
  <si>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</si>
  <si>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</si>
  <si>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</si>
  <si>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</si>
  <si>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</si>
  <si>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</si>
  <si>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</si>
  <si>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</si>
  <si>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</si>
  <si>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</si>
  <si>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</si>
  <si>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</si>
  <si>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</si>
  <si>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</si>
  <si>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</si>
  <si>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</si>
  <si>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</si>
  <si>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</si>
  <si>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</si>
  <si>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</si>
  <si>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</si>
  <si>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</si>
  <si>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</si>
  <si>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</si>
  <si>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</si>
  <si>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</si>
  <si>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</si>
  <si>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</si>
  <si>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</si>
  <si>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</si>
  <si>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</si>
  <si>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</si>
  <si>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</si>
  <si>
    <t>макс</t>
  </si>
  <si>
    <t>Cluster 0</t>
  </si>
  <si>
    <t>Cluster 1</t>
  </si>
  <si>
    <t>Cluster 2</t>
  </si>
  <si>
    <t>Cluster 3</t>
  </si>
  <si>
    <t>Cluster 4</t>
  </si>
  <si>
    <t>Cluster 5</t>
  </si>
  <si>
    <t>retailturnover 15%</t>
  </si>
  <si>
    <t>avgemployers -3%</t>
  </si>
  <si>
    <t>avgsalary 4%</t>
  </si>
  <si>
    <t>shoparea 1%</t>
  </si>
  <si>
    <t>foodseats 6%</t>
  </si>
  <si>
    <t>livarea 2%</t>
  </si>
  <si>
    <t>sportsvenue -9%</t>
  </si>
  <si>
    <t>servicesnum -3%</t>
  </si>
  <si>
    <t>roadslen -6%</t>
  </si>
  <si>
    <t>livestock -10%</t>
  </si>
  <si>
    <t>harvest 13%</t>
  </si>
  <si>
    <t>agrprod 7%</t>
  </si>
  <si>
    <t>hospitals -15%</t>
  </si>
  <si>
    <t>factoriescap 15%</t>
  </si>
  <si>
    <r>
      <t xml:space="preserve">popsize </t>
    </r>
    <r>
      <rPr>
        <b/>
        <sz val="11"/>
        <color rgb="FFFF0000"/>
        <rFont val="Calibri"/>
        <family val="2"/>
        <charset val="204"/>
      </rPr>
      <t>15%</t>
    </r>
  </si>
  <si>
    <t>preschool -8%</t>
  </si>
  <si>
    <t>preschool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</si>
</sst>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Cluster 0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График!$B$34:$Q$34</c:f>
              <c:numCache>
                <c:formatCode>General</c:formatCode>
                <c:ptCount val="16"/>
                <c:pt idx="0">
                  <c:v>0.70377260140353692</c:v>
                </c:pt>
                <c:pt idx="1">
                  <c:v>0.4483557388533414</c:v>
                </c:pt>
                <c:pt idx="2">
                  <c:v>0.69385236796200678</c:v>
                </c:pt>
                <c:pt idx="3">
                  <c:v>0.41349230737400106</c:v>
                </c:pt>
                <c:pt idx="4">
                  <c:v>0.53250154527519444</c:v>
                </c:pt>
                <c:pt idx="5">
                  <c:v>0.43225486925252077</c:v>
                </c:pt>
                <c:pt idx="6">
                  <c:v>0.90694637878773232</c:v>
                </c:pt>
                <c:pt idx="7">
                  <c:v>0.94326177485606666</c:v>
                </c:pt>
                <c:pt idx="8">
                  <c:v>0.43345878253134523</c:v>
                </c:pt>
                <c:pt idx="9">
                  <c:v>1</c:v>
                </c:pt>
                <c:pt idx="10">
                  <c:v>0.28559758578678957</c:v>
                </c:pt>
                <c:pt idx="11">
                  <c:v>1</c:v>
                </c:pt>
                <c:pt idx="12">
                  <c:v>0.89245069427139467</c:v>
                </c:pt>
                <c:pt idx="13">
                  <c:v>1</c:v>
                </c:pt>
                <c:pt idx="14">
                  <c:v>0.52505954492088236</c:v>
                </c:pt>
                <c:pt idx="15">
                  <c:v>0.17476248419436782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1FE-A296-EB89B948A5AE}"/>
            </c:ext>
          </c:extLst>
        </c:ser>
        <c:ser>
          <c:idx val="1"/>
          <c:order val="1"/>
          <c:tx>
            <c:v>Cluster 1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График!$B$35:$Q$35</c:f>
              <c:numCache>
                <c:formatCode>General</c:formatCode>
                <c:ptCount val="16"/>
                <c:pt idx="0">
                  <c:v>1</c:v>
                </c:pt>
                <c:pt idx="1">
                  <c:v>0.89946986480101188</c:v>
                </c:pt>
                <c:pt idx="2">
                  <c:v>0.84870119778779918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0.81968960269085922</c:v>
                </c:pt>
                <c:pt idx="7">
                  <c:v>0.99141613459754252</c:v>
                </c:pt>
                <c:pt idx="8">
                  <c:v>1</c:v>
                </c:pt>
                <c:pt idx="9">
                  <c:v>0.6831003236689932</c:v>
                </c:pt>
                <c:pt idx="10">
                  <c:v>8.9779196312790813E-2</c:v>
                </c:pt>
                <c:pt idx="11">
                  <c:v>0.21021166891245233</c:v>
                </c:pt>
                <c:pt idx="12">
                  <c:v>0.17269109376184449</c:v>
                </c:pt>
                <c:pt idx="13">
                  <c:v>0.62806522768268702</c:v>
                </c:pt>
                <c:pt idx="14">
                  <c:v>0.99580969819423371</c:v>
                </c:pt>
                <c:pt idx="15">
                  <c:v>0.3262471044908134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1FE-A296-EB89B948A5AE}"/>
            </c:ext>
          </c:extLst>
        </c:ser>
        <c:ser>
          <c:idx val="2"/>
          <c:order val="2"/>
          <c:tx>
            <c:v>Cluster 2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92D050"/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График!$B$36:$Q$36</c:f>
              <c:numCache>
                <c:formatCode>General</c:formatCode>
                <c:ptCount val="16"/>
                <c:pt idx="0">
                  <c:v>0.28709767175285722</c:v>
                </c:pt>
                <c:pt idx="1">
                  <c:v>0.19450814319479476</c:v>
                </c:pt>
                <c:pt idx="2">
                  <c:v>0.65589517884777593</c:v>
                </c:pt>
                <c:pt idx="3">
                  <c:v>0.18568920865687921</c:v>
                </c:pt>
                <c:pt idx="4">
                  <c:v>0.19037871546419971</c:v>
                </c:pt>
                <c:pt idx="5">
                  <c:v>0.16947697299390951</c:v>
                </c:pt>
                <c:pt idx="6">
                  <c:v>1</c:v>
                </c:pt>
                <c:pt idx="7">
                  <c:v>0.47610122758483897</c:v>
                </c:pt>
                <c:pt idx="8">
                  <c:v>0.18727672623544803</c:v>
                </c:pt>
                <c:pt idx="9">
                  <c:v>0.76230035066888835</c:v>
                </c:pt>
                <c:pt idx="10">
                  <c:v>0.10881097413875086</c:v>
                </c:pt>
                <c:pt idx="11">
                  <c:v>0.12829691918097522</c:v>
                </c:pt>
                <c:pt idx="12">
                  <c:v>0.28296768920708426</c:v>
                </c:pt>
                <c:pt idx="13">
                  <c:v>0.68843785877548624</c:v>
                </c:pt>
                <c:pt idx="14">
                  <c:v>0.24148179266887737</c:v>
                </c:pt>
                <c:pt idx="15">
                  <c:v>4.6124449500265605E-2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1FE-A296-EB89B948A5AE}"/>
            </c:ext>
          </c:extLst>
        </c:ser>
        <c:ser>
          <c:idx val="3"/>
          <c:order val="3"/>
          <c:tx>
            <c:v>Cluster 3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График!$B$37:$Q$37</c:f>
              <c:numCache>
                <c:formatCode>General</c:formatCode>
                <c:ptCount val="16"/>
                <c:pt idx="0">
                  <c:v>0.6330388167537353</c:v>
                </c:pt>
                <c:pt idx="1">
                  <c:v>0.44387905909480607</c:v>
                </c:pt>
                <c:pt idx="2">
                  <c:v>0.68995363473277282</c:v>
                </c:pt>
                <c:pt idx="3">
                  <c:v>0.38037787992215172</c:v>
                </c:pt>
                <c:pt idx="4">
                  <c:v>0.40496016146916258</c:v>
                </c:pt>
                <c:pt idx="5">
                  <c:v>0.31794249976434003</c:v>
                </c:pt>
                <c:pt idx="6">
                  <c:v>0.85002450600434698</c:v>
                </c:pt>
                <c:pt idx="7">
                  <c:v>0.88666256245398278</c:v>
                </c:pt>
                <c:pt idx="8">
                  <c:v>0.45069853669906856</c:v>
                </c:pt>
                <c:pt idx="9">
                  <c:v>0.95204632869653472</c:v>
                </c:pt>
                <c:pt idx="10">
                  <c:v>1</c:v>
                </c:pt>
                <c:pt idx="11">
                  <c:v>0.37141152191553817</c:v>
                </c:pt>
                <c:pt idx="12">
                  <c:v>1</c:v>
                </c:pt>
                <c:pt idx="13">
                  <c:v>0.97611615705265953</c:v>
                </c:pt>
                <c:pt idx="14">
                  <c:v>0.49824533241851682</c:v>
                </c:pt>
                <c:pt idx="15">
                  <c:v>0.18052026897286472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7-41FE-A296-EB89B948A5AE}"/>
            </c:ext>
          </c:extLst>
        </c:ser>
        <c:ser>
          <c:idx val="4"/>
          <c:order val="4"/>
          <c:tx>
            <c:v>Cluster 4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График!$B$38:$Q$38</c:f>
              <c:numCache>
                <c:formatCode>General</c:formatCode>
                <c:ptCount val="16"/>
                <c:pt idx="0">
                  <c:v>0.97889793878432119</c:v>
                </c:pt>
                <c:pt idx="1">
                  <c:v>1</c:v>
                </c:pt>
                <c:pt idx="2">
                  <c:v>1</c:v>
                </c:pt>
                <c:pt idx="3">
                  <c:v>0.80846278123709669</c:v>
                </c:pt>
                <c:pt idx="4">
                  <c:v>0.78597901707061113</c:v>
                </c:pt>
                <c:pt idx="5">
                  <c:v>0.8400459684966588</c:v>
                </c:pt>
                <c:pt idx="6">
                  <c:v>0.81512987741569243</c:v>
                </c:pt>
                <c:pt idx="7">
                  <c:v>1</c:v>
                </c:pt>
                <c:pt idx="8">
                  <c:v>0.75918365696320556</c:v>
                </c:pt>
                <c:pt idx="9">
                  <c:v>0.84022870640376579</c:v>
                </c:pt>
                <c:pt idx="10">
                  <c:v>0.15043860162515557</c:v>
                </c:pt>
                <c:pt idx="11">
                  <c:v>0.29244502089207919</c:v>
                </c:pt>
                <c:pt idx="12">
                  <c:v>0.34022102263903042</c:v>
                </c:pt>
                <c:pt idx="13">
                  <c:v>0.77546480929447126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7-41FE-A296-EB89B948A5AE}"/>
            </c:ext>
          </c:extLst>
        </c:ser>
        <c:ser>
          <c:idx val="5"/>
          <c:order val="5"/>
          <c:tx>
            <c:v>Cluster 5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preschool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График!$B$39:$Q$39</c:f>
              <c:numCache>
                <c:formatCode>General</c:formatCode>
                <c:ptCount val="16"/>
                <c:pt idx="0">
                  <c:v>0.65090174323182826</c:v>
                </c:pt>
                <c:pt idx="1">
                  <c:v>0.44766175059196139</c:v>
                </c:pt>
                <c:pt idx="2">
                  <c:v>0.71721931072828116</c:v>
                </c:pt>
                <c:pt idx="3">
                  <c:v>0.38844495301953907</c:v>
                </c:pt>
                <c:pt idx="4">
                  <c:v>0.40727974986835075</c:v>
                </c:pt>
                <c:pt idx="5">
                  <c:v>0.32333773903395346</c:v>
                </c:pt>
                <c:pt idx="6">
                  <c:v>0.78249413151688396</c:v>
                </c:pt>
                <c:pt idx="7">
                  <c:v>0.70419719490783539</c:v>
                </c:pt>
                <c:pt idx="8">
                  <c:v>0.39994712761696805</c:v>
                </c:pt>
                <c:pt idx="9">
                  <c:v>0.7717983274934751</c:v>
                </c:pt>
                <c:pt idx="10">
                  <c:v>0.17624868611455571</c:v>
                </c:pt>
                <c:pt idx="11">
                  <c:v>0.23526940327529927</c:v>
                </c:pt>
                <c:pt idx="12">
                  <c:v>0.41270027421501487</c:v>
                </c:pt>
                <c:pt idx="13">
                  <c:v>0.80845418905546695</c:v>
                </c:pt>
                <c:pt idx="14">
                  <c:v>0.55438182539061065</c:v>
                </c:pt>
                <c:pt idx="15">
                  <c:v>0.10801590057378728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7-41FE-A296-EB89B94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5648"/>
        <c:axId val="1069827312"/>
      </c:radarChart>
      <c:catAx>
        <c:axId val="1069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7312"/>
        <c:crosses val="autoZero"/>
        <c:auto val="1"/>
        <c:lblAlgn val="ctr"/>
        <c:lblOffset val="100"/>
        <c:noMultiLvlLbl val="0"/>
      </c:catAx>
      <c:valAx>
        <c:axId val="1069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560853</xdr:colOff>
      <xdr:row>8</xdr:row>
      <xdr:rowOff>126344</xdr:rowOff>
    </xdr:from>
    <xdr:to>
      <xdr:col>31</xdr:col>
      <xdr:colOff>231961</xdr:colOff>
      <xdr:row>40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70" zoomScaleNormal="70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Q31" zoomScale="115" zoomScaleNormal="115" workbookViewId="0">
      <selection activeCell="AJ40" sqref="AJ4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57</v>
      </c>
      <c r="D24" s="35" t="s">
        <v>44</v>
      </c>
      <c r="E24" s="35" t="s">
        <v>45</v>
      </c>
      <c r="F24" s="35" t="s">
        <v>46</v>
      </c>
      <c r="G24" s="35" t="s">
        <v>47</v>
      </c>
      <c r="H24" s="35" t="s">
        <v>43</v>
      </c>
      <c r="I24" s="35" t="s">
        <v>48</v>
      </c>
      <c r="J24" s="35" t="s">
        <v>49</v>
      </c>
      <c r="K24" s="35" t="s">
        <v>50</v>
      </c>
      <c r="L24" s="35" t="s">
        <v>51</v>
      </c>
      <c r="M24" s="35" t="s">
        <v>52</v>
      </c>
      <c r="N24" s="35" t="s">
        <v>53</v>
      </c>
      <c r="O24" s="35" t="s">
        <v>54</v>
      </c>
      <c r="P24" s="35" t="s">
        <v>55</v>
      </c>
      <c r="Q24" s="35" t="s">
        <v>58</v>
      </c>
      <c r="R24" s="35" t="s">
        <v>56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zoomScale="85" zoomScaleNormal="85" workbookViewId="0">
      <selection activeCell="T5" sqref="T5"/>
    </sheetView>
  </sheetViews>
  <sheetFormatPr defaultRowHeight="15" x14ac:dyDescent="0.25"/>
  <cols>
    <col min="3" max="3" width="9.140625" customWidth="1"/>
  </cols>
  <sheetData>
    <row r="2" spans="2:17" x14ac:dyDescent="0.25"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  <c r="Q2" s="42" t="s">
        <v>17</v>
      </c>
    </row>
    <row r="3" spans="2:17" x14ac:dyDescent="0.25">
      <c r="B3" s="2">
        <v>38817.632653061199</v>
      </c>
      <c r="C3" s="2">
        <v>5648.5582401918809</v>
      </c>
      <c r="D3" s="2">
        <v>20815.4167831292</v>
      </c>
      <c r="E3" s="2">
        <v>19721.961700869851</v>
      </c>
      <c r="F3" s="2">
        <v>881.00766886934832</v>
      </c>
      <c r="G3" s="2">
        <v>1094086.8605928773</v>
      </c>
      <c r="H3" s="2">
        <v>30.831632653061199</v>
      </c>
      <c r="I3" s="2">
        <v>125.67723086911656</v>
      </c>
      <c r="J3" s="2">
        <v>77.805859831260051</v>
      </c>
      <c r="K3" s="2">
        <v>657.77532591485419</v>
      </c>
      <c r="L3" s="2">
        <v>101102.97564972579</v>
      </c>
      <c r="M3" s="2">
        <v>120574.19315861978</v>
      </c>
      <c r="N3" s="2">
        <v>4717355.206267274</v>
      </c>
      <c r="O3" s="2">
        <v>35.752251160859089</v>
      </c>
      <c r="P3" s="2">
        <v>1599.1393204301278</v>
      </c>
      <c r="Q3" s="2">
        <v>5013077.512856801</v>
      </c>
    </row>
    <row r="4" spans="2:17" x14ac:dyDescent="0.25">
      <c r="B4" s="2">
        <v>31582.1806020066</v>
      </c>
      <c r="C4" s="2">
        <v>4434.3562991985273</v>
      </c>
      <c r="D4" s="2">
        <v>19094.5193902842</v>
      </c>
      <c r="E4" s="2">
        <v>15999.165256538305</v>
      </c>
      <c r="F4" s="2">
        <v>719.88996929169048</v>
      </c>
      <c r="G4" s="2">
        <v>755544.8175641374</v>
      </c>
      <c r="H4" s="2">
        <v>30.4939581939799</v>
      </c>
      <c r="I4" s="2">
        <v>108.1727385836171</v>
      </c>
      <c r="J4" s="2">
        <v>63.324470427765711</v>
      </c>
      <c r="K4" s="2">
        <v>576.11509846555475</v>
      </c>
      <c r="L4" s="2">
        <v>91009.360062225765</v>
      </c>
      <c r="M4" s="2">
        <v>98418.191151287509</v>
      </c>
      <c r="N4" s="2">
        <v>3487399.2276362171</v>
      </c>
      <c r="O4" s="2">
        <v>34.964567159816269</v>
      </c>
      <c r="P4" s="2">
        <v>1390.6307683498012</v>
      </c>
      <c r="Q4" s="2">
        <v>3325070.7526296591</v>
      </c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>
        <v>52024.114446528998</v>
      </c>
      <c r="C6" s="2">
        <v>10206.306899606619</v>
      </c>
      <c r="D6" s="2">
        <v>24430.417592114401</v>
      </c>
      <c r="E6" s="2">
        <v>45468.347505469341</v>
      </c>
      <c r="F6" s="2">
        <v>1645.6410443006491</v>
      </c>
      <c r="G6" s="2">
        <v>2362294.7641864121</v>
      </c>
      <c r="H6" s="2">
        <v>27.620294559099399</v>
      </c>
      <c r="I6" s="2">
        <v>122.67344831038196</v>
      </c>
      <c r="J6" s="2">
        <v>166.46398701290835</v>
      </c>
      <c r="K6" s="2">
        <v>384.78892776104192</v>
      </c>
      <c r="L6" s="2">
        <v>28977.998578687864</v>
      </c>
      <c r="M6" s="2">
        <v>24766.251315762191</v>
      </c>
      <c r="N6" s="2">
        <v>827690.06333850382</v>
      </c>
      <c r="O6" s="2">
        <v>21.095615783084529</v>
      </c>
      <c r="P6" s="2">
        <v>2896.8590066809597</v>
      </c>
      <c r="Q6" s="2">
        <v>8379778.1909793671</v>
      </c>
    </row>
    <row r="7" spans="2:17" x14ac:dyDescent="0.25">
      <c r="B7" s="2">
        <v>48007.931578947297</v>
      </c>
      <c r="C7" s="2">
        <v>10021.554576506293</v>
      </c>
      <c r="D7" s="2">
        <v>24386.322391779799</v>
      </c>
      <c r="E7" s="2">
        <v>40920.507426960212</v>
      </c>
      <c r="F7" s="2">
        <v>1360.7307725805617</v>
      </c>
      <c r="G7" s="2">
        <v>1916735.5249471751</v>
      </c>
      <c r="H7" s="2">
        <v>27.805197368420998</v>
      </c>
      <c r="I7" s="2">
        <v>123.11477185359078</v>
      </c>
      <c r="J7" s="2">
        <v>159.12713248141179</v>
      </c>
      <c r="K7" s="2">
        <v>458.08202050528689</v>
      </c>
      <c r="L7" s="2">
        <v>31413.58720617303</v>
      </c>
      <c r="M7" s="2">
        <v>21268.503269140554</v>
      </c>
      <c r="N7" s="2">
        <v>759947.24405907537</v>
      </c>
      <c r="O7" s="2">
        <v>23.319158816485647</v>
      </c>
      <c r="P7" s="2">
        <v>2773.4351124873888</v>
      </c>
      <c r="Q7" s="2">
        <v>7185900.798823663</v>
      </c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>
        <v>13790.127725856601</v>
      </c>
      <c r="C9" s="2">
        <v>2088.3249137487496</v>
      </c>
      <c r="D9" s="2">
        <v>19210.228831246099</v>
      </c>
      <c r="E9" s="2">
        <v>7762.6753209116032</v>
      </c>
      <c r="F9" s="2">
        <v>281.9402175474014</v>
      </c>
      <c r="G9" s="2">
        <v>374829.37895564421</v>
      </c>
      <c r="H9" s="2">
        <v>35.438037383177502</v>
      </c>
      <c r="I9" s="2">
        <v>54.072514242661704</v>
      </c>
      <c r="J9" s="2">
        <v>28.221234650144268</v>
      </c>
      <c r="K9" s="2">
        <v>479.14656225630722</v>
      </c>
      <c r="L9" s="2">
        <v>32749.978346102071</v>
      </c>
      <c r="M9" s="2">
        <v>14259.056285147479</v>
      </c>
      <c r="N9" s="2">
        <v>1321756.1130112109</v>
      </c>
      <c r="O9" s="2">
        <v>22.706877133008756</v>
      </c>
      <c r="P9" s="2">
        <v>609.58223327103974</v>
      </c>
      <c r="Q9" s="2">
        <v>1212990.4258594345</v>
      </c>
    </row>
    <row r="10" spans="2:17" x14ac:dyDescent="0.25">
      <c r="B10" s="2">
        <v>14928.839788732301</v>
      </c>
      <c r="C10" s="2">
        <v>2285.9003165658451</v>
      </c>
      <c r="D10" s="2">
        <v>18516.434552711198</v>
      </c>
      <c r="E10" s="2">
        <v>8278.8027882651786</v>
      </c>
      <c r="F10" s="2">
        <v>290.40898715821578</v>
      </c>
      <c r="G10" s="2">
        <v>350367.72179596953</v>
      </c>
      <c r="H10" s="2">
        <v>32.179621478873202</v>
      </c>
      <c r="I10" s="2">
        <v>63.960740676538748</v>
      </c>
      <c r="J10" s="2">
        <v>32.75440430008657</v>
      </c>
      <c r="K10" s="2">
        <v>461.44854093586207</v>
      </c>
      <c r="L10" s="2">
        <v>40443.673957716193</v>
      </c>
      <c r="M10" s="2">
        <v>13836.991945909762</v>
      </c>
      <c r="N10" s="2">
        <v>1279710.1837556844</v>
      </c>
      <c r="O10" s="2">
        <v>25.977257851092066</v>
      </c>
      <c r="P10" s="2">
        <v>765.45236554794838</v>
      </c>
      <c r="Q10" s="2">
        <v>987667.80104823667</v>
      </c>
    </row>
    <row r="11" spans="2:1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 s="2">
        <v>36476.658536585302</v>
      </c>
      <c r="C12" s="2">
        <v>5714.5080545330657</v>
      </c>
      <c r="D12" s="2">
        <v>20427.341848341399</v>
      </c>
      <c r="E12" s="2">
        <v>18620.078602856647</v>
      </c>
      <c r="F12" s="2">
        <v>713.92266024672676</v>
      </c>
      <c r="G12" s="2">
        <v>795019.6038440204</v>
      </c>
      <c r="H12" s="2">
        <v>28.859170731707302</v>
      </c>
      <c r="I12" s="2">
        <v>121.21954458437749</v>
      </c>
      <c r="J12" s="2">
        <v>82.574144705994001</v>
      </c>
      <c r="K12" s="2">
        <v>675.1104937785783</v>
      </c>
      <c r="L12" s="2">
        <v>390629.37411319534</v>
      </c>
      <c r="M12" s="2">
        <v>50169.914191199998</v>
      </c>
      <c r="N12" s="2">
        <v>5170690.3577637998</v>
      </c>
      <c r="O12" s="2">
        <v>37.037791832750614</v>
      </c>
      <c r="P12" s="2">
        <v>1578.0387530220921</v>
      </c>
      <c r="Q12" s="2">
        <v>5162046.5029202029</v>
      </c>
    </row>
    <row r="13" spans="2:17" x14ac:dyDescent="0.25">
      <c r="B13" s="2">
        <v>26847.509516837399</v>
      </c>
      <c r="C13" s="2">
        <v>4267.7320080658319</v>
      </c>
      <c r="D13" s="2">
        <v>19258.341729677799</v>
      </c>
      <c r="E13" s="2">
        <v>14240.330885243227</v>
      </c>
      <c r="F13" s="2">
        <v>503.53815615382825</v>
      </c>
      <c r="G13" s="2">
        <v>565465.9828504388</v>
      </c>
      <c r="H13" s="2">
        <v>28.6174963396778</v>
      </c>
      <c r="I13" s="2">
        <v>98.598557528777263</v>
      </c>
      <c r="J13" s="2">
        <v>64.169296412307659</v>
      </c>
      <c r="K13" s="2">
        <v>499.6103547665993</v>
      </c>
      <c r="L13" s="2">
        <v>282038.5519223258</v>
      </c>
      <c r="M13" s="2">
        <v>31166.38055325509</v>
      </c>
      <c r="N13" s="2">
        <v>4022819.7000685059</v>
      </c>
      <c r="O13" s="2">
        <v>31.990037105418118</v>
      </c>
      <c r="P13" s="2">
        <v>1259.0470711458274</v>
      </c>
      <c r="Q13" s="2">
        <v>3450813.2567704315</v>
      </c>
    </row>
    <row r="14" spans="2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 s="2">
        <v>51806.327272727198</v>
      </c>
      <c r="C15" s="2">
        <v>11428.022546365821</v>
      </c>
      <c r="D15" s="2">
        <v>29031.0083701363</v>
      </c>
      <c r="E15" s="2">
        <v>38299.681634895933</v>
      </c>
      <c r="F15" s="2">
        <v>1288.5880166024006</v>
      </c>
      <c r="G15" s="2">
        <v>2114276.5499864174</v>
      </c>
      <c r="H15" s="2">
        <v>27.965422727272699</v>
      </c>
      <c r="I15" s="2">
        <v>123.30669105307349</v>
      </c>
      <c r="J15" s="2">
        <v>132.03295622095121</v>
      </c>
      <c r="K15" s="2">
        <v>515.09434074171179</v>
      </c>
      <c r="L15" s="2">
        <v>49395.306275683972</v>
      </c>
      <c r="M15" s="2">
        <v>37819.7689054316</v>
      </c>
      <c r="N15" s="2">
        <v>1725327.0647264121</v>
      </c>
      <c r="O15" s="2">
        <v>25.904925101591786</v>
      </c>
      <c r="P15" s="2">
        <v>2915.7617682164901</v>
      </c>
      <c r="Q15" s="2">
        <v>25333054.934995431</v>
      </c>
    </row>
    <row r="16" spans="2:17" x14ac:dyDescent="0.25">
      <c r="B16" s="2">
        <v>46114.836393989899</v>
      </c>
      <c r="C16" s="2">
        <v>11060.625787158826</v>
      </c>
      <c r="D16" s="2">
        <v>28488.340148681102</v>
      </c>
      <c r="E16" s="2">
        <v>31542.492291664148</v>
      </c>
      <c r="F16" s="2">
        <v>1074.3571489786812</v>
      </c>
      <c r="G16" s="2">
        <v>1480305.5934753448</v>
      </c>
      <c r="H16" s="2">
        <v>27.1517512520868</v>
      </c>
      <c r="I16" s="2">
        <v>124.60960926389534</v>
      </c>
      <c r="J16" s="2">
        <v>115.15050055149082</v>
      </c>
      <c r="K16" s="2">
        <v>521.65581437943285</v>
      </c>
      <c r="L16" s="2">
        <v>51799.915875193394</v>
      </c>
      <c r="M16" s="2">
        <v>26223.463499285463</v>
      </c>
      <c r="N16" s="2">
        <v>1402498.3287915068</v>
      </c>
      <c r="O16" s="2">
        <v>28.933478931362497</v>
      </c>
      <c r="P16" s="2">
        <v>2778.3925761835098</v>
      </c>
      <c r="Q16" s="2">
        <v>22378261.964190524</v>
      </c>
    </row>
    <row r="17" spans="1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B18" s="2">
        <v>35588.633223684199</v>
      </c>
      <c r="C18" s="2">
        <v>5316.1026797151171</v>
      </c>
      <c r="D18" s="2">
        <v>20804.770158470299</v>
      </c>
      <c r="E18" s="2">
        <v>18102.338865571393</v>
      </c>
      <c r="F18" s="2">
        <v>692.21862862467367</v>
      </c>
      <c r="G18" s="2">
        <v>786293.0504705467</v>
      </c>
      <c r="H18" s="2">
        <v>26.112401315789398</v>
      </c>
      <c r="I18" s="2">
        <v>90.463582676213051</v>
      </c>
      <c r="J18" s="2">
        <v>70.480699544079414</v>
      </c>
      <c r="K18" s="2">
        <v>497.85288158683824</v>
      </c>
      <c r="L18" s="2">
        <v>61373.672326328422</v>
      </c>
      <c r="M18" s="2">
        <v>29602.908737410504</v>
      </c>
      <c r="N18" s="2">
        <v>2185490.0203954638</v>
      </c>
      <c r="O18" s="2">
        <v>28.514194264827129</v>
      </c>
      <c r="P18" s="2">
        <v>1635.6427628317319</v>
      </c>
      <c r="Q18" s="2">
        <v>3002048.203665785</v>
      </c>
    </row>
    <row r="19" spans="1:17" x14ac:dyDescent="0.25">
      <c r="B19" s="2">
        <v>29522.399913344801</v>
      </c>
      <c r="C19" s="2">
        <v>4751.2050017175216</v>
      </c>
      <c r="D19" s="2">
        <v>20449.2173397357</v>
      </c>
      <c r="E19" s="2">
        <v>15454.97583006798</v>
      </c>
      <c r="F19" s="2">
        <v>532.21573296596523</v>
      </c>
      <c r="G19" s="2">
        <v>597278.92847571138</v>
      </c>
      <c r="H19" s="2">
        <v>26.798019930675899</v>
      </c>
      <c r="I19" s="2">
        <v>84.118380578924913</v>
      </c>
      <c r="J19" s="2">
        <v>59.738533475266919</v>
      </c>
      <c r="K19" s="2">
        <v>454.46168426017567</v>
      </c>
      <c r="L19" s="2">
        <v>57183.165828835306</v>
      </c>
      <c r="M19" s="2">
        <v>21919.298841016396</v>
      </c>
      <c r="N19" s="2">
        <v>1608674.1014704264</v>
      </c>
      <c r="O19" s="2">
        <v>28.657113743197254</v>
      </c>
      <c r="P19" s="2">
        <v>1521.0929166726162</v>
      </c>
      <c r="Q19" s="2">
        <v>2151532.6587611428</v>
      </c>
    </row>
    <row r="21" spans="1:17" x14ac:dyDescent="0.25">
      <c r="A21" s="42"/>
      <c r="B21" s="42" t="s">
        <v>2</v>
      </c>
      <c r="C21" s="42" t="s">
        <v>3</v>
      </c>
      <c r="D21" s="42" t="s">
        <v>4</v>
      </c>
      <c r="E21" s="42" t="s">
        <v>5</v>
      </c>
      <c r="F21" s="42" t="s">
        <v>6</v>
      </c>
      <c r="G21" s="42" t="s">
        <v>7</v>
      </c>
      <c r="H21" s="42" t="s">
        <v>8</v>
      </c>
      <c r="I21" s="42" t="s">
        <v>9</v>
      </c>
      <c r="J21" s="42" t="s">
        <v>10</v>
      </c>
      <c r="K21" s="42" t="s">
        <v>11</v>
      </c>
      <c r="L21" s="42" t="s">
        <v>12</v>
      </c>
      <c r="M21" s="42" t="s">
        <v>13</v>
      </c>
      <c r="N21" s="42" t="s">
        <v>14</v>
      </c>
      <c r="O21" s="42" t="s">
        <v>15</v>
      </c>
      <c r="P21" s="42" t="s">
        <v>59</v>
      </c>
      <c r="Q21" s="42" t="s">
        <v>17</v>
      </c>
    </row>
    <row r="22" spans="1:17" x14ac:dyDescent="0.25">
      <c r="A22" s="42" t="s">
        <v>37</v>
      </c>
      <c r="B22">
        <f>AVERAGE(B3:B4)</f>
        <v>35199.906627533899</v>
      </c>
      <c r="C22">
        <f t="shared" ref="C22:Q22" si="0">AVERAGE(C3:C4)</f>
        <v>5041.4572696952036</v>
      </c>
      <c r="D22">
        <f t="shared" si="0"/>
        <v>19954.9680867067</v>
      </c>
      <c r="E22">
        <f t="shared" si="0"/>
        <v>17860.563478704076</v>
      </c>
      <c r="F22">
        <f t="shared" si="0"/>
        <v>800.44881908051934</v>
      </c>
      <c r="G22">
        <f t="shared" si="0"/>
        <v>924815.83907850739</v>
      </c>
      <c r="H22">
        <f t="shared" si="0"/>
        <v>30.662795423520549</v>
      </c>
      <c r="I22">
        <f t="shared" si="0"/>
        <v>116.92498472636683</v>
      </c>
      <c r="J22">
        <f t="shared" si="0"/>
        <v>70.565165129512877</v>
      </c>
      <c r="K22">
        <f t="shared" si="0"/>
        <v>616.94521219020453</v>
      </c>
      <c r="L22">
        <f t="shared" si="0"/>
        <v>96056.167855975771</v>
      </c>
      <c r="M22">
        <f t="shared" si="0"/>
        <v>109496.19215495363</v>
      </c>
      <c r="N22">
        <f t="shared" si="0"/>
        <v>4102377.2169517456</v>
      </c>
      <c r="O22">
        <f t="shared" si="0"/>
        <v>35.358409160337679</v>
      </c>
      <c r="P22">
        <f t="shared" si="0"/>
        <v>1494.8850443899646</v>
      </c>
      <c r="Q22">
        <f t="shared" si="0"/>
        <v>4169074.1327432301</v>
      </c>
    </row>
    <row r="23" spans="1:17" x14ac:dyDescent="0.25">
      <c r="A23" s="42" t="s">
        <v>38</v>
      </c>
      <c r="B23">
        <f t="shared" ref="B23:Q23" si="1">AVERAGE(B6:B7)</f>
        <v>50016.023012738151</v>
      </c>
      <c r="C23">
        <f t="shared" si="1"/>
        <v>10113.930738056457</v>
      </c>
      <c r="D23">
        <f t="shared" si="1"/>
        <v>24408.3699919471</v>
      </c>
      <c r="E23">
        <f t="shared" si="1"/>
        <v>43194.42746621478</v>
      </c>
      <c r="F23">
        <f t="shared" si="1"/>
        <v>1503.1859084406055</v>
      </c>
      <c r="G23">
        <f t="shared" si="1"/>
        <v>2139515.1445667935</v>
      </c>
      <c r="H23">
        <f t="shared" si="1"/>
        <v>27.712745963760199</v>
      </c>
      <c r="I23">
        <f t="shared" si="1"/>
        <v>122.89411008198637</v>
      </c>
      <c r="J23">
        <f t="shared" si="1"/>
        <v>162.79555974716007</v>
      </c>
      <c r="K23">
        <f t="shared" si="1"/>
        <v>421.4354741331644</v>
      </c>
      <c r="L23">
        <f t="shared" si="1"/>
        <v>30195.792892430447</v>
      </c>
      <c r="M23">
        <f t="shared" si="1"/>
        <v>23017.377292451372</v>
      </c>
      <c r="N23">
        <f t="shared" si="1"/>
        <v>793818.65369878965</v>
      </c>
      <c r="O23">
        <f t="shared" si="1"/>
        <v>22.20738729978509</v>
      </c>
      <c r="P23">
        <f t="shared" si="1"/>
        <v>2835.1470595841743</v>
      </c>
      <c r="Q23">
        <f t="shared" si="1"/>
        <v>7782839.4949015155</v>
      </c>
    </row>
    <row r="24" spans="1:17" x14ac:dyDescent="0.25">
      <c r="A24" s="42" t="s">
        <v>39</v>
      </c>
      <c r="B24">
        <f t="shared" ref="B24:Q24" si="2">AVERAGE(B9:B10)</f>
        <v>14359.483757294451</v>
      </c>
      <c r="C24">
        <f t="shared" si="2"/>
        <v>2187.1126151572971</v>
      </c>
      <c r="D24">
        <f t="shared" si="2"/>
        <v>18863.331691978648</v>
      </c>
      <c r="E24">
        <f t="shared" si="2"/>
        <v>8020.7390545883909</v>
      </c>
      <c r="F24">
        <f t="shared" si="2"/>
        <v>286.17460235280862</v>
      </c>
      <c r="G24">
        <f t="shared" si="2"/>
        <v>362598.55037580687</v>
      </c>
      <c r="H24">
        <f t="shared" si="2"/>
        <v>33.808829431025352</v>
      </c>
      <c r="I24">
        <f t="shared" si="2"/>
        <v>59.01662745960023</v>
      </c>
      <c r="J24">
        <f t="shared" si="2"/>
        <v>30.487819475115419</v>
      </c>
      <c r="K24">
        <f t="shared" si="2"/>
        <v>470.29755159608465</v>
      </c>
      <c r="L24">
        <f t="shared" si="2"/>
        <v>36596.826151909132</v>
      </c>
      <c r="M24">
        <f t="shared" si="2"/>
        <v>14048.02411552862</v>
      </c>
      <c r="N24">
        <f t="shared" si="2"/>
        <v>1300733.1483834477</v>
      </c>
      <c r="O24">
        <f t="shared" si="2"/>
        <v>24.342067492050411</v>
      </c>
      <c r="P24">
        <f t="shared" si="2"/>
        <v>687.51729940949406</v>
      </c>
      <c r="Q24">
        <f t="shared" si="2"/>
        <v>1100329.1134538357</v>
      </c>
    </row>
    <row r="25" spans="1:17" x14ac:dyDescent="0.25">
      <c r="A25" s="42" t="s">
        <v>40</v>
      </c>
      <c r="B25">
        <f t="shared" ref="B25:Q25" si="3">AVERAGE(B12:B13)</f>
        <v>31662.084026711353</v>
      </c>
      <c r="C25">
        <f t="shared" si="3"/>
        <v>4991.1200312994488</v>
      </c>
      <c r="D25">
        <f t="shared" si="3"/>
        <v>19842.841789009599</v>
      </c>
      <c r="E25">
        <f t="shared" si="3"/>
        <v>16430.204744049937</v>
      </c>
      <c r="F25">
        <f t="shared" si="3"/>
        <v>608.73040820027745</v>
      </c>
      <c r="G25">
        <f t="shared" si="3"/>
        <v>680242.7933472296</v>
      </c>
      <c r="H25">
        <f t="shared" si="3"/>
        <v>28.738333535692551</v>
      </c>
      <c r="I25">
        <f t="shared" si="3"/>
        <v>109.90905105657737</v>
      </c>
      <c r="J25">
        <f t="shared" si="3"/>
        <v>73.37172055915083</v>
      </c>
      <c r="K25">
        <f t="shared" si="3"/>
        <v>587.36042427258883</v>
      </c>
      <c r="L25">
        <f t="shared" si="3"/>
        <v>336333.96301776054</v>
      </c>
      <c r="M25">
        <f t="shared" si="3"/>
        <v>40668.14737222754</v>
      </c>
      <c r="N25">
        <f t="shared" si="3"/>
        <v>4596755.0289161531</v>
      </c>
      <c r="O25">
        <f t="shared" si="3"/>
        <v>34.513914469084369</v>
      </c>
      <c r="P25">
        <f t="shared" si="3"/>
        <v>1418.5429120839599</v>
      </c>
      <c r="Q25">
        <f t="shared" si="3"/>
        <v>4306429.8798453175</v>
      </c>
    </row>
    <row r="26" spans="1:17" x14ac:dyDescent="0.25">
      <c r="A26" s="42" t="s">
        <v>41</v>
      </c>
      <c r="B26">
        <f t="shared" ref="B26:Q26" si="4">AVERAGE(B15:B16)</f>
        <v>48960.581833358548</v>
      </c>
      <c r="C26">
        <f t="shared" si="4"/>
        <v>11244.324166762322</v>
      </c>
      <c r="D26">
        <f t="shared" si="4"/>
        <v>28759.674259408701</v>
      </c>
      <c r="E26">
        <f t="shared" si="4"/>
        <v>34921.086963280039</v>
      </c>
      <c r="F26">
        <f t="shared" si="4"/>
        <v>1181.4725827905409</v>
      </c>
      <c r="G26">
        <f t="shared" si="4"/>
        <v>1797291.071730881</v>
      </c>
      <c r="H26">
        <f t="shared" si="4"/>
        <v>27.55858698967975</v>
      </c>
      <c r="I26">
        <f t="shared" si="4"/>
        <v>123.95815015848441</v>
      </c>
      <c r="J26">
        <f t="shared" si="4"/>
        <v>123.59172838622101</v>
      </c>
      <c r="K26">
        <f t="shared" si="4"/>
        <v>518.37507756057232</v>
      </c>
      <c r="L26">
        <f t="shared" si="4"/>
        <v>50597.611075438683</v>
      </c>
      <c r="M26">
        <f t="shared" si="4"/>
        <v>32021.616202358531</v>
      </c>
      <c r="N26">
        <f t="shared" si="4"/>
        <v>1563912.6967589594</v>
      </c>
      <c r="O26">
        <f t="shared" si="4"/>
        <v>27.419202016477144</v>
      </c>
      <c r="P26">
        <f t="shared" si="4"/>
        <v>2847.0771721999999</v>
      </c>
      <c r="Q26">
        <f t="shared" si="4"/>
        <v>23855658.449592978</v>
      </c>
    </row>
    <row r="27" spans="1:17" x14ac:dyDescent="0.25">
      <c r="A27" s="42" t="s">
        <v>42</v>
      </c>
      <c r="B27">
        <f t="shared" ref="B27:Q27" si="5">AVERAGE(B18:B19)</f>
        <v>32555.5165685145</v>
      </c>
      <c r="C27">
        <f t="shared" si="5"/>
        <v>5033.6538407163189</v>
      </c>
      <c r="D27">
        <f t="shared" si="5"/>
        <v>20626.993749103</v>
      </c>
      <c r="E27">
        <f t="shared" si="5"/>
        <v>16778.657347819688</v>
      </c>
      <c r="F27">
        <f t="shared" si="5"/>
        <v>612.21718079531945</v>
      </c>
      <c r="G27">
        <f t="shared" si="5"/>
        <v>691785.98947312904</v>
      </c>
      <c r="H27">
        <f t="shared" si="5"/>
        <v>26.455210623232649</v>
      </c>
      <c r="I27">
        <f t="shared" si="5"/>
        <v>87.290981627568982</v>
      </c>
      <c r="J27">
        <f t="shared" si="5"/>
        <v>65.109616509673174</v>
      </c>
      <c r="K27">
        <f t="shared" si="5"/>
        <v>476.15728292350695</v>
      </c>
      <c r="L27">
        <f t="shared" si="5"/>
        <v>59278.419077581864</v>
      </c>
      <c r="M27">
        <f t="shared" si="5"/>
        <v>25761.103789213448</v>
      </c>
      <c r="N27">
        <f t="shared" si="5"/>
        <v>1897082.060932945</v>
      </c>
      <c r="O27">
        <f t="shared" si="5"/>
        <v>28.585654004012191</v>
      </c>
      <c r="P27">
        <f t="shared" si="5"/>
        <v>1578.3678397521739</v>
      </c>
      <c r="Q27">
        <f t="shared" si="5"/>
        <v>2576790.4312134637</v>
      </c>
    </row>
    <row r="29" spans="1:17" x14ac:dyDescent="0.25">
      <c r="A29" s="2" t="s">
        <v>36</v>
      </c>
      <c r="B29">
        <f>MAX(B22:B27)</f>
        <v>50016.023012738151</v>
      </c>
      <c r="C29">
        <f t="shared" ref="C29:Q29" si="6">MAX(C22:C27)</f>
        <v>11244.324166762322</v>
      </c>
      <c r="D29">
        <f t="shared" si="6"/>
        <v>28759.674259408701</v>
      </c>
      <c r="E29">
        <f t="shared" si="6"/>
        <v>43194.42746621478</v>
      </c>
      <c r="F29">
        <f t="shared" si="6"/>
        <v>1503.1859084406055</v>
      </c>
      <c r="G29">
        <f t="shared" si="6"/>
        <v>2139515.1445667935</v>
      </c>
      <c r="H29">
        <f t="shared" si="6"/>
        <v>33.808829431025352</v>
      </c>
      <c r="I29">
        <f t="shared" si="6"/>
        <v>123.95815015848441</v>
      </c>
      <c r="J29">
        <f t="shared" si="6"/>
        <v>162.79555974716007</v>
      </c>
      <c r="K29">
        <f t="shared" si="6"/>
        <v>616.94521219020453</v>
      </c>
      <c r="L29">
        <f t="shared" si="6"/>
        <v>336333.96301776054</v>
      </c>
      <c r="M29">
        <f t="shared" si="6"/>
        <v>109496.19215495363</v>
      </c>
      <c r="N29">
        <f t="shared" si="6"/>
        <v>4596755.0289161531</v>
      </c>
      <c r="O29">
        <f t="shared" si="6"/>
        <v>35.358409160337679</v>
      </c>
      <c r="P29">
        <f t="shared" si="6"/>
        <v>2847.0771721999999</v>
      </c>
      <c r="Q29">
        <f t="shared" si="6"/>
        <v>23855658.449592978</v>
      </c>
    </row>
    <row r="30" spans="1:17" x14ac:dyDescent="0.25">
      <c r="A30" s="2"/>
    </row>
    <row r="32" spans="1:17" x14ac:dyDescent="0.25">
      <c r="A32" s="2"/>
    </row>
    <row r="33" spans="1:17" x14ac:dyDescent="0.25">
      <c r="A33" s="42"/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62" t="s">
        <v>7</v>
      </c>
      <c r="H33" s="62" t="s">
        <v>8</v>
      </c>
      <c r="I33" s="62" t="s">
        <v>9</v>
      </c>
      <c r="J33" s="62" t="s">
        <v>10</v>
      </c>
      <c r="K33" s="62" t="s">
        <v>11</v>
      </c>
      <c r="L33" s="62" t="s">
        <v>12</v>
      </c>
      <c r="M33" s="62" t="s">
        <v>13</v>
      </c>
      <c r="N33" s="62" t="s">
        <v>14</v>
      </c>
      <c r="O33" s="62" t="s">
        <v>15</v>
      </c>
      <c r="P33" s="62" t="s">
        <v>16</v>
      </c>
      <c r="Q33" s="62" t="s">
        <v>17</v>
      </c>
    </row>
    <row r="34" spans="1:17" x14ac:dyDescent="0.25">
      <c r="A34" s="42" t="s">
        <v>37</v>
      </c>
      <c r="B34" s="2">
        <f>B22/B$29</f>
        <v>0.70377260140353692</v>
      </c>
      <c r="C34" s="2">
        <f t="shared" ref="C34:Q34" si="7">C22/C$29</f>
        <v>0.4483557388533414</v>
      </c>
      <c r="D34" s="2">
        <f t="shared" si="7"/>
        <v>0.69385236796200678</v>
      </c>
      <c r="E34" s="2">
        <f t="shared" si="7"/>
        <v>0.41349230737400106</v>
      </c>
      <c r="F34" s="2">
        <f t="shared" si="7"/>
        <v>0.53250154527519444</v>
      </c>
      <c r="G34" s="2">
        <f t="shared" si="7"/>
        <v>0.43225486925252077</v>
      </c>
      <c r="H34" s="2">
        <f t="shared" si="7"/>
        <v>0.90694637878773232</v>
      </c>
      <c r="I34" s="2">
        <f t="shared" si="7"/>
        <v>0.94326177485606666</v>
      </c>
      <c r="J34" s="2">
        <f t="shared" si="7"/>
        <v>0.43345878253134523</v>
      </c>
      <c r="K34" s="2">
        <f t="shared" si="7"/>
        <v>1</v>
      </c>
      <c r="L34" s="2">
        <f t="shared" si="7"/>
        <v>0.28559758578678957</v>
      </c>
      <c r="M34" s="2">
        <f t="shared" si="7"/>
        <v>1</v>
      </c>
      <c r="N34" s="2">
        <f t="shared" si="7"/>
        <v>0.89245069427139467</v>
      </c>
      <c r="O34" s="2">
        <f t="shared" si="7"/>
        <v>1</v>
      </c>
      <c r="P34" s="2">
        <f t="shared" si="7"/>
        <v>0.52505954492088236</v>
      </c>
      <c r="Q34" s="2">
        <f t="shared" si="7"/>
        <v>0.17476248419436782</v>
      </c>
    </row>
    <row r="35" spans="1:17" x14ac:dyDescent="0.25">
      <c r="A35" s="42" t="s">
        <v>38</v>
      </c>
      <c r="B35" s="2">
        <f t="shared" ref="B35:Q39" si="8">B23/B$29</f>
        <v>1</v>
      </c>
      <c r="C35" s="2">
        <f t="shared" si="8"/>
        <v>0.89946986480101188</v>
      </c>
      <c r="D35" s="2">
        <f t="shared" si="8"/>
        <v>0.84870119778779918</v>
      </c>
      <c r="E35" s="2">
        <f t="shared" si="8"/>
        <v>1</v>
      </c>
      <c r="F35" s="2">
        <f t="shared" si="8"/>
        <v>1</v>
      </c>
      <c r="G35" s="2">
        <f t="shared" si="8"/>
        <v>1</v>
      </c>
      <c r="H35" s="2">
        <f t="shared" si="8"/>
        <v>0.81968960269085922</v>
      </c>
      <c r="I35" s="2">
        <f t="shared" si="8"/>
        <v>0.99141613459754252</v>
      </c>
      <c r="J35" s="2">
        <f t="shared" si="8"/>
        <v>1</v>
      </c>
      <c r="K35" s="2">
        <f t="shared" si="8"/>
        <v>0.6831003236689932</v>
      </c>
      <c r="L35" s="2">
        <f t="shared" si="8"/>
        <v>8.9779196312790813E-2</v>
      </c>
      <c r="M35" s="2">
        <f t="shared" si="8"/>
        <v>0.21021166891245233</v>
      </c>
      <c r="N35" s="2">
        <f t="shared" si="8"/>
        <v>0.17269109376184449</v>
      </c>
      <c r="O35" s="2">
        <f t="shared" si="8"/>
        <v>0.62806522768268702</v>
      </c>
      <c r="P35" s="2">
        <f t="shared" si="8"/>
        <v>0.99580969819423371</v>
      </c>
      <c r="Q35" s="2">
        <f t="shared" si="8"/>
        <v>0.3262471044908134</v>
      </c>
    </row>
    <row r="36" spans="1:17" x14ac:dyDescent="0.25">
      <c r="A36" s="42" t="s">
        <v>39</v>
      </c>
      <c r="B36" s="2">
        <f t="shared" si="8"/>
        <v>0.28709767175285722</v>
      </c>
      <c r="C36" s="2">
        <f t="shared" si="8"/>
        <v>0.19450814319479476</v>
      </c>
      <c r="D36" s="2">
        <f t="shared" si="8"/>
        <v>0.65589517884777593</v>
      </c>
      <c r="E36" s="2">
        <f t="shared" si="8"/>
        <v>0.18568920865687921</v>
      </c>
      <c r="F36" s="2">
        <f t="shared" si="8"/>
        <v>0.19037871546419971</v>
      </c>
      <c r="G36" s="2">
        <f t="shared" si="8"/>
        <v>0.16947697299390951</v>
      </c>
      <c r="H36" s="2">
        <f t="shared" si="8"/>
        <v>1</v>
      </c>
      <c r="I36" s="2">
        <f t="shared" si="8"/>
        <v>0.47610122758483897</v>
      </c>
      <c r="J36" s="2">
        <f t="shared" si="8"/>
        <v>0.18727672623544803</v>
      </c>
      <c r="K36" s="2">
        <f t="shared" si="8"/>
        <v>0.76230035066888835</v>
      </c>
      <c r="L36" s="2">
        <f t="shared" si="8"/>
        <v>0.10881097413875086</v>
      </c>
      <c r="M36" s="2">
        <f t="shared" si="8"/>
        <v>0.12829691918097522</v>
      </c>
      <c r="N36" s="2">
        <f t="shared" si="8"/>
        <v>0.28296768920708426</v>
      </c>
      <c r="O36" s="2">
        <f t="shared" si="8"/>
        <v>0.68843785877548624</v>
      </c>
      <c r="P36" s="2">
        <f t="shared" si="8"/>
        <v>0.24148179266887737</v>
      </c>
      <c r="Q36" s="2">
        <f t="shared" si="8"/>
        <v>4.6124449500265605E-2</v>
      </c>
    </row>
    <row r="37" spans="1:17" x14ac:dyDescent="0.25">
      <c r="A37" s="42" t="s">
        <v>40</v>
      </c>
      <c r="B37" s="2">
        <f t="shared" si="8"/>
        <v>0.6330388167537353</v>
      </c>
      <c r="C37" s="2">
        <f t="shared" si="8"/>
        <v>0.44387905909480607</v>
      </c>
      <c r="D37" s="2">
        <f t="shared" si="8"/>
        <v>0.68995363473277282</v>
      </c>
      <c r="E37" s="2">
        <f t="shared" si="8"/>
        <v>0.38037787992215172</v>
      </c>
      <c r="F37" s="2">
        <f t="shared" si="8"/>
        <v>0.40496016146916258</v>
      </c>
      <c r="G37" s="2">
        <f t="shared" si="8"/>
        <v>0.31794249976434003</v>
      </c>
      <c r="H37" s="2">
        <f t="shared" si="8"/>
        <v>0.85002450600434698</v>
      </c>
      <c r="I37" s="2">
        <f t="shared" si="8"/>
        <v>0.88666256245398278</v>
      </c>
      <c r="J37" s="2">
        <f t="shared" si="8"/>
        <v>0.45069853669906856</v>
      </c>
      <c r="K37" s="2">
        <f t="shared" si="8"/>
        <v>0.95204632869653472</v>
      </c>
      <c r="L37" s="2">
        <f t="shared" si="8"/>
        <v>1</v>
      </c>
      <c r="M37" s="2">
        <f t="shared" si="8"/>
        <v>0.37141152191553817</v>
      </c>
      <c r="N37" s="2">
        <f t="shared" si="8"/>
        <v>1</v>
      </c>
      <c r="O37" s="2">
        <f t="shared" si="8"/>
        <v>0.97611615705265953</v>
      </c>
      <c r="P37" s="2">
        <f t="shared" si="8"/>
        <v>0.49824533241851682</v>
      </c>
      <c r="Q37" s="2">
        <f t="shared" si="8"/>
        <v>0.18052026897286472</v>
      </c>
    </row>
    <row r="38" spans="1:17" x14ac:dyDescent="0.25">
      <c r="A38" s="42" t="s">
        <v>41</v>
      </c>
      <c r="B38" s="2">
        <f t="shared" si="8"/>
        <v>0.97889793878432119</v>
      </c>
      <c r="C38" s="2">
        <f t="shared" si="8"/>
        <v>1</v>
      </c>
      <c r="D38" s="2">
        <f t="shared" si="8"/>
        <v>1</v>
      </c>
      <c r="E38" s="2">
        <f t="shared" si="8"/>
        <v>0.80846278123709669</v>
      </c>
      <c r="F38" s="2">
        <f t="shared" si="8"/>
        <v>0.78597901707061113</v>
      </c>
      <c r="G38" s="2">
        <f t="shared" si="8"/>
        <v>0.8400459684966588</v>
      </c>
      <c r="H38" s="2">
        <f t="shared" si="8"/>
        <v>0.81512987741569243</v>
      </c>
      <c r="I38" s="2">
        <f t="shared" si="8"/>
        <v>1</v>
      </c>
      <c r="J38" s="2">
        <f t="shared" si="8"/>
        <v>0.75918365696320556</v>
      </c>
      <c r="K38" s="2">
        <f t="shared" si="8"/>
        <v>0.84022870640376579</v>
      </c>
      <c r="L38" s="2">
        <f t="shared" si="8"/>
        <v>0.15043860162515557</v>
      </c>
      <c r="M38" s="2">
        <f t="shared" si="8"/>
        <v>0.29244502089207919</v>
      </c>
      <c r="N38" s="2">
        <f t="shared" si="8"/>
        <v>0.34022102263903042</v>
      </c>
      <c r="O38" s="2">
        <f t="shared" si="8"/>
        <v>0.77546480929447126</v>
      </c>
      <c r="P38" s="2">
        <f t="shared" si="8"/>
        <v>1</v>
      </c>
      <c r="Q38" s="2">
        <f t="shared" si="8"/>
        <v>1</v>
      </c>
    </row>
    <row r="39" spans="1:17" x14ac:dyDescent="0.25">
      <c r="A39" s="42" t="s">
        <v>42</v>
      </c>
      <c r="B39" s="2">
        <f t="shared" si="8"/>
        <v>0.65090174323182826</v>
      </c>
      <c r="C39" s="2">
        <f t="shared" si="8"/>
        <v>0.44766175059196139</v>
      </c>
      <c r="D39" s="2">
        <f t="shared" si="8"/>
        <v>0.71721931072828116</v>
      </c>
      <c r="E39" s="2">
        <f t="shared" si="8"/>
        <v>0.38844495301953907</v>
      </c>
      <c r="F39" s="2">
        <f t="shared" si="8"/>
        <v>0.40727974986835075</v>
      </c>
      <c r="G39" s="2">
        <f t="shared" si="8"/>
        <v>0.32333773903395346</v>
      </c>
      <c r="H39" s="2">
        <f t="shared" si="8"/>
        <v>0.78249413151688396</v>
      </c>
      <c r="I39" s="2">
        <f t="shared" si="8"/>
        <v>0.70419719490783539</v>
      </c>
      <c r="J39" s="2">
        <f t="shared" si="8"/>
        <v>0.39994712761696805</v>
      </c>
      <c r="K39" s="2">
        <f t="shared" si="8"/>
        <v>0.7717983274934751</v>
      </c>
      <c r="L39" s="2">
        <f t="shared" si="8"/>
        <v>0.17624868611455571</v>
      </c>
      <c r="M39" s="2">
        <f t="shared" si="8"/>
        <v>0.23526940327529927</v>
      </c>
      <c r="N39" s="2">
        <f t="shared" si="8"/>
        <v>0.41270027421501487</v>
      </c>
      <c r="O39" s="2">
        <f t="shared" si="8"/>
        <v>0.80845418905546695</v>
      </c>
      <c r="P39" s="2">
        <f t="shared" si="8"/>
        <v>0.55438182539061065</v>
      </c>
      <c r="Q39" s="2">
        <f t="shared" si="8"/>
        <v>0.10801590057378728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2025-06-06T09:15:59Z</dcterms:modified>
</cp:coreProperties>
</file>