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ny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 l="1"/>
  <c r="J57" i="1"/>
  <c r="O58" i="1" l="1"/>
  <c r="O57" i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E58" i="1"/>
  <c r="E57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sharedStrings.xml><?xml version="1.0" encoding="utf-8"?>
<sst xmlns="http://schemas.openxmlformats.org/spreadsheetml/2006/main" count="15" uniqueCount="7">
  <si>
    <t>avg</t>
  </si>
  <si>
    <t>SD</t>
  </si>
  <si>
    <t>Random Forest-100 (citiesdataset-R-synth new.csv)</t>
  </si>
  <si>
    <t>test input (MAE)</t>
  </si>
  <si>
    <t>test size 20% input60NY.csv</t>
  </si>
  <si>
    <t>Hybrid model-100 (citiesdataset-R+C-synth new.csv)</t>
  </si>
  <si>
    <t>Hybrid model KZ (citiesdataset-R+C-synth new.csv)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</si>
</sst>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58"/>
  <sheetViews>
    <sheetView tabSelected="1" workbookViewId="0">
      <selection activeCell="Q47" sqref="Q47"/>
    </sheetView>
  </sheetViews>
  <sheetFormatPr defaultRowHeight="15" x14ac:dyDescent="0.25"/>
  <cols>
    <col min="5" max="5" width="15.42578125" customWidth="1"/>
    <col min="6" max="6" width="10" customWidth="1"/>
    <col min="10" max="10" width="10.140625" customWidth="1"/>
    <col min="11" max="11" width="13.42578125" customWidth="1"/>
  </cols>
  <sheetData>
    <row r="3" spans="4:16" x14ac:dyDescent="0.25">
      <c r="E3" s="1" t="s">
        <v>4</v>
      </c>
      <c r="J3" s="1" t="s">
        <v>4</v>
      </c>
      <c r="O3" s="1" t="s">
        <v>4</v>
      </c>
    </row>
    <row r="4" spans="4:16" x14ac:dyDescent="0.25">
      <c r="D4" s="1" t="s">
        <v>2</v>
      </c>
      <c r="F4" s="1"/>
      <c r="I4" s="1" t="s">
        <v>5</v>
      </c>
      <c r="K4" s="1"/>
      <c r="N4" s="1" t="s">
        <v>6</v>
      </c>
      <c r="P4" s="1"/>
    </row>
    <row r="5" spans="4:16" x14ac:dyDescent="0.25">
      <c r="D5" s="2"/>
      <c r="E5" s="2" t="s">
        <v>3</v>
      </c>
      <c r="I5" s="2"/>
      <c r="J5" s="2" t="s">
        <v>3</v>
      </c>
      <c r="K5" s="2"/>
      <c r="N5" s="2"/>
      <c r="O5" s="2" t="s">
        <v>3</v>
      </c>
      <c r="P5" s="2"/>
    </row>
    <row r="6" spans="4:16" x14ac:dyDescent="0.25">
      <c r="D6" s="2">
        <v>1</v>
      </c>
      <c r="E6" s="3">
        <v>253.90221901493729</v>
      </c>
      <c r="F6" s="3"/>
      <c r="I6" s="2">
        <v>1</v>
      </c>
      <c r="J6" s="3">
        <v>267.04078896568012</v>
      </c>
      <c r="K6" s="3"/>
      <c r="N6" s="2">
        <v>1</v>
      </c>
      <c r="O6" s="3">
        <v>264.42569766368609</v>
      </c>
      <c r="P6" s="3"/>
    </row>
    <row r="7" spans="4:16" x14ac:dyDescent="0.25">
      <c r="D7" s="2">
        <f>D6+1</f>
        <v>2</v>
      </c>
      <c r="E7" s="3">
        <v>257.41297621762391</v>
      </c>
      <c r="F7" s="3"/>
      <c r="I7" s="2">
        <f>I6+1</f>
        <v>2</v>
      </c>
      <c r="J7" s="3">
        <v>261.0478947268731</v>
      </c>
      <c r="K7" s="3"/>
      <c r="N7" s="2">
        <f>N6+1</f>
        <v>2</v>
      </c>
      <c r="O7" s="3">
        <v>251.71963368508551</v>
      </c>
      <c r="P7" s="3"/>
    </row>
    <row r="8" spans="4:16" x14ac:dyDescent="0.25">
      <c r="D8" s="2">
        <f t="shared" ref="D8:D55" si="0">D7+1</f>
        <v>3</v>
      </c>
      <c r="E8" s="3">
        <v>266.06724947432627</v>
      </c>
      <c r="F8" s="3"/>
      <c r="I8" s="2">
        <f t="shared" ref="I8:I55" si="1">I7+1</f>
        <v>3</v>
      </c>
      <c r="J8" s="3">
        <v>268.3728696213451</v>
      </c>
      <c r="K8" s="3"/>
      <c r="N8" s="2">
        <f t="shared" ref="N8:N55" si="2">N7+1</f>
        <v>3</v>
      </c>
      <c r="O8" s="3">
        <v>241.31908249436319</v>
      </c>
      <c r="P8" s="3"/>
    </row>
    <row r="9" spans="4:16" x14ac:dyDescent="0.25">
      <c r="D9" s="2">
        <f t="shared" si="0"/>
        <v>4</v>
      </c>
      <c r="E9" s="3">
        <v>256.07562153034058</v>
      </c>
      <c r="F9" s="3"/>
      <c r="I9" s="2">
        <f t="shared" si="1"/>
        <v>4</v>
      </c>
      <c r="J9" s="3">
        <v>262.39647928955361</v>
      </c>
      <c r="K9" s="3"/>
      <c r="N9" s="2">
        <f t="shared" si="2"/>
        <v>4</v>
      </c>
      <c r="O9" s="3">
        <v>252.63421388565439</v>
      </c>
      <c r="P9" s="3"/>
    </row>
    <row r="10" spans="4:16" x14ac:dyDescent="0.25">
      <c r="D10" s="2">
        <f t="shared" si="0"/>
        <v>5</v>
      </c>
      <c r="E10" s="3">
        <v>256.06607043738649</v>
      </c>
      <c r="F10" s="3"/>
      <c r="I10" s="2">
        <f t="shared" si="1"/>
        <v>5</v>
      </c>
      <c r="J10" s="3">
        <v>294.07957878593669</v>
      </c>
      <c r="K10" s="3"/>
      <c r="N10" s="2">
        <f t="shared" si="2"/>
        <v>5</v>
      </c>
      <c r="O10" s="3">
        <v>237.7602659278817</v>
      </c>
      <c r="P10" s="3"/>
    </row>
    <row r="11" spans="4:16" x14ac:dyDescent="0.25">
      <c r="D11" s="2">
        <f t="shared" si="0"/>
        <v>6</v>
      </c>
      <c r="E11" s="3">
        <v>245.68055777520991</v>
      </c>
      <c r="F11" s="3"/>
      <c r="I11" s="2">
        <f t="shared" si="1"/>
        <v>6</v>
      </c>
      <c r="J11" s="3">
        <v>254.2828529521378</v>
      </c>
      <c r="K11" s="3"/>
      <c r="N11" s="2">
        <f t="shared" si="2"/>
        <v>6</v>
      </c>
      <c r="O11" s="3">
        <v>259.65585105671511</v>
      </c>
      <c r="P11" s="3"/>
    </row>
    <row r="12" spans="4:16" x14ac:dyDescent="0.25">
      <c r="D12" s="2">
        <f t="shared" si="0"/>
        <v>7</v>
      </c>
      <c r="E12" s="3">
        <v>243.7362452696847</v>
      </c>
      <c r="F12" s="3"/>
      <c r="I12" s="2">
        <f t="shared" si="1"/>
        <v>7</v>
      </c>
      <c r="J12" s="3">
        <v>236.5874373353189</v>
      </c>
      <c r="K12" s="3"/>
      <c r="N12" s="2">
        <f t="shared" si="2"/>
        <v>7</v>
      </c>
      <c r="O12" s="3">
        <v>256.60466760080323</v>
      </c>
      <c r="P12" s="3"/>
    </row>
    <row r="13" spans="4:16" x14ac:dyDescent="0.25">
      <c r="D13" s="2">
        <f t="shared" si="0"/>
        <v>8</v>
      </c>
      <c r="E13" s="3">
        <v>250.9672386751281</v>
      </c>
      <c r="F13" s="3"/>
      <c r="I13" s="2">
        <f t="shared" si="1"/>
        <v>8</v>
      </c>
      <c r="J13" s="3">
        <v>240.4130761430583</v>
      </c>
      <c r="K13" s="3"/>
      <c r="N13" s="2">
        <f t="shared" si="2"/>
        <v>8</v>
      </c>
      <c r="O13" s="3">
        <v>239.00983672897499</v>
      </c>
      <c r="P13" s="3"/>
    </row>
    <row r="14" spans="4:16" x14ac:dyDescent="0.25">
      <c r="D14" s="2">
        <f t="shared" si="0"/>
        <v>9</v>
      </c>
      <c r="E14" s="3">
        <v>245.9145796029037</v>
      </c>
      <c r="F14" s="3"/>
      <c r="I14" s="2">
        <f t="shared" si="1"/>
        <v>9</v>
      </c>
      <c r="J14" s="3">
        <v>241.15320361068049</v>
      </c>
      <c r="K14" s="3"/>
      <c r="N14" s="2">
        <f t="shared" si="2"/>
        <v>9</v>
      </c>
      <c r="O14" s="3">
        <v>242.12478426811381</v>
      </c>
      <c r="P14" s="3"/>
    </row>
    <row r="15" spans="4:16" x14ac:dyDescent="0.25">
      <c r="D15" s="2">
        <f t="shared" si="0"/>
        <v>10</v>
      </c>
      <c r="E15" s="3">
        <v>272.09408122573802</v>
      </c>
      <c r="F15" s="3"/>
      <c r="I15" s="2">
        <f t="shared" si="1"/>
        <v>10</v>
      </c>
      <c r="J15" s="3">
        <v>261.04704155065917</v>
      </c>
      <c r="K15" s="3"/>
      <c r="N15" s="2">
        <f t="shared" si="2"/>
        <v>10</v>
      </c>
      <c r="O15" s="3">
        <v>247.57589344038911</v>
      </c>
      <c r="P15" s="3"/>
    </row>
    <row r="16" spans="4:16" x14ac:dyDescent="0.25">
      <c r="D16" s="2">
        <f t="shared" si="0"/>
        <v>11</v>
      </c>
      <c r="E16" s="3">
        <v>258.84872877196068</v>
      </c>
      <c r="F16" s="3"/>
      <c r="I16" s="2">
        <f t="shared" si="1"/>
        <v>11</v>
      </c>
      <c r="J16" s="3">
        <v>253.6015807124584</v>
      </c>
      <c r="K16" s="3"/>
      <c r="N16" s="2">
        <f t="shared" si="2"/>
        <v>11</v>
      </c>
      <c r="O16" s="3">
        <v>270.04153876876683</v>
      </c>
      <c r="P16" s="3"/>
    </row>
    <row r="17" spans="4:16" x14ac:dyDescent="0.25">
      <c r="D17" s="2">
        <f t="shared" si="0"/>
        <v>12</v>
      </c>
      <c r="E17" s="3">
        <v>266.13974317859129</v>
      </c>
      <c r="F17" s="3"/>
      <c r="I17" s="2">
        <f t="shared" si="1"/>
        <v>12</v>
      </c>
      <c r="J17" s="3">
        <v>259.74054368984429</v>
      </c>
      <c r="K17" s="3"/>
      <c r="N17" s="2">
        <f t="shared" si="2"/>
        <v>12</v>
      </c>
      <c r="O17" s="3">
        <v>264.6847558427433</v>
      </c>
      <c r="P17" s="3"/>
    </row>
    <row r="18" spans="4:16" x14ac:dyDescent="0.25">
      <c r="D18" s="2">
        <f t="shared" si="0"/>
        <v>13</v>
      </c>
      <c r="E18" s="3">
        <v>237.95520298454119</v>
      </c>
      <c r="F18" s="3"/>
      <c r="I18" s="2">
        <f t="shared" si="1"/>
        <v>13</v>
      </c>
      <c r="J18" s="3">
        <v>273.29434385310401</v>
      </c>
      <c r="K18" s="3"/>
      <c r="N18" s="2">
        <f t="shared" si="2"/>
        <v>13</v>
      </c>
      <c r="O18" s="3">
        <v>296.9567664131618</v>
      </c>
      <c r="P18" s="3"/>
    </row>
    <row r="19" spans="4:16" x14ac:dyDescent="0.25">
      <c r="D19" s="2">
        <f t="shared" si="0"/>
        <v>14</v>
      </c>
      <c r="E19" s="3">
        <v>252.99975533109591</v>
      </c>
      <c r="F19" s="3"/>
      <c r="I19" s="2">
        <f t="shared" si="1"/>
        <v>14</v>
      </c>
      <c r="J19" s="3">
        <v>262.36842245211369</v>
      </c>
      <c r="K19" s="3"/>
      <c r="N19" s="2">
        <f t="shared" si="2"/>
        <v>14</v>
      </c>
      <c r="O19" s="3">
        <v>252.31028451280051</v>
      </c>
      <c r="P19" s="3"/>
    </row>
    <row r="20" spans="4:16" x14ac:dyDescent="0.25">
      <c r="D20" s="2">
        <f t="shared" si="0"/>
        <v>15</v>
      </c>
      <c r="E20" s="3">
        <v>242.5304518789975</v>
      </c>
      <c r="F20" s="3"/>
      <c r="I20" s="2">
        <f t="shared" si="1"/>
        <v>15</v>
      </c>
      <c r="J20" s="3">
        <v>253.52007534297701</v>
      </c>
      <c r="K20" s="3"/>
      <c r="N20" s="2">
        <f t="shared" si="2"/>
        <v>15</v>
      </c>
      <c r="O20" s="3">
        <v>238.1642590267993</v>
      </c>
      <c r="P20" s="3"/>
    </row>
    <row r="21" spans="4:16" x14ac:dyDescent="0.25">
      <c r="D21" s="2">
        <f t="shared" si="0"/>
        <v>16</v>
      </c>
      <c r="E21" s="3">
        <v>257.01163184420489</v>
      </c>
      <c r="F21" s="3"/>
      <c r="I21" s="2">
        <f t="shared" si="1"/>
        <v>16</v>
      </c>
      <c r="J21" s="3">
        <v>265.32227918500979</v>
      </c>
      <c r="K21" s="3"/>
      <c r="N21" s="2">
        <f t="shared" si="2"/>
        <v>16</v>
      </c>
      <c r="O21" s="3">
        <v>265.1179660995889</v>
      </c>
      <c r="P21" s="3"/>
    </row>
    <row r="22" spans="4:16" x14ac:dyDescent="0.25">
      <c r="D22" s="2">
        <f t="shared" si="0"/>
        <v>17</v>
      </c>
      <c r="E22" s="3">
        <v>249.042702784006</v>
      </c>
      <c r="F22" s="3"/>
      <c r="I22" s="2">
        <f t="shared" si="1"/>
        <v>17</v>
      </c>
      <c r="J22" s="3">
        <v>255.53509165378819</v>
      </c>
      <c r="K22" s="3"/>
      <c r="N22" s="2">
        <f t="shared" si="2"/>
        <v>17</v>
      </c>
      <c r="O22" s="3">
        <v>250.17182714386439</v>
      </c>
      <c r="P22" s="3"/>
    </row>
    <row r="23" spans="4:16" x14ac:dyDescent="0.25">
      <c r="D23" s="2">
        <f t="shared" si="0"/>
        <v>18</v>
      </c>
      <c r="E23" s="3">
        <v>250.09906997893921</v>
      </c>
      <c r="F23" s="3"/>
      <c r="I23" s="2">
        <f t="shared" si="1"/>
        <v>18</v>
      </c>
      <c r="J23" s="3">
        <v>254.30408946201419</v>
      </c>
      <c r="K23" s="3"/>
      <c r="N23" s="2">
        <f t="shared" si="2"/>
        <v>18</v>
      </c>
      <c r="O23" s="3">
        <v>257.97338478495527</v>
      </c>
      <c r="P23" s="3"/>
    </row>
    <row r="24" spans="4:16" x14ac:dyDescent="0.25">
      <c r="D24" s="2">
        <f t="shared" si="0"/>
        <v>19</v>
      </c>
      <c r="E24" s="3">
        <v>257.10225652538639</v>
      </c>
      <c r="F24" s="3"/>
      <c r="I24" s="2">
        <f t="shared" si="1"/>
        <v>19</v>
      </c>
      <c r="J24" s="3">
        <v>249.38117162747301</v>
      </c>
      <c r="K24" s="3"/>
      <c r="N24" s="2">
        <f t="shared" si="2"/>
        <v>19</v>
      </c>
      <c r="O24" s="3">
        <v>239.6686285529353</v>
      </c>
      <c r="P24" s="3"/>
    </row>
    <row r="25" spans="4:16" x14ac:dyDescent="0.25">
      <c r="D25" s="2">
        <f t="shared" si="0"/>
        <v>20</v>
      </c>
      <c r="E25" s="3">
        <v>249.5660011911061</v>
      </c>
      <c r="F25" s="3"/>
      <c r="I25" s="2">
        <f t="shared" si="1"/>
        <v>20</v>
      </c>
      <c r="J25" s="3">
        <v>227.234311563369</v>
      </c>
      <c r="K25" s="3"/>
      <c r="N25" s="2">
        <f t="shared" si="2"/>
        <v>20</v>
      </c>
      <c r="O25" s="3">
        <v>236.44059589023121</v>
      </c>
      <c r="P25" s="3"/>
    </row>
    <row r="26" spans="4:16" x14ac:dyDescent="0.25">
      <c r="D26" s="2">
        <f t="shared" si="0"/>
        <v>21</v>
      </c>
      <c r="E26" s="3">
        <v>248.34541688123741</v>
      </c>
      <c r="F26" s="3"/>
      <c r="I26" s="2">
        <f t="shared" si="1"/>
        <v>21</v>
      </c>
      <c r="J26" s="3">
        <v>292.05352805274453</v>
      </c>
      <c r="K26" s="3"/>
      <c r="N26" s="2">
        <f t="shared" si="2"/>
        <v>21</v>
      </c>
      <c r="O26" s="3">
        <v>237.81466613357219</v>
      </c>
      <c r="P26" s="3"/>
    </row>
    <row r="27" spans="4:16" x14ac:dyDescent="0.25">
      <c r="D27" s="2">
        <f t="shared" si="0"/>
        <v>22</v>
      </c>
      <c r="E27" s="3">
        <v>256.25427952745281</v>
      </c>
      <c r="F27" s="3"/>
      <c r="I27" s="2">
        <f t="shared" si="1"/>
        <v>22</v>
      </c>
      <c r="J27" s="3">
        <v>257.95400635316668</v>
      </c>
      <c r="K27" s="3"/>
      <c r="N27" s="2">
        <f t="shared" si="2"/>
        <v>22</v>
      </c>
      <c r="O27" s="3">
        <v>249.8999952937364</v>
      </c>
      <c r="P27" s="3"/>
    </row>
    <row r="28" spans="4:16" x14ac:dyDescent="0.25">
      <c r="D28" s="2">
        <f t="shared" si="0"/>
        <v>23</v>
      </c>
      <c r="E28" s="3">
        <v>250.48375361597749</v>
      </c>
      <c r="F28" s="3"/>
      <c r="I28" s="2">
        <f t="shared" si="1"/>
        <v>23</v>
      </c>
      <c r="J28" s="3">
        <v>253.47618733021531</v>
      </c>
      <c r="K28" s="3"/>
      <c r="N28" s="2">
        <f t="shared" si="2"/>
        <v>23</v>
      </c>
      <c r="O28" s="3">
        <v>251.62122162402551</v>
      </c>
      <c r="P28" s="3"/>
    </row>
    <row r="29" spans="4:16" x14ac:dyDescent="0.25">
      <c r="D29" s="2">
        <f t="shared" si="0"/>
        <v>24</v>
      </c>
      <c r="E29" s="3">
        <v>244.27907982816981</v>
      </c>
      <c r="F29" s="3"/>
      <c r="I29" s="2">
        <f t="shared" si="1"/>
        <v>24</v>
      </c>
      <c r="J29" s="3">
        <v>242.60258761822479</v>
      </c>
      <c r="K29" s="3"/>
      <c r="N29" s="2">
        <f t="shared" si="2"/>
        <v>24</v>
      </c>
      <c r="O29" s="3">
        <v>245.4180515634487</v>
      </c>
      <c r="P29" s="3"/>
    </row>
    <row r="30" spans="4:16" x14ac:dyDescent="0.25">
      <c r="D30" s="2">
        <f t="shared" si="0"/>
        <v>25</v>
      </c>
      <c r="E30" s="3">
        <v>251.38966127363841</v>
      </c>
      <c r="F30" s="3"/>
      <c r="I30" s="2">
        <f t="shared" si="1"/>
        <v>25</v>
      </c>
      <c r="J30" s="3">
        <v>241.6976441994762</v>
      </c>
      <c r="K30" s="3"/>
      <c r="N30" s="2">
        <f t="shared" si="2"/>
        <v>25</v>
      </c>
      <c r="O30" s="3">
        <v>246.20535095920889</v>
      </c>
      <c r="P30" s="3"/>
    </row>
    <row r="31" spans="4:16" x14ac:dyDescent="0.25">
      <c r="D31" s="2">
        <f t="shared" si="0"/>
        <v>26</v>
      </c>
      <c r="E31" s="3">
        <v>251.8136970419597</v>
      </c>
      <c r="F31" s="3"/>
      <c r="I31" s="2">
        <f t="shared" si="1"/>
        <v>26</v>
      </c>
      <c r="J31" s="3">
        <v>270.43946108871319</v>
      </c>
      <c r="K31" s="3"/>
      <c r="N31" s="2">
        <f t="shared" si="2"/>
        <v>26</v>
      </c>
      <c r="O31" s="3">
        <v>263.99995396741423</v>
      </c>
      <c r="P31" s="3"/>
    </row>
    <row r="32" spans="4:16" x14ac:dyDescent="0.25">
      <c r="D32" s="2">
        <f t="shared" si="0"/>
        <v>27</v>
      </c>
      <c r="E32" s="3">
        <v>249.55067685093729</v>
      </c>
      <c r="F32" s="3"/>
      <c r="I32" s="2">
        <f t="shared" si="1"/>
        <v>27</v>
      </c>
      <c r="J32" s="3">
        <v>249.98388577738299</v>
      </c>
      <c r="K32" s="3"/>
      <c r="N32" s="2">
        <f t="shared" si="2"/>
        <v>27</v>
      </c>
      <c r="O32" s="3">
        <v>248.3801546627991</v>
      </c>
      <c r="P32" s="3"/>
    </row>
    <row r="33" spans="4:16" x14ac:dyDescent="0.25">
      <c r="D33" s="2">
        <f t="shared" si="0"/>
        <v>28</v>
      </c>
      <c r="E33" s="3">
        <v>257.6064085131116</v>
      </c>
      <c r="F33" s="3"/>
      <c r="I33" s="2">
        <f t="shared" si="1"/>
        <v>28</v>
      </c>
      <c r="J33" s="3">
        <v>256.84352418229469</v>
      </c>
      <c r="K33" s="3"/>
      <c r="N33" s="2">
        <f t="shared" si="2"/>
        <v>28</v>
      </c>
      <c r="O33" s="3">
        <v>247.46433107616849</v>
      </c>
      <c r="P33" s="3"/>
    </row>
    <row r="34" spans="4:16" x14ac:dyDescent="0.25">
      <c r="D34" s="2">
        <f t="shared" si="0"/>
        <v>29</v>
      </c>
      <c r="E34" s="3">
        <v>240.34207892275111</v>
      </c>
      <c r="F34" s="3"/>
      <c r="I34" s="2">
        <f t="shared" si="1"/>
        <v>29</v>
      </c>
      <c r="J34" s="3">
        <v>258.6828578796887</v>
      </c>
      <c r="K34" s="3"/>
      <c r="N34" s="2">
        <f t="shared" si="2"/>
        <v>29</v>
      </c>
      <c r="O34" s="3">
        <v>252.6971973226905</v>
      </c>
      <c r="P34" s="3"/>
    </row>
    <row r="35" spans="4:16" x14ac:dyDescent="0.25">
      <c r="D35" s="2">
        <f t="shared" si="0"/>
        <v>30</v>
      </c>
      <c r="E35" s="3">
        <v>254.16422853771741</v>
      </c>
      <c r="F35" s="3"/>
      <c r="I35" s="2">
        <f t="shared" si="1"/>
        <v>30</v>
      </c>
      <c r="J35" s="3">
        <v>254.94619804371229</v>
      </c>
      <c r="K35" s="3"/>
      <c r="N35" s="2">
        <f t="shared" si="2"/>
        <v>30</v>
      </c>
      <c r="O35" s="3">
        <v>260.14087008589081</v>
      </c>
      <c r="P35" s="3"/>
    </row>
    <row r="36" spans="4:16" x14ac:dyDescent="0.25">
      <c r="D36" s="2">
        <f t="shared" si="0"/>
        <v>31</v>
      </c>
      <c r="E36" s="3">
        <v>266.60967923565761</v>
      </c>
      <c r="F36" s="3"/>
      <c r="I36" s="2">
        <f t="shared" si="1"/>
        <v>31</v>
      </c>
      <c r="J36" s="3">
        <v>258.25231257328608</v>
      </c>
      <c r="K36" s="3"/>
      <c r="N36" s="2">
        <f t="shared" si="2"/>
        <v>31</v>
      </c>
      <c r="O36" s="3">
        <v>254.71811887754421</v>
      </c>
      <c r="P36" s="3"/>
    </row>
    <row r="37" spans="4:16" x14ac:dyDescent="0.25">
      <c r="D37" s="2">
        <f t="shared" si="0"/>
        <v>32</v>
      </c>
      <c r="E37" s="3">
        <v>242.24984239124609</v>
      </c>
      <c r="F37" s="3"/>
      <c r="I37" s="2">
        <f t="shared" si="1"/>
        <v>32</v>
      </c>
      <c r="J37" s="3">
        <v>264.58441069680458</v>
      </c>
      <c r="K37" s="3"/>
      <c r="N37" s="2">
        <f t="shared" si="2"/>
        <v>32</v>
      </c>
      <c r="O37" s="3">
        <v>259.29488730141873</v>
      </c>
      <c r="P37" s="3"/>
    </row>
    <row r="38" spans="4:16" x14ac:dyDescent="0.25">
      <c r="D38" s="2">
        <f t="shared" si="0"/>
        <v>33</v>
      </c>
      <c r="E38" s="3">
        <v>242.07877107609289</v>
      </c>
      <c r="F38" s="3"/>
      <c r="I38" s="2">
        <f t="shared" si="1"/>
        <v>33</v>
      </c>
      <c r="J38" s="3">
        <v>274.37293066402191</v>
      </c>
      <c r="K38" s="3"/>
      <c r="N38" s="2">
        <f t="shared" si="2"/>
        <v>33</v>
      </c>
      <c r="O38" s="3">
        <v>280.68559374432903</v>
      </c>
      <c r="P38" s="3"/>
    </row>
    <row r="39" spans="4:16" x14ac:dyDescent="0.25">
      <c r="D39" s="2">
        <f t="shared" si="0"/>
        <v>34</v>
      </c>
      <c r="E39" s="3">
        <v>248.88696809842779</v>
      </c>
      <c r="F39" s="3"/>
      <c r="I39" s="2">
        <f t="shared" si="1"/>
        <v>34</v>
      </c>
      <c r="J39" s="3">
        <v>241.06253969903071</v>
      </c>
      <c r="K39" s="3"/>
      <c r="N39" s="2">
        <f t="shared" si="2"/>
        <v>34</v>
      </c>
      <c r="O39" s="3">
        <v>257.24392441849278</v>
      </c>
      <c r="P39" s="3"/>
    </row>
    <row r="40" spans="4:16" x14ac:dyDescent="0.25">
      <c r="D40" s="2">
        <f t="shared" si="0"/>
        <v>35</v>
      </c>
      <c r="E40" s="3">
        <v>261.47803357468013</v>
      </c>
      <c r="F40" s="3"/>
      <c r="I40" s="2">
        <f t="shared" si="1"/>
        <v>35</v>
      </c>
      <c r="J40" s="3">
        <v>256.77304571216479</v>
      </c>
      <c r="K40" s="3"/>
      <c r="N40" s="2">
        <f t="shared" si="2"/>
        <v>35</v>
      </c>
      <c r="O40" s="3">
        <v>244.75226765830709</v>
      </c>
      <c r="P40" s="3"/>
    </row>
    <row r="41" spans="4:16" x14ac:dyDescent="0.25">
      <c r="D41" s="2">
        <f t="shared" si="0"/>
        <v>36</v>
      </c>
      <c r="E41" s="3">
        <v>246.40151527568821</v>
      </c>
      <c r="F41" s="3"/>
      <c r="I41" s="2">
        <f t="shared" si="1"/>
        <v>36</v>
      </c>
      <c r="J41" s="3">
        <v>256.22430761075339</v>
      </c>
      <c r="K41" s="3"/>
      <c r="N41" s="2">
        <f t="shared" si="2"/>
        <v>36</v>
      </c>
      <c r="O41" s="3">
        <v>239.5371762842459</v>
      </c>
      <c r="P41" s="3"/>
    </row>
    <row r="42" spans="4:16" x14ac:dyDescent="0.25">
      <c r="D42" s="2">
        <f t="shared" si="0"/>
        <v>37</v>
      </c>
      <c r="E42" s="3">
        <v>266.14516217684587</v>
      </c>
      <c r="F42" s="3"/>
      <c r="I42" s="2">
        <f t="shared" si="1"/>
        <v>37</v>
      </c>
      <c r="J42" s="3">
        <v>250.9173050310329</v>
      </c>
      <c r="K42" s="3"/>
      <c r="N42" s="2">
        <f t="shared" si="2"/>
        <v>37</v>
      </c>
      <c r="O42" s="3">
        <v>236.7293953701346</v>
      </c>
      <c r="P42" s="3"/>
    </row>
    <row r="43" spans="4:16" x14ac:dyDescent="0.25">
      <c r="D43" s="2">
        <f t="shared" si="0"/>
        <v>38</v>
      </c>
      <c r="E43" s="3">
        <v>256.32400491784722</v>
      </c>
      <c r="F43" s="3"/>
      <c r="I43" s="2">
        <f t="shared" si="1"/>
        <v>38</v>
      </c>
      <c r="J43" s="3">
        <v>238.17764321532559</v>
      </c>
      <c r="K43" s="3"/>
      <c r="N43" s="2">
        <f t="shared" si="2"/>
        <v>38</v>
      </c>
      <c r="O43" s="3">
        <v>250.16200308701531</v>
      </c>
      <c r="P43" s="3"/>
    </row>
    <row r="44" spans="4:16" x14ac:dyDescent="0.25">
      <c r="D44" s="2">
        <f t="shared" si="0"/>
        <v>39</v>
      </c>
      <c r="E44" s="3">
        <v>248.36933136974869</v>
      </c>
      <c r="F44" s="3"/>
      <c r="I44" s="2">
        <f t="shared" si="1"/>
        <v>39</v>
      </c>
      <c r="J44" s="3">
        <v>255.89461436945501</v>
      </c>
      <c r="K44" s="3"/>
      <c r="N44" s="2">
        <f t="shared" si="2"/>
        <v>39</v>
      </c>
      <c r="O44" s="3">
        <v>248.96828215073899</v>
      </c>
      <c r="P44" s="3"/>
    </row>
    <row r="45" spans="4:16" x14ac:dyDescent="0.25">
      <c r="D45" s="2">
        <f t="shared" si="0"/>
        <v>40</v>
      </c>
      <c r="E45" s="3">
        <v>253.8648469036907</v>
      </c>
      <c r="F45" s="3"/>
      <c r="I45" s="2">
        <f t="shared" si="1"/>
        <v>40</v>
      </c>
      <c r="J45" s="3">
        <v>251.75838007825769</v>
      </c>
      <c r="K45" s="3"/>
      <c r="N45" s="2">
        <f t="shared" si="2"/>
        <v>40</v>
      </c>
      <c r="O45" s="3">
        <v>253.67605081968819</v>
      </c>
      <c r="P45" s="3"/>
    </row>
    <row r="46" spans="4:16" x14ac:dyDescent="0.25">
      <c r="D46" s="2">
        <f t="shared" si="0"/>
        <v>41</v>
      </c>
      <c r="E46" s="3">
        <v>255.2112022510037</v>
      </c>
      <c r="F46" s="3"/>
      <c r="I46" s="2">
        <f t="shared" si="1"/>
        <v>41</v>
      </c>
      <c r="J46" s="3">
        <v>247.24638540944511</v>
      </c>
      <c r="K46" s="3"/>
      <c r="N46" s="2">
        <f t="shared" si="2"/>
        <v>41</v>
      </c>
      <c r="O46" s="3">
        <v>245.49634572149469</v>
      </c>
      <c r="P46" s="3"/>
    </row>
    <row r="47" spans="4:16" x14ac:dyDescent="0.25">
      <c r="D47" s="2">
        <f t="shared" si="0"/>
        <v>42</v>
      </c>
      <c r="E47" s="3">
        <v>246.64647049153069</v>
      </c>
      <c r="F47" s="3"/>
      <c r="I47" s="2">
        <f t="shared" si="1"/>
        <v>42</v>
      </c>
      <c r="J47" s="3">
        <v>260.44949140684469</v>
      </c>
      <c r="K47" s="3"/>
      <c r="N47" s="2">
        <f t="shared" si="2"/>
        <v>42</v>
      </c>
      <c r="O47" s="3">
        <v>261.52676162142052</v>
      </c>
      <c r="P47" s="3"/>
    </row>
    <row r="48" spans="4:16" x14ac:dyDescent="0.25">
      <c r="D48" s="2">
        <f t="shared" si="0"/>
        <v>43</v>
      </c>
      <c r="E48" s="3">
        <v>245.2314531108249</v>
      </c>
      <c r="F48" s="3"/>
      <c r="I48" s="2">
        <f t="shared" si="1"/>
        <v>43</v>
      </c>
      <c r="J48" s="3">
        <v>249.21090210591851</v>
      </c>
      <c r="K48" s="3"/>
      <c r="N48" s="2">
        <f t="shared" si="2"/>
        <v>43</v>
      </c>
      <c r="O48" s="3">
        <v>255.81337649580169</v>
      </c>
      <c r="P48" s="3"/>
    </row>
    <row r="49" spans="4:16" x14ac:dyDescent="0.25">
      <c r="D49" s="2">
        <f t="shared" si="0"/>
        <v>44</v>
      </c>
      <c r="E49" s="3">
        <v>247.77791291701271</v>
      </c>
      <c r="F49" s="3"/>
      <c r="I49" s="2">
        <f t="shared" si="1"/>
        <v>44</v>
      </c>
      <c r="J49" s="3">
        <v>240.41995923556439</v>
      </c>
      <c r="K49" s="3"/>
      <c r="N49" s="2">
        <f t="shared" si="2"/>
        <v>44</v>
      </c>
      <c r="O49" s="3">
        <v>260.74399219373811</v>
      </c>
      <c r="P49" s="3"/>
    </row>
    <row r="50" spans="4:16" x14ac:dyDescent="0.25">
      <c r="D50" s="2">
        <f t="shared" si="0"/>
        <v>45</v>
      </c>
      <c r="E50" s="3">
        <v>257.19118586086682</v>
      </c>
      <c r="F50" s="3"/>
      <c r="I50" s="2">
        <f t="shared" si="1"/>
        <v>45</v>
      </c>
      <c r="J50" s="3">
        <v>268.38752036871063</v>
      </c>
      <c r="K50" s="3"/>
      <c r="N50" s="2">
        <f t="shared" si="2"/>
        <v>45</v>
      </c>
      <c r="O50" s="3">
        <v>268.64990868007629</v>
      </c>
      <c r="P50" s="3"/>
    </row>
    <row r="51" spans="4:16" x14ac:dyDescent="0.25">
      <c r="D51" s="2">
        <f t="shared" si="0"/>
        <v>46</v>
      </c>
      <c r="E51" s="3">
        <v>250.89414960329569</v>
      </c>
      <c r="F51" s="3"/>
      <c r="I51" s="2">
        <f t="shared" si="1"/>
        <v>46</v>
      </c>
      <c r="J51" s="3">
        <v>268.06359763200078</v>
      </c>
      <c r="K51" s="3"/>
      <c r="N51" s="2">
        <f t="shared" si="2"/>
        <v>46</v>
      </c>
      <c r="O51" s="3">
        <v>292.47578977488638</v>
      </c>
      <c r="P51" s="3"/>
    </row>
    <row r="52" spans="4:16" x14ac:dyDescent="0.25">
      <c r="D52" s="2">
        <f t="shared" si="0"/>
        <v>47</v>
      </c>
      <c r="E52" s="3">
        <v>252.51193775269661</v>
      </c>
      <c r="F52" s="3"/>
      <c r="I52" s="2">
        <f t="shared" si="1"/>
        <v>47</v>
      </c>
      <c r="J52" s="3">
        <v>251.38087207145051</v>
      </c>
      <c r="K52" s="3"/>
      <c r="N52" s="2">
        <f t="shared" si="2"/>
        <v>47</v>
      </c>
      <c r="O52" s="3">
        <v>245.38001069335951</v>
      </c>
      <c r="P52" s="3"/>
    </row>
    <row r="53" spans="4:16" x14ac:dyDescent="0.25">
      <c r="D53" s="2">
        <f t="shared" si="0"/>
        <v>48</v>
      </c>
      <c r="E53" s="3">
        <v>252.14322230813349</v>
      </c>
      <c r="F53" s="3"/>
      <c r="I53" s="2">
        <f t="shared" si="1"/>
        <v>48</v>
      </c>
      <c r="J53" s="3">
        <v>262.24681044644888</v>
      </c>
      <c r="K53" s="3"/>
      <c r="N53" s="2">
        <f t="shared" si="2"/>
        <v>48</v>
      </c>
      <c r="O53" s="3">
        <v>236.84824618589261</v>
      </c>
      <c r="P53" s="3"/>
    </row>
    <row r="54" spans="4:16" x14ac:dyDescent="0.25">
      <c r="D54" s="2">
        <f t="shared" si="0"/>
        <v>49</v>
      </c>
      <c r="E54" s="3">
        <v>277.90997523954832</v>
      </c>
      <c r="F54" s="3"/>
      <c r="I54" s="2">
        <f t="shared" si="1"/>
        <v>49</v>
      </c>
      <c r="J54" s="3">
        <v>262.19071695328103</v>
      </c>
      <c r="K54" s="3"/>
      <c r="N54" s="2">
        <f t="shared" si="2"/>
        <v>49</v>
      </c>
      <c r="O54" s="3">
        <v>245.48235118774639</v>
      </c>
      <c r="P54" s="3"/>
    </row>
    <row r="55" spans="4:16" x14ac:dyDescent="0.25">
      <c r="D55" s="2">
        <f t="shared" si="0"/>
        <v>50</v>
      </c>
      <c r="E55" s="3">
        <v>244.31308673558081</v>
      </c>
      <c r="F55" s="3"/>
      <c r="I55" s="2">
        <f t="shared" si="1"/>
        <v>50</v>
      </c>
      <c r="J55" s="3">
        <v>271.78704450494638</v>
      </c>
      <c r="K55" s="3"/>
      <c r="N55" s="2">
        <f t="shared" si="2"/>
        <v>50</v>
      </c>
      <c r="O55" s="3">
        <v>250.84100825108311</v>
      </c>
      <c r="P55" s="3"/>
    </row>
    <row r="57" spans="4:16" x14ac:dyDescent="0.25">
      <c r="D57" s="2" t="s">
        <v>0</v>
      </c>
      <c r="E57" s="3">
        <f>AVERAGE(E6:E55)</f>
        <v>252.71360831950966</v>
      </c>
      <c r="F57" s="3"/>
      <c r="I57" s="2" t="s">
        <v>0</v>
      </c>
      <c r="J57" s="3">
        <f>AVERAGE(J6:J55)</f>
        <v>256.97607605667525</v>
      </c>
      <c r="K57" s="3"/>
      <c r="N57" s="2" t="s">
        <v>0</v>
      </c>
      <c r="O57" s="3">
        <f>AVERAGE(O6:O55)</f>
        <v>253.14054433987764</v>
      </c>
      <c r="P57" s="3"/>
    </row>
    <row r="58" spans="4:16" x14ac:dyDescent="0.25">
      <c r="D58" s="2" t="s">
        <v>1</v>
      </c>
      <c r="E58" s="3">
        <f>_xlfn.STDEV.S(E6:E55)</f>
        <v>8.2056567028311278</v>
      </c>
      <c r="F58" s="3"/>
      <c r="I58" s="2" t="s">
        <v>1</v>
      </c>
      <c r="J58" s="3">
        <f>_xlfn.STDEV.S(J6:J55)</f>
        <v>12.71412256640768</v>
      </c>
      <c r="K58" s="3"/>
      <c r="N58" s="2" t="s">
        <v>1</v>
      </c>
      <c r="O58" s="3">
        <f>_xlfn.STDEV.S(O6:O55)</f>
        <v>13.1148184581281</v>
      </c>
      <c r="P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AnyInput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2024-05-27T14:32:10Z</dcterms:modified>
</cp:coreProperties>
</file>