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  <sheet name="40 vs 41 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7" i="1" l="1"/>
  <c r="T57" i="1"/>
  <c r="U56" i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J58" i="2" l="1"/>
  <c r="I58" i="2"/>
  <c r="J57" i="2"/>
  <c r="I57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7" i="2"/>
  <c r="E58" i="2"/>
  <c r="D58" i="2"/>
  <c r="E57" i="2"/>
  <c r="D57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7" i="2"/>
  <c r="E57" i="1" l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<sst xmlns="http://schemas.openxmlformats.org/spreadsheetml/2006/main" count="46" uniqueCount="25">
  <si>
    <t>train (MAE)</t>
  </si>
  <si>
    <t>test (MAE)</t>
  </si>
  <si>
    <t>avg</t>
  </si>
  <si>
    <t>SD</t>
  </si>
  <si>
    <t>Random Forest-100 (superdataset-41.csv)</t>
  </si>
  <si>
    <t>Признак</t>
  </si>
  <si>
    <t>Значимость</t>
  </si>
  <si>
    <t>foodseats</t>
  </si>
  <si>
    <t>sportsvenue</t>
  </si>
  <si>
    <t>servicesnum</t>
  </si>
  <si>
    <t>museums</t>
  </si>
  <si>
    <t>parks</t>
  </si>
  <si>
    <t>theatres</t>
  </si>
  <si>
    <t>library</t>
  </si>
  <si>
    <t>cultureorg</t>
  </si>
  <si>
    <t>musartschool</t>
  </si>
  <si>
    <t>Ср. значение</t>
  </si>
  <si>
    <t>Макс</t>
  </si>
  <si>
    <t>Мин</t>
  </si>
  <si>
    <t>Кол-во нулей</t>
  </si>
  <si>
    <t>Анализ признаков в датасете (размер выборки 1897 примеров)</t>
  </si>
  <si>
    <t>train (MSE)</t>
  </si>
  <si>
    <t>test (MSE)</t>
  </si>
  <si>
    <t>Random Forest-100 (superdataset-40.csv)</t>
  </si>
  <si>
    <t>Random Forest-100 (superdataset-41.csv) w/o parks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</si>
</sst>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mae!$I$4:$I$12</c:f>
              <c:strCache>
                <c:ptCount val="9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  <c:pt idx="6">
                  <c:v>library</c:v>
                </c:pt>
                <c:pt idx="7">
                  <c:v>cultureorg</c:v>
                </c:pt>
                <c:pt idx="8">
                  <c:v>musartschool</c:v>
                </c:pt>
              </c:strCache>
            </c:strRef>
          </c:cat>
          <c:val>
            <c:numRef>
              <c:f>mae!$J$4:$J$12</c:f>
              <c:numCache>
                <c:formatCode>0.00</c:formatCode>
                <c:ptCount val="9"/>
                <c:pt idx="0">
                  <c:v>0.28022091714152342</c:v>
                </c:pt>
                <c:pt idx="1">
                  <c:v>0.12950551814581521</c:v>
                </c:pt>
                <c:pt idx="2">
                  <c:v>0.14576179328590291</c:v>
                </c:pt>
                <c:pt idx="3">
                  <c:v>3.8414872852975152E-2</c:v>
                </c:pt>
                <c:pt idx="4">
                  <c:v>1.0340918423375841E-2</c:v>
                </c:pt>
                <c:pt idx="5">
                  <c:v>5.1479099753243752E-2</c:v>
                </c:pt>
                <c:pt idx="6">
                  <c:v>5.1047374472270618E-2</c:v>
                </c:pt>
                <c:pt idx="7">
                  <c:v>6.2103540134445211E-2</c:v>
                </c:pt>
                <c:pt idx="8">
                  <c:v>0.23112596579044811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5-4110-8CF8-D75799F3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369349408"/>
        <c:axId val="1369348576"/>
      </c:barChart>
      <c:catAx>
        <c:axId val="136934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9348576"/>
        <c:crosses val="autoZero"/>
        <c:auto val="1"/>
        <c:lblAlgn val="ctr"/>
        <c:lblOffset val="100"/>
        <c:noMultiLvlLbl val="0"/>
      </c:catAx>
      <c:valAx>
        <c:axId val="136934857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934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18</xdr:row>
      <xdr:rowOff>4762</xdr:rowOff>
    </xdr:from>
    <xdr:to>
      <xdr:col>15</xdr:col>
      <xdr:colOff>552451</xdr:colOff>
      <xdr:row>36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57"/>
  <sheetViews>
    <sheetView tabSelected="1" workbookViewId="0">
      <selection activeCell="W45" sqref="W45"/>
    </sheetView>
  </sheetViews>
  <sheetFormatPr defaultRowHeight="15" x14ac:dyDescent="0.25"/>
  <cols>
    <col min="4" max="4" width="13.85546875" customWidth="1"/>
    <col min="5" max="5" width="14.85546875" customWidth="1"/>
    <col min="9" max="9" width="17.28515625" customWidth="1"/>
    <col min="10" max="10" width="12.5703125" customWidth="1"/>
    <col min="13" max="13" width="17.28515625" customWidth="1"/>
    <col min="14" max="14" width="13.42578125" customWidth="1"/>
    <col min="17" max="17" width="14" customWidth="1"/>
    <col min="20" max="20" width="13.5703125" customWidth="1"/>
    <col min="21" max="21" width="14.5703125" customWidth="1"/>
  </cols>
  <sheetData>
    <row r="2" spans="3:21" x14ac:dyDescent="0.25">
      <c r="M2" s="1" t="s">
        <v>20</v>
      </c>
    </row>
    <row r="3" spans="3:21" x14ac:dyDescent="0.25">
      <c r="C3" s="1" t="s">
        <v>4</v>
      </c>
      <c r="E3" s="1"/>
      <c r="I3" s="2" t="s">
        <v>5</v>
      </c>
      <c r="J3" s="2" t="s">
        <v>6</v>
      </c>
      <c r="M3" s="2" t="s">
        <v>5</v>
      </c>
      <c r="N3" s="2" t="s">
        <v>16</v>
      </c>
      <c r="O3" s="2" t="s">
        <v>17</v>
      </c>
      <c r="P3" s="2" t="s">
        <v>18</v>
      </c>
      <c r="Q3" s="2" t="s">
        <v>19</v>
      </c>
      <c r="S3" s="1" t="s">
        <v>24</v>
      </c>
      <c r="U3" s="1"/>
    </row>
    <row r="4" spans="3:21" x14ac:dyDescent="0.25">
      <c r="C4" s="2"/>
      <c r="D4" s="2" t="s">
        <v>0</v>
      </c>
      <c r="E4" s="2" t="s">
        <v>1</v>
      </c>
      <c r="I4" s="4" t="s">
        <v>7</v>
      </c>
      <c r="J4" s="3">
        <v>0.28022091714152342</v>
      </c>
      <c r="M4" s="4" t="s">
        <v>7</v>
      </c>
      <c r="N4" s="4">
        <v>584.54999999999995</v>
      </c>
      <c r="O4" s="4">
        <v>38482</v>
      </c>
      <c r="P4" s="4">
        <v>0</v>
      </c>
      <c r="Q4" s="4">
        <v>904</v>
      </c>
      <c r="S4" s="2"/>
      <c r="T4" s="2" t="s">
        <v>0</v>
      </c>
      <c r="U4" s="2" t="s">
        <v>1</v>
      </c>
    </row>
    <row r="5" spans="3:21" x14ac:dyDescent="0.25">
      <c r="C5" s="2">
        <v>1</v>
      </c>
      <c r="D5" s="3">
        <v>41.311492061085673</v>
      </c>
      <c r="E5" s="3">
        <v>108.943265521867</v>
      </c>
      <c r="I5" s="4" t="s">
        <v>8</v>
      </c>
      <c r="J5" s="3">
        <v>0.12950551814581521</v>
      </c>
      <c r="M5" s="4" t="s">
        <v>8</v>
      </c>
      <c r="N5" s="4">
        <v>37.04</v>
      </c>
      <c r="O5" s="4">
        <v>359</v>
      </c>
      <c r="P5" s="4">
        <v>0</v>
      </c>
      <c r="Q5" s="4">
        <v>50</v>
      </c>
      <c r="S5" s="2">
        <v>1</v>
      </c>
      <c r="T5" s="3">
        <v>44.571059163900372</v>
      </c>
      <c r="U5" s="3">
        <v>87.429000906814395</v>
      </c>
    </row>
    <row r="6" spans="3:21" x14ac:dyDescent="0.25">
      <c r="C6" s="2">
        <f>C5+1</f>
        <v>2</v>
      </c>
      <c r="D6" s="3">
        <v>44.584104735132307</v>
      </c>
      <c r="E6" s="3">
        <v>95.96193642096344</v>
      </c>
      <c r="I6" s="4" t="s">
        <v>9</v>
      </c>
      <c r="J6" s="3">
        <v>0.14576179328590291</v>
      </c>
      <c r="M6" s="4" t="s">
        <v>9</v>
      </c>
      <c r="N6" s="4">
        <v>44.47</v>
      </c>
      <c r="O6" s="4">
        <v>730</v>
      </c>
      <c r="P6" s="4">
        <v>0</v>
      </c>
      <c r="Q6" s="4">
        <v>786</v>
      </c>
      <c r="S6" s="2">
        <f>S5+1</f>
        <v>2</v>
      </c>
      <c r="T6" s="3">
        <v>42.399810456516157</v>
      </c>
      <c r="U6" s="3">
        <v>114.0286536221214</v>
      </c>
    </row>
    <row r="7" spans="3:21" x14ac:dyDescent="0.25">
      <c r="C7" s="2">
        <f t="shared" ref="C7:C54" si="0">C6+1</f>
        <v>3</v>
      </c>
      <c r="D7" s="3">
        <v>44.408694046283813</v>
      </c>
      <c r="E7" s="3">
        <v>93.260547081817109</v>
      </c>
      <c r="I7" s="4" t="s">
        <v>10</v>
      </c>
      <c r="J7" s="3">
        <v>3.8414872852975152E-2</v>
      </c>
      <c r="M7" s="4" t="s">
        <v>10</v>
      </c>
      <c r="N7" s="4">
        <v>0.56000000000000005</v>
      </c>
      <c r="O7" s="4">
        <v>35</v>
      </c>
      <c r="P7" s="4">
        <v>0</v>
      </c>
      <c r="Q7" s="4">
        <v>1239</v>
      </c>
      <c r="S7" s="2">
        <f t="shared" ref="S7:S54" si="1">S6+1</f>
        <v>3</v>
      </c>
      <c r="T7" s="3">
        <v>42.479126658654323</v>
      </c>
      <c r="U7" s="3">
        <v>107.1315693615156</v>
      </c>
    </row>
    <row r="8" spans="3:21" x14ac:dyDescent="0.25">
      <c r="C8" s="2">
        <f t="shared" si="0"/>
        <v>4</v>
      </c>
      <c r="D8" s="3">
        <v>43.527309784698993</v>
      </c>
      <c r="E8" s="3">
        <v>105.8559703745224</v>
      </c>
      <c r="I8" s="4" t="s">
        <v>11</v>
      </c>
      <c r="J8" s="3">
        <v>1.0340918423375841E-2</v>
      </c>
      <c r="M8" s="4" t="s">
        <v>11</v>
      </c>
      <c r="N8" s="4">
        <v>0.19</v>
      </c>
      <c r="O8" s="4">
        <v>4</v>
      </c>
      <c r="P8" s="4">
        <v>0</v>
      </c>
      <c r="Q8" s="4">
        <v>1581</v>
      </c>
      <c r="S8" s="2">
        <f t="shared" si="1"/>
        <v>4</v>
      </c>
      <c r="T8" s="3">
        <v>42.891722514265552</v>
      </c>
      <c r="U8" s="3">
        <v>102.8915032085382</v>
      </c>
    </row>
    <row r="9" spans="3:21" x14ac:dyDescent="0.25">
      <c r="C9" s="2">
        <f t="shared" si="0"/>
        <v>5</v>
      </c>
      <c r="D9" s="3">
        <v>43.190143045766611</v>
      </c>
      <c r="E9" s="3">
        <v>93.468558463386486</v>
      </c>
      <c r="I9" s="4" t="s">
        <v>12</v>
      </c>
      <c r="J9" s="3">
        <v>5.1479099753243752E-2</v>
      </c>
      <c r="M9" s="4" t="s">
        <v>12</v>
      </c>
      <c r="N9" s="4">
        <v>0.19</v>
      </c>
      <c r="O9" s="4">
        <v>34</v>
      </c>
      <c r="P9" s="4">
        <v>0</v>
      </c>
      <c r="Q9" s="4">
        <v>1678</v>
      </c>
      <c r="S9" s="2">
        <f t="shared" si="1"/>
        <v>5</v>
      </c>
      <c r="T9" s="3">
        <v>42.536490381688488</v>
      </c>
      <c r="U9" s="3">
        <v>109.05179406845239</v>
      </c>
    </row>
    <row r="10" spans="3:21" x14ac:dyDescent="0.25">
      <c r="C10" s="2">
        <f t="shared" si="0"/>
        <v>6</v>
      </c>
      <c r="D10" s="3">
        <v>41.287099551709581</v>
      </c>
      <c r="E10" s="3">
        <v>110.1302257070504</v>
      </c>
      <c r="I10" s="4" t="s">
        <v>13</v>
      </c>
      <c r="J10" s="3">
        <v>5.1047374472270618E-2</v>
      </c>
      <c r="M10" s="4" t="s">
        <v>13</v>
      </c>
      <c r="N10" s="4">
        <v>2.0299999999999998</v>
      </c>
      <c r="O10" s="4">
        <v>51</v>
      </c>
      <c r="P10" s="4">
        <v>0</v>
      </c>
      <c r="Q10" s="4">
        <v>980</v>
      </c>
      <c r="S10" s="2">
        <f t="shared" si="1"/>
        <v>6</v>
      </c>
      <c r="T10" s="3">
        <v>41.418459539158157</v>
      </c>
      <c r="U10" s="3">
        <v>117.6851932711162</v>
      </c>
    </row>
    <row r="11" spans="3:21" x14ac:dyDescent="0.25">
      <c r="C11" s="2">
        <f t="shared" si="0"/>
        <v>7</v>
      </c>
      <c r="D11" s="3">
        <v>43.589734690154408</v>
      </c>
      <c r="E11" s="3">
        <v>114.11929985816199</v>
      </c>
      <c r="I11" s="4" t="s">
        <v>14</v>
      </c>
      <c r="J11" s="3">
        <v>6.2103540134445211E-2</v>
      </c>
      <c r="M11" s="4" t="s">
        <v>14</v>
      </c>
      <c r="N11" s="4">
        <v>2.91</v>
      </c>
      <c r="O11" s="4">
        <v>53</v>
      </c>
      <c r="P11" s="4">
        <v>0</v>
      </c>
      <c r="Q11" s="4">
        <v>537</v>
      </c>
      <c r="S11" s="2">
        <f t="shared" si="1"/>
        <v>7</v>
      </c>
      <c r="T11" s="3">
        <v>45.416975426997418</v>
      </c>
      <c r="U11" s="3">
        <v>93.194837537307961</v>
      </c>
    </row>
    <row r="12" spans="3:21" x14ac:dyDescent="0.25">
      <c r="C12" s="2">
        <f t="shared" si="0"/>
        <v>8</v>
      </c>
      <c r="D12" s="3">
        <v>43.348081115134619</v>
      </c>
      <c r="E12" s="3">
        <v>108.48989343390051</v>
      </c>
      <c r="I12" s="4" t="s">
        <v>15</v>
      </c>
      <c r="J12" s="3">
        <v>0.23112596579044811</v>
      </c>
      <c r="M12" s="4" t="s">
        <v>15</v>
      </c>
      <c r="N12" s="4">
        <v>0.86</v>
      </c>
      <c r="O12" s="4">
        <v>8</v>
      </c>
      <c r="P12" s="4">
        <v>0</v>
      </c>
      <c r="Q12" s="4">
        <v>995</v>
      </c>
      <c r="S12" s="2">
        <f t="shared" si="1"/>
        <v>8</v>
      </c>
      <c r="T12" s="3">
        <v>39.211334270964493</v>
      </c>
      <c r="U12" s="3">
        <v>136.50766099606659</v>
      </c>
    </row>
    <row r="13" spans="3:21" x14ac:dyDescent="0.25">
      <c r="C13" s="2">
        <f t="shared" si="0"/>
        <v>9</v>
      </c>
      <c r="D13" s="3">
        <v>43.743326239272051</v>
      </c>
      <c r="E13" s="3">
        <v>107.9239147968667</v>
      </c>
      <c r="S13" s="2">
        <f t="shared" si="1"/>
        <v>9</v>
      </c>
      <c r="T13" s="3">
        <v>42.767767244802769</v>
      </c>
      <c r="U13" s="3">
        <v>102.34864668620421</v>
      </c>
    </row>
    <row r="14" spans="3:21" x14ac:dyDescent="0.25">
      <c r="C14" s="2">
        <f t="shared" si="0"/>
        <v>10</v>
      </c>
      <c r="D14" s="3">
        <v>45.337531697110549</v>
      </c>
      <c r="E14" s="3">
        <v>94.019204068496549</v>
      </c>
      <c r="S14" s="2">
        <f t="shared" si="1"/>
        <v>10</v>
      </c>
      <c r="T14" s="3">
        <v>42.775218362513563</v>
      </c>
      <c r="U14" s="3">
        <v>107.50616912003289</v>
      </c>
    </row>
    <row r="15" spans="3:21" x14ac:dyDescent="0.25">
      <c r="C15" s="2">
        <f t="shared" si="0"/>
        <v>11</v>
      </c>
      <c r="D15" s="3">
        <v>44.453756849081081</v>
      </c>
      <c r="E15" s="3">
        <v>107.2600173171996</v>
      </c>
      <c r="S15" s="2">
        <f t="shared" si="1"/>
        <v>11</v>
      </c>
      <c r="T15" s="3">
        <v>44.519834913123461</v>
      </c>
      <c r="U15" s="3">
        <v>100.4303871808817</v>
      </c>
    </row>
    <row r="16" spans="3:21" x14ac:dyDescent="0.25">
      <c r="C16" s="2">
        <f t="shared" si="0"/>
        <v>12</v>
      </c>
      <c r="D16" s="3">
        <v>41.932361965950697</v>
      </c>
      <c r="E16" s="3">
        <v>105.6892373089143</v>
      </c>
      <c r="S16" s="2">
        <f t="shared" si="1"/>
        <v>12</v>
      </c>
      <c r="T16" s="3">
        <v>44.401045645207653</v>
      </c>
      <c r="U16" s="3">
        <v>103.65146850778559</v>
      </c>
    </row>
    <row r="17" spans="3:21" x14ac:dyDescent="0.25">
      <c r="C17" s="2">
        <f t="shared" si="0"/>
        <v>13</v>
      </c>
      <c r="D17" s="3">
        <v>43.285677933886959</v>
      </c>
      <c r="E17" s="3">
        <v>104.1327639402495</v>
      </c>
      <c r="S17" s="2">
        <f t="shared" si="1"/>
        <v>13</v>
      </c>
      <c r="T17" s="3">
        <v>42.140893518630257</v>
      </c>
      <c r="U17" s="3">
        <v>125.389738791971</v>
      </c>
    </row>
    <row r="18" spans="3:21" x14ac:dyDescent="0.25">
      <c r="C18" s="2">
        <f t="shared" si="0"/>
        <v>14</v>
      </c>
      <c r="D18" s="3">
        <v>43.29949367057668</v>
      </c>
      <c r="E18" s="3">
        <v>106.2841212282929</v>
      </c>
      <c r="S18" s="2">
        <f t="shared" si="1"/>
        <v>14</v>
      </c>
      <c r="T18" s="3">
        <v>40.174317099890978</v>
      </c>
      <c r="U18" s="3">
        <v>131.48384071827451</v>
      </c>
    </row>
    <row r="19" spans="3:21" x14ac:dyDescent="0.25">
      <c r="C19" s="2">
        <f t="shared" si="0"/>
        <v>15</v>
      </c>
      <c r="D19" s="3">
        <v>43.314610422679912</v>
      </c>
      <c r="E19" s="3">
        <v>98.021196431745423</v>
      </c>
      <c r="S19" s="2">
        <f t="shared" si="1"/>
        <v>15</v>
      </c>
      <c r="T19" s="3">
        <v>41.478047022068353</v>
      </c>
      <c r="U19" s="3">
        <v>119.4604897260452</v>
      </c>
    </row>
    <row r="20" spans="3:21" x14ac:dyDescent="0.25">
      <c r="C20" s="2">
        <f t="shared" si="0"/>
        <v>16</v>
      </c>
      <c r="D20" s="3">
        <v>41.364978773839191</v>
      </c>
      <c r="E20" s="3">
        <v>112.2462025583379</v>
      </c>
      <c r="S20" s="2">
        <f t="shared" si="1"/>
        <v>16</v>
      </c>
      <c r="T20" s="3">
        <v>43.820337530806448</v>
      </c>
      <c r="U20" s="3">
        <v>95.946519943576902</v>
      </c>
    </row>
    <row r="21" spans="3:21" x14ac:dyDescent="0.25">
      <c r="C21" s="2">
        <f t="shared" si="0"/>
        <v>17</v>
      </c>
      <c r="D21" s="3">
        <v>43.135719731497133</v>
      </c>
      <c r="E21" s="3">
        <v>112.404344237535</v>
      </c>
      <c r="S21" s="2">
        <f t="shared" si="1"/>
        <v>17</v>
      </c>
      <c r="T21" s="3">
        <v>40.546318645494289</v>
      </c>
      <c r="U21" s="3">
        <v>123.962283590138</v>
      </c>
    </row>
    <row r="22" spans="3:21" x14ac:dyDescent="0.25">
      <c r="C22" s="2">
        <f t="shared" si="0"/>
        <v>18</v>
      </c>
      <c r="D22" s="3">
        <v>44.586177849284176</v>
      </c>
      <c r="E22" s="3">
        <v>98.923630768122763</v>
      </c>
      <c r="S22" s="2">
        <f t="shared" si="1"/>
        <v>18</v>
      </c>
      <c r="T22" s="3">
        <v>40.445700043075298</v>
      </c>
      <c r="U22" s="3">
        <v>126.0585734864186</v>
      </c>
    </row>
    <row r="23" spans="3:21" x14ac:dyDescent="0.25">
      <c r="C23" s="2">
        <f t="shared" si="0"/>
        <v>19</v>
      </c>
      <c r="D23" s="3">
        <v>42.537298595042593</v>
      </c>
      <c r="E23" s="3">
        <v>102.2989372641417</v>
      </c>
      <c r="S23" s="2">
        <f t="shared" si="1"/>
        <v>19</v>
      </c>
      <c r="T23" s="3">
        <v>43.741867301924223</v>
      </c>
      <c r="U23" s="3">
        <v>109.7672404482738</v>
      </c>
    </row>
    <row r="24" spans="3:21" x14ac:dyDescent="0.25">
      <c r="C24" s="2">
        <f t="shared" si="0"/>
        <v>20</v>
      </c>
      <c r="D24" s="3">
        <v>44.110513163438142</v>
      </c>
      <c r="E24" s="3">
        <v>100.7413745955655</v>
      </c>
      <c r="S24" s="2">
        <f t="shared" si="1"/>
        <v>20</v>
      </c>
      <c r="T24" s="3">
        <v>41.536951593689409</v>
      </c>
      <c r="U24" s="3">
        <v>119.7699297854914</v>
      </c>
    </row>
    <row r="25" spans="3:21" x14ac:dyDescent="0.25">
      <c r="C25" s="2">
        <f t="shared" si="0"/>
        <v>21</v>
      </c>
      <c r="D25" s="3">
        <v>44.271108609004692</v>
      </c>
      <c r="E25" s="3">
        <v>102.241935350661</v>
      </c>
      <c r="S25" s="2">
        <f t="shared" si="1"/>
        <v>21</v>
      </c>
      <c r="T25" s="3">
        <v>43.219804239225198</v>
      </c>
      <c r="U25" s="3">
        <v>99.238183951118216</v>
      </c>
    </row>
    <row r="26" spans="3:21" x14ac:dyDescent="0.25">
      <c r="C26" s="2">
        <f t="shared" si="0"/>
        <v>22</v>
      </c>
      <c r="D26" s="3">
        <v>42.88451957277637</v>
      </c>
      <c r="E26" s="3">
        <v>110.4526059405141</v>
      </c>
      <c r="S26" s="2">
        <f t="shared" si="1"/>
        <v>22</v>
      </c>
      <c r="T26" s="3">
        <v>42.632689602193523</v>
      </c>
      <c r="U26" s="3">
        <v>107.9327975458251</v>
      </c>
    </row>
    <row r="27" spans="3:21" x14ac:dyDescent="0.25">
      <c r="C27" s="2">
        <f t="shared" si="0"/>
        <v>23</v>
      </c>
      <c r="D27" s="3">
        <v>43.752071956078787</v>
      </c>
      <c r="E27" s="3">
        <v>94.71617767279713</v>
      </c>
      <c r="S27" s="2">
        <f t="shared" si="1"/>
        <v>23</v>
      </c>
      <c r="T27" s="3">
        <v>41.753109630844797</v>
      </c>
      <c r="U27" s="3">
        <v>105.56986994464189</v>
      </c>
    </row>
    <row r="28" spans="3:21" x14ac:dyDescent="0.25">
      <c r="C28" s="2">
        <f t="shared" si="0"/>
        <v>24</v>
      </c>
      <c r="D28" s="3">
        <v>43.656756727421701</v>
      </c>
      <c r="E28" s="3">
        <v>118.4304173698465</v>
      </c>
      <c r="S28" s="2">
        <f t="shared" si="1"/>
        <v>24</v>
      </c>
      <c r="T28" s="3">
        <v>43.891058144276293</v>
      </c>
      <c r="U28" s="3">
        <v>94.683631512276307</v>
      </c>
    </row>
    <row r="29" spans="3:21" x14ac:dyDescent="0.25">
      <c r="C29" s="2">
        <f t="shared" si="0"/>
        <v>25</v>
      </c>
      <c r="D29" s="3">
        <v>44.120192240879057</v>
      </c>
      <c r="E29" s="3">
        <v>96.794976915730658</v>
      </c>
      <c r="S29" s="2">
        <f t="shared" si="1"/>
        <v>25</v>
      </c>
      <c r="T29" s="3">
        <v>44.112455893739231</v>
      </c>
      <c r="U29" s="3">
        <v>86.558049949495157</v>
      </c>
    </row>
    <row r="30" spans="3:21" x14ac:dyDescent="0.25">
      <c r="C30" s="2">
        <f t="shared" si="0"/>
        <v>26</v>
      </c>
      <c r="D30" s="3">
        <v>40.854773327345782</v>
      </c>
      <c r="E30" s="3">
        <v>130.81897657318561</v>
      </c>
      <c r="S30" s="2">
        <f t="shared" si="1"/>
        <v>26</v>
      </c>
      <c r="T30" s="3">
        <v>44.034532621614957</v>
      </c>
      <c r="U30" s="3">
        <v>117.8341034879688</v>
      </c>
    </row>
    <row r="31" spans="3:21" x14ac:dyDescent="0.25">
      <c r="C31" s="2">
        <f t="shared" si="0"/>
        <v>27</v>
      </c>
      <c r="D31" s="3">
        <v>40.520634618168152</v>
      </c>
      <c r="E31" s="3">
        <v>121.9176252853152</v>
      </c>
      <c r="S31" s="2">
        <f t="shared" si="1"/>
        <v>27</v>
      </c>
      <c r="T31" s="3">
        <v>42.570269517414758</v>
      </c>
      <c r="U31" s="3">
        <v>112.398891163613</v>
      </c>
    </row>
    <row r="32" spans="3:21" x14ac:dyDescent="0.25">
      <c r="C32" s="2">
        <f t="shared" si="0"/>
        <v>28</v>
      </c>
      <c r="D32" s="3">
        <v>43.439475411453607</v>
      </c>
      <c r="E32" s="3">
        <v>100.50812006354261</v>
      </c>
      <c r="S32" s="2">
        <f t="shared" si="1"/>
        <v>28</v>
      </c>
      <c r="T32" s="3">
        <v>44.987364269883109</v>
      </c>
      <c r="U32" s="3">
        <v>85.493826075800854</v>
      </c>
    </row>
    <row r="33" spans="3:21" x14ac:dyDescent="0.25">
      <c r="C33" s="2">
        <f t="shared" si="0"/>
        <v>29</v>
      </c>
      <c r="D33" s="3">
        <v>43.932214813055992</v>
      </c>
      <c r="E33" s="3">
        <v>104.81927150591861</v>
      </c>
      <c r="S33" s="2">
        <f t="shared" si="1"/>
        <v>29</v>
      </c>
      <c r="T33" s="3">
        <v>42.803200918250397</v>
      </c>
      <c r="U33" s="3">
        <v>105.8592125906727</v>
      </c>
    </row>
    <row r="34" spans="3:21" x14ac:dyDescent="0.25">
      <c r="C34" s="2">
        <f t="shared" si="0"/>
        <v>30</v>
      </c>
      <c r="D34" s="3">
        <v>43.59858212396049</v>
      </c>
      <c r="E34" s="3">
        <v>106.83643655650241</v>
      </c>
      <c r="S34" s="2">
        <f t="shared" si="1"/>
        <v>30</v>
      </c>
      <c r="T34" s="3">
        <v>42.486382127263461</v>
      </c>
      <c r="U34" s="3">
        <v>115.836241374672</v>
      </c>
    </row>
    <row r="35" spans="3:21" x14ac:dyDescent="0.25">
      <c r="C35" s="2">
        <f t="shared" si="0"/>
        <v>31</v>
      </c>
      <c r="D35" s="3">
        <v>43.762537985190662</v>
      </c>
      <c r="E35" s="3">
        <v>107.44858092669691</v>
      </c>
      <c r="S35" s="2">
        <f t="shared" si="1"/>
        <v>31</v>
      </c>
      <c r="T35" s="3">
        <v>44.021369663521639</v>
      </c>
      <c r="U35" s="3">
        <v>113.9710831496772</v>
      </c>
    </row>
    <row r="36" spans="3:21" x14ac:dyDescent="0.25">
      <c r="C36" s="2">
        <f t="shared" si="0"/>
        <v>32</v>
      </c>
      <c r="D36" s="3">
        <v>42.926404683591102</v>
      </c>
      <c r="E36" s="3">
        <v>101.4805774498269</v>
      </c>
      <c r="S36" s="2">
        <f t="shared" si="1"/>
        <v>32</v>
      </c>
      <c r="T36" s="3">
        <v>42.420186921351039</v>
      </c>
      <c r="U36" s="3">
        <v>107.70279909923769</v>
      </c>
    </row>
    <row r="37" spans="3:21" x14ac:dyDescent="0.25">
      <c r="C37" s="2">
        <f t="shared" si="0"/>
        <v>33</v>
      </c>
      <c r="D37" s="3">
        <v>43.765816825263343</v>
      </c>
      <c r="E37" s="3">
        <v>98.944754268868039</v>
      </c>
      <c r="S37" s="2">
        <f t="shared" si="1"/>
        <v>33</v>
      </c>
      <c r="T37" s="3">
        <v>41.207210564396071</v>
      </c>
      <c r="U37" s="3">
        <v>116.7900371622984</v>
      </c>
    </row>
    <row r="38" spans="3:21" x14ac:dyDescent="0.25">
      <c r="C38" s="2">
        <f t="shared" si="0"/>
        <v>34</v>
      </c>
      <c r="D38" s="3">
        <v>41.775302296630642</v>
      </c>
      <c r="E38" s="3">
        <v>116.3249400009812</v>
      </c>
      <c r="S38" s="2">
        <f t="shared" si="1"/>
        <v>34</v>
      </c>
      <c r="T38" s="3">
        <v>44.275193526663578</v>
      </c>
      <c r="U38" s="3">
        <v>105.45649946063649</v>
      </c>
    </row>
    <row r="39" spans="3:21" x14ac:dyDescent="0.25">
      <c r="C39" s="2">
        <f t="shared" si="0"/>
        <v>35</v>
      </c>
      <c r="D39" s="3">
        <v>45.338535039778328</v>
      </c>
      <c r="E39" s="3">
        <v>85.382047904386084</v>
      </c>
      <c r="S39" s="2">
        <f t="shared" si="1"/>
        <v>35</v>
      </c>
      <c r="T39" s="3">
        <v>45.378145865784113</v>
      </c>
      <c r="U39" s="3">
        <v>80.834475293493639</v>
      </c>
    </row>
    <row r="40" spans="3:21" x14ac:dyDescent="0.25">
      <c r="C40" s="2">
        <f t="shared" si="0"/>
        <v>36</v>
      </c>
      <c r="D40" s="3">
        <v>41.411284768634189</v>
      </c>
      <c r="E40" s="3">
        <v>113.3823848679248</v>
      </c>
      <c r="S40" s="2">
        <f t="shared" si="1"/>
        <v>36</v>
      </c>
      <c r="T40" s="3">
        <v>44.164774808972723</v>
      </c>
      <c r="U40" s="3">
        <v>98.2741665813993</v>
      </c>
    </row>
    <row r="41" spans="3:21" x14ac:dyDescent="0.25">
      <c r="C41" s="2">
        <f t="shared" si="0"/>
        <v>37</v>
      </c>
      <c r="D41" s="3">
        <v>42.587195919017667</v>
      </c>
      <c r="E41" s="3">
        <v>96.569935811055203</v>
      </c>
      <c r="S41" s="2">
        <f t="shared" si="1"/>
        <v>37</v>
      </c>
      <c r="T41" s="3">
        <v>43.73912173540144</v>
      </c>
      <c r="U41" s="3">
        <v>97.302734724264127</v>
      </c>
    </row>
    <row r="42" spans="3:21" x14ac:dyDescent="0.25">
      <c r="C42" s="2">
        <f t="shared" si="0"/>
        <v>38</v>
      </c>
      <c r="D42" s="3">
        <v>42.400855410716957</v>
      </c>
      <c r="E42" s="3">
        <v>106.7319436718103</v>
      </c>
      <c r="S42" s="2">
        <f t="shared" si="1"/>
        <v>38</v>
      </c>
      <c r="T42" s="3">
        <v>41.898808933386718</v>
      </c>
      <c r="U42" s="3">
        <v>105.2814791778479</v>
      </c>
    </row>
    <row r="43" spans="3:21" x14ac:dyDescent="0.25">
      <c r="C43" s="2">
        <f t="shared" si="0"/>
        <v>39</v>
      </c>
      <c r="D43" s="3">
        <v>41.964767813221549</v>
      </c>
      <c r="E43" s="3">
        <v>105.90314947954801</v>
      </c>
      <c r="S43" s="2">
        <f t="shared" si="1"/>
        <v>39</v>
      </c>
      <c r="T43" s="3">
        <v>41.161957207172961</v>
      </c>
      <c r="U43" s="3">
        <v>122.8760568922839</v>
      </c>
    </row>
    <row r="44" spans="3:21" x14ac:dyDescent="0.25">
      <c r="C44" s="2">
        <f t="shared" si="0"/>
        <v>40</v>
      </c>
      <c r="D44" s="3">
        <v>44.251256254487863</v>
      </c>
      <c r="E44" s="3">
        <v>108.079625198806</v>
      </c>
      <c r="S44" s="2">
        <f t="shared" si="1"/>
        <v>40</v>
      </c>
      <c r="T44" s="3">
        <v>42.857440474350177</v>
      </c>
      <c r="U44" s="3">
        <v>98.316863574521662</v>
      </c>
    </row>
    <row r="45" spans="3:21" x14ac:dyDescent="0.25">
      <c r="C45" s="2">
        <f t="shared" si="0"/>
        <v>41</v>
      </c>
      <c r="D45" s="3">
        <v>43.960704191277671</v>
      </c>
      <c r="E45" s="3">
        <v>102.20484922718229</v>
      </c>
      <c r="S45" s="2">
        <f t="shared" si="1"/>
        <v>41</v>
      </c>
      <c r="T45" s="3">
        <v>45.002393857084797</v>
      </c>
      <c r="U45" s="3">
        <v>94.358547688233401</v>
      </c>
    </row>
    <row r="46" spans="3:21" x14ac:dyDescent="0.25">
      <c r="C46" s="2">
        <f t="shared" si="0"/>
        <v>42</v>
      </c>
      <c r="D46" s="3">
        <v>43.058960614758163</v>
      </c>
      <c r="E46" s="3">
        <v>97.389713387869378</v>
      </c>
      <c r="S46" s="2">
        <f t="shared" si="1"/>
        <v>42</v>
      </c>
      <c r="T46" s="3">
        <v>43.578510255569512</v>
      </c>
      <c r="U46" s="3">
        <v>89.837453337241669</v>
      </c>
    </row>
    <row r="47" spans="3:21" x14ac:dyDescent="0.25">
      <c r="C47" s="2">
        <f t="shared" si="0"/>
        <v>43</v>
      </c>
      <c r="D47" s="3">
        <v>42.584051916456517</v>
      </c>
      <c r="E47" s="3">
        <v>100.2667480936322</v>
      </c>
      <c r="S47" s="2">
        <f t="shared" si="1"/>
        <v>43</v>
      </c>
      <c r="T47" s="3">
        <v>44.400218719478808</v>
      </c>
      <c r="U47" s="3">
        <v>94.961609494644861</v>
      </c>
    </row>
    <row r="48" spans="3:21" x14ac:dyDescent="0.25">
      <c r="C48" s="2">
        <f t="shared" si="0"/>
        <v>44</v>
      </c>
      <c r="D48" s="3">
        <v>43.957195609214352</v>
      </c>
      <c r="E48" s="3">
        <v>103.9081312029183</v>
      </c>
      <c r="S48" s="2">
        <f t="shared" si="1"/>
        <v>44</v>
      </c>
      <c r="T48" s="3">
        <v>43.187159557081173</v>
      </c>
      <c r="U48" s="3">
        <v>110.12651178280061</v>
      </c>
    </row>
    <row r="49" spans="3:21" x14ac:dyDescent="0.25">
      <c r="C49" s="2">
        <f t="shared" si="0"/>
        <v>45</v>
      </c>
      <c r="D49" s="3">
        <v>44.40269828230079</v>
      </c>
      <c r="E49" s="3">
        <v>102.7945851076249</v>
      </c>
      <c r="S49" s="2">
        <f t="shared" si="1"/>
        <v>45</v>
      </c>
      <c r="T49" s="3">
        <v>43.593067133773793</v>
      </c>
      <c r="U49" s="3">
        <v>117.46669345378901</v>
      </c>
    </row>
    <row r="50" spans="3:21" x14ac:dyDescent="0.25">
      <c r="C50" s="2">
        <f t="shared" si="0"/>
        <v>46</v>
      </c>
      <c r="D50" s="3">
        <v>43.327884360801782</v>
      </c>
      <c r="E50" s="3">
        <v>103.00286546130179</v>
      </c>
      <c r="S50" s="2">
        <f t="shared" si="1"/>
        <v>46</v>
      </c>
      <c r="T50" s="3">
        <v>43.609502628213072</v>
      </c>
      <c r="U50" s="3">
        <v>100.88394225908441</v>
      </c>
    </row>
    <row r="51" spans="3:21" x14ac:dyDescent="0.25">
      <c r="C51" s="2">
        <f t="shared" si="0"/>
        <v>47</v>
      </c>
      <c r="D51" s="3">
        <v>43.986313052439478</v>
      </c>
      <c r="E51" s="3">
        <v>96.672154779160238</v>
      </c>
      <c r="S51" s="2">
        <f t="shared" si="1"/>
        <v>47</v>
      </c>
      <c r="T51" s="3">
        <v>43.87628450920657</v>
      </c>
      <c r="U51" s="3">
        <v>100.20469888943479</v>
      </c>
    </row>
    <row r="52" spans="3:21" x14ac:dyDescent="0.25">
      <c r="C52" s="2">
        <f t="shared" si="0"/>
        <v>48</v>
      </c>
      <c r="D52" s="3">
        <v>42.440739440375758</v>
      </c>
      <c r="E52" s="3">
        <v>116.2688080529847</v>
      </c>
      <c r="S52" s="2">
        <f t="shared" si="1"/>
        <v>48</v>
      </c>
      <c r="T52" s="3">
        <v>44.660881584091783</v>
      </c>
      <c r="U52" s="3">
        <v>100.1165198158955</v>
      </c>
    </row>
    <row r="53" spans="3:21" x14ac:dyDescent="0.25">
      <c r="C53" s="2">
        <f t="shared" si="0"/>
        <v>49</v>
      </c>
      <c r="D53" s="3">
        <v>40.867509959131098</v>
      </c>
      <c r="E53" s="3">
        <v>127.3657012527681</v>
      </c>
      <c r="S53" s="2">
        <f t="shared" si="1"/>
        <v>49</v>
      </c>
      <c r="T53" s="3">
        <v>42.919012405529152</v>
      </c>
      <c r="U53" s="3">
        <v>101.5068310429217</v>
      </c>
    </row>
    <row r="54" spans="3:21" x14ac:dyDescent="0.25">
      <c r="C54" s="2">
        <f t="shared" si="0"/>
        <v>50</v>
      </c>
      <c r="D54" s="3">
        <v>46.348838748911049</v>
      </c>
      <c r="E54" s="3">
        <v>84.678791700461744</v>
      </c>
      <c r="S54" s="2">
        <f t="shared" si="1"/>
        <v>50</v>
      </c>
      <c r="T54" s="3">
        <v>43.607361156313871</v>
      </c>
      <c r="U54" s="3">
        <v>99.55488759750726</v>
      </c>
    </row>
    <row r="56" spans="3:21" x14ac:dyDescent="0.25">
      <c r="C56" s="2" t="s">
        <v>2</v>
      </c>
      <c r="D56" s="3">
        <f>AVERAGE(D5:D54)</f>
        <v>43.249945769879368</v>
      </c>
      <c r="E56" s="3">
        <f>AVERAGE(E5:E54)</f>
        <v>104.85022944913916</v>
      </c>
      <c r="S56" s="2" t="s">
        <v>2</v>
      </c>
      <c r="T56" s="3">
        <f>AVERAGE(T5:T54)</f>
        <v>43.026454916108385</v>
      </c>
      <c r="U56" s="3">
        <f>AVERAGE(U5:U54)</f>
        <v>106.41848398060645</v>
      </c>
    </row>
    <row r="57" spans="3:21" x14ac:dyDescent="0.25">
      <c r="C57" s="2" t="s">
        <v>3</v>
      </c>
      <c r="D57" s="3">
        <f>_xlfn.STDEV.S(D5:D54)</f>
        <v>1.2384600112388391</v>
      </c>
      <c r="E57" s="3">
        <f>_xlfn.STDEV.S(E5:E54)</f>
        <v>9.1945927271020516</v>
      </c>
      <c r="S57" s="2" t="s">
        <v>3</v>
      </c>
      <c r="T57" s="3">
        <f>_xlfn.STDEV.S(T5:T54)</f>
        <v>1.3993033234865977</v>
      </c>
      <c r="U57" s="3">
        <f>_xlfn.STDEV.S(U5:U54)</f>
        <v>12.217387631180234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58"/>
  <sheetViews>
    <sheetView topLeftCell="A28" workbookViewId="0">
      <selection activeCell="P51" sqref="P51"/>
    </sheetView>
  </sheetViews>
  <sheetFormatPr defaultRowHeight="15" x14ac:dyDescent="0.25"/>
  <cols>
    <col min="4" max="4" width="15.85546875" customWidth="1"/>
    <col min="5" max="5" width="13.7109375" customWidth="1"/>
    <col min="9" max="9" width="12.7109375" customWidth="1"/>
    <col min="10" max="10" width="13.28515625" customWidth="1"/>
  </cols>
  <sheetData>
    <row r="4" spans="3:10" x14ac:dyDescent="0.25">
      <c r="C4" s="1" t="s">
        <v>23</v>
      </c>
      <c r="E4" s="1"/>
      <c r="H4" s="1" t="s">
        <v>4</v>
      </c>
      <c r="J4" s="1"/>
    </row>
    <row r="5" spans="3:10" x14ac:dyDescent="0.25">
      <c r="C5" s="2"/>
      <c r="D5" s="2" t="s">
        <v>21</v>
      </c>
      <c r="E5" s="2" t="s">
        <v>22</v>
      </c>
      <c r="H5" s="2"/>
      <c r="I5" s="2" t="s">
        <v>21</v>
      </c>
      <c r="J5" s="2" t="s">
        <v>22</v>
      </c>
    </row>
    <row r="6" spans="3:10" x14ac:dyDescent="0.25">
      <c r="C6" s="2">
        <v>1</v>
      </c>
      <c r="D6" s="5">
        <v>1.086960834959154E-3</v>
      </c>
      <c r="E6" s="5">
        <v>4.9744983947844698E-3</v>
      </c>
      <c r="H6" s="2">
        <v>1</v>
      </c>
      <c r="I6" s="5">
        <v>1.008619893914415E-3</v>
      </c>
      <c r="J6" s="5">
        <v>6.9178327077136937E-3</v>
      </c>
    </row>
    <row r="7" spans="3:10" x14ac:dyDescent="0.25">
      <c r="C7" s="2">
        <f>C6+1</f>
        <v>2</v>
      </c>
      <c r="D7" s="5">
        <v>1.1095543427178691E-3</v>
      </c>
      <c r="E7" s="5">
        <v>5.2350731608704513E-3</v>
      </c>
      <c r="H7" s="2">
        <f>H6+1</f>
        <v>2</v>
      </c>
      <c r="I7" s="5">
        <v>1.0192130743082149E-3</v>
      </c>
      <c r="J7" s="5">
        <v>6.9165606661313484E-3</v>
      </c>
    </row>
    <row r="8" spans="3:10" x14ac:dyDescent="0.25">
      <c r="C8" s="2">
        <f t="shared" ref="C8:C55" si="0">C7+1</f>
        <v>3</v>
      </c>
      <c r="D8" s="5">
        <v>1.1812542635738119E-3</v>
      </c>
      <c r="E8" s="5">
        <v>9.8560139207909212E-3</v>
      </c>
      <c r="H8" s="2">
        <f t="shared" ref="H8:H55" si="1">H7+1</f>
        <v>3</v>
      </c>
      <c r="I8" s="5">
        <v>1.1421940832608221E-3</v>
      </c>
      <c r="J8" s="5">
        <v>1.3617627836967071E-2</v>
      </c>
    </row>
    <row r="9" spans="3:10" x14ac:dyDescent="0.25">
      <c r="C9" s="2">
        <f t="shared" si="0"/>
        <v>4</v>
      </c>
      <c r="D9" s="5">
        <v>1.1775895924603689E-3</v>
      </c>
      <c r="E9" s="5">
        <v>7.5409129596033467E-3</v>
      </c>
      <c r="H9" s="2">
        <f t="shared" si="1"/>
        <v>4</v>
      </c>
      <c r="I9" s="5">
        <v>1.12174334005007E-3</v>
      </c>
      <c r="J9" s="5">
        <v>2.982431699026321E-3</v>
      </c>
    </row>
    <row r="10" spans="3:10" x14ac:dyDescent="0.25">
      <c r="C10" s="2">
        <f t="shared" si="0"/>
        <v>5</v>
      </c>
      <c r="D10" s="5">
        <v>1.3146362999391201E-3</v>
      </c>
      <c r="E10" s="5">
        <v>7.3206751275493621E-3</v>
      </c>
      <c r="H10" s="2">
        <f t="shared" si="1"/>
        <v>5</v>
      </c>
      <c r="I10" s="5">
        <v>1.1532439325574559E-3</v>
      </c>
      <c r="J10" s="5">
        <v>3.5718031415752798E-3</v>
      </c>
    </row>
    <row r="11" spans="3:10" x14ac:dyDescent="0.25">
      <c r="C11" s="2">
        <f t="shared" si="0"/>
        <v>6</v>
      </c>
      <c r="D11" s="5">
        <v>1.124720934682854E-3</v>
      </c>
      <c r="E11" s="5">
        <v>9.8439719414039634E-3</v>
      </c>
      <c r="H11" s="2">
        <f t="shared" si="1"/>
        <v>6</v>
      </c>
      <c r="I11" s="5">
        <v>1.1236847639598149E-3</v>
      </c>
      <c r="J11" s="5">
        <v>8.1097972015432424E-3</v>
      </c>
    </row>
    <row r="12" spans="3:10" x14ac:dyDescent="0.25">
      <c r="C12" s="2">
        <f t="shared" si="0"/>
        <v>7</v>
      </c>
      <c r="D12" s="5">
        <v>1.297475059650276E-3</v>
      </c>
      <c r="E12" s="5">
        <v>3.728208713653263E-3</v>
      </c>
      <c r="H12" s="2">
        <f t="shared" si="1"/>
        <v>7</v>
      </c>
      <c r="I12" s="5">
        <v>1.1141373970719971E-3</v>
      </c>
      <c r="J12" s="5">
        <v>6.5635251086878224E-3</v>
      </c>
    </row>
    <row r="13" spans="3:10" x14ac:dyDescent="0.25">
      <c r="C13" s="2">
        <f t="shared" si="0"/>
        <v>8</v>
      </c>
      <c r="D13" s="5">
        <v>1.1488379721606541E-3</v>
      </c>
      <c r="E13" s="5">
        <v>6.7675776625974824E-3</v>
      </c>
      <c r="H13" s="2">
        <f t="shared" si="1"/>
        <v>8</v>
      </c>
      <c r="I13" s="5">
        <v>1.0900495601567589E-3</v>
      </c>
      <c r="J13" s="5">
        <v>5.3658013869942829E-3</v>
      </c>
    </row>
    <row r="14" spans="3:10" x14ac:dyDescent="0.25">
      <c r="C14" s="2">
        <f t="shared" si="0"/>
        <v>9</v>
      </c>
      <c r="D14" s="5">
        <v>1.1544127512620359E-3</v>
      </c>
      <c r="E14" s="5">
        <v>1.2635755346778219E-2</v>
      </c>
      <c r="H14" s="2">
        <f t="shared" si="1"/>
        <v>9</v>
      </c>
      <c r="I14" s="5">
        <v>1.101335710746776E-3</v>
      </c>
      <c r="J14" s="5">
        <v>7.0417366756601501E-3</v>
      </c>
    </row>
    <row r="15" spans="3:10" x14ac:dyDescent="0.25">
      <c r="C15" s="2">
        <f t="shared" si="0"/>
        <v>10</v>
      </c>
      <c r="D15" s="5">
        <v>1.093262878974359E-3</v>
      </c>
      <c r="E15" s="5">
        <v>7.968897977640544E-3</v>
      </c>
      <c r="H15" s="2">
        <f t="shared" si="1"/>
        <v>10</v>
      </c>
      <c r="I15" s="5">
        <v>1.1933916534135609E-3</v>
      </c>
      <c r="J15" s="5">
        <v>5.0963349315670666E-3</v>
      </c>
    </row>
    <row r="16" spans="3:10" x14ac:dyDescent="0.25">
      <c r="C16" s="2">
        <f t="shared" si="0"/>
        <v>11</v>
      </c>
      <c r="D16" s="5">
        <v>1.080037656572603E-3</v>
      </c>
      <c r="E16" s="5">
        <v>9.5933428982676074E-3</v>
      </c>
      <c r="H16" s="2">
        <f t="shared" si="1"/>
        <v>11</v>
      </c>
      <c r="I16" s="5">
        <v>9.5159696606531333E-4</v>
      </c>
      <c r="J16" s="5">
        <v>8.6978194505271458E-3</v>
      </c>
    </row>
    <row r="17" spans="3:10" x14ac:dyDescent="0.25">
      <c r="C17" s="2">
        <f t="shared" si="0"/>
        <v>12</v>
      </c>
      <c r="D17" s="5">
        <v>1.3276097805186959E-3</v>
      </c>
      <c r="E17" s="5">
        <v>5.7943396515059151E-3</v>
      </c>
      <c r="H17" s="2">
        <f t="shared" si="1"/>
        <v>12</v>
      </c>
      <c r="I17" s="5">
        <v>1.0988652015471521E-3</v>
      </c>
      <c r="J17" s="5">
        <v>9.45300616556842E-3</v>
      </c>
    </row>
    <row r="18" spans="3:10" x14ac:dyDescent="0.25">
      <c r="C18" s="2">
        <f t="shared" si="0"/>
        <v>13</v>
      </c>
      <c r="D18" s="5">
        <v>1.1071591199961E-3</v>
      </c>
      <c r="E18" s="5">
        <v>5.3268386266148949E-3</v>
      </c>
      <c r="H18" s="2">
        <f t="shared" si="1"/>
        <v>13</v>
      </c>
      <c r="I18" s="5">
        <v>1.1323550059581041E-3</v>
      </c>
      <c r="J18" s="5">
        <v>6.6056229293495602E-3</v>
      </c>
    </row>
    <row r="19" spans="3:10" x14ac:dyDescent="0.25">
      <c r="C19" s="2">
        <f t="shared" si="0"/>
        <v>14</v>
      </c>
      <c r="D19" s="5">
        <v>1.3357298684755249E-3</v>
      </c>
      <c r="E19" s="5">
        <v>6.9212712172982867E-3</v>
      </c>
      <c r="H19" s="2">
        <f t="shared" si="1"/>
        <v>14</v>
      </c>
      <c r="I19" s="5">
        <v>1.2130554405181499E-3</v>
      </c>
      <c r="J19" s="5">
        <v>5.2856855712723532E-3</v>
      </c>
    </row>
    <row r="20" spans="3:10" x14ac:dyDescent="0.25">
      <c r="C20" s="2">
        <f t="shared" si="0"/>
        <v>15</v>
      </c>
      <c r="D20" s="5">
        <v>1.077621244214323E-3</v>
      </c>
      <c r="E20" s="5">
        <v>8.516041725350287E-3</v>
      </c>
      <c r="H20" s="2">
        <f t="shared" si="1"/>
        <v>15</v>
      </c>
      <c r="I20" s="5">
        <v>1.0756626567292021E-3</v>
      </c>
      <c r="J20" s="5">
        <v>8.6244757753062857E-3</v>
      </c>
    </row>
    <row r="21" spans="3:10" x14ac:dyDescent="0.25">
      <c r="C21" s="2">
        <f t="shared" si="0"/>
        <v>16</v>
      </c>
      <c r="D21" s="5">
        <v>1.087902640530053E-3</v>
      </c>
      <c r="E21" s="5">
        <v>7.898775641225101E-3</v>
      </c>
      <c r="H21" s="2">
        <f t="shared" si="1"/>
        <v>16</v>
      </c>
      <c r="I21" s="5">
        <v>1.05298263485322E-3</v>
      </c>
      <c r="J21" s="5">
        <v>5.1352219180681273E-3</v>
      </c>
    </row>
    <row r="22" spans="3:10" x14ac:dyDescent="0.25">
      <c r="C22" s="2">
        <f t="shared" si="0"/>
        <v>17</v>
      </c>
      <c r="D22" s="5">
        <v>1.259186555707677E-3</v>
      </c>
      <c r="E22" s="5">
        <v>5.0068679171505447E-3</v>
      </c>
      <c r="H22" s="2">
        <f t="shared" si="1"/>
        <v>17</v>
      </c>
      <c r="I22" s="5">
        <v>1.0792316398785919E-3</v>
      </c>
      <c r="J22" s="5">
        <v>6.4720348466271163E-3</v>
      </c>
    </row>
    <row r="23" spans="3:10" x14ac:dyDescent="0.25">
      <c r="C23" s="2">
        <f t="shared" si="0"/>
        <v>18</v>
      </c>
      <c r="D23" s="5">
        <v>1.119770139653159E-3</v>
      </c>
      <c r="E23" s="5">
        <v>7.8548425248910411E-3</v>
      </c>
      <c r="H23" s="2">
        <f t="shared" si="1"/>
        <v>18</v>
      </c>
      <c r="I23" s="5">
        <v>1.0920074331327539E-3</v>
      </c>
      <c r="J23" s="5">
        <v>4.1427929490959192E-3</v>
      </c>
    </row>
    <row r="24" spans="3:10" x14ac:dyDescent="0.25">
      <c r="C24" s="2">
        <f t="shared" si="0"/>
        <v>19</v>
      </c>
      <c r="D24" s="5">
        <v>1.2605908935769739E-3</v>
      </c>
      <c r="E24" s="5">
        <v>5.9538004326870186E-3</v>
      </c>
      <c r="H24" s="2">
        <f t="shared" si="1"/>
        <v>19</v>
      </c>
      <c r="I24" s="5">
        <v>1.1618855161627611E-3</v>
      </c>
      <c r="J24" s="5">
        <v>8.0033870754098457E-3</v>
      </c>
    </row>
    <row r="25" spans="3:10" x14ac:dyDescent="0.25">
      <c r="C25" s="2">
        <f t="shared" si="0"/>
        <v>20</v>
      </c>
      <c r="D25" s="5">
        <v>1.415983026678635E-3</v>
      </c>
      <c r="E25" s="5">
        <v>4.8835185558693791E-3</v>
      </c>
      <c r="H25" s="2">
        <f t="shared" si="1"/>
        <v>20</v>
      </c>
      <c r="I25" s="5">
        <v>1.1678448362892281E-3</v>
      </c>
      <c r="J25" s="5">
        <v>4.9391580980842264E-3</v>
      </c>
    </row>
    <row r="26" spans="3:10" x14ac:dyDescent="0.25">
      <c r="C26" s="2">
        <f t="shared" si="0"/>
        <v>21</v>
      </c>
      <c r="D26" s="5">
        <v>1.194158569416326E-3</v>
      </c>
      <c r="E26" s="5">
        <v>8.0930835134021949E-3</v>
      </c>
      <c r="H26" s="2">
        <f t="shared" si="1"/>
        <v>21</v>
      </c>
      <c r="I26" s="5">
        <v>8.5438253504108142E-4</v>
      </c>
      <c r="J26" s="5">
        <v>1.1416129076116629E-2</v>
      </c>
    </row>
    <row r="27" spans="3:10" x14ac:dyDescent="0.25">
      <c r="C27" s="2">
        <f t="shared" si="0"/>
        <v>22</v>
      </c>
      <c r="D27" s="5">
        <v>1.240313430959087E-3</v>
      </c>
      <c r="E27" s="5">
        <v>6.483920757942672E-3</v>
      </c>
      <c r="H27" s="2">
        <f t="shared" si="1"/>
        <v>22</v>
      </c>
      <c r="I27" s="5">
        <v>9.2834272213286953E-4</v>
      </c>
      <c r="J27" s="5">
        <v>6.4782370228056892E-3</v>
      </c>
    </row>
    <row r="28" spans="3:10" x14ac:dyDescent="0.25">
      <c r="C28" s="2">
        <f t="shared" si="0"/>
        <v>23</v>
      </c>
      <c r="D28" s="5">
        <v>1.1613567556716089E-3</v>
      </c>
      <c r="E28" s="5">
        <v>9.6692271869267855E-3</v>
      </c>
      <c r="H28" s="2">
        <f t="shared" si="1"/>
        <v>23</v>
      </c>
      <c r="I28" s="5">
        <v>1.053030559981349E-3</v>
      </c>
      <c r="J28" s="5">
        <v>8.0341689051832751E-3</v>
      </c>
    </row>
    <row r="29" spans="3:10" x14ac:dyDescent="0.25">
      <c r="C29" s="2">
        <f t="shared" si="0"/>
        <v>24</v>
      </c>
      <c r="D29" s="5">
        <v>1.194325485732776E-3</v>
      </c>
      <c r="E29" s="5">
        <v>7.3714355342237156E-3</v>
      </c>
      <c r="H29" s="2">
        <f t="shared" si="1"/>
        <v>24</v>
      </c>
      <c r="I29" s="5">
        <v>1.0310095904935491E-3</v>
      </c>
      <c r="J29" s="5">
        <v>8.0556143243767954E-3</v>
      </c>
    </row>
    <row r="30" spans="3:10" x14ac:dyDescent="0.25">
      <c r="C30" s="2">
        <f t="shared" si="0"/>
        <v>25</v>
      </c>
      <c r="D30" s="5">
        <v>1.2891255784088151E-3</v>
      </c>
      <c r="E30" s="5">
        <v>6.479454947865569E-3</v>
      </c>
      <c r="H30" s="2">
        <f t="shared" si="1"/>
        <v>25</v>
      </c>
      <c r="I30" s="5">
        <v>1.054552415733802E-3</v>
      </c>
      <c r="J30" s="5">
        <v>7.5311513960465426E-3</v>
      </c>
    </row>
    <row r="31" spans="3:10" x14ac:dyDescent="0.25">
      <c r="C31" s="2">
        <f t="shared" si="0"/>
        <v>26</v>
      </c>
      <c r="D31" s="5">
        <v>1.096953237862405E-3</v>
      </c>
      <c r="E31" s="5">
        <v>6.2979208802106772E-3</v>
      </c>
      <c r="H31" s="2">
        <f t="shared" si="1"/>
        <v>26</v>
      </c>
      <c r="I31" s="5">
        <v>1.173499981965423E-3</v>
      </c>
      <c r="J31" s="5">
        <v>5.0948812799975424E-3</v>
      </c>
    </row>
    <row r="32" spans="3:10" x14ac:dyDescent="0.25">
      <c r="C32" s="2">
        <f t="shared" si="0"/>
        <v>27</v>
      </c>
      <c r="D32" s="5">
        <v>1.1053716386686539E-3</v>
      </c>
      <c r="E32" s="5">
        <v>7.96763155703188E-3</v>
      </c>
      <c r="H32" s="2">
        <f t="shared" si="1"/>
        <v>27</v>
      </c>
      <c r="I32" s="5">
        <v>1.0705747122953841E-3</v>
      </c>
      <c r="J32" s="5">
        <v>6.130147756170443E-3</v>
      </c>
    </row>
    <row r="33" spans="3:10" x14ac:dyDescent="0.25">
      <c r="C33" s="2">
        <f t="shared" si="0"/>
        <v>28</v>
      </c>
      <c r="D33" s="5">
        <v>9.9987214233434566E-4</v>
      </c>
      <c r="E33" s="5">
        <v>1.1523594192252389E-2</v>
      </c>
      <c r="H33" s="2">
        <f t="shared" si="1"/>
        <v>28</v>
      </c>
      <c r="I33" s="5">
        <v>1.137640878225041E-3</v>
      </c>
      <c r="J33" s="5">
        <v>7.5085844056980329E-3</v>
      </c>
    </row>
    <row r="34" spans="3:10" x14ac:dyDescent="0.25">
      <c r="C34" s="2">
        <f t="shared" si="0"/>
        <v>29</v>
      </c>
      <c r="D34" s="5">
        <v>1.1579526483260229E-3</v>
      </c>
      <c r="E34" s="5">
        <v>7.992156452975208E-3</v>
      </c>
      <c r="H34" s="2">
        <f t="shared" si="1"/>
        <v>29</v>
      </c>
      <c r="I34" s="5">
        <v>9.9185175838556548E-4</v>
      </c>
      <c r="J34" s="5">
        <v>7.8707185636483351E-3</v>
      </c>
    </row>
    <row r="35" spans="3:10" x14ac:dyDescent="0.25">
      <c r="C35" s="2">
        <f t="shared" si="0"/>
        <v>30</v>
      </c>
      <c r="D35" s="5">
        <v>1.2815639011344491E-3</v>
      </c>
      <c r="E35" s="5">
        <v>5.5628092092712429E-3</v>
      </c>
      <c r="H35" s="2">
        <f t="shared" si="1"/>
        <v>30</v>
      </c>
      <c r="I35" s="5">
        <v>9.8649624172837116E-4</v>
      </c>
      <c r="J35" s="5">
        <v>6.9835319540017711E-3</v>
      </c>
    </row>
    <row r="36" spans="3:10" x14ac:dyDescent="0.25">
      <c r="C36" s="2">
        <f t="shared" si="0"/>
        <v>31</v>
      </c>
      <c r="D36" s="5">
        <v>1.098413204671728E-3</v>
      </c>
      <c r="E36" s="5">
        <v>9.2654408184904852E-3</v>
      </c>
      <c r="H36" s="2">
        <f t="shared" si="1"/>
        <v>31</v>
      </c>
      <c r="I36" s="5">
        <v>1.101222727037347E-3</v>
      </c>
      <c r="J36" s="5">
        <v>5.6932129980134302E-3</v>
      </c>
    </row>
    <row r="37" spans="3:10" x14ac:dyDescent="0.25">
      <c r="C37" s="2">
        <f t="shared" si="0"/>
        <v>32</v>
      </c>
      <c r="D37" s="5">
        <v>1.128733336559972E-3</v>
      </c>
      <c r="E37" s="5">
        <v>4.5769153126197044E-3</v>
      </c>
      <c r="H37" s="2">
        <f t="shared" si="1"/>
        <v>32</v>
      </c>
      <c r="I37" s="5">
        <v>1.1533354771638229E-3</v>
      </c>
      <c r="J37" s="5">
        <v>6.6323351273186552E-3</v>
      </c>
    </row>
    <row r="38" spans="3:10" x14ac:dyDescent="0.25">
      <c r="C38" s="2">
        <f t="shared" si="0"/>
        <v>33</v>
      </c>
      <c r="D38" s="5">
        <v>1.182759254314999E-3</v>
      </c>
      <c r="E38" s="5">
        <v>1.024556569133942E-2</v>
      </c>
      <c r="H38" s="2">
        <f t="shared" si="1"/>
        <v>33</v>
      </c>
      <c r="I38" s="5">
        <v>1.2445104734854779E-3</v>
      </c>
      <c r="J38" s="5">
        <v>6.8958133653181106E-3</v>
      </c>
    </row>
    <row r="39" spans="3:10" x14ac:dyDescent="0.25">
      <c r="C39" s="2">
        <f t="shared" si="0"/>
        <v>34</v>
      </c>
      <c r="D39" s="5">
        <v>1.0250192221662479E-3</v>
      </c>
      <c r="E39" s="5">
        <v>1.624467608039179E-2</v>
      </c>
      <c r="H39" s="2">
        <f t="shared" si="1"/>
        <v>34</v>
      </c>
      <c r="I39" s="5">
        <v>1.035101592619781E-3</v>
      </c>
      <c r="J39" s="5">
        <v>4.9246919936179554E-3</v>
      </c>
    </row>
    <row r="40" spans="3:10" x14ac:dyDescent="0.25">
      <c r="C40" s="2">
        <f t="shared" si="0"/>
        <v>35</v>
      </c>
      <c r="D40" s="5">
        <v>1.3142155896449001E-3</v>
      </c>
      <c r="E40" s="5">
        <v>5.2214555203015968E-3</v>
      </c>
      <c r="H40" s="2">
        <f t="shared" si="1"/>
        <v>35</v>
      </c>
      <c r="I40" s="5">
        <v>9.821816673836639E-4</v>
      </c>
      <c r="J40" s="5">
        <v>7.1735938887624159E-3</v>
      </c>
    </row>
    <row r="41" spans="3:10" x14ac:dyDescent="0.25">
      <c r="C41" s="2">
        <f t="shared" si="0"/>
        <v>36</v>
      </c>
      <c r="D41" s="5">
        <v>1.0896109340725231E-3</v>
      </c>
      <c r="E41" s="5">
        <v>1.034306978330868E-2</v>
      </c>
      <c r="H41" s="2">
        <f t="shared" si="1"/>
        <v>36</v>
      </c>
      <c r="I41" s="5">
        <v>1.0927146952327551E-3</v>
      </c>
      <c r="J41" s="5">
        <v>6.5199581249710233E-3</v>
      </c>
    </row>
    <row r="42" spans="3:10" x14ac:dyDescent="0.25">
      <c r="C42" s="2">
        <f t="shared" si="0"/>
        <v>37</v>
      </c>
      <c r="D42" s="5">
        <v>1.2251901528042141E-3</v>
      </c>
      <c r="E42" s="5">
        <v>4.4009935339431811E-3</v>
      </c>
      <c r="H42" s="2">
        <f t="shared" si="1"/>
        <v>37</v>
      </c>
      <c r="I42" s="5">
        <v>1.242204730927124E-3</v>
      </c>
      <c r="J42" s="5">
        <v>5.6188751481270364E-3</v>
      </c>
    </row>
    <row r="43" spans="3:10" x14ac:dyDescent="0.25">
      <c r="C43" s="2">
        <f t="shared" si="0"/>
        <v>38</v>
      </c>
      <c r="D43" s="5">
        <v>1.1634860752699381E-3</v>
      </c>
      <c r="E43" s="5">
        <v>5.4750295069858068E-3</v>
      </c>
      <c r="H43" s="2">
        <f t="shared" si="1"/>
        <v>38</v>
      </c>
      <c r="I43" s="5">
        <v>1.031363562627274E-3</v>
      </c>
      <c r="J43" s="5">
        <v>6.4883942585411743E-3</v>
      </c>
    </row>
    <row r="44" spans="3:10" x14ac:dyDescent="0.25">
      <c r="C44" s="2">
        <f t="shared" si="0"/>
        <v>39</v>
      </c>
      <c r="D44" s="5">
        <v>1.3259423878643061E-3</v>
      </c>
      <c r="E44" s="5">
        <v>8.0938510117744139E-3</v>
      </c>
      <c r="H44" s="2">
        <f t="shared" si="1"/>
        <v>39</v>
      </c>
      <c r="I44" s="5">
        <v>9.3048384908869114E-4</v>
      </c>
      <c r="J44" s="5">
        <v>1.183023757065901E-2</v>
      </c>
    </row>
    <row r="45" spans="3:10" x14ac:dyDescent="0.25">
      <c r="C45" s="2">
        <f t="shared" si="0"/>
        <v>40</v>
      </c>
      <c r="D45" s="5">
        <v>9.6457930237897691E-4</v>
      </c>
      <c r="E45" s="5">
        <v>1.219693373912314E-2</v>
      </c>
      <c r="H45" s="2">
        <f t="shared" si="1"/>
        <v>40</v>
      </c>
      <c r="I45" s="5">
        <v>1.093528412743947E-3</v>
      </c>
      <c r="J45" s="5">
        <v>7.5632652467313207E-3</v>
      </c>
    </row>
    <row r="46" spans="3:10" x14ac:dyDescent="0.25">
      <c r="C46" s="2">
        <f t="shared" si="0"/>
        <v>41</v>
      </c>
      <c r="D46" s="5">
        <v>1.158475319765695E-3</v>
      </c>
      <c r="E46" s="5">
        <v>7.8840574652459319E-3</v>
      </c>
      <c r="H46" s="2">
        <f t="shared" si="1"/>
        <v>41</v>
      </c>
      <c r="I46" s="5">
        <v>1.009805357800025E-3</v>
      </c>
      <c r="J46" s="5">
        <v>8.685120931760916E-3</v>
      </c>
    </row>
    <row r="47" spans="3:10" x14ac:dyDescent="0.25">
      <c r="C47" s="2">
        <f t="shared" si="0"/>
        <v>42</v>
      </c>
      <c r="D47" s="5">
        <v>1.114252714894853E-3</v>
      </c>
      <c r="E47" s="5">
        <v>6.3893109574036811E-3</v>
      </c>
      <c r="H47" s="2">
        <f t="shared" si="1"/>
        <v>42</v>
      </c>
      <c r="I47" s="5">
        <v>1.211805570597023E-3</v>
      </c>
      <c r="J47" s="5">
        <v>6.0801517250706153E-3</v>
      </c>
    </row>
    <row r="48" spans="3:10" x14ac:dyDescent="0.25">
      <c r="C48" s="2">
        <f t="shared" si="0"/>
        <v>43</v>
      </c>
      <c r="D48" s="5">
        <v>1.152194167017042E-3</v>
      </c>
      <c r="E48" s="5">
        <v>7.977829764902954E-3</v>
      </c>
      <c r="H48" s="2">
        <f t="shared" si="1"/>
        <v>43</v>
      </c>
      <c r="I48" s="5">
        <v>1.1771539768818721E-3</v>
      </c>
      <c r="J48" s="5">
        <v>8.0191834537785851E-3</v>
      </c>
    </row>
    <row r="49" spans="3:10" x14ac:dyDescent="0.25">
      <c r="C49" s="2">
        <f t="shared" si="0"/>
        <v>44</v>
      </c>
      <c r="D49" s="5">
        <v>1.30260639310299E-3</v>
      </c>
      <c r="E49" s="5">
        <v>4.6967454916359589E-3</v>
      </c>
      <c r="H49" s="2">
        <f t="shared" si="1"/>
        <v>44</v>
      </c>
      <c r="I49" s="5">
        <v>1.1429989349877709E-3</v>
      </c>
      <c r="J49" s="5">
        <v>4.5297200600557946E-3</v>
      </c>
    </row>
    <row r="50" spans="3:10" x14ac:dyDescent="0.25">
      <c r="C50" s="2">
        <f t="shared" si="0"/>
        <v>45</v>
      </c>
      <c r="D50" s="5">
        <v>1.286416372071248E-3</v>
      </c>
      <c r="E50" s="5">
        <v>4.6080689072114196E-3</v>
      </c>
      <c r="H50" s="2">
        <f t="shared" si="1"/>
        <v>45</v>
      </c>
      <c r="I50" s="5">
        <v>1.0927386116294431E-3</v>
      </c>
      <c r="J50" s="5">
        <v>6.0573891948917909E-3</v>
      </c>
    </row>
    <row r="51" spans="3:10" x14ac:dyDescent="0.25">
      <c r="C51" s="2">
        <f t="shared" si="0"/>
        <v>46</v>
      </c>
      <c r="D51" s="5">
        <v>1.2728082351788879E-3</v>
      </c>
      <c r="E51" s="5">
        <v>6.7864330322855186E-3</v>
      </c>
      <c r="H51" s="2">
        <f t="shared" si="1"/>
        <v>46</v>
      </c>
      <c r="I51" s="5">
        <v>1.000371110752578E-3</v>
      </c>
      <c r="J51" s="5">
        <v>9.7455939403653293E-3</v>
      </c>
    </row>
    <row r="52" spans="3:10" x14ac:dyDescent="0.25">
      <c r="C52" s="2">
        <f t="shared" si="0"/>
        <v>47</v>
      </c>
      <c r="D52" s="5">
        <v>1.0671163197707059E-3</v>
      </c>
      <c r="E52" s="5">
        <v>8.0892018518708801E-3</v>
      </c>
      <c r="H52" s="2">
        <f t="shared" si="1"/>
        <v>47</v>
      </c>
      <c r="I52" s="5">
        <v>1.157351002459867E-3</v>
      </c>
      <c r="J52" s="5">
        <v>4.6179686996546824E-3</v>
      </c>
    </row>
    <row r="53" spans="3:10" x14ac:dyDescent="0.25">
      <c r="C53" s="2">
        <f t="shared" si="0"/>
        <v>48</v>
      </c>
      <c r="D53" s="5">
        <v>1.260469419666219E-3</v>
      </c>
      <c r="E53" s="5">
        <v>7.125721521878744E-3</v>
      </c>
      <c r="H53" s="2">
        <f t="shared" si="1"/>
        <v>48</v>
      </c>
      <c r="I53" s="5">
        <v>8.8892595684408708E-4</v>
      </c>
      <c r="J53" s="5">
        <v>6.9875669305646078E-3</v>
      </c>
    </row>
    <row r="54" spans="3:10" x14ac:dyDescent="0.25">
      <c r="C54" s="2">
        <f t="shared" si="0"/>
        <v>49</v>
      </c>
      <c r="D54" s="5">
        <v>1.243384780777695E-3</v>
      </c>
      <c r="E54" s="5">
        <v>9.3206783947457645E-3</v>
      </c>
      <c r="H54" s="2">
        <f t="shared" si="1"/>
        <v>49</v>
      </c>
      <c r="I54" s="5">
        <v>1.120570679609032E-3</v>
      </c>
      <c r="J54" s="5">
        <v>6.3107343749248561E-3</v>
      </c>
    </row>
    <row r="55" spans="3:10" x14ac:dyDescent="0.25">
      <c r="C55" s="2">
        <f t="shared" si="0"/>
        <v>50</v>
      </c>
      <c r="D55" s="5">
        <v>1.2135428148311511E-3</v>
      </c>
      <c r="E55" s="5">
        <v>6.3335297024218204E-3</v>
      </c>
      <c r="H55" s="2">
        <f t="shared" si="1"/>
        <v>50</v>
      </c>
      <c r="I55" s="5">
        <v>1.0857006215636701E-3</v>
      </c>
      <c r="J55" s="5">
        <v>6.8315743031908136E-3</v>
      </c>
    </row>
    <row r="57" spans="3:10" x14ac:dyDescent="0.25">
      <c r="C57" s="2" t="s">
        <v>2</v>
      </c>
      <c r="D57" s="5">
        <f>AVERAGE(D6:D55)</f>
        <v>1.1814101048328609E-3</v>
      </c>
      <c r="E57" s="5">
        <f>AVERAGE(E6:E55)</f>
        <v>7.5267593343303074E-3</v>
      </c>
      <c r="H57" s="2" t="s">
        <v>2</v>
      </c>
      <c r="I57" s="5">
        <f>AVERAGE(I6:I55)</f>
        <v>1.0833710229598409E-3</v>
      </c>
      <c r="J57" s="5">
        <f>AVERAGE(J6:J55)</f>
        <v>6.9170240431107709E-3</v>
      </c>
    </row>
    <row r="58" spans="3:10" x14ac:dyDescent="0.25">
      <c r="C58" s="2" t="s">
        <v>3</v>
      </c>
      <c r="D58" s="5">
        <f>_xlfn.STDEV.S(D6:D55)</f>
        <v>9.8608746790317589E-5</v>
      </c>
      <c r="E58" s="5">
        <f>_xlfn.STDEV.S(E6:E55)</f>
        <v>2.4352373037171437E-3</v>
      </c>
      <c r="H58" s="2" t="s">
        <v>3</v>
      </c>
      <c r="I58" s="5">
        <f>_xlfn.STDEV.S(I6:I55)</f>
        <v>8.7699277462160711E-5</v>
      </c>
      <c r="J58" s="5">
        <f>_xlfn.STDEV.S(J6:J55)</f>
        <v>2.0009938178473896E-3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mae</vt:lpstr>
      <vt:lpstr>40 vs 41 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2024-07-25T05:52:52Z</dcterms:modified>
</cp:coreProperties>
</file>