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/>
  </bookViews>
  <sheets>
    <sheet name="Анализ" sheetId="1" r:id="rId1"/>
  </sheets>
  <externalReferences>
    <externalReference r:id="rId2"/>
  </externalReferences>
  <definedNames>
    <definedName name="_xlchart.v1.0" hidden="1">Анализ!$C$24:$R$24</definedName>
    <definedName name="_xlchart.v1.1" hidden="1">Анализ!$C$25:$R$25</definedName>
    <definedName name="_xlchart.v1.10" hidden="1">Анализ!$C$27:$R$27</definedName>
    <definedName name="_xlchart.v1.11" hidden="1">Анализ!$C$28:$R$28</definedName>
    <definedName name="_xlchart.v1.12" hidden="1">Анализ!$C$29:$R$29</definedName>
    <definedName name="_xlchart.v1.13" hidden="1">Анализ!$C$30:$R$30</definedName>
    <definedName name="_xlchart.v1.14" hidden="1">Анализ!$C$24:$R$24</definedName>
    <definedName name="_xlchart.v1.15" hidden="1">Анализ!$C$25:$R$25</definedName>
    <definedName name="_xlchart.v1.16" hidden="1">Анализ!$C$26:$R$26</definedName>
    <definedName name="_xlchart.v1.17" hidden="1">Анализ!$C$27:$R$27</definedName>
    <definedName name="_xlchart.v1.18" hidden="1">Анализ!$C$28:$R$28</definedName>
    <definedName name="_xlchart.v1.19" hidden="1">Анализ!$C$29:$R$29</definedName>
    <definedName name="_xlchart.v1.2" hidden="1">Анализ!$C$26:$R$26</definedName>
    <definedName name="_xlchart.v1.20" hidden="1">Анализ!$C$30:$R$30</definedName>
    <definedName name="_xlchart.v1.21" hidden="1">Анализ!$C$24:$R$24</definedName>
    <definedName name="_xlchart.v1.22" hidden="1">Анализ!$C$25:$R$25</definedName>
    <definedName name="_xlchart.v1.23" hidden="1">Анализ!$C$26:$R$26</definedName>
    <definedName name="_xlchart.v1.24" hidden="1">Анализ!$C$27:$R$27</definedName>
    <definedName name="_xlchart.v1.25" hidden="1">Анализ!$C$28:$R$28</definedName>
    <definedName name="_xlchart.v1.26" hidden="1">Анализ!$C$29:$R$29</definedName>
    <definedName name="_xlchart.v1.27" hidden="1">Анализ!$C$30:$R$30</definedName>
    <definedName name="_xlchart.v1.28" hidden="1">Анализ!$C$24:$R$24</definedName>
    <definedName name="_xlchart.v1.29" hidden="1">Анализ!$C$25:$R$25</definedName>
    <definedName name="_xlchart.v1.3" hidden="1">Анализ!$C$27:$R$27</definedName>
    <definedName name="_xlchart.v1.30" hidden="1">Анализ!$C$26:$R$26</definedName>
    <definedName name="_xlchart.v1.31" hidden="1">Анализ!$C$27:$R$27</definedName>
    <definedName name="_xlchart.v1.32" hidden="1">Анализ!$C$28:$R$28</definedName>
    <definedName name="_xlchart.v1.33" hidden="1">Анализ!$C$29:$R$29</definedName>
    <definedName name="_xlchart.v1.34" hidden="1">Анализ!$C$30:$R$30</definedName>
    <definedName name="_xlchart.v1.35" hidden="1">Анализ!$C$24:$R$24</definedName>
    <definedName name="_xlchart.v1.36" hidden="1">Анализ!$C$25:$R$25</definedName>
    <definedName name="_xlchart.v1.37" hidden="1">Анализ!$C$26:$R$26</definedName>
    <definedName name="_xlchart.v1.38" hidden="1">Анализ!$C$27:$R$27</definedName>
    <definedName name="_xlchart.v1.39" hidden="1">Анализ!$C$28:$R$28</definedName>
    <definedName name="_xlchart.v1.4" hidden="1">Анализ!$C$28:$R$28</definedName>
    <definedName name="_xlchart.v1.40" hidden="1">Анализ!$C$29:$R$29</definedName>
    <definedName name="_xlchart.v1.41" hidden="1">Анализ!$C$30:$R$30</definedName>
    <definedName name="_xlchart.v1.5" hidden="1">Анализ!$C$29:$R$29</definedName>
    <definedName name="_xlchart.v1.6" hidden="1">Анализ!$C$30:$R$30</definedName>
    <definedName name="_xlchart.v1.7" hidden="1">Анализ!$C$24:$R$24</definedName>
    <definedName name="_xlchart.v1.8" hidden="1">Анализ!$C$25:$R$25</definedName>
    <definedName name="_xlchart.v1.9" hidden="1">Анализ!$C$26:$R$26</definedName>
  </definedNames>
  <calcPr calcId="162913"/>
</workbook>
</file>

<file path=xl/calcChain.xml><?xml version="1.0" encoding="utf-8"?>
<calcChain xmlns="http://schemas.openxmlformats.org/spreadsheetml/2006/main">
  <c r="J31" i="1" l="1"/>
  <c r="K31" i="1"/>
  <c r="L31" i="1"/>
  <c r="M31" i="1"/>
  <c r="N31" i="1"/>
  <c r="O31" i="1"/>
  <c r="P31" i="1"/>
  <c r="Q31" i="1"/>
  <c r="R31" i="1"/>
  <c r="I31" i="1"/>
  <c r="H31" i="1"/>
  <c r="G31" i="1"/>
  <c r="F31" i="1"/>
  <c r="E31" i="1"/>
  <c r="D31" i="1"/>
  <c r="C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28" i="1" s="1"/>
  <c r="A29" i="1" s="1"/>
  <c r="A30" i="1" s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<sst xmlns="http://schemas.openxmlformats.org/spreadsheetml/2006/main" count="38" uniqueCount="21">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</sst>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3" fillId="0" borderId="0" xfId="0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3-41C3-9EA3-082208F508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53-41C3-9EA3-082208F508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53-41C3-9EA3-082208F5084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53-41C3-9EA3-082208F5084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53-41C3-9EA3-082208F5084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53-41C3-9EA3-082208F5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77E-A404-7CF744335A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6-477E-A404-7CF744335A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77E-A404-7CF744335A9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77E-A404-7CF744335A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C6-477E-A404-7CF744335A9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C6-477E-A404-7CF74433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-method%20output%20(only%20mundis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з"/>
      <sheetName val="Прогноз"/>
    </sheetNames>
    <sheetDataSet>
      <sheetData sheetId="0">
        <row r="24">
          <cell r="D24" t="str">
            <v>avgemployers</v>
          </cell>
          <cell r="E24" t="str">
            <v>avgsalary</v>
          </cell>
          <cell r="F24" t="str">
            <v>shoparea</v>
          </cell>
          <cell r="G24" t="str">
            <v>foodseats</v>
          </cell>
          <cell r="H24" t="str">
            <v>retailturnover</v>
          </cell>
          <cell r="I24" t="str">
            <v>livarea</v>
          </cell>
          <cell r="J24" t="str">
            <v>sportsvenue</v>
          </cell>
          <cell r="K24" t="str">
            <v>servicesnum</v>
          </cell>
          <cell r="L24" t="str">
            <v>roadslen</v>
          </cell>
          <cell r="M24" t="str">
            <v>livestock</v>
          </cell>
          <cell r="N24" t="str">
            <v>harvest</v>
          </cell>
          <cell r="O24" t="str">
            <v>agrprod</v>
          </cell>
          <cell r="P24" t="str">
            <v>hospitals</v>
          </cell>
          <cell r="Q24" t="str">
            <v>beforeschool</v>
          </cell>
          <cell r="R24" t="str">
            <v>factoriescap</v>
          </cell>
        </row>
        <row r="25">
          <cell r="D25">
            <v>-4.5743197755307441E-2</v>
          </cell>
          <cell r="E25">
            <v>2.7774349516331842E-2</v>
          </cell>
          <cell r="F25">
            <v>5.3474901878183267E-3</v>
          </cell>
          <cell r="G25">
            <v>0.14461645276441581</v>
          </cell>
          <cell r="H25">
            <v>9.9704416197773149E-2</v>
          </cell>
          <cell r="I25">
            <v>6.6799773221124736E-2</v>
          </cell>
          <cell r="J25">
            <v>-8.6941013784360033E-2</v>
          </cell>
          <cell r="K25">
            <v>2.4699306072995864E-2</v>
          </cell>
          <cell r="L25">
            <v>-3.8789332453257219E-2</v>
          </cell>
          <cell r="M25">
            <v>0.13749994095015872</v>
          </cell>
          <cell r="N25">
            <v>0.25861368569064869</v>
          </cell>
          <cell r="O25">
            <v>0.20980388556349383</v>
          </cell>
          <cell r="P25">
            <v>-0.10010439308011876</v>
          </cell>
          <cell r="Q25">
            <v>-0.1785524891387561</v>
          </cell>
          <cell r="R25">
            <v>0.19480529083602205</v>
          </cell>
        </row>
        <row r="26">
          <cell r="D26">
            <v>3.0509624868235496E-2</v>
          </cell>
          <cell r="E26">
            <v>7.438993738363342E-2</v>
          </cell>
          <cell r="F26">
            <v>1.1978388733416834E-2</v>
          </cell>
          <cell r="G26">
            <v>-8.3145081627309381E-3</v>
          </cell>
          <cell r="H26">
            <v>0.16127795903622766</v>
          </cell>
          <cell r="I26">
            <v>2.9608327240562282E-2</v>
          </cell>
          <cell r="J26">
            <v>-5.8922843263540248E-2</v>
          </cell>
          <cell r="K26">
            <v>2.3503011526366802E-2</v>
          </cell>
          <cell r="L26">
            <v>-4.5160987023170396E-2</v>
          </cell>
          <cell r="M26">
            <v>-5.4709366162986717E-2</v>
          </cell>
          <cell r="N26">
            <v>2.3761624816903248E-2</v>
          </cell>
          <cell r="O26">
            <v>0.1230402599800573</v>
          </cell>
          <cell r="P26">
            <v>-0.16355901877733359</v>
          </cell>
          <cell r="Q26">
            <v>-6.7763340025902341E-2</v>
          </cell>
          <cell r="R26">
            <v>0.25852228066912319</v>
          </cell>
        </row>
        <row r="27">
          <cell r="D27">
            <v>-9.276436666696275E-2</v>
          </cell>
          <cell r="E27">
            <v>1.1698938401325076E-2</v>
          </cell>
          <cell r="F27">
            <v>-5.9032691128102055E-2</v>
          </cell>
          <cell r="G27">
            <v>7.6753767380775439E-2</v>
          </cell>
          <cell r="H27">
            <v>7.4221794072617753E-2</v>
          </cell>
          <cell r="I27">
            <v>-4.3140747587474548E-2</v>
          </cell>
          <cell r="J27">
            <v>-0.10280391950165912</v>
          </cell>
          <cell r="K27">
            <v>-3.6766206269346235E-2</v>
          </cell>
          <cell r="L27">
            <v>-9.2545168457396798E-2</v>
          </cell>
          <cell r="M27">
            <v>-3.9219342480681485E-2</v>
          </cell>
          <cell r="N27">
            <v>0.18908855007090697</v>
          </cell>
          <cell r="O27">
            <v>0.24984082909823457</v>
          </cell>
          <cell r="P27">
            <v>-0.14188101151990107</v>
          </cell>
          <cell r="Q27">
            <v>-0.10721056495603187</v>
          </cell>
          <cell r="R27">
            <v>0.18010938619017747</v>
          </cell>
        </row>
        <row r="28">
          <cell r="D28">
            <v>-8.8491683697801138E-3</v>
          </cell>
          <cell r="E28">
            <v>6.3840254470228563E-2</v>
          </cell>
          <cell r="F28">
            <v>-3.1317383830811063E-2</v>
          </cell>
          <cell r="G28">
            <v>-3.1905172992594988E-2</v>
          </cell>
          <cell r="H28">
            <v>5.2260209641986632E-2</v>
          </cell>
          <cell r="I28">
            <v>1.913781536360637E-2</v>
          </cell>
          <cell r="J28">
            <v>-0.10205138645053313</v>
          </cell>
          <cell r="K28">
            <v>-2.3710136465821319E-2</v>
          </cell>
          <cell r="L28">
            <v>-4.7758610082039299E-3</v>
          </cell>
          <cell r="M28">
            <v>-6.8334115734363099E-3</v>
          </cell>
          <cell r="N28">
            <v>0.18277773424703936</v>
          </cell>
          <cell r="O28">
            <v>-1.3312773550577583E-2</v>
          </cell>
          <cell r="P28">
            <v>-6.2561852170983534E-2</v>
          </cell>
          <cell r="Q28">
            <v>-5.8890452041020835E-2</v>
          </cell>
          <cell r="R28">
            <v>0.1669857489501978</v>
          </cell>
        </row>
        <row r="29">
          <cell r="D29">
            <v>-1.0808853999729751E-3</v>
          </cell>
          <cell r="E29">
            <v>3.8306416665261578E-2</v>
          </cell>
          <cell r="F29">
            <v>-2.1999354749875355E-3</v>
          </cell>
          <cell r="G29">
            <v>-1.1917326009136531E-2</v>
          </cell>
          <cell r="H29">
            <v>4.0016609646382761E-2</v>
          </cell>
          <cell r="I29">
            <v>5.5923299143229244E-2</v>
          </cell>
          <cell r="J29">
            <v>-3.385898197895254E-2</v>
          </cell>
          <cell r="K29">
            <v>-0.10476866889154923</v>
          </cell>
          <cell r="L29">
            <v>6.696950280521996E-2</v>
          </cell>
          <cell r="M29">
            <v>-8.3030329097429356E-2</v>
          </cell>
          <cell r="N29">
            <v>0.14078501293855417</v>
          </cell>
          <cell r="O29">
            <v>0.15861999003068639</v>
          </cell>
          <cell r="P29">
            <v>-6.7326038437284574E-2</v>
          </cell>
          <cell r="Q29">
            <v>-0.10523703005015461</v>
          </cell>
          <cell r="R29">
            <v>0.24930036235826813</v>
          </cell>
        </row>
        <row r="30">
          <cell r="D30">
            <v>-8.3641311857414191E-2</v>
          </cell>
          <cell r="E30">
            <v>-5.1515123253855766E-3</v>
          </cell>
          <cell r="F30">
            <v>7.3094188465290033E-2</v>
          </cell>
          <cell r="G30">
            <v>0.12294637825966181</v>
          </cell>
          <cell r="H30">
            <v>0.22275591448484011</v>
          </cell>
          <cell r="I30">
            <v>6.1350861922453204E-2</v>
          </cell>
          <cell r="J30">
            <v>-0.10377296264968261</v>
          </cell>
          <cell r="K30">
            <v>-1.5478618546968193E-2</v>
          </cell>
          <cell r="L30">
            <v>3.1459923244266941E-2</v>
          </cell>
          <cell r="M30">
            <v>-0.16501618699201137</v>
          </cell>
          <cell r="N30">
            <v>0.20763657163752081</v>
          </cell>
          <cell r="O30">
            <v>0.15441602399973542</v>
          </cell>
          <cell r="P30">
            <v>-9.2363423757613416E-2</v>
          </cell>
          <cell r="Q30">
            <v>-0.10786277277313128</v>
          </cell>
          <cell r="R30">
            <v>2.1508407556542597E-2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J21" sqref="J21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0</v>
      </c>
      <c r="B2" s="4">
        <v>701.62666666666598</v>
      </c>
      <c r="C2" s="4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6">
        <v>3.6724036200784001E-4</v>
      </c>
      <c r="Q2" s="3">
        <v>5.7659091342652999E-2</v>
      </c>
      <c r="R2" s="3">
        <v>264.58127835258301</v>
      </c>
    </row>
    <row r="3" spans="1:18" x14ac:dyDescent="0.25">
      <c r="A3" s="2">
        <v>0</v>
      </c>
      <c r="B3" s="4">
        <v>-480.20103092783501</v>
      </c>
      <c r="C3" s="4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6">
        <v>3.4140684121260098E-4</v>
      </c>
      <c r="Q3" s="3">
        <v>6.1164265955433401E-2</v>
      </c>
      <c r="R3" s="3">
        <v>265.87990616144202</v>
      </c>
    </row>
    <row r="4" spans="1:18" x14ac:dyDescent="0.25">
      <c r="A4" s="2"/>
      <c r="B4" s="4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6"/>
      <c r="Q4" s="3"/>
      <c r="R4" s="3"/>
    </row>
    <row r="5" spans="1:18" x14ac:dyDescent="0.25">
      <c r="A5" s="2">
        <v>1</v>
      </c>
      <c r="B5" s="4">
        <v>316.12621359223198</v>
      </c>
      <c r="C5" s="4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6">
        <v>1.8333715088117699E-4</v>
      </c>
      <c r="Q5" s="3">
        <v>5.2500220873737603E-2</v>
      </c>
      <c r="R5" s="3">
        <v>160.88126020636</v>
      </c>
    </row>
    <row r="6" spans="1:18" x14ac:dyDescent="0.25">
      <c r="A6" s="2">
        <v>1</v>
      </c>
      <c r="B6" s="4">
        <v>-303.66205533596798</v>
      </c>
      <c r="C6" s="4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6">
        <v>1.9956967010239599E-4</v>
      </c>
      <c r="Q6" s="3">
        <v>5.5645145794321997E-2</v>
      </c>
      <c r="R6" s="3">
        <v>168.31403626084099</v>
      </c>
    </row>
    <row r="7" spans="1:18" x14ac:dyDescent="0.25">
      <c r="A7" s="2"/>
      <c r="B7" s="4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"/>
      <c r="Q7" s="3"/>
      <c r="R7" s="3"/>
    </row>
    <row r="8" spans="1:18" x14ac:dyDescent="0.25">
      <c r="A8" s="2">
        <v>2</v>
      </c>
      <c r="B8" s="4">
        <v>341.68686868686802</v>
      </c>
      <c r="C8" s="4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6">
        <v>2.7891952968457401E-4</v>
      </c>
      <c r="Q8" s="3">
        <v>5.2421230906235898E-2</v>
      </c>
      <c r="R8" s="3">
        <v>267.76056498903802</v>
      </c>
    </row>
    <row r="9" spans="1:18" x14ac:dyDescent="0.25">
      <c r="A9" s="2">
        <v>2</v>
      </c>
      <c r="B9" s="4">
        <v>-278.63120567375802</v>
      </c>
      <c r="C9" s="4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6">
        <v>2.6764459457439399E-4</v>
      </c>
      <c r="Q9" s="3">
        <v>5.4713383918701002E-2</v>
      </c>
      <c r="R9" s="3">
        <v>215.08277428894999</v>
      </c>
    </row>
    <row r="10" spans="1:18" x14ac:dyDescent="0.25">
      <c r="A10" s="2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"/>
      <c r="Q10" s="3"/>
      <c r="R10" s="3"/>
    </row>
    <row r="11" spans="1:18" x14ac:dyDescent="0.25">
      <c r="A11" s="2">
        <v>3</v>
      </c>
      <c r="B11" s="4">
        <v>387.06862745097999</v>
      </c>
      <c r="C11" s="4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6">
        <v>2.6414080743661101E-4</v>
      </c>
      <c r="Q11" s="3">
        <v>6.0080075813557503E-2</v>
      </c>
      <c r="R11" s="3">
        <v>814.51301889204206</v>
      </c>
    </row>
    <row r="12" spans="1:18" x14ac:dyDescent="0.25">
      <c r="A12" s="2">
        <v>3</v>
      </c>
      <c r="B12" s="4">
        <v>-475.69198312236301</v>
      </c>
      <c r="C12" s="4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6">
        <v>2.6245664983897299E-4</v>
      </c>
      <c r="Q12" s="3">
        <v>6.3919879791429296E-2</v>
      </c>
      <c r="R12" s="3">
        <v>814.86215366019201</v>
      </c>
    </row>
    <row r="13" spans="1:18" x14ac:dyDescent="0.25">
      <c r="A13" s="2"/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3"/>
      <c r="R13" s="3"/>
    </row>
    <row r="14" spans="1:18" x14ac:dyDescent="0.25">
      <c r="A14" s="2">
        <v>4</v>
      </c>
      <c r="B14" s="4">
        <v>140.29999999999899</v>
      </c>
      <c r="C14" s="4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6">
        <v>5.7502760830474499E-4</v>
      </c>
      <c r="Q14" s="3">
        <v>6.06464201617491E-2</v>
      </c>
      <c r="R14" s="3">
        <v>272.65362399689297</v>
      </c>
    </row>
    <row r="15" spans="1:18" x14ac:dyDescent="0.25">
      <c r="A15" s="2">
        <v>4</v>
      </c>
      <c r="B15" s="4">
        <v>-155.322033898304</v>
      </c>
      <c r="C15" s="4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6">
        <v>5.8060175953319202E-4</v>
      </c>
      <c r="Q15" s="3">
        <v>5.94341737712809E-2</v>
      </c>
      <c r="R15" s="3">
        <v>255.66572324290701</v>
      </c>
    </row>
    <row r="16" spans="1:18" x14ac:dyDescent="0.25">
      <c r="A16" s="2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3"/>
      <c r="R16" s="3"/>
    </row>
    <row r="17" spans="1:18" x14ac:dyDescent="0.25">
      <c r="A17" s="2">
        <v>5</v>
      </c>
      <c r="B17" s="4">
        <v>174.058823529411</v>
      </c>
      <c r="C17" s="4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6">
        <v>5.6204664330488903E-4</v>
      </c>
      <c r="Q17" s="3">
        <v>5.6296507891859797E-2</v>
      </c>
      <c r="R17" s="3">
        <v>86.674616944433694</v>
      </c>
    </row>
    <row r="18" spans="1:18" x14ac:dyDescent="0.25">
      <c r="A18" s="2">
        <v>5</v>
      </c>
      <c r="B18" s="4">
        <v>-182.914285714285</v>
      </c>
      <c r="C18" s="4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6">
        <v>7.0640901064990096E-4</v>
      </c>
      <c r="Q18" s="3">
        <v>5.7151331170984601E-2</v>
      </c>
      <c r="R18" s="3">
        <v>166.077274161171</v>
      </c>
    </row>
    <row r="19" spans="1:18" x14ac:dyDescent="0.25">
      <c r="D19" s="5" t="s">
        <v>19</v>
      </c>
      <c r="H19" s="5" t="s">
        <v>18</v>
      </c>
      <c r="Q19" s="5" t="s">
        <v>19</v>
      </c>
    </row>
    <row r="24" spans="1:18" x14ac:dyDescent="0.25"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</row>
    <row r="25" spans="1:18" x14ac:dyDescent="0.25">
      <c r="A25" s="2">
        <v>0</v>
      </c>
      <c r="B25" s="2"/>
      <c r="C25" s="8">
        <f t="shared" ref="C25:R25" si="0">(C2/C3)-1</f>
        <v>0.25191089994258076</v>
      </c>
      <c r="D25" s="8">
        <f t="shared" si="0"/>
        <v>-2.7620644667745164E-2</v>
      </c>
      <c r="E25" s="8">
        <f t="shared" si="0"/>
        <v>4.0207212504611123E-2</v>
      </c>
      <c r="F25" s="8">
        <f t="shared" si="0"/>
        <v>-5.4764656144250634E-2</v>
      </c>
      <c r="G25" s="8">
        <f t="shared" si="0"/>
        <v>6.3532334666611012E-2</v>
      </c>
      <c r="H25" s="8">
        <f t="shared" si="0"/>
        <v>6.0444004288914721E-2</v>
      </c>
      <c r="I25" s="8">
        <f t="shared" si="0"/>
        <v>2.5142527489546485E-2</v>
      </c>
      <c r="J25" s="8">
        <f t="shared" si="0"/>
        <v>-9.1945647563945632E-2</v>
      </c>
      <c r="K25" s="8">
        <f t="shared" si="0"/>
        <v>-2.0260130951533895E-2</v>
      </c>
      <c r="L25" s="8">
        <f t="shared" si="0"/>
        <v>-0.21371805369196228</v>
      </c>
      <c r="M25" s="8">
        <f t="shared" si="0"/>
        <v>-0.13173387800927649</v>
      </c>
      <c r="N25" s="8">
        <f t="shared" si="0"/>
        <v>-3.2165408471274692E-2</v>
      </c>
      <c r="O25" s="8">
        <f t="shared" si="0"/>
        <v>-5.5228627018988341E-3</v>
      </c>
      <c r="P25" s="8">
        <f t="shared" si="0"/>
        <v>7.5667847496799112E-2</v>
      </c>
      <c r="Q25" s="8">
        <f t="shared" si="0"/>
        <v>-5.7307556267157778E-2</v>
      </c>
      <c r="R25" s="8">
        <f t="shared" si="0"/>
        <v>-4.8842645824859199E-3</v>
      </c>
    </row>
    <row r="26" spans="1:18" x14ac:dyDescent="0.25">
      <c r="A26" s="2">
        <f>A25+1</f>
        <v>1</v>
      </c>
      <c r="C26" s="8">
        <f>(C5/C6)-1</f>
        <v>-1.673212979682781E-2</v>
      </c>
      <c r="D26" s="8">
        <f t="shared" ref="D26:R26" si="1">(D5/D6)-1</f>
        <v>-9.3824012719521899E-2</v>
      </c>
      <c r="E26" s="8">
        <f t="shared" si="1"/>
        <v>-7.7254603342790107E-3</v>
      </c>
      <c r="F26" s="8">
        <f t="shared" si="1"/>
        <v>4.3431274833336531E-3</v>
      </c>
      <c r="G26" s="8">
        <f t="shared" si="1"/>
        <v>9.8317830507823389E-2</v>
      </c>
      <c r="H26" s="8">
        <f t="shared" si="1"/>
        <v>7.8967578120533677E-2</v>
      </c>
      <c r="I26" s="8">
        <f t="shared" si="1"/>
        <v>-1.5105421145699238E-2</v>
      </c>
      <c r="J26" s="8">
        <f t="shared" si="1"/>
        <v>-3.9046743490098068E-2</v>
      </c>
      <c r="K26" s="8">
        <f t="shared" si="1"/>
        <v>-4.3664854944583831E-2</v>
      </c>
      <c r="L26" s="8">
        <f t="shared" si="1"/>
        <v>-5.7609630540268908E-2</v>
      </c>
      <c r="M26" s="8">
        <f t="shared" si="1"/>
        <v>-4.514600381121936E-2</v>
      </c>
      <c r="N26" s="8">
        <f t="shared" si="1"/>
        <v>1.2579523387723945E-2</v>
      </c>
      <c r="O26" s="8">
        <f t="shared" si="1"/>
        <v>-0.14017698498511078</v>
      </c>
      <c r="P26" s="8">
        <f t="shared" si="1"/>
        <v>-8.1337606124669892E-2</v>
      </c>
      <c r="Q26" s="8">
        <f t="shared" si="1"/>
        <v>-5.6517507065374617E-2</v>
      </c>
      <c r="R26" s="8">
        <f t="shared" si="1"/>
        <v>-4.4160167622397273E-2</v>
      </c>
    </row>
    <row r="27" spans="1:18" x14ac:dyDescent="0.25">
      <c r="A27" s="2">
        <f t="shared" ref="A27:A30" si="2">A26+1</f>
        <v>2</v>
      </c>
      <c r="C27" s="8">
        <f>(C8/C9)-1</f>
        <v>0.16060291964094442</v>
      </c>
      <c r="D27" s="8">
        <f t="shared" ref="D27:R27" si="3">(D8/D9)-1</f>
        <v>-8.4341933241086187E-2</v>
      </c>
      <c r="E27" s="8">
        <f t="shared" si="3"/>
        <v>7.3733011221135181E-2</v>
      </c>
      <c r="F27" s="8">
        <f t="shared" si="3"/>
        <v>-4.1644849900267511E-2</v>
      </c>
      <c r="G27" s="8">
        <f t="shared" si="3"/>
        <v>-6.2400909610806243E-2</v>
      </c>
      <c r="H27" s="8">
        <f t="shared" si="3"/>
        <v>0.24235660505046708</v>
      </c>
      <c r="I27" s="8">
        <f t="shared" si="3"/>
        <v>1.7737102726677056E-2</v>
      </c>
      <c r="J27" s="8">
        <f t="shared" si="3"/>
        <v>-4.7016377499118467E-2</v>
      </c>
      <c r="K27" s="8">
        <f t="shared" si="3"/>
        <v>-0.14605522349194267</v>
      </c>
      <c r="L27" s="8">
        <f t="shared" si="3"/>
        <v>2.5941719393562934E-4</v>
      </c>
      <c r="M27" s="8">
        <f t="shared" si="3"/>
        <v>0.16940984771998702</v>
      </c>
      <c r="N27" s="8">
        <f t="shared" si="3"/>
        <v>0.1392885901069667</v>
      </c>
      <c r="O27" s="8">
        <f t="shared" si="3"/>
        <v>0.1351125344948898</v>
      </c>
      <c r="P27" s="8">
        <f t="shared" si="3"/>
        <v>4.2126519043320654E-2</v>
      </c>
      <c r="Q27" s="8">
        <f t="shared" si="3"/>
        <v>-4.1893826488067831E-2</v>
      </c>
      <c r="R27" s="8">
        <f t="shared" si="3"/>
        <v>0.24491868711586728</v>
      </c>
    </row>
    <row r="28" spans="1:18" x14ac:dyDescent="0.25">
      <c r="A28" s="2">
        <f t="shared" si="2"/>
        <v>3</v>
      </c>
      <c r="C28" s="8">
        <f>(C11/C12)-1</f>
        <v>0.25520886551173572</v>
      </c>
      <c r="D28" s="8">
        <f t="shared" ref="D28:R28" si="4">(D11/D12)-1</f>
        <v>6.8362720666948373E-2</v>
      </c>
      <c r="E28" s="8">
        <f t="shared" si="4"/>
        <v>8.5279988922746242E-2</v>
      </c>
      <c r="F28" s="8">
        <f t="shared" si="4"/>
        <v>-7.1324198083567714E-3</v>
      </c>
      <c r="G28" s="8">
        <f t="shared" si="4"/>
        <v>0.14018819821411821</v>
      </c>
      <c r="H28" s="8">
        <f t="shared" si="4"/>
        <v>0.25341726605924064</v>
      </c>
      <c r="I28" s="8">
        <f t="shared" si="4"/>
        <v>-3.6848247063848927E-2</v>
      </c>
      <c r="J28" s="8">
        <f t="shared" si="4"/>
        <v>2.0675354317002181E-2</v>
      </c>
      <c r="K28" s="8">
        <f t="shared" si="4"/>
        <v>5.6344382501624546E-2</v>
      </c>
      <c r="L28" s="8">
        <f t="shared" si="4"/>
        <v>-0.1343585956437946</v>
      </c>
      <c r="M28" s="8">
        <f t="shared" si="4"/>
        <v>-0.29187965274483951</v>
      </c>
      <c r="N28" s="8">
        <f t="shared" si="4"/>
        <v>-3.1630369165327132E-2</v>
      </c>
      <c r="O28" s="8">
        <f t="shared" si="4"/>
        <v>-3.1530220030370204E-3</v>
      </c>
      <c r="P28" s="8">
        <f t="shared" si="4"/>
        <v>6.4168981760275301E-3</v>
      </c>
      <c r="Q28" s="8">
        <f t="shared" si="4"/>
        <v>-6.0072140160480347E-2</v>
      </c>
      <c r="R28" s="8">
        <f t="shared" si="4"/>
        <v>-4.2845868664009856E-4</v>
      </c>
    </row>
    <row r="29" spans="1:18" x14ac:dyDescent="0.25">
      <c r="A29" s="2">
        <f t="shared" si="2"/>
        <v>4</v>
      </c>
      <c r="C29" s="8">
        <f>(C14/C15)-1</f>
        <v>0.29882071808479771</v>
      </c>
      <c r="D29" s="8">
        <f t="shared" ref="D29:R29" si="5">(D14/D15)-1</f>
        <v>-2.0798451859692424E-2</v>
      </c>
      <c r="E29" s="8">
        <f t="shared" si="5"/>
        <v>8.555163464248805E-2</v>
      </c>
      <c r="F29" s="8">
        <f t="shared" si="5"/>
        <v>9.7105487105711541E-2</v>
      </c>
      <c r="G29" s="8">
        <f t="shared" si="5"/>
        <v>-5.8644934466312248E-2</v>
      </c>
      <c r="H29" s="8">
        <f t="shared" si="5"/>
        <v>0.20229854082897192</v>
      </c>
      <c r="I29" s="8">
        <f t="shared" si="5"/>
        <v>7.934204270972689E-3</v>
      </c>
      <c r="J29" s="8">
        <f t="shared" si="5"/>
        <v>3.2811583891146912E-2</v>
      </c>
      <c r="K29" s="8">
        <f t="shared" si="5"/>
        <v>6.9053934183301857E-2</v>
      </c>
      <c r="L29" s="8">
        <f t="shared" si="5"/>
        <v>-0.13331375111461341</v>
      </c>
      <c r="M29" s="8">
        <f t="shared" si="5"/>
        <v>0.23224719217273293</v>
      </c>
      <c r="N29" s="8">
        <f t="shared" si="5"/>
        <v>0.26307355281910216</v>
      </c>
      <c r="O29" s="8">
        <f t="shared" si="5"/>
        <v>0.42929405542376498</v>
      </c>
      <c r="P29" s="8">
        <f t="shared" si="5"/>
        <v>-9.6006447395693417E-3</v>
      </c>
      <c r="Q29" s="8">
        <f t="shared" si="5"/>
        <v>2.0396453985097152E-2</v>
      </c>
      <c r="R29" s="8">
        <f t="shared" si="5"/>
        <v>6.6445750093163003E-2</v>
      </c>
    </row>
    <row r="30" spans="1:18" x14ac:dyDescent="0.25">
      <c r="A30" s="2">
        <f t="shared" si="2"/>
        <v>5</v>
      </c>
      <c r="C30" s="8">
        <f>(C17/C18)-1</f>
        <v>-3.1281895619413413E-2</v>
      </c>
      <c r="D30" s="8">
        <f t="shared" ref="D30:R30" si="6">(D17/D18)-1</f>
        <v>-0.10073130340202863</v>
      </c>
      <c r="E30" s="8">
        <f t="shared" si="6"/>
        <v>-1.7567405519244184E-2</v>
      </c>
      <c r="F30" s="8">
        <f t="shared" si="6"/>
        <v>0.23437658305202325</v>
      </c>
      <c r="G30" s="8">
        <f t="shared" si="6"/>
        <v>0.88438632413259799</v>
      </c>
      <c r="H30" s="8">
        <f t="shared" si="6"/>
        <v>0.50843593810748544</v>
      </c>
      <c r="I30" s="8">
        <f t="shared" si="6"/>
        <v>0.12544201723063519</v>
      </c>
      <c r="J30" s="8">
        <f t="shared" si="6"/>
        <v>0.13762365966795143</v>
      </c>
      <c r="K30" s="8">
        <f t="shared" si="6"/>
        <v>0.14029215163370412</v>
      </c>
      <c r="L30" s="8">
        <f t="shared" si="6"/>
        <v>0.11249726237776181</v>
      </c>
      <c r="M30" s="8">
        <f t="shared" si="6"/>
        <v>-0.14075630791504701</v>
      </c>
      <c r="N30" s="8">
        <f t="shared" si="6"/>
        <v>7.2756922110159383E-2</v>
      </c>
      <c r="O30" s="8">
        <f t="shared" si="6"/>
        <v>-1.3540306300482419E-2</v>
      </c>
      <c r="P30" s="8">
        <f t="shared" si="6"/>
        <v>-0.20436088040864253</v>
      </c>
      <c r="Q30" s="8">
        <f t="shared" si="6"/>
        <v>-1.4957189300934259E-2</v>
      </c>
      <c r="R30" s="8">
        <f t="shared" si="6"/>
        <v>-0.47810669832935948</v>
      </c>
    </row>
    <row r="31" spans="1:18" x14ac:dyDescent="0.25">
      <c r="A31" s="5" t="s">
        <v>20</v>
      </c>
      <c r="C31" s="9">
        <f>AVERAGE(C25:C30)</f>
        <v>0.1530882296273029</v>
      </c>
      <c r="D31" s="9">
        <f>AVERAGE(D25:D30)</f>
        <v>-4.3158937537187657E-2</v>
      </c>
      <c r="E31" s="9">
        <f>AVERAGE(E25:E30)</f>
        <v>4.3246496906242902E-2</v>
      </c>
      <c r="F31" s="9">
        <f>AVERAGE(F25:F30)</f>
        <v>3.8713878631365585E-2</v>
      </c>
      <c r="G31" s="9">
        <f>AVERAGE(G25:G30)</f>
        <v>0.17756314057400535</v>
      </c>
      <c r="H31" s="9">
        <f>AVERAGE(H25:H30)</f>
        <v>0.22431998874260226</v>
      </c>
      <c r="I31" s="9">
        <f>AVERAGE(I25:I30)</f>
        <v>2.0717030584713875E-2</v>
      </c>
      <c r="J31" s="9">
        <f t="shared" ref="J31:R31" si="7">AVERAGE(J25:J30)</f>
        <v>2.1836382204897253E-3</v>
      </c>
      <c r="K31" s="9">
        <f t="shared" si="7"/>
        <v>9.2850431550950217E-3</v>
      </c>
      <c r="L31" s="9">
        <f t="shared" si="7"/>
        <v>-7.1040558569823622E-2</v>
      </c>
      <c r="M31" s="9">
        <f t="shared" si="7"/>
        <v>-3.4643133764610402E-2</v>
      </c>
      <c r="N31" s="9">
        <f t="shared" si="7"/>
        <v>7.06504684645584E-2</v>
      </c>
      <c r="O31" s="9">
        <f t="shared" si="7"/>
        <v>6.7002235654687617E-2</v>
      </c>
      <c r="P31" s="9">
        <f t="shared" si="7"/>
        <v>-2.851464442612241E-2</v>
      </c>
      <c r="Q31" s="9">
        <f t="shared" si="7"/>
        <v>-3.5058627549486278E-2</v>
      </c>
      <c r="R31" s="9">
        <f t="shared" si="7"/>
        <v>-3.6035858668642083E-2</v>
      </c>
    </row>
  </sheetData>
  <conditionalFormatting sqref="C2:C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2025-03-12T07:30:05Z</dcterms:created>
  <dcterms:modified xsi:type="dcterms:W3CDTF">2025-03-12T08:11:02Z</dcterms:modified>
</cp:coreProperties>
</file>