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mse (unbalanced set)" sheetId="1" r:id="rId1"/>
    <sheet name="mse (balanced)" sheetId="3" r:id="rId2"/>
    <sheet name="feature sig (unbalanced)" sheetId="2" r:id="rId3"/>
    <sheet name="feature sig (balanced)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7" i="3" l="1"/>
  <c r="N57" i="3"/>
  <c r="O56" i="3"/>
  <c r="N56" i="3"/>
  <c r="M6" i="3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J57" i="3"/>
  <c r="I57" i="3"/>
  <c r="J56" i="3"/>
  <c r="I56" i="3"/>
  <c r="H6" i="3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E57" i="3"/>
  <c r="D57" i="3"/>
  <c r="E56" i="3"/>
  <c r="D56" i="3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6" i="3"/>
  <c r="K7" i="2" l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6" i="2"/>
  <c r="T58" i="1" l="1"/>
  <c r="S58" i="1"/>
  <c r="T57" i="1"/>
  <c r="S57" i="1"/>
  <c r="R7" i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O58" i="1" l="1"/>
  <c r="N58" i="1"/>
  <c r="O57" i="1"/>
  <c r="N57" i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J58" i="1" l="1"/>
  <c r="I58" i="1"/>
  <c r="J57" i="1"/>
  <c r="I57" i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7" i="1"/>
  <c r="E58" i="1"/>
  <c r="D58" i="1"/>
  <c r="E57" i="1"/>
  <c r="D57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</calcChain>
</file>

<file path=xl/sharedStrings.xml><?xml version="1.0" encoding="utf-8"?>
<sst xmlns="http://schemas.openxmlformats.org/spreadsheetml/2006/main" count="228" uniqueCount="32">
  <si>
    <t>features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</si>
  <si>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</si>
  <si>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</si>
  <si>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</si>
  <si>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</si>
  <si>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</si>
  <si>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</si>
  <si>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</si>
  <si>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</si>
  <si>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</si>
  <si>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</si>
  <si>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</si>
  <si>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</si>
  <si>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</si>
  <si>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</si>
  <si>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</si>
  <si>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total</t>
  </si>
  <si>
    <t>Random Forest-100 (superdataset-24.csv)</t>
  </si>
  <si>
    <t>train (MSE)</t>
  </si>
  <si>
    <t>test (MSE)</t>
  </si>
  <si>
    <t>avg</t>
  </si>
  <si>
    <t>SD</t>
  </si>
  <si>
    <t>Random Forest-100 (superdataset-24 reg.csv)</t>
  </si>
  <si>
    <t>regional</t>
  </si>
  <si>
    <t>interregional</t>
  </si>
  <si>
    <t>international</t>
  </si>
  <si>
    <t>Random Forest-100 (superdataset-24 interreg.csv)</t>
  </si>
  <si>
    <t>Random Forest-100 (superdataset-24 internat.csv)</t>
  </si>
  <si>
    <t>significance</t>
  </si>
  <si>
    <t>Random Forest-100 (superdataset-24 balanced.csv)</t>
  </si>
  <si>
    <t>Random Forest-100 (superdataset-24 reg balanced.csv)</t>
  </si>
  <si>
    <t>Random Forest-100 (superdataset-24 interreg balanced.csv)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</si>
</sst>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/>
    <xf numFmtId="11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sz="1400"/>
              <a:t>Топ 5 значимых факторов внутрирегиональной миграции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'feature sig (unbalanced)'!$C$27:$C$31</c:f>
              <c:strCache>
                <c:ptCount val="5"/>
                <c:pt idx="0">
                  <c:v>hospitals</c:v>
                </c:pt>
                <c:pt idx="1">
                  <c:v>roadslen</c:v>
                </c:pt>
                <c:pt idx="2">
                  <c:v>beforeschool</c:v>
                </c:pt>
                <c:pt idx="3">
                  <c:v>livestock</c:v>
                </c:pt>
                <c:pt idx="4">
                  <c:v>retailturnover</c:v>
                </c:pt>
              </c:strCache>
            </c:strRef>
          </c:cat>
          <c:val>
            <c:numRef>
              <c:f>'feature sig (unbalanced)'!$D$27:$D$31</c:f>
              <c:numCache>
                <c:formatCode>0.00</c:formatCode>
                <c:ptCount val="5"/>
                <c:pt idx="0">
                  <c:v>9.6276674432277998E-2</c:v>
                </c:pt>
                <c:pt idx="1">
                  <c:v>8.3471995894845372E-2</c:v>
                </c:pt>
                <c:pt idx="2">
                  <c:v>7.6492332409027031E-2</c:v>
                </c:pt>
                <c:pt idx="3">
                  <c:v>7.1226425486352468E-2</c:v>
                </c:pt>
                <c:pt idx="4">
                  <c:v>6.9456315592393084E-2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A-4F50-8D55-F6A98BE25E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82636432"/>
        <c:axId val="2082638928"/>
      </c:barChart>
      <c:catAx>
        <c:axId val="208263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2082638928"/>
        <c:crosses val="autoZero"/>
        <c:auto val="1"/>
        <c:lblAlgn val="ctr"/>
        <c:lblOffset val="100"/>
        <c:noMultiLvlLbl val="0"/>
      </c:catAx>
      <c:valAx>
        <c:axId val="20826389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08263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sz="1400"/>
              <a:t>Топ 5 значимых факторов межрегиональной миграции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'feature sig (unbalanced)'!$C$63:$C$67</c:f>
              <c:strCache>
                <c:ptCount val="5"/>
                <c:pt idx="0">
                  <c:v>avgemployers</c:v>
                </c:pt>
                <c:pt idx="1">
                  <c:v>popsize</c:v>
                </c:pt>
                <c:pt idx="2">
                  <c:v>avgsalary</c:v>
                </c:pt>
                <c:pt idx="3">
                  <c:v>agrprod</c:v>
                </c:pt>
                <c:pt idx="4">
                  <c:v>retailturnover</c:v>
                </c:pt>
              </c:strCache>
            </c:strRef>
          </c:cat>
          <c:val>
            <c:numRef>
              <c:f>'feature sig (unbalanced)'!$D$63:$D$67</c:f>
              <c:numCache>
                <c:formatCode>0.00</c:formatCode>
                <c:ptCount val="5"/>
                <c:pt idx="0">
                  <c:v>0.13328645042113921</c:v>
                </c:pt>
                <c:pt idx="1">
                  <c:v>8.8413027272881861E-2</c:v>
                </c:pt>
                <c:pt idx="2">
                  <c:v>7.9719945271623127E-2</c:v>
                </c:pt>
                <c:pt idx="3">
                  <c:v>6.6874939593002225E-2</c:v>
                </c:pt>
                <c:pt idx="4">
                  <c:v>6.6070805140619762E-2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F-40B5-AC4F-36E57010CA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82636432"/>
        <c:axId val="2082638928"/>
      </c:barChart>
      <c:catAx>
        <c:axId val="208263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2082638928"/>
        <c:crosses val="autoZero"/>
        <c:auto val="1"/>
        <c:lblAlgn val="ctr"/>
        <c:lblOffset val="100"/>
        <c:noMultiLvlLbl val="0"/>
      </c:catAx>
      <c:valAx>
        <c:axId val="20826389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08263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sz="1400"/>
              <a:t>Топ 5 значимых факторов международной миграции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'feature sig (unbalanced)'!$C$81:$C$85</c:f>
              <c:strCache>
                <c:ptCount val="5"/>
                <c:pt idx="0">
                  <c:v>popsize</c:v>
                </c:pt>
                <c:pt idx="1">
                  <c:v>harvest</c:v>
                </c:pt>
                <c:pt idx="2">
                  <c:v>retailturnover</c:v>
                </c:pt>
                <c:pt idx="3">
                  <c:v>agrprod</c:v>
                </c:pt>
                <c:pt idx="4">
                  <c:v>avgsalary</c:v>
                </c:pt>
              </c:strCache>
            </c:strRef>
          </c:cat>
          <c:val>
            <c:numRef>
              <c:f>'feature sig (unbalanced)'!$D$81:$D$85</c:f>
              <c:numCache>
                <c:formatCode>0.00</c:formatCode>
                <c:ptCount val="5"/>
                <c:pt idx="0">
                  <c:v>9.6457275571641687E-2</c:v>
                </c:pt>
                <c:pt idx="1">
                  <c:v>8.6142539473756732E-2</c:v>
                </c:pt>
                <c:pt idx="2">
                  <c:v>7.9310227231377275E-2</c:v>
                </c:pt>
                <c:pt idx="3">
                  <c:v>7.8110057307243894E-2</c:v>
                </c:pt>
                <c:pt idx="4">
                  <c:v>7.6812450108945468E-2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D-4DF1-B5E2-D03A5D1362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82636432"/>
        <c:axId val="2082638928"/>
      </c:barChart>
      <c:catAx>
        <c:axId val="208263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2082638928"/>
        <c:crosses val="autoZero"/>
        <c:auto val="1"/>
        <c:lblAlgn val="ctr"/>
        <c:lblOffset val="100"/>
        <c:noMultiLvlLbl val="0"/>
      </c:catAx>
      <c:valAx>
        <c:axId val="20826389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08263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'feature sig (unbalanced)'!$T$4</c:f>
              <c:strCache>
                <c:ptCount val="1"/>
                <c:pt idx="0">
                  <c:v>regional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'feature sig (unbalanced)'!$S$5:$S$19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'feature sig (unbalanced)'!$T$5:$T$19</c:f>
              <c:numCache>
                <c:formatCode>0.00</c:formatCode>
                <c:ptCount val="15"/>
                <c:pt idx="0">
                  <c:v>6.3792487189086589E-2</c:v>
                </c:pt>
                <c:pt idx="1">
                  <c:v>5.3428122590238228E-2</c:v>
                </c:pt>
                <c:pt idx="2">
                  <c:v>5.8729321315472302E-2</c:v>
                </c:pt>
                <c:pt idx="3">
                  <c:v>5.5122800816895447E-2</c:v>
                </c:pt>
                <c:pt idx="4">
                  <c:v>6.2159460138943377E-2</c:v>
                </c:pt>
                <c:pt idx="5">
                  <c:v>6.9456315592393084E-2</c:v>
                </c:pt>
                <c:pt idx="6">
                  <c:v>6.3472015861343753E-2</c:v>
                </c:pt>
                <c:pt idx="7">
                  <c:v>6.8587388082312711E-2</c:v>
                </c:pt>
                <c:pt idx="8">
                  <c:v>5.0642202227123838E-2</c:v>
                </c:pt>
                <c:pt idx="9">
                  <c:v>8.3471995894845372E-2</c:v>
                </c:pt>
                <c:pt idx="10">
                  <c:v>7.1226425486352468E-2</c:v>
                </c:pt>
                <c:pt idx="11">
                  <c:v>6.0042637869732782E-2</c:v>
                </c:pt>
                <c:pt idx="12">
                  <c:v>6.7099820093954946E-2</c:v>
                </c:pt>
                <c:pt idx="13">
                  <c:v>9.6276674432277998E-2</c:v>
                </c:pt>
                <c:pt idx="14">
                  <c:v>7.6492332409027031E-2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3-4C90-B457-6F52BD9FBC04}"/>
            </c:ext>
          </c:extLst>
        </c:ser>
        <c:ser>
          <c:idx val="1"/>
          <c:order val="1"/>
          <c:tx>
            <c:strRef>
              <c:f>'feature sig (unbalanced)'!$U$4</c:f>
              <c:strCache>
                <c:ptCount val="1"/>
                <c:pt idx="0">
                  <c:v>interregional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'feature sig (unbalanced)'!$S$5:$S$19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'feature sig (unbalanced)'!$U$5:$U$19</c:f>
              <c:numCache>
                <c:formatCode>0.00</c:formatCode>
                <c:ptCount val="15"/>
                <c:pt idx="0">
                  <c:v>8.8413027272881861E-2</c:v>
                </c:pt>
                <c:pt idx="1">
                  <c:v>0.13328645042113921</c:v>
                </c:pt>
                <c:pt idx="2">
                  <c:v>7.9719945271623127E-2</c:v>
                </c:pt>
                <c:pt idx="3">
                  <c:v>6.058922124692831E-2</c:v>
                </c:pt>
                <c:pt idx="4">
                  <c:v>5.6071573053039482E-2</c:v>
                </c:pt>
                <c:pt idx="5">
                  <c:v>6.6070805140619762E-2</c:v>
                </c:pt>
                <c:pt idx="6">
                  <c:v>5.5571882969546488E-2</c:v>
                </c:pt>
                <c:pt idx="7">
                  <c:v>5.3242116681780208E-2</c:v>
                </c:pt>
                <c:pt idx="8">
                  <c:v>5.3475660887844681E-2</c:v>
                </c:pt>
                <c:pt idx="9">
                  <c:v>5.7848632447795943E-2</c:v>
                </c:pt>
                <c:pt idx="10">
                  <c:v>6.580257898426678E-2</c:v>
                </c:pt>
                <c:pt idx="11">
                  <c:v>6.0617071528018117E-2</c:v>
                </c:pt>
                <c:pt idx="12">
                  <c:v>6.6874939593002225E-2</c:v>
                </c:pt>
                <c:pt idx="13">
                  <c:v>3.7055712634370012E-2</c:v>
                </c:pt>
                <c:pt idx="14">
                  <c:v>6.5360381867143935E-2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73-4C90-B457-6F52BD9FBC04}"/>
            </c:ext>
          </c:extLst>
        </c:ser>
        <c:ser>
          <c:idx val="2"/>
          <c:order val="2"/>
          <c:tx>
            <c:strRef>
              <c:f>'feature sig (unbalanced)'!$V$4</c:f>
              <c:strCache>
                <c:ptCount val="1"/>
                <c:pt idx="0">
                  <c:v>international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'feature sig (unbalanced)'!$S$5:$S$19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'feature sig (unbalanced)'!$V$5:$V$19</c:f>
              <c:numCache>
                <c:formatCode>0.00</c:formatCode>
                <c:ptCount val="15"/>
                <c:pt idx="0">
                  <c:v>9.6457275571641687E-2</c:v>
                </c:pt>
                <c:pt idx="1">
                  <c:v>6.6980775082294039E-2</c:v>
                </c:pt>
                <c:pt idx="2">
                  <c:v>7.6812450108945468E-2</c:v>
                </c:pt>
                <c:pt idx="3">
                  <c:v>5.2896466336936523E-2</c:v>
                </c:pt>
                <c:pt idx="4">
                  <c:v>5.6349375325624271E-2</c:v>
                </c:pt>
                <c:pt idx="5">
                  <c:v>7.9310227231377275E-2</c:v>
                </c:pt>
                <c:pt idx="6">
                  <c:v>7.1161695221062804E-2</c:v>
                </c:pt>
                <c:pt idx="7">
                  <c:v>4.9674828953573419E-2</c:v>
                </c:pt>
                <c:pt idx="8">
                  <c:v>4.6681826445339067E-2</c:v>
                </c:pt>
                <c:pt idx="9">
                  <c:v>5.9342486445714701E-2</c:v>
                </c:pt>
                <c:pt idx="10">
                  <c:v>6.8842313663575128E-2</c:v>
                </c:pt>
                <c:pt idx="11">
                  <c:v>8.6142539473756732E-2</c:v>
                </c:pt>
                <c:pt idx="12">
                  <c:v>7.8110057307243894E-2</c:v>
                </c:pt>
                <c:pt idx="13">
                  <c:v>3.6290434474359402E-2</c:v>
                </c:pt>
                <c:pt idx="14">
                  <c:v>7.4947248358555735E-2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73-4C90-B457-6F52BD9FB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3984"/>
        <c:axId val="16469824"/>
      </c:radarChart>
      <c:catAx>
        <c:axId val="164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69824"/>
        <c:crosses val="autoZero"/>
        <c:auto val="1"/>
        <c:lblAlgn val="ctr"/>
        <c:lblOffset val="100"/>
        <c:noMultiLvlLbl val="0"/>
      </c:catAx>
      <c:valAx>
        <c:axId val="164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43</xdr:row>
      <xdr:rowOff>19049</xdr:rowOff>
    </xdr:from>
    <xdr:to>
      <xdr:col>7</xdr:col>
      <xdr:colOff>647700</xdr:colOff>
      <xdr:row>59</xdr:row>
      <xdr:rowOff>28574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885826</xdr:colOff>
      <xdr:row>42</xdr:row>
      <xdr:rowOff>161925</xdr:rowOff>
    </xdr:from>
    <xdr:to>
      <xdr:col>16</xdr:col>
      <xdr:colOff>552451</xdr:colOff>
      <xdr:row>58</xdr:row>
      <xdr:rowOff>171450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</xdr:colOff>
      <xdr:row>60</xdr:row>
      <xdr:rowOff>142875</xdr:rowOff>
    </xdr:from>
    <xdr:to>
      <xdr:col>17</xdr:col>
      <xdr:colOff>276225</xdr:colOff>
      <xdr:row>76</xdr:row>
      <xdr:rowOff>152400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342899</xdr:colOff>
      <xdr:row>20</xdr:row>
      <xdr:rowOff>76199</xdr:rowOff>
    </xdr:from>
    <xdr:to>
      <xdr:col>26</xdr:col>
      <xdr:colOff>257174</xdr:colOff>
      <xdr:row>43</xdr:row>
      <xdr:rowOff>47624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B58"/>
  <sheetViews>
    <sheetView topLeftCell="A5" zoomScale="70" zoomScaleNormal="70" workbookViewId="0">
      <selection activeCell="C4" sqref="C4:E58"/>
    </sheetView>
  </sheetViews>
  <sheetFormatPr defaultRowHeight="15" x14ac:dyDescent="0.25"/>
  <cols>
    <col min="4" max="4" width="11.5703125" customWidth="1"/>
    <col min="5" max="5" width="12.140625" customWidth="1"/>
    <col min="9" max="9" width="11.5703125" customWidth="1"/>
    <col min="10" max="10" width="12.5703125" customWidth="1"/>
    <col min="14" max="14" width="13.28515625" customWidth="1"/>
    <col min="15" max="15" width="12.5703125" customWidth="1"/>
    <col min="19" max="19" width="13" customWidth="1"/>
    <col min="20" max="20" width="12.42578125" customWidth="1"/>
    <col min="24" max="24" width="17.7109375" customWidth="1"/>
    <col min="25" max="25" width="14.7109375" customWidth="1"/>
    <col min="26" max="26" width="12.140625" customWidth="1"/>
    <col min="27" max="27" width="12.5703125" customWidth="1"/>
    <col min="28" max="28" width="13.7109375" customWidth="1"/>
  </cols>
  <sheetData>
    <row r="4" spans="3:28" x14ac:dyDescent="0.25">
      <c r="C4" s="5" t="s">
        <v>17</v>
      </c>
      <c r="E4" s="5"/>
      <c r="H4" s="5" t="s">
        <v>22</v>
      </c>
      <c r="J4" s="5"/>
      <c r="M4" s="5" t="s">
        <v>26</v>
      </c>
      <c r="O4" s="5"/>
      <c r="R4" s="5" t="s">
        <v>27</v>
      </c>
      <c r="T4" s="5"/>
      <c r="X4" s="1"/>
      <c r="Y4" s="1"/>
      <c r="Z4" s="1"/>
      <c r="AA4" s="1"/>
      <c r="AB4" s="1"/>
    </row>
    <row r="5" spans="3:28" x14ac:dyDescent="0.25">
      <c r="C5" s="1"/>
      <c r="D5" s="1" t="s">
        <v>18</v>
      </c>
      <c r="E5" s="1" t="s">
        <v>19</v>
      </c>
      <c r="H5" s="1"/>
      <c r="I5" s="1" t="s">
        <v>18</v>
      </c>
      <c r="J5" s="1" t="s">
        <v>19</v>
      </c>
      <c r="M5" s="1"/>
      <c r="N5" s="1" t="s">
        <v>18</v>
      </c>
      <c r="O5" s="1" t="s">
        <v>19</v>
      </c>
      <c r="R5" s="1"/>
      <c r="S5" s="1" t="s">
        <v>18</v>
      </c>
      <c r="T5" s="1" t="s">
        <v>19</v>
      </c>
      <c r="X5" s="2"/>
      <c r="Y5" s="3"/>
      <c r="Z5" s="3"/>
    </row>
    <row r="6" spans="3:28" x14ac:dyDescent="0.25">
      <c r="C6" s="1">
        <v>1</v>
      </c>
      <c r="D6" s="6">
        <v>3.9754953917952238E-3</v>
      </c>
      <c r="E6" s="6">
        <v>2.766643398402744E-2</v>
      </c>
      <c r="H6" s="1">
        <v>1</v>
      </c>
      <c r="I6" s="6">
        <v>3.9276656413409954E-3</v>
      </c>
      <c r="J6" s="6">
        <v>2.938100784393801E-2</v>
      </c>
      <c r="M6" s="1">
        <v>1</v>
      </c>
      <c r="N6" s="6">
        <v>4.7695003077224078E-3</v>
      </c>
      <c r="O6" s="6">
        <v>3.118292825736188E-2</v>
      </c>
      <c r="R6" s="1">
        <v>1</v>
      </c>
      <c r="S6" s="6">
        <v>4.3464136345046341E-3</v>
      </c>
      <c r="T6" s="6">
        <v>3.116807114836714E-2</v>
      </c>
      <c r="X6" s="2"/>
      <c r="Y6" s="3"/>
      <c r="Z6" s="3"/>
    </row>
    <row r="7" spans="3:28" x14ac:dyDescent="0.25">
      <c r="C7" s="1">
        <f>C6+1</f>
        <v>2</v>
      </c>
      <c r="D7" s="6">
        <v>3.868606318724592E-3</v>
      </c>
      <c r="E7" s="6">
        <v>2.9363596715206601E-2</v>
      </c>
      <c r="H7" s="1">
        <f>H6+1</f>
        <v>2</v>
      </c>
      <c r="I7" s="6">
        <v>4.0931760176474352E-3</v>
      </c>
      <c r="J7" s="6">
        <v>2.7332539099215191E-2</v>
      </c>
      <c r="M7" s="1">
        <f>M6+1</f>
        <v>2</v>
      </c>
      <c r="N7" s="6">
        <v>4.5720456292513336E-3</v>
      </c>
      <c r="O7" s="6">
        <v>3.3525868579185748E-2</v>
      </c>
      <c r="R7" s="1">
        <f>R6+1</f>
        <v>2</v>
      </c>
      <c r="S7" s="6">
        <v>4.1322322944861564E-3</v>
      </c>
      <c r="T7" s="6">
        <v>3.3054643014229813E-2</v>
      </c>
      <c r="X7" s="2"/>
      <c r="Y7" s="3"/>
      <c r="Z7" s="3"/>
    </row>
    <row r="8" spans="3:28" x14ac:dyDescent="0.25">
      <c r="C8" s="1">
        <f t="shared" ref="C8:C55" si="0">C7+1</f>
        <v>3</v>
      </c>
      <c r="D8" s="6">
        <v>3.7957112441742839E-3</v>
      </c>
      <c r="E8" s="6">
        <v>2.782418449315607E-2</v>
      </c>
      <c r="H8" s="1">
        <f t="shared" ref="H8:H55" si="1">H7+1</f>
        <v>3</v>
      </c>
      <c r="I8" s="6">
        <v>4.0834399209742529E-3</v>
      </c>
      <c r="J8" s="6">
        <v>2.859216110827776E-2</v>
      </c>
      <c r="M8" s="1">
        <f t="shared" ref="M8:M55" si="2">M7+1</f>
        <v>3</v>
      </c>
      <c r="N8" s="6">
        <v>4.5515442489738557E-3</v>
      </c>
      <c r="O8" s="6">
        <v>3.3755682566183873E-2</v>
      </c>
      <c r="R8" s="1">
        <f t="shared" ref="R8:R55" si="3">R7+1</f>
        <v>3</v>
      </c>
      <c r="S8" s="6">
        <v>4.245986127271696E-3</v>
      </c>
      <c r="T8" s="6">
        <v>3.108383898615092E-2</v>
      </c>
      <c r="X8" s="2"/>
      <c r="Y8" s="3"/>
      <c r="Z8" s="3"/>
    </row>
    <row r="9" spans="3:28" x14ac:dyDescent="0.25">
      <c r="C9" s="1">
        <f t="shared" si="0"/>
        <v>4</v>
      </c>
      <c r="D9" s="6">
        <v>3.9188779576683937E-3</v>
      </c>
      <c r="E9" s="6">
        <v>2.660020876861903E-2</v>
      </c>
      <c r="H9" s="1">
        <f t="shared" si="1"/>
        <v>4</v>
      </c>
      <c r="I9" s="6">
        <v>3.9653085858533787E-3</v>
      </c>
      <c r="J9" s="6">
        <v>3.3697382263715402E-2</v>
      </c>
      <c r="M9" s="1">
        <f t="shared" si="2"/>
        <v>4</v>
      </c>
      <c r="N9" s="6">
        <v>4.6259677353847383E-3</v>
      </c>
      <c r="O9" s="6">
        <v>3.3223096939218863E-2</v>
      </c>
      <c r="R9" s="1">
        <f t="shared" si="3"/>
        <v>4</v>
      </c>
      <c r="S9" s="6">
        <v>4.3051286430780683E-3</v>
      </c>
      <c r="T9" s="6">
        <v>3.0194434171019972E-2</v>
      </c>
      <c r="X9" s="2"/>
      <c r="Y9" s="3"/>
      <c r="Z9" s="3"/>
    </row>
    <row r="10" spans="3:28" x14ac:dyDescent="0.25">
      <c r="C10" s="1">
        <f t="shared" si="0"/>
        <v>5</v>
      </c>
      <c r="D10" s="6">
        <v>3.7444618677334261E-3</v>
      </c>
      <c r="E10" s="6">
        <v>2.6038709154019291E-2</v>
      </c>
      <c r="H10" s="1">
        <f t="shared" si="1"/>
        <v>5</v>
      </c>
      <c r="I10" s="6">
        <v>4.0102247051803513E-3</v>
      </c>
      <c r="J10" s="6">
        <v>2.7528044971384249E-2</v>
      </c>
      <c r="M10" s="1">
        <f t="shared" si="2"/>
        <v>5</v>
      </c>
      <c r="N10" s="6">
        <v>4.5361807639645356E-3</v>
      </c>
      <c r="O10" s="6">
        <v>3.1339850159775147E-2</v>
      </c>
      <c r="R10" s="1">
        <f t="shared" si="3"/>
        <v>5</v>
      </c>
      <c r="S10" s="6">
        <v>4.3883287635906789E-3</v>
      </c>
      <c r="T10" s="6">
        <v>2.8288279560781129E-2</v>
      </c>
      <c r="X10" s="2"/>
      <c r="Y10" s="3"/>
      <c r="Z10" s="3"/>
    </row>
    <row r="11" spans="3:28" x14ac:dyDescent="0.25">
      <c r="C11" s="1">
        <f t="shared" si="0"/>
        <v>6</v>
      </c>
      <c r="D11" s="6">
        <v>3.882527817811691E-3</v>
      </c>
      <c r="E11" s="6">
        <v>2.4434605091359491E-2</v>
      </c>
      <c r="H11" s="1">
        <f t="shared" si="1"/>
        <v>6</v>
      </c>
      <c r="I11" s="6">
        <v>4.034682960184212E-3</v>
      </c>
      <c r="J11" s="6">
        <v>2.9246737071336432E-2</v>
      </c>
      <c r="M11" s="1">
        <f t="shared" si="2"/>
        <v>6</v>
      </c>
      <c r="N11" s="6">
        <v>4.5716462394260133E-3</v>
      </c>
      <c r="O11" s="6">
        <v>3.5131207937474568E-2</v>
      </c>
      <c r="R11" s="1">
        <f t="shared" si="3"/>
        <v>6</v>
      </c>
      <c r="S11" s="6">
        <v>4.1644627068813207E-3</v>
      </c>
      <c r="T11" s="6">
        <v>2.979760117720244E-2</v>
      </c>
      <c r="X11" s="2"/>
      <c r="Y11" s="3"/>
      <c r="Z11" s="3"/>
    </row>
    <row r="12" spans="3:28" x14ac:dyDescent="0.25">
      <c r="C12" s="1">
        <f t="shared" si="0"/>
        <v>7</v>
      </c>
      <c r="D12" s="6">
        <v>3.8146147022673168E-3</v>
      </c>
      <c r="E12" s="6">
        <v>2.7422340003088391E-2</v>
      </c>
      <c r="H12" s="1">
        <f t="shared" si="1"/>
        <v>7</v>
      </c>
      <c r="I12" s="6">
        <v>4.0856080418518476E-3</v>
      </c>
      <c r="J12" s="6">
        <v>2.7070889358162559E-2</v>
      </c>
      <c r="M12" s="1">
        <f t="shared" si="2"/>
        <v>7</v>
      </c>
      <c r="N12" s="6">
        <v>4.5960000125573894E-3</v>
      </c>
      <c r="O12" s="6">
        <v>3.3711821218537587E-2</v>
      </c>
      <c r="R12" s="1">
        <f t="shared" si="3"/>
        <v>7</v>
      </c>
      <c r="S12" s="6">
        <v>4.4063095816940243E-3</v>
      </c>
      <c r="T12" s="6">
        <v>2.7917470658922441E-2</v>
      </c>
      <c r="X12" s="2"/>
      <c r="Y12" s="3"/>
      <c r="Z12" s="3"/>
    </row>
    <row r="13" spans="3:28" x14ac:dyDescent="0.25">
      <c r="C13" s="1">
        <f t="shared" si="0"/>
        <v>8</v>
      </c>
      <c r="D13" s="6">
        <v>3.890357944490531E-3</v>
      </c>
      <c r="E13" s="6">
        <v>2.6272211992954479E-2</v>
      </c>
      <c r="H13" s="1">
        <f t="shared" si="1"/>
        <v>8</v>
      </c>
      <c r="I13" s="6">
        <v>4.0212399522523406E-3</v>
      </c>
      <c r="J13" s="6">
        <v>3.0760583140703051E-2</v>
      </c>
      <c r="M13" s="1">
        <f t="shared" si="2"/>
        <v>8</v>
      </c>
      <c r="N13" s="6">
        <v>4.6727769605473214E-3</v>
      </c>
      <c r="O13" s="6">
        <v>3.3532651304816641E-2</v>
      </c>
      <c r="R13" s="1">
        <f t="shared" si="3"/>
        <v>8</v>
      </c>
      <c r="S13" s="6">
        <v>4.305360452574453E-3</v>
      </c>
      <c r="T13" s="6">
        <v>3.0519832188945769E-2</v>
      </c>
      <c r="X13" s="2"/>
      <c r="Y13" s="3"/>
      <c r="Z13" s="3"/>
    </row>
    <row r="14" spans="3:28" x14ac:dyDescent="0.25">
      <c r="C14" s="1">
        <f t="shared" si="0"/>
        <v>9</v>
      </c>
      <c r="D14" s="6">
        <v>3.81951525938924E-3</v>
      </c>
      <c r="E14" s="6">
        <v>2.9461631403907861E-2</v>
      </c>
      <c r="H14" s="1">
        <f t="shared" si="1"/>
        <v>9</v>
      </c>
      <c r="I14" s="6">
        <v>4.1600638428424819E-3</v>
      </c>
      <c r="J14" s="6">
        <v>2.7057625430774428E-2</v>
      </c>
      <c r="M14" s="1">
        <f t="shared" si="2"/>
        <v>9</v>
      </c>
      <c r="N14" s="6">
        <v>4.5249634270531636E-3</v>
      </c>
      <c r="O14" s="6">
        <v>3.8052163397268322E-2</v>
      </c>
      <c r="R14" s="1">
        <f t="shared" si="3"/>
        <v>9</v>
      </c>
      <c r="S14" s="6">
        <v>4.0600328619609348E-3</v>
      </c>
      <c r="T14" s="6">
        <v>3.4080878090518109E-2</v>
      </c>
      <c r="X14" s="2"/>
      <c r="Y14" s="3"/>
      <c r="Z14" s="3"/>
    </row>
    <row r="15" spans="3:28" x14ac:dyDescent="0.25">
      <c r="C15" s="1">
        <f t="shared" si="0"/>
        <v>10</v>
      </c>
      <c r="D15" s="6">
        <v>3.7803204460303331E-3</v>
      </c>
      <c r="E15" s="6">
        <v>2.865766840776587E-2</v>
      </c>
      <c r="H15" s="1">
        <f t="shared" si="1"/>
        <v>10</v>
      </c>
      <c r="I15" s="6">
        <v>4.1643345677634877E-3</v>
      </c>
      <c r="J15" s="6">
        <v>2.8221157365190441E-2</v>
      </c>
      <c r="M15" s="1">
        <f t="shared" si="2"/>
        <v>10</v>
      </c>
      <c r="N15" s="6">
        <v>4.6851858352022907E-3</v>
      </c>
      <c r="O15" s="6">
        <v>2.95066706798136E-2</v>
      </c>
      <c r="R15" s="1">
        <f t="shared" si="3"/>
        <v>10</v>
      </c>
      <c r="S15" s="6">
        <v>4.4606921492969373E-3</v>
      </c>
      <c r="T15" s="6">
        <v>2.7905839009573719E-2</v>
      </c>
      <c r="X15" s="2"/>
      <c r="Y15" s="3"/>
      <c r="Z15" s="3"/>
    </row>
    <row r="16" spans="3:28" x14ac:dyDescent="0.25">
      <c r="C16" s="1">
        <f t="shared" si="0"/>
        <v>11</v>
      </c>
      <c r="D16" s="6">
        <v>3.7953097885472459E-3</v>
      </c>
      <c r="E16" s="6">
        <v>2.8280476343343661E-2</v>
      </c>
      <c r="H16" s="1">
        <f t="shared" si="1"/>
        <v>11</v>
      </c>
      <c r="I16" s="6">
        <v>4.1669648503705808E-3</v>
      </c>
      <c r="J16" s="6">
        <v>2.746491559516968E-2</v>
      </c>
      <c r="M16" s="1">
        <f t="shared" si="2"/>
        <v>11</v>
      </c>
      <c r="N16" s="6">
        <v>4.6711126068756043E-3</v>
      </c>
      <c r="O16" s="6">
        <v>3.1890609473540422E-2</v>
      </c>
      <c r="R16" s="1">
        <f t="shared" si="3"/>
        <v>11</v>
      </c>
      <c r="S16" s="6">
        <v>4.3512747802332691E-3</v>
      </c>
      <c r="T16" s="6">
        <v>3.031577346109323E-2</v>
      </c>
      <c r="X16" s="2"/>
      <c r="Y16" s="3"/>
      <c r="Z16" s="3"/>
    </row>
    <row r="17" spans="3:26" x14ac:dyDescent="0.25">
      <c r="C17" s="1">
        <f t="shared" si="0"/>
        <v>12</v>
      </c>
      <c r="D17" s="6">
        <v>3.7999220545087611E-3</v>
      </c>
      <c r="E17" s="6">
        <v>2.8504106333295219E-2</v>
      </c>
      <c r="H17" s="1">
        <f t="shared" si="1"/>
        <v>12</v>
      </c>
      <c r="I17" s="6">
        <v>4.207781143981207E-3</v>
      </c>
      <c r="J17" s="6">
        <v>2.52225546100504E-2</v>
      </c>
      <c r="M17" s="1">
        <f t="shared" si="2"/>
        <v>12</v>
      </c>
      <c r="N17" s="6">
        <v>4.595814503362672E-3</v>
      </c>
      <c r="O17" s="6">
        <v>3.1479945387102873E-2</v>
      </c>
      <c r="R17" s="1">
        <f t="shared" si="3"/>
        <v>12</v>
      </c>
      <c r="S17" s="6">
        <v>4.4375255107605956E-3</v>
      </c>
      <c r="T17" s="6">
        <v>2.676486437577889E-2</v>
      </c>
      <c r="X17" s="2"/>
      <c r="Y17" s="3"/>
      <c r="Z17" s="3"/>
    </row>
    <row r="18" spans="3:26" x14ac:dyDescent="0.25">
      <c r="C18" s="1">
        <f t="shared" si="0"/>
        <v>13</v>
      </c>
      <c r="D18" s="6">
        <v>3.7980332176411218E-3</v>
      </c>
      <c r="E18" s="6">
        <v>2.6254418821276961E-2</v>
      </c>
      <c r="H18" s="1">
        <f t="shared" si="1"/>
        <v>13</v>
      </c>
      <c r="I18" s="6">
        <v>3.88392713165411E-3</v>
      </c>
      <c r="J18" s="6">
        <v>3.1871663434639687E-2</v>
      </c>
      <c r="M18" s="1">
        <f t="shared" si="2"/>
        <v>13</v>
      </c>
      <c r="N18" s="6">
        <v>4.5985444195138928E-3</v>
      </c>
      <c r="O18" s="6">
        <v>3.2261766252048477E-2</v>
      </c>
      <c r="R18" s="1">
        <f t="shared" si="3"/>
        <v>13</v>
      </c>
      <c r="S18" s="6">
        <v>4.101801677302226E-3</v>
      </c>
      <c r="T18" s="6">
        <v>3.244302216049625E-2</v>
      </c>
      <c r="X18" s="2"/>
      <c r="Y18" s="3"/>
      <c r="Z18" s="3"/>
    </row>
    <row r="19" spans="3:26" x14ac:dyDescent="0.25">
      <c r="C19" s="1">
        <f t="shared" si="0"/>
        <v>14</v>
      </c>
      <c r="D19" s="6">
        <v>3.7949546278273831E-3</v>
      </c>
      <c r="E19" s="6">
        <v>2.8369449716247181E-2</v>
      </c>
      <c r="H19" s="1">
        <f t="shared" si="1"/>
        <v>14</v>
      </c>
      <c r="I19" s="6">
        <v>4.0208231810730704E-3</v>
      </c>
      <c r="J19" s="6">
        <v>2.877508695029701E-2</v>
      </c>
      <c r="M19" s="1">
        <f t="shared" si="2"/>
        <v>14</v>
      </c>
      <c r="N19" s="6">
        <v>4.6672749040183176E-3</v>
      </c>
      <c r="O19" s="6">
        <v>3.1205521975054051E-2</v>
      </c>
      <c r="R19" s="1">
        <f t="shared" si="3"/>
        <v>14</v>
      </c>
      <c r="S19" s="6">
        <v>4.327883429768681E-3</v>
      </c>
      <c r="T19" s="6">
        <v>2.742230231718101E-2</v>
      </c>
      <c r="X19" s="4"/>
      <c r="Y19" s="3"/>
      <c r="Z19" s="3"/>
    </row>
    <row r="20" spans="3:26" x14ac:dyDescent="0.25">
      <c r="C20" s="1">
        <f t="shared" si="0"/>
        <v>15</v>
      </c>
      <c r="D20" s="6">
        <v>3.8774495659485821E-3</v>
      </c>
      <c r="E20" s="6">
        <v>2.7530944776499981E-2</v>
      </c>
      <c r="H20" s="1">
        <f t="shared" si="1"/>
        <v>15</v>
      </c>
      <c r="I20" s="6">
        <v>3.9667163682659207E-3</v>
      </c>
      <c r="J20" s="6">
        <v>2.9584975762149919E-2</v>
      </c>
      <c r="M20" s="1">
        <f t="shared" si="2"/>
        <v>15</v>
      </c>
      <c r="N20" s="6">
        <v>4.6756312767027566E-3</v>
      </c>
      <c r="O20" s="6">
        <v>3.0543567477029351E-2</v>
      </c>
      <c r="R20" s="1">
        <f t="shared" si="3"/>
        <v>15</v>
      </c>
      <c r="S20" s="6">
        <v>4.2633680390361658E-3</v>
      </c>
      <c r="T20" s="6">
        <v>3.0970338565573852E-2</v>
      </c>
    </row>
    <row r="21" spans="3:26" x14ac:dyDescent="0.25">
      <c r="C21" s="1">
        <f t="shared" si="0"/>
        <v>16</v>
      </c>
      <c r="D21" s="6">
        <v>3.7946261115749391E-3</v>
      </c>
      <c r="E21" s="6">
        <v>2.466281969728144E-2</v>
      </c>
      <c r="H21" s="1">
        <f t="shared" si="1"/>
        <v>16</v>
      </c>
      <c r="I21" s="6">
        <v>4.0281083929292992E-3</v>
      </c>
      <c r="J21" s="6">
        <v>3.0640578921422881E-2</v>
      </c>
      <c r="M21" s="1">
        <f t="shared" si="2"/>
        <v>16</v>
      </c>
      <c r="N21" s="6">
        <v>4.7327213927244594E-3</v>
      </c>
      <c r="O21" s="6">
        <v>3.4007994157639679E-2</v>
      </c>
      <c r="R21" s="1">
        <f t="shared" si="3"/>
        <v>16</v>
      </c>
      <c r="S21" s="6">
        <v>4.2649931851129266E-3</v>
      </c>
      <c r="T21" s="6">
        <v>2.9165090937649189E-2</v>
      </c>
    </row>
    <row r="22" spans="3:26" x14ac:dyDescent="0.25">
      <c r="C22" s="1">
        <f t="shared" si="0"/>
        <v>17</v>
      </c>
      <c r="D22" s="6">
        <v>3.8614790727988331E-3</v>
      </c>
      <c r="E22" s="6">
        <v>2.8315960904623211E-2</v>
      </c>
      <c r="H22" s="1">
        <f t="shared" si="1"/>
        <v>17</v>
      </c>
      <c r="I22" s="6">
        <v>3.9344421221779603E-3</v>
      </c>
      <c r="J22" s="6">
        <v>3.1360408446488373E-2</v>
      </c>
      <c r="M22" s="1">
        <f t="shared" si="2"/>
        <v>17</v>
      </c>
      <c r="N22" s="6">
        <v>4.6599265795111587E-3</v>
      </c>
      <c r="O22" s="6">
        <v>3.2751649259127082E-2</v>
      </c>
      <c r="R22" s="1">
        <f t="shared" si="3"/>
        <v>17</v>
      </c>
      <c r="S22" s="6">
        <v>4.2020821490466346E-3</v>
      </c>
      <c r="T22" s="6">
        <v>3.1553740740358008E-2</v>
      </c>
    </row>
    <row r="23" spans="3:26" x14ac:dyDescent="0.25">
      <c r="C23" s="1">
        <f t="shared" si="0"/>
        <v>18</v>
      </c>
      <c r="D23" s="6">
        <v>3.8981072059805859E-3</v>
      </c>
      <c r="E23" s="6">
        <v>2.4875905557548629E-2</v>
      </c>
      <c r="H23" s="1">
        <f t="shared" si="1"/>
        <v>18</v>
      </c>
      <c r="I23" s="6">
        <v>4.033667315928525E-3</v>
      </c>
      <c r="J23" s="6">
        <v>2.766472085180615E-2</v>
      </c>
      <c r="M23" s="1">
        <f t="shared" si="2"/>
        <v>18</v>
      </c>
      <c r="N23" s="6">
        <v>4.4404871608199259E-3</v>
      </c>
      <c r="O23" s="6">
        <v>3.7258792699951603E-2</v>
      </c>
      <c r="R23" s="1">
        <f t="shared" si="3"/>
        <v>18</v>
      </c>
      <c r="S23" s="6">
        <v>4.0915455919091218E-3</v>
      </c>
      <c r="T23" s="6">
        <v>3.222157557102838E-2</v>
      </c>
    </row>
    <row r="24" spans="3:26" x14ac:dyDescent="0.25">
      <c r="C24" s="1">
        <f t="shared" si="0"/>
        <v>19</v>
      </c>
      <c r="D24" s="6">
        <v>3.809273877426779E-3</v>
      </c>
      <c r="E24" s="6">
        <v>2.686038690618385E-2</v>
      </c>
      <c r="H24" s="1">
        <f t="shared" si="1"/>
        <v>19</v>
      </c>
      <c r="I24" s="6">
        <v>4.0627533550975266E-3</v>
      </c>
      <c r="J24" s="6">
        <v>2.8051051905327761E-2</v>
      </c>
      <c r="M24" s="1">
        <f t="shared" si="2"/>
        <v>19</v>
      </c>
      <c r="N24" s="6">
        <v>4.6850595714198551E-3</v>
      </c>
      <c r="O24" s="6">
        <v>3.3063752032043793E-2</v>
      </c>
      <c r="R24" s="1">
        <f t="shared" si="3"/>
        <v>19</v>
      </c>
      <c r="S24" s="6">
        <v>4.2019406861181557E-3</v>
      </c>
      <c r="T24" s="6">
        <v>3.4338513514612028E-2</v>
      </c>
    </row>
    <row r="25" spans="3:26" x14ac:dyDescent="0.25">
      <c r="C25" s="1">
        <f t="shared" si="0"/>
        <v>20</v>
      </c>
      <c r="D25" s="6">
        <v>3.878739939914666E-3</v>
      </c>
      <c r="E25" s="6">
        <v>2.4609100547843599E-2</v>
      </c>
      <c r="H25" s="1">
        <f t="shared" si="1"/>
        <v>20</v>
      </c>
      <c r="I25" s="6">
        <v>4.0601247856200231E-3</v>
      </c>
      <c r="J25" s="6">
        <v>2.685649943875883E-2</v>
      </c>
      <c r="M25" s="1">
        <f t="shared" si="2"/>
        <v>20</v>
      </c>
      <c r="N25" s="6">
        <v>4.5944024860740213E-3</v>
      </c>
      <c r="O25" s="6">
        <v>3.186562841467093E-2</v>
      </c>
      <c r="R25" s="1">
        <f t="shared" si="3"/>
        <v>20</v>
      </c>
      <c r="S25" s="6">
        <v>4.1731735519369619E-3</v>
      </c>
      <c r="T25" s="6">
        <v>3.078533535596114E-2</v>
      </c>
    </row>
    <row r="26" spans="3:26" x14ac:dyDescent="0.25">
      <c r="C26" s="1">
        <f t="shared" si="0"/>
        <v>21</v>
      </c>
      <c r="D26" s="6">
        <v>3.7058004842396631E-3</v>
      </c>
      <c r="E26" s="6">
        <v>2.9277118707648691E-2</v>
      </c>
      <c r="H26" s="1">
        <f t="shared" si="1"/>
        <v>21</v>
      </c>
      <c r="I26" s="6">
        <v>4.1440356691059043E-3</v>
      </c>
      <c r="J26" s="6">
        <v>2.8275395897821829E-2</v>
      </c>
      <c r="M26" s="1">
        <f t="shared" si="2"/>
        <v>21</v>
      </c>
      <c r="N26" s="6">
        <v>4.7206878161942306E-3</v>
      </c>
      <c r="O26" s="6">
        <v>3.0976917866293009E-2</v>
      </c>
      <c r="R26" s="1">
        <f t="shared" si="3"/>
        <v>21</v>
      </c>
      <c r="S26" s="6">
        <v>4.1749451169314474E-3</v>
      </c>
      <c r="T26" s="6">
        <v>3.2811608964135777E-2</v>
      </c>
    </row>
    <row r="27" spans="3:26" x14ac:dyDescent="0.25">
      <c r="C27" s="1">
        <f t="shared" si="0"/>
        <v>22</v>
      </c>
      <c r="D27" s="6">
        <v>3.8461440781356639E-3</v>
      </c>
      <c r="E27" s="6">
        <v>2.8978022496702161E-2</v>
      </c>
      <c r="H27" s="1">
        <f t="shared" si="1"/>
        <v>22</v>
      </c>
      <c r="I27" s="6">
        <v>4.0923746968546323E-3</v>
      </c>
      <c r="J27" s="6">
        <v>2.9491834694450731E-2</v>
      </c>
      <c r="M27" s="1">
        <f t="shared" si="2"/>
        <v>22</v>
      </c>
      <c r="N27" s="6">
        <v>4.6768410862040814E-3</v>
      </c>
      <c r="O27" s="6">
        <v>3.1723597198414458E-2</v>
      </c>
      <c r="R27" s="1">
        <f t="shared" si="3"/>
        <v>22</v>
      </c>
      <c r="S27" s="6">
        <v>4.1372000924971026E-3</v>
      </c>
      <c r="T27" s="6">
        <v>3.2087318229300499E-2</v>
      </c>
    </row>
    <row r="28" spans="3:26" x14ac:dyDescent="0.25">
      <c r="C28" s="1">
        <f t="shared" si="0"/>
        <v>23</v>
      </c>
      <c r="D28" s="6">
        <v>3.8866520061166189E-3</v>
      </c>
      <c r="E28" s="6">
        <v>3.0297315132272878E-2</v>
      </c>
      <c r="H28" s="1">
        <f t="shared" si="1"/>
        <v>23</v>
      </c>
      <c r="I28" s="6">
        <v>4.0092400337476226E-3</v>
      </c>
      <c r="J28" s="6">
        <v>2.7938694317027651E-2</v>
      </c>
      <c r="M28" s="1">
        <f t="shared" si="2"/>
        <v>23</v>
      </c>
      <c r="N28" s="6">
        <v>4.6595010932994826E-3</v>
      </c>
      <c r="O28" s="6">
        <v>3.1633979506510833E-2</v>
      </c>
      <c r="R28" s="1">
        <f t="shared" si="3"/>
        <v>23</v>
      </c>
      <c r="S28" s="6">
        <v>4.2147154540659332E-3</v>
      </c>
      <c r="T28" s="6">
        <v>3.2973092194213599E-2</v>
      </c>
    </row>
    <row r="29" spans="3:26" x14ac:dyDescent="0.25">
      <c r="C29" s="1">
        <f t="shared" si="0"/>
        <v>24</v>
      </c>
      <c r="D29" s="6">
        <v>3.802194996482182E-3</v>
      </c>
      <c r="E29" s="6">
        <v>2.7418560776106979E-2</v>
      </c>
      <c r="H29" s="1">
        <f t="shared" si="1"/>
        <v>24</v>
      </c>
      <c r="I29" s="6">
        <v>4.0607467404597773E-3</v>
      </c>
      <c r="J29" s="6">
        <v>2.8110171562992531E-2</v>
      </c>
      <c r="M29" s="1">
        <f t="shared" si="2"/>
        <v>24</v>
      </c>
      <c r="N29" s="6">
        <v>4.6488932782003346E-3</v>
      </c>
      <c r="O29" s="6">
        <v>3.5018188400716688E-2</v>
      </c>
      <c r="R29" s="1">
        <f t="shared" si="3"/>
        <v>24</v>
      </c>
      <c r="S29" s="6">
        <v>4.3283179080407033E-3</v>
      </c>
      <c r="T29" s="6">
        <v>2.8671149456533599E-2</v>
      </c>
    </row>
    <row r="30" spans="3:26" x14ac:dyDescent="0.25">
      <c r="C30" s="1">
        <f t="shared" si="0"/>
        <v>25</v>
      </c>
      <c r="D30" s="6">
        <v>3.9600994721979864E-3</v>
      </c>
      <c r="E30" s="6">
        <v>2.6221940109179311E-2</v>
      </c>
      <c r="H30" s="1">
        <f t="shared" si="1"/>
        <v>25</v>
      </c>
      <c r="I30" s="6">
        <v>4.1337080155582464E-3</v>
      </c>
      <c r="J30" s="6">
        <v>2.8244668368679591E-2</v>
      </c>
      <c r="M30" s="1">
        <f t="shared" si="2"/>
        <v>25</v>
      </c>
      <c r="N30" s="6">
        <v>4.4754589531873293E-3</v>
      </c>
      <c r="O30" s="6">
        <v>3.5571871154928172E-2</v>
      </c>
      <c r="R30" s="1">
        <f t="shared" si="3"/>
        <v>25</v>
      </c>
      <c r="S30" s="6">
        <v>4.2247888583703567E-3</v>
      </c>
      <c r="T30" s="6">
        <v>3.0273698786905549E-2</v>
      </c>
    </row>
    <row r="31" spans="3:26" x14ac:dyDescent="0.25">
      <c r="C31" s="1">
        <f t="shared" si="0"/>
        <v>26</v>
      </c>
      <c r="D31" s="6">
        <v>3.619130306041175E-3</v>
      </c>
      <c r="E31" s="6">
        <v>3.14212114363219E-2</v>
      </c>
      <c r="H31" s="1">
        <f t="shared" si="1"/>
        <v>26</v>
      </c>
      <c r="I31" s="6">
        <v>4.0222332460388421E-3</v>
      </c>
      <c r="J31" s="6">
        <v>2.9979743155205862E-2</v>
      </c>
      <c r="M31" s="1">
        <f t="shared" si="2"/>
        <v>26</v>
      </c>
      <c r="N31" s="6">
        <v>4.8468629148511293E-3</v>
      </c>
      <c r="O31" s="6">
        <v>2.9428253484147342E-2</v>
      </c>
      <c r="R31" s="1">
        <f t="shared" si="3"/>
        <v>26</v>
      </c>
      <c r="S31" s="6">
        <v>4.3553806903342601E-3</v>
      </c>
      <c r="T31" s="6">
        <v>2.7265348507634572E-2</v>
      </c>
    </row>
    <row r="32" spans="3:26" x14ac:dyDescent="0.25">
      <c r="C32" s="1">
        <f t="shared" si="0"/>
        <v>27</v>
      </c>
      <c r="D32" s="6">
        <v>3.8338486420780599E-3</v>
      </c>
      <c r="E32" s="6">
        <v>3.0249027539649181E-2</v>
      </c>
      <c r="H32" s="1">
        <f t="shared" si="1"/>
        <v>27</v>
      </c>
      <c r="I32" s="6">
        <v>3.9435417797970213E-3</v>
      </c>
      <c r="J32" s="6">
        <v>2.883445790932581E-2</v>
      </c>
      <c r="M32" s="1">
        <f t="shared" si="2"/>
        <v>27</v>
      </c>
      <c r="N32" s="6">
        <v>4.5299699096176338E-3</v>
      </c>
      <c r="O32" s="6">
        <v>3.3993385068867177E-2</v>
      </c>
      <c r="R32" s="1">
        <f t="shared" si="3"/>
        <v>27</v>
      </c>
      <c r="S32" s="6">
        <v>4.3997969413036072E-3</v>
      </c>
      <c r="T32" s="6">
        <v>2.7512598977066548E-2</v>
      </c>
    </row>
    <row r="33" spans="3:20" x14ac:dyDescent="0.25">
      <c r="C33" s="1">
        <f t="shared" si="0"/>
        <v>28</v>
      </c>
      <c r="D33" s="6">
        <v>3.8429010530123819E-3</v>
      </c>
      <c r="E33" s="6">
        <v>2.767116752358827E-2</v>
      </c>
      <c r="H33" s="1">
        <f t="shared" si="1"/>
        <v>28</v>
      </c>
      <c r="I33" s="6">
        <v>4.0476213611508804E-3</v>
      </c>
      <c r="J33" s="6">
        <v>2.9723694880079012E-2</v>
      </c>
      <c r="M33" s="1">
        <f t="shared" si="2"/>
        <v>28</v>
      </c>
      <c r="N33" s="6">
        <v>4.4468747734298332E-3</v>
      </c>
      <c r="O33" s="6">
        <v>3.5616620067012897E-2</v>
      </c>
      <c r="R33" s="1">
        <f t="shared" si="3"/>
        <v>28</v>
      </c>
      <c r="S33" s="6">
        <v>4.2740886592076534E-3</v>
      </c>
      <c r="T33" s="6">
        <v>2.833357080196228E-2</v>
      </c>
    </row>
    <row r="34" spans="3:20" x14ac:dyDescent="0.25">
      <c r="C34" s="1">
        <f t="shared" si="0"/>
        <v>29</v>
      </c>
      <c r="D34" s="6">
        <v>3.8225966129773578E-3</v>
      </c>
      <c r="E34" s="6">
        <v>2.845157293264225E-2</v>
      </c>
      <c r="H34" s="1">
        <f t="shared" si="1"/>
        <v>29</v>
      </c>
      <c r="I34" s="6">
        <v>3.971880002067339E-3</v>
      </c>
      <c r="J34" s="6">
        <v>3.2181297726158173E-2</v>
      </c>
      <c r="M34" s="1">
        <f t="shared" si="2"/>
        <v>29</v>
      </c>
      <c r="N34" s="6">
        <v>4.6087905955834573E-3</v>
      </c>
      <c r="O34" s="6">
        <v>3.427787405639296E-2</v>
      </c>
      <c r="R34" s="1">
        <f t="shared" si="3"/>
        <v>29</v>
      </c>
      <c r="S34" s="6">
        <v>4.3099104114582504E-3</v>
      </c>
      <c r="T34" s="6">
        <v>3.0821348940267491E-2</v>
      </c>
    </row>
    <row r="35" spans="3:20" x14ac:dyDescent="0.25">
      <c r="C35" s="1">
        <f t="shared" si="0"/>
        <v>30</v>
      </c>
      <c r="D35" s="6">
        <v>3.8543867370869861E-3</v>
      </c>
      <c r="E35" s="6">
        <v>2.768960013734462E-2</v>
      </c>
      <c r="H35" s="1">
        <f t="shared" si="1"/>
        <v>30</v>
      </c>
      <c r="I35" s="6">
        <v>4.1353344065271592E-3</v>
      </c>
      <c r="J35" s="6">
        <v>2.6668192381769339E-2</v>
      </c>
      <c r="M35" s="1">
        <f t="shared" si="2"/>
        <v>30</v>
      </c>
      <c r="N35" s="6">
        <v>4.560760129113382E-3</v>
      </c>
      <c r="O35" s="6">
        <v>3.1577120832329247E-2</v>
      </c>
      <c r="R35" s="1">
        <f t="shared" si="3"/>
        <v>30</v>
      </c>
      <c r="S35" s="6">
        <v>4.2714999539581206E-3</v>
      </c>
      <c r="T35" s="6">
        <v>3.3114456461260169E-2</v>
      </c>
    </row>
    <row r="36" spans="3:20" x14ac:dyDescent="0.25">
      <c r="C36" s="1">
        <f t="shared" si="0"/>
        <v>31</v>
      </c>
      <c r="D36" s="6">
        <v>3.7268157231988941E-3</v>
      </c>
      <c r="E36" s="6">
        <v>3.0441265052085321E-2</v>
      </c>
      <c r="H36" s="1">
        <f t="shared" si="1"/>
        <v>31</v>
      </c>
      <c r="I36" s="6">
        <v>4.1260087831707206E-3</v>
      </c>
      <c r="J36" s="6">
        <v>2.572842267652619E-2</v>
      </c>
      <c r="M36" s="1">
        <f t="shared" si="2"/>
        <v>31</v>
      </c>
      <c r="N36" s="6">
        <v>4.5141551074862566E-3</v>
      </c>
      <c r="O36" s="6">
        <v>3.568596345990286E-2</v>
      </c>
      <c r="R36" s="1">
        <f t="shared" si="3"/>
        <v>31</v>
      </c>
      <c r="S36" s="6">
        <v>4.1180521793424208E-3</v>
      </c>
      <c r="T36" s="6">
        <v>3.0147748646701712E-2</v>
      </c>
    </row>
    <row r="37" spans="3:20" x14ac:dyDescent="0.25">
      <c r="C37" s="1">
        <f t="shared" si="0"/>
        <v>32</v>
      </c>
      <c r="D37" s="6">
        <v>3.9351620805865729E-3</v>
      </c>
      <c r="E37" s="6">
        <v>2.794048061467613E-2</v>
      </c>
      <c r="H37" s="1">
        <f t="shared" si="1"/>
        <v>32</v>
      </c>
      <c r="I37" s="6">
        <v>4.169653887626453E-3</v>
      </c>
      <c r="J37" s="6">
        <v>2.498112175892889E-2</v>
      </c>
      <c r="M37" s="1">
        <f t="shared" si="2"/>
        <v>32</v>
      </c>
      <c r="N37" s="6">
        <v>4.5930025186855317E-3</v>
      </c>
      <c r="O37" s="6">
        <v>3.3605636319693898E-2</v>
      </c>
      <c r="R37" s="1">
        <f t="shared" si="3"/>
        <v>32</v>
      </c>
      <c r="S37" s="6">
        <v>4.2776355763421443E-3</v>
      </c>
      <c r="T37" s="6">
        <v>2.9347841713299849E-2</v>
      </c>
    </row>
    <row r="38" spans="3:20" x14ac:dyDescent="0.25">
      <c r="C38" s="1">
        <f t="shared" si="0"/>
        <v>33</v>
      </c>
      <c r="D38" s="6">
        <v>3.9551129717600537E-3</v>
      </c>
      <c r="E38" s="6">
        <v>2.8431037231087301E-2</v>
      </c>
      <c r="H38" s="1">
        <f t="shared" si="1"/>
        <v>33</v>
      </c>
      <c r="I38" s="6">
        <v>4.0945780755847431E-3</v>
      </c>
      <c r="J38" s="6">
        <v>2.912116071864683E-2</v>
      </c>
      <c r="M38" s="1">
        <f t="shared" si="2"/>
        <v>33</v>
      </c>
      <c r="N38" s="6">
        <v>4.5747805887478774E-3</v>
      </c>
      <c r="O38" s="6">
        <v>2.9587805335058889E-2</v>
      </c>
      <c r="R38" s="1">
        <f t="shared" si="3"/>
        <v>33</v>
      </c>
      <c r="S38" s="6">
        <v>4.2243375273926234E-3</v>
      </c>
      <c r="T38" s="6">
        <v>2.9967055774512821E-2</v>
      </c>
    </row>
    <row r="39" spans="3:20" x14ac:dyDescent="0.25">
      <c r="C39" s="1">
        <f t="shared" si="0"/>
        <v>34</v>
      </c>
      <c r="D39" s="6">
        <v>3.8474107690004032E-3</v>
      </c>
      <c r="E39" s="6">
        <v>2.9031718338377688E-2</v>
      </c>
      <c r="H39" s="1">
        <f t="shared" si="1"/>
        <v>34</v>
      </c>
      <c r="I39" s="6">
        <v>3.8959106702949999E-3</v>
      </c>
      <c r="J39" s="6">
        <v>2.9522497118318371E-2</v>
      </c>
      <c r="M39" s="1">
        <f t="shared" si="2"/>
        <v>34</v>
      </c>
      <c r="N39" s="6">
        <v>4.5343388878611914E-3</v>
      </c>
      <c r="O39" s="6">
        <v>3.4012705798304579E-2</v>
      </c>
      <c r="R39" s="1">
        <f t="shared" si="3"/>
        <v>34</v>
      </c>
      <c r="S39" s="6">
        <v>4.2998733717421354E-3</v>
      </c>
      <c r="T39" s="6">
        <v>3.0381360378861511E-2</v>
      </c>
    </row>
    <row r="40" spans="3:20" x14ac:dyDescent="0.25">
      <c r="C40" s="1">
        <f t="shared" si="0"/>
        <v>35</v>
      </c>
      <c r="D40" s="6">
        <v>3.8398287635949759E-3</v>
      </c>
      <c r="E40" s="6">
        <v>2.5335068404674019E-2</v>
      </c>
      <c r="H40" s="1">
        <f t="shared" si="1"/>
        <v>35</v>
      </c>
      <c r="I40" s="6">
        <v>4.1078543061923998E-3</v>
      </c>
      <c r="J40" s="6">
        <v>2.7361907552202649E-2</v>
      </c>
      <c r="M40" s="1">
        <f t="shared" si="2"/>
        <v>35</v>
      </c>
      <c r="N40" s="6">
        <v>4.6604170580406574E-3</v>
      </c>
      <c r="O40" s="6">
        <v>3.1516542249970768E-2</v>
      </c>
      <c r="R40" s="1">
        <f t="shared" si="3"/>
        <v>35</v>
      </c>
      <c r="S40" s="6">
        <v>4.3399854466326391E-3</v>
      </c>
      <c r="T40" s="6">
        <v>3.0720402750020609E-2</v>
      </c>
    </row>
    <row r="41" spans="3:20" x14ac:dyDescent="0.25">
      <c r="C41" s="1">
        <f t="shared" si="0"/>
        <v>36</v>
      </c>
      <c r="D41" s="6">
        <v>3.8947666712561288E-3</v>
      </c>
      <c r="E41" s="6">
        <v>2.733884509922194E-2</v>
      </c>
      <c r="H41" s="1">
        <f t="shared" si="1"/>
        <v>36</v>
      </c>
      <c r="I41" s="6">
        <v>4.0614300469087958E-3</v>
      </c>
      <c r="J41" s="6">
        <v>2.7770528645042439E-2</v>
      </c>
      <c r="M41" s="1">
        <f t="shared" si="2"/>
        <v>36</v>
      </c>
      <c r="N41" s="6">
        <v>4.623230705287292E-3</v>
      </c>
      <c r="O41" s="6">
        <v>3.118880653929898E-2</v>
      </c>
      <c r="R41" s="1">
        <f t="shared" si="3"/>
        <v>36</v>
      </c>
      <c r="S41" s="6">
        <v>4.1204651763794356E-3</v>
      </c>
      <c r="T41" s="6">
        <v>3.2751144696652898E-2</v>
      </c>
    </row>
    <row r="42" spans="3:20" x14ac:dyDescent="0.25">
      <c r="C42" s="1">
        <f t="shared" si="0"/>
        <v>37</v>
      </c>
      <c r="D42" s="6">
        <v>3.7868078165476191E-3</v>
      </c>
      <c r="E42" s="6">
        <v>3.0242547384831519E-2</v>
      </c>
      <c r="H42" s="1">
        <f t="shared" si="1"/>
        <v>37</v>
      </c>
      <c r="I42" s="6">
        <v>4.0649979498831104E-3</v>
      </c>
      <c r="J42" s="6">
        <v>2.9784363038674121E-2</v>
      </c>
      <c r="M42" s="1">
        <f t="shared" si="2"/>
        <v>37</v>
      </c>
      <c r="N42" s="6">
        <v>4.6227011351756987E-3</v>
      </c>
      <c r="O42" s="6">
        <v>3.5455802631071648E-2</v>
      </c>
      <c r="R42" s="1">
        <f t="shared" si="3"/>
        <v>37</v>
      </c>
      <c r="S42" s="6">
        <v>4.1164986250585862E-3</v>
      </c>
      <c r="T42" s="6">
        <v>3.4187147659866933E-2</v>
      </c>
    </row>
    <row r="43" spans="3:20" x14ac:dyDescent="0.25">
      <c r="C43" s="1">
        <f t="shared" si="0"/>
        <v>38</v>
      </c>
      <c r="D43" s="6">
        <v>3.890930329133182E-3</v>
      </c>
      <c r="E43" s="6">
        <v>2.406357597901395E-2</v>
      </c>
      <c r="H43" s="1">
        <f t="shared" si="1"/>
        <v>38</v>
      </c>
      <c r="I43" s="6">
        <v>4.1283587959996624E-3</v>
      </c>
      <c r="J43" s="6">
        <v>2.6708192012520969E-2</v>
      </c>
      <c r="M43" s="1">
        <f t="shared" si="2"/>
        <v>38</v>
      </c>
      <c r="N43" s="6">
        <v>4.6537650321949384E-3</v>
      </c>
      <c r="O43" s="6">
        <v>3.2489236391748243E-2</v>
      </c>
      <c r="R43" s="1">
        <f t="shared" si="3"/>
        <v>38</v>
      </c>
      <c r="S43" s="6">
        <v>4.1253775411156284E-3</v>
      </c>
      <c r="T43" s="6">
        <v>3.1461513549286967E-2</v>
      </c>
    </row>
    <row r="44" spans="3:20" x14ac:dyDescent="0.25">
      <c r="C44" s="1">
        <f t="shared" si="0"/>
        <v>39</v>
      </c>
      <c r="D44" s="6">
        <v>3.8614440974346839E-3</v>
      </c>
      <c r="E44" s="6">
        <v>2.5531655347720651E-2</v>
      </c>
      <c r="H44" s="1">
        <f t="shared" si="1"/>
        <v>39</v>
      </c>
      <c r="I44" s="6">
        <v>4.0722251071869204E-3</v>
      </c>
      <c r="J44" s="6">
        <v>2.9642513860646261E-2</v>
      </c>
      <c r="M44" s="1">
        <f t="shared" si="2"/>
        <v>39</v>
      </c>
      <c r="N44" s="6">
        <v>4.6426568961247224E-3</v>
      </c>
      <c r="O44" s="6">
        <v>3.341286040584953E-2</v>
      </c>
      <c r="R44" s="1">
        <f t="shared" si="3"/>
        <v>39</v>
      </c>
      <c r="S44" s="6">
        <v>4.3007640099928107E-3</v>
      </c>
      <c r="T44" s="6">
        <v>2.7646315652562689E-2</v>
      </c>
    </row>
    <row r="45" spans="3:20" x14ac:dyDescent="0.25">
      <c r="C45" s="1">
        <f t="shared" si="0"/>
        <v>40</v>
      </c>
      <c r="D45" s="6">
        <v>3.9317536441663484E-3</v>
      </c>
      <c r="E45" s="6">
        <v>2.531471993781188E-2</v>
      </c>
      <c r="H45" s="1">
        <f t="shared" si="1"/>
        <v>40</v>
      </c>
      <c r="I45" s="6">
        <v>4.0901595646759279E-3</v>
      </c>
      <c r="J45" s="6">
        <v>2.723870153452692E-2</v>
      </c>
      <c r="M45" s="1">
        <f t="shared" si="2"/>
        <v>40</v>
      </c>
      <c r="N45" s="6">
        <v>4.4332302146524944E-3</v>
      </c>
      <c r="O45" s="6">
        <v>3.8752375060404833E-2</v>
      </c>
      <c r="R45" s="1">
        <f t="shared" si="3"/>
        <v>40</v>
      </c>
      <c r="S45" s="6">
        <v>4.1395341413740594E-3</v>
      </c>
      <c r="T45" s="6">
        <v>3.1726740976652748E-2</v>
      </c>
    </row>
    <row r="46" spans="3:20" x14ac:dyDescent="0.25">
      <c r="C46" s="1">
        <f t="shared" si="0"/>
        <v>41</v>
      </c>
      <c r="D46" s="6">
        <v>3.8457328552448352E-3</v>
      </c>
      <c r="E46" s="6">
        <v>2.486930813322381E-2</v>
      </c>
      <c r="H46" s="1">
        <f t="shared" si="1"/>
        <v>41</v>
      </c>
      <c r="I46" s="6">
        <v>4.0454915078177384E-3</v>
      </c>
      <c r="J46" s="6">
        <v>2.7564969143087679E-2</v>
      </c>
      <c r="M46" s="1">
        <f t="shared" si="2"/>
        <v>41</v>
      </c>
      <c r="N46" s="6">
        <v>4.673619534517324E-3</v>
      </c>
      <c r="O46" s="6">
        <v>2.936176879549791E-2</v>
      </c>
      <c r="R46" s="1">
        <f t="shared" si="3"/>
        <v>41</v>
      </c>
      <c r="S46" s="6">
        <v>4.1302392643770636E-3</v>
      </c>
      <c r="T46" s="6">
        <v>3.2546724006603377E-2</v>
      </c>
    </row>
    <row r="47" spans="3:20" x14ac:dyDescent="0.25">
      <c r="C47" s="1">
        <f t="shared" si="0"/>
        <v>42</v>
      </c>
      <c r="D47" s="6">
        <v>3.8264539737180741E-3</v>
      </c>
      <c r="E47" s="6">
        <v>2.7930771282844109E-2</v>
      </c>
      <c r="H47" s="1">
        <f t="shared" si="1"/>
        <v>42</v>
      </c>
      <c r="I47" s="6">
        <v>3.9399892864224097E-3</v>
      </c>
      <c r="J47" s="6">
        <v>2.965372102676064E-2</v>
      </c>
      <c r="M47" s="1">
        <f t="shared" si="2"/>
        <v>42</v>
      </c>
      <c r="N47" s="6">
        <v>4.5802204049157176E-3</v>
      </c>
      <c r="O47" s="6">
        <v>3.2698903014279683E-2</v>
      </c>
      <c r="R47" s="1">
        <f t="shared" si="3"/>
        <v>42</v>
      </c>
      <c r="S47" s="6">
        <v>4.184841667372795E-3</v>
      </c>
      <c r="T47" s="6">
        <v>3.2192799114342537E-2</v>
      </c>
    </row>
    <row r="48" spans="3:20" x14ac:dyDescent="0.25">
      <c r="C48" s="1">
        <f t="shared" si="0"/>
        <v>43</v>
      </c>
      <c r="D48" s="6">
        <v>3.8467525695695779E-3</v>
      </c>
      <c r="E48" s="6">
        <v>2.71279608802317E-2</v>
      </c>
      <c r="H48" s="1">
        <f t="shared" si="1"/>
        <v>43</v>
      </c>
      <c r="I48" s="6">
        <v>3.9380767657326479E-3</v>
      </c>
      <c r="J48" s="6">
        <v>2.8566517870036268E-2</v>
      </c>
      <c r="M48" s="1">
        <f t="shared" si="2"/>
        <v>43</v>
      </c>
      <c r="N48" s="6">
        <v>4.7043106275732986E-3</v>
      </c>
      <c r="O48" s="6">
        <v>3.0282751698742449E-2</v>
      </c>
      <c r="R48" s="1">
        <f t="shared" si="3"/>
        <v>43</v>
      </c>
      <c r="S48" s="6">
        <v>4.3719658006430243E-3</v>
      </c>
      <c r="T48" s="6">
        <v>2.8386630958376069E-2</v>
      </c>
    </row>
    <row r="49" spans="3:20" x14ac:dyDescent="0.25">
      <c r="C49" s="1">
        <f t="shared" si="0"/>
        <v>44</v>
      </c>
      <c r="D49" s="6">
        <v>3.77177977177368E-3</v>
      </c>
      <c r="E49" s="6">
        <v>3.086383630509091E-2</v>
      </c>
      <c r="H49" s="1">
        <f t="shared" si="1"/>
        <v>44</v>
      </c>
      <c r="I49" s="6">
        <v>4.1488357471704523E-3</v>
      </c>
      <c r="J49" s="6">
        <v>2.988827595953647E-2</v>
      </c>
      <c r="M49" s="1">
        <f t="shared" si="2"/>
        <v>44</v>
      </c>
      <c r="N49" s="6">
        <v>4.6604296739450992E-3</v>
      </c>
      <c r="O49" s="6">
        <v>3.2144299105788747E-2</v>
      </c>
      <c r="R49" s="1">
        <f t="shared" si="3"/>
        <v>44</v>
      </c>
      <c r="S49" s="6">
        <v>4.3330919572299662E-3</v>
      </c>
      <c r="T49" s="6">
        <v>2.9146145137323061E-2</v>
      </c>
    </row>
    <row r="50" spans="3:20" x14ac:dyDescent="0.25">
      <c r="C50" s="1">
        <f t="shared" si="0"/>
        <v>45</v>
      </c>
      <c r="D50" s="6">
        <v>3.9051967068513449E-3</v>
      </c>
      <c r="E50" s="6">
        <v>2.5729421417801698E-2</v>
      </c>
      <c r="H50" s="1">
        <f t="shared" si="1"/>
        <v>45</v>
      </c>
      <c r="I50" s="6">
        <v>4.0823180508569642E-3</v>
      </c>
      <c r="J50" s="6">
        <v>2.9601519781782541E-2</v>
      </c>
      <c r="M50" s="1">
        <f t="shared" si="2"/>
        <v>45</v>
      </c>
      <c r="N50" s="6">
        <v>4.5346488444017114E-3</v>
      </c>
      <c r="O50" s="6">
        <v>3.6354363943475479E-2</v>
      </c>
      <c r="R50" s="1">
        <f t="shared" si="3"/>
        <v>45</v>
      </c>
      <c r="S50" s="6">
        <v>4.359918696240939E-3</v>
      </c>
      <c r="T50" s="6">
        <v>2.9566440893823289E-2</v>
      </c>
    </row>
    <row r="51" spans="3:20" x14ac:dyDescent="0.25">
      <c r="C51" s="1">
        <f t="shared" si="0"/>
        <v>46</v>
      </c>
      <c r="D51" s="6">
        <v>3.883380595587248E-3</v>
      </c>
      <c r="E51" s="6">
        <v>2.6225593213772221E-2</v>
      </c>
      <c r="H51" s="1">
        <f t="shared" si="1"/>
        <v>46</v>
      </c>
      <c r="I51" s="6">
        <v>3.9773714885452749E-3</v>
      </c>
      <c r="J51" s="6">
        <v>3.0137090798804968E-2</v>
      </c>
      <c r="M51" s="1">
        <f t="shared" si="2"/>
        <v>46</v>
      </c>
      <c r="N51" s="6">
        <v>4.5783474977289414E-3</v>
      </c>
      <c r="O51" s="6">
        <v>3.1746551808347588E-2</v>
      </c>
      <c r="R51" s="1">
        <f t="shared" si="3"/>
        <v>46</v>
      </c>
      <c r="S51" s="6">
        <v>4.378289801138119E-3</v>
      </c>
      <c r="T51" s="6">
        <v>2.9945892998672011E-2</v>
      </c>
    </row>
    <row r="52" spans="3:20" x14ac:dyDescent="0.25">
      <c r="C52" s="1">
        <f t="shared" si="0"/>
        <v>47</v>
      </c>
      <c r="D52" s="6">
        <v>3.892159137482826E-3</v>
      </c>
      <c r="E52" s="6">
        <v>2.5797383563688419E-2</v>
      </c>
      <c r="H52" s="1">
        <f t="shared" si="1"/>
        <v>47</v>
      </c>
      <c r="I52" s="6">
        <v>4.0884666895494798E-3</v>
      </c>
      <c r="J52" s="6">
        <v>2.6940496182122121E-2</v>
      </c>
      <c r="M52" s="1">
        <f t="shared" si="2"/>
        <v>47</v>
      </c>
      <c r="N52" s="6">
        <v>4.6121546506134106E-3</v>
      </c>
      <c r="O52" s="6">
        <v>3.3317772709260049E-2</v>
      </c>
      <c r="R52" s="1">
        <f t="shared" si="3"/>
        <v>47</v>
      </c>
      <c r="S52" s="6">
        <v>4.3804941163989239E-3</v>
      </c>
      <c r="T52" s="6">
        <v>2.846213674644886E-2</v>
      </c>
    </row>
    <row r="53" spans="3:20" x14ac:dyDescent="0.25">
      <c r="C53" s="1">
        <f t="shared" si="0"/>
        <v>48</v>
      </c>
      <c r="D53" s="6">
        <v>3.9713025651594369E-3</v>
      </c>
      <c r="E53" s="6">
        <v>2.6659307245099462E-2</v>
      </c>
      <c r="H53" s="1">
        <f t="shared" si="1"/>
        <v>48</v>
      </c>
      <c r="I53" s="6">
        <v>4.0124895663203076E-3</v>
      </c>
      <c r="J53" s="6">
        <v>2.793593832506891E-2</v>
      </c>
      <c r="M53" s="1">
        <f t="shared" si="2"/>
        <v>48</v>
      </c>
      <c r="N53" s="6">
        <v>4.4702526660844004E-3</v>
      </c>
      <c r="O53" s="6">
        <v>3.5742529622319587E-2</v>
      </c>
      <c r="R53" s="1">
        <f t="shared" si="3"/>
        <v>48</v>
      </c>
      <c r="S53" s="6">
        <v>4.3541708842635748E-3</v>
      </c>
      <c r="T53" s="6">
        <v>2.8928877784643869E-2</v>
      </c>
    </row>
    <row r="54" spans="3:20" x14ac:dyDescent="0.25">
      <c r="C54" s="1">
        <f t="shared" si="0"/>
        <v>49</v>
      </c>
      <c r="D54" s="6">
        <v>3.8868058952371801E-3</v>
      </c>
      <c r="E54" s="6">
        <v>2.6396575800099891E-2</v>
      </c>
      <c r="H54" s="1">
        <f t="shared" si="1"/>
        <v>49</v>
      </c>
      <c r="I54" s="6">
        <v>4.0316403449870289E-3</v>
      </c>
      <c r="J54" s="6">
        <v>2.674363132379649E-2</v>
      </c>
      <c r="M54" s="1">
        <f t="shared" si="2"/>
        <v>49</v>
      </c>
      <c r="N54" s="6">
        <v>4.694499494012701E-3</v>
      </c>
      <c r="O54" s="6">
        <v>3.1921624442287702E-2</v>
      </c>
      <c r="R54" s="1">
        <f t="shared" si="3"/>
        <v>49</v>
      </c>
      <c r="S54" s="6">
        <v>4.1774023770928684E-3</v>
      </c>
      <c r="T54" s="6">
        <v>3.0307708677298321E-2</v>
      </c>
    </row>
    <row r="55" spans="3:20" x14ac:dyDescent="0.25">
      <c r="C55" s="1">
        <f t="shared" si="0"/>
        <v>50</v>
      </c>
      <c r="D55" s="6">
        <v>3.7908546471177472E-3</v>
      </c>
      <c r="E55" s="6">
        <v>2.7897529878046369E-2</v>
      </c>
      <c r="H55" s="1">
        <f t="shared" si="1"/>
        <v>50</v>
      </c>
      <c r="I55" s="6">
        <v>4.0731463801027728E-3</v>
      </c>
      <c r="J55" s="6">
        <v>2.7440350501594851E-2</v>
      </c>
      <c r="M55" s="1">
        <f t="shared" si="2"/>
        <v>50</v>
      </c>
      <c r="N55" s="6">
        <v>4.4949919681506788E-3</v>
      </c>
      <c r="O55" s="6">
        <v>3.359791864684826E-2</v>
      </c>
      <c r="R55" s="1">
        <f t="shared" si="3"/>
        <v>50</v>
      </c>
      <c r="S55" s="6">
        <v>4.3811849785899528E-3</v>
      </c>
      <c r="T55" s="6">
        <v>2.8186577575515001E-2</v>
      </c>
    </row>
    <row r="56" spans="3:20" x14ac:dyDescent="0.25">
      <c r="D56" s="7"/>
      <c r="E56" s="7"/>
      <c r="I56" s="7"/>
      <c r="J56" s="7"/>
      <c r="N56" s="7"/>
      <c r="O56" s="7"/>
      <c r="S56" s="7"/>
      <c r="T56" s="7"/>
    </row>
    <row r="57" spans="3:20" x14ac:dyDescent="0.25">
      <c r="C57" s="1" t="s">
        <v>20</v>
      </c>
      <c r="D57" s="6">
        <f>AVERAGE(D6:D55)</f>
        <v>3.8452518077008572E-3</v>
      </c>
      <c r="E57" s="6">
        <f>AVERAGE(E6:E55)</f>
        <v>2.7456985950382071E-2</v>
      </c>
      <c r="H57" s="1" t="s">
        <v>20</v>
      </c>
      <c r="I57" s="6">
        <f>AVERAGE(I6:I55)</f>
        <v>4.0524154369865045E-3</v>
      </c>
      <c r="J57" s="6">
        <f>AVERAGE(J6:J55)</f>
        <v>2.8563213085818856E-2</v>
      </c>
      <c r="M57" s="1" t="s">
        <v>20</v>
      </c>
      <c r="N57" s="6">
        <f>AVERAGE(N6:N55)</f>
        <v>4.6091436023397315E-3</v>
      </c>
      <c r="O57" s="6">
        <f>AVERAGE(O6:O55)</f>
        <v>3.3039703875632175E-2</v>
      </c>
      <c r="R57" s="1" t="s">
        <v>20</v>
      </c>
      <c r="S57" s="6">
        <f>AVERAGE(S6:S55)</f>
        <v>4.260706060829015E-3</v>
      </c>
      <c r="T57" s="6">
        <f>AVERAGE(T6:T55)</f>
        <v>3.0397256840323766E-2</v>
      </c>
    </row>
    <row r="58" spans="3:20" x14ac:dyDescent="0.25">
      <c r="C58" s="1" t="s">
        <v>21</v>
      </c>
      <c r="D58" s="6">
        <f>_xlfn.STDEV.S(D6:D55)</f>
        <v>6.9211652615541183E-5</v>
      </c>
      <c r="E58" s="6">
        <f>_xlfn.STDEV.S(E6:E55)</f>
        <v>1.8217121377642454E-3</v>
      </c>
      <c r="H58" s="1" t="s">
        <v>21</v>
      </c>
      <c r="I58" s="6">
        <f>_xlfn.STDEV.S(I6:I55)</f>
        <v>7.6854460905943545E-5</v>
      </c>
      <c r="J58" s="6">
        <f>_xlfn.STDEV.S(J6:J55)</f>
        <v>1.7432818564365002E-3</v>
      </c>
      <c r="M58" s="1" t="s">
        <v>21</v>
      </c>
      <c r="N58" s="6">
        <f>_xlfn.STDEV.S(N6:N55)</f>
        <v>8.6320087022079321E-5</v>
      </c>
      <c r="O58" s="6">
        <f>_xlfn.STDEV.S(O6:O55)</f>
        <v>2.189953442958352E-3</v>
      </c>
      <c r="R58" s="1" t="s">
        <v>21</v>
      </c>
      <c r="S58" s="6">
        <f>_xlfn.STDEV.S(S6:S55)</f>
        <v>1.052240391066197E-4</v>
      </c>
      <c r="T58" s="6">
        <f>_xlfn.STDEV.S(T6:T55)</f>
        <v>1.9824912385534121E-3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57"/>
  <sheetViews>
    <sheetView tabSelected="1" zoomScale="85" zoomScaleNormal="85" workbookViewId="0">
      <selection activeCell="P33" sqref="P33"/>
    </sheetView>
  </sheetViews>
  <sheetFormatPr defaultRowHeight="15" x14ac:dyDescent="0.25"/>
  <cols>
    <col min="4" max="4" width="12.28515625" customWidth="1"/>
    <col min="5" max="5" width="14" customWidth="1"/>
    <col min="9" max="9" width="12.28515625" customWidth="1"/>
    <col min="10" max="10" width="13.140625" customWidth="1"/>
    <col min="14" max="14" width="12" customWidth="1"/>
    <col min="15" max="15" width="12.140625" customWidth="1"/>
  </cols>
  <sheetData>
    <row r="3" spans="3:15" x14ac:dyDescent="0.25">
      <c r="C3" s="5" t="s">
        <v>29</v>
      </c>
      <c r="E3" s="5"/>
      <c r="H3" s="5" t="s">
        <v>30</v>
      </c>
      <c r="J3" s="5"/>
      <c r="M3" s="5" t="s">
        <v>31</v>
      </c>
      <c r="O3" s="5"/>
    </row>
    <row r="4" spans="3:15" x14ac:dyDescent="0.25">
      <c r="C4" s="1"/>
      <c r="D4" s="1" t="s">
        <v>18</v>
      </c>
      <c r="E4" s="1" t="s">
        <v>19</v>
      </c>
      <c r="H4" s="1"/>
      <c r="I4" s="1" t="s">
        <v>18</v>
      </c>
      <c r="J4" s="1" t="s">
        <v>19</v>
      </c>
      <c r="M4" s="1"/>
      <c r="N4" s="1" t="s">
        <v>18</v>
      </c>
      <c r="O4" s="1" t="s">
        <v>19</v>
      </c>
    </row>
    <row r="5" spans="3:15" x14ac:dyDescent="0.25">
      <c r="C5" s="1">
        <v>1</v>
      </c>
      <c r="D5" s="6">
        <v>5.3104753930396384E-3</v>
      </c>
      <c r="E5" s="6">
        <v>3.8897944393984793E-2</v>
      </c>
      <c r="H5" s="1">
        <v>1</v>
      </c>
      <c r="I5" s="6">
        <v>6.043787684519521E-3</v>
      </c>
      <c r="J5" s="6">
        <v>3.7007341400752222E-2</v>
      </c>
      <c r="M5" s="1">
        <v>1</v>
      </c>
      <c r="N5" s="6"/>
      <c r="O5" s="6"/>
    </row>
    <row r="6" spans="3:15" x14ac:dyDescent="0.25">
      <c r="C6" s="1">
        <f>C5+1</f>
        <v>2</v>
      </c>
      <c r="D6" s="6">
        <v>5.5622397378784329E-3</v>
      </c>
      <c r="E6" s="6">
        <v>3.1319610249867333E-2</v>
      </c>
      <c r="H6" s="1">
        <f>H5+1</f>
        <v>2</v>
      </c>
      <c r="I6" s="6">
        <v>5.947492627263351E-3</v>
      </c>
      <c r="J6" s="6">
        <v>4.8061860030810637E-2</v>
      </c>
      <c r="M6" s="1">
        <f>M5+1</f>
        <v>2</v>
      </c>
      <c r="N6" s="6"/>
      <c r="O6" s="6"/>
    </row>
    <row r="7" spans="3:15" x14ac:dyDescent="0.25">
      <c r="C7" s="1">
        <f t="shared" ref="C7:C54" si="0">C6+1</f>
        <v>3</v>
      </c>
      <c r="D7" s="6">
        <v>5.5040312249622532E-3</v>
      </c>
      <c r="E7" s="6">
        <v>3.6493251349113728E-2</v>
      </c>
      <c r="H7" s="1">
        <f t="shared" ref="H7:H54" si="1">H6+1</f>
        <v>3</v>
      </c>
      <c r="I7" s="6">
        <v>5.6992892791531613E-3</v>
      </c>
      <c r="J7" s="6">
        <v>4.501925008229362E-2</v>
      </c>
      <c r="M7" s="1">
        <f t="shared" ref="M7:M54" si="2">M6+1</f>
        <v>3</v>
      </c>
      <c r="N7" s="6"/>
      <c r="O7" s="6"/>
    </row>
    <row r="8" spans="3:15" x14ac:dyDescent="0.25">
      <c r="C8" s="1">
        <f t="shared" si="0"/>
        <v>4</v>
      </c>
      <c r="D8" s="6">
        <v>5.5029682401868969E-3</v>
      </c>
      <c r="E8" s="6">
        <v>3.5954763334794609E-2</v>
      </c>
      <c r="H8" s="1">
        <f t="shared" si="1"/>
        <v>4</v>
      </c>
      <c r="I8" s="6">
        <v>6.0055766298190358E-3</v>
      </c>
      <c r="J8" s="6">
        <v>4.221216870832533E-2</v>
      </c>
      <c r="M8" s="1">
        <f t="shared" si="2"/>
        <v>4</v>
      </c>
      <c r="N8" s="6"/>
      <c r="O8" s="6"/>
    </row>
    <row r="9" spans="3:15" x14ac:dyDescent="0.25">
      <c r="C9" s="1">
        <f t="shared" si="0"/>
        <v>5</v>
      </c>
      <c r="D9" s="6">
        <v>5.3220946365418022E-3</v>
      </c>
      <c r="E9" s="6">
        <v>3.8111619243023538E-2</v>
      </c>
      <c r="H9" s="1">
        <f t="shared" si="1"/>
        <v>5</v>
      </c>
      <c r="I9" s="6">
        <v>5.8823807908006311E-3</v>
      </c>
      <c r="J9" s="6">
        <v>3.941517660216709E-2</v>
      </c>
      <c r="M9" s="1">
        <f t="shared" si="2"/>
        <v>5</v>
      </c>
      <c r="N9" s="6"/>
      <c r="O9" s="6"/>
    </row>
    <row r="10" spans="3:15" x14ac:dyDescent="0.25">
      <c r="C10" s="1">
        <f t="shared" si="0"/>
        <v>6</v>
      </c>
      <c r="D10" s="6">
        <v>5.3180604973185807E-3</v>
      </c>
      <c r="E10" s="6">
        <v>3.9815161815843492E-2</v>
      </c>
      <c r="H10" s="1">
        <f t="shared" si="1"/>
        <v>6</v>
      </c>
      <c r="I10" s="6">
        <v>5.823581255648998E-3</v>
      </c>
      <c r="J10" s="6">
        <v>4.2703851996928402E-2</v>
      </c>
      <c r="M10" s="1">
        <f t="shared" si="2"/>
        <v>6</v>
      </c>
      <c r="N10" s="6"/>
      <c r="O10" s="6"/>
    </row>
    <row r="11" spans="3:15" x14ac:dyDescent="0.25">
      <c r="C11" s="1">
        <f t="shared" si="0"/>
        <v>7</v>
      </c>
      <c r="D11" s="6">
        <v>5.4359656804684534E-3</v>
      </c>
      <c r="E11" s="6">
        <v>3.490022953396154E-2</v>
      </c>
      <c r="H11" s="1">
        <f t="shared" si="1"/>
        <v>7</v>
      </c>
      <c r="I11" s="6">
        <v>6.3468753793053589E-3</v>
      </c>
      <c r="J11" s="6">
        <v>3.5633443308147009E-2</v>
      </c>
      <c r="M11" s="1">
        <f t="shared" si="2"/>
        <v>7</v>
      </c>
      <c r="N11" s="6"/>
      <c r="O11" s="6"/>
    </row>
    <row r="12" spans="3:15" x14ac:dyDescent="0.25">
      <c r="C12" s="1">
        <f t="shared" si="0"/>
        <v>8</v>
      </c>
      <c r="D12" s="6">
        <v>5.4473897875101504E-3</v>
      </c>
      <c r="E12" s="6">
        <v>3.4064188260968402E-2</v>
      </c>
      <c r="H12" s="1">
        <f t="shared" si="1"/>
        <v>8</v>
      </c>
      <c r="I12" s="6">
        <v>5.9255154597505607E-3</v>
      </c>
      <c r="J12" s="6">
        <v>4.1415509879070778E-2</v>
      </c>
      <c r="M12" s="1">
        <f t="shared" si="2"/>
        <v>8</v>
      </c>
      <c r="N12" s="6"/>
      <c r="O12" s="6"/>
    </row>
    <row r="13" spans="3:15" x14ac:dyDescent="0.25">
      <c r="C13" s="1">
        <f t="shared" si="0"/>
        <v>9</v>
      </c>
      <c r="D13" s="6">
        <v>5.5276423846603428E-3</v>
      </c>
      <c r="E13" s="6">
        <v>3.222583223226979E-2</v>
      </c>
      <c r="H13" s="1">
        <f t="shared" si="1"/>
        <v>9</v>
      </c>
      <c r="I13" s="6">
        <v>5.6089995951911801E-3</v>
      </c>
      <c r="J13" s="6">
        <v>5.0896461798337997E-2</v>
      </c>
      <c r="M13" s="1">
        <f t="shared" si="2"/>
        <v>9</v>
      </c>
      <c r="N13" s="6"/>
      <c r="O13" s="6"/>
    </row>
    <row r="14" spans="3:15" x14ac:dyDescent="0.25">
      <c r="C14" s="1">
        <f t="shared" si="0"/>
        <v>10</v>
      </c>
      <c r="D14" s="6">
        <v>5.4774768417931909E-3</v>
      </c>
      <c r="E14" s="6">
        <v>3.3932767840322377E-2</v>
      </c>
      <c r="H14" s="1">
        <f t="shared" si="1"/>
        <v>10</v>
      </c>
      <c r="I14" s="6">
        <v>5.8748029855858917E-3</v>
      </c>
      <c r="J14" s="6">
        <v>4.7096861836770539E-2</v>
      </c>
      <c r="M14" s="1">
        <f t="shared" si="2"/>
        <v>10</v>
      </c>
      <c r="N14" s="6"/>
      <c r="O14" s="6"/>
    </row>
    <row r="15" spans="3:15" x14ac:dyDescent="0.25">
      <c r="C15" s="1">
        <f t="shared" si="0"/>
        <v>11</v>
      </c>
      <c r="D15" s="6">
        <v>5.2047951217608253E-3</v>
      </c>
      <c r="E15" s="6">
        <v>3.6972639439668657E-2</v>
      </c>
      <c r="H15" s="1">
        <f t="shared" si="1"/>
        <v>11</v>
      </c>
      <c r="I15" s="6">
        <v>5.9801247696391804E-3</v>
      </c>
      <c r="J15" s="6">
        <v>4.0219897424881759E-2</v>
      </c>
      <c r="M15" s="1">
        <f t="shared" si="2"/>
        <v>11</v>
      </c>
      <c r="N15" s="6"/>
      <c r="O15" s="6"/>
    </row>
    <row r="16" spans="3:15" x14ac:dyDescent="0.25">
      <c r="C16" s="1">
        <f t="shared" si="0"/>
        <v>12</v>
      </c>
      <c r="D16" s="6">
        <v>5.3553646070992958E-3</v>
      </c>
      <c r="E16" s="6">
        <v>4.1330203183902882E-2</v>
      </c>
      <c r="H16" s="1">
        <f t="shared" si="1"/>
        <v>12</v>
      </c>
      <c r="I16" s="6">
        <v>6.0390425584220444E-3</v>
      </c>
      <c r="J16" s="6">
        <v>4.3182522686848343E-2</v>
      </c>
      <c r="M16" s="1">
        <f t="shared" si="2"/>
        <v>12</v>
      </c>
      <c r="N16" s="6"/>
      <c r="O16" s="6"/>
    </row>
    <row r="17" spans="3:15" x14ac:dyDescent="0.25">
      <c r="C17" s="1">
        <f t="shared" si="0"/>
        <v>13</v>
      </c>
      <c r="D17" s="6">
        <v>5.2204725279314194E-3</v>
      </c>
      <c r="E17" s="6">
        <v>3.8778141911327252E-2</v>
      </c>
      <c r="H17" s="1">
        <f t="shared" si="1"/>
        <v>13</v>
      </c>
      <c r="I17" s="6">
        <v>5.9889814094561504E-3</v>
      </c>
      <c r="J17" s="6">
        <v>4.8365918505980522E-2</v>
      </c>
      <c r="M17" s="1">
        <f t="shared" si="2"/>
        <v>13</v>
      </c>
      <c r="N17" s="6"/>
      <c r="O17" s="6"/>
    </row>
    <row r="18" spans="3:15" x14ac:dyDescent="0.25">
      <c r="C18" s="1">
        <f t="shared" si="0"/>
        <v>14</v>
      </c>
      <c r="D18" s="6">
        <v>5.3245632119155346E-3</v>
      </c>
      <c r="E18" s="6">
        <v>4.0060019771525533E-2</v>
      </c>
      <c r="H18" s="1">
        <f t="shared" si="1"/>
        <v>14</v>
      </c>
      <c r="I18" s="6">
        <v>5.8297220113767796E-3</v>
      </c>
      <c r="J18" s="6">
        <v>4.4427254332486538E-2</v>
      </c>
      <c r="M18" s="1">
        <f t="shared" si="2"/>
        <v>14</v>
      </c>
      <c r="N18" s="6"/>
      <c r="O18" s="6"/>
    </row>
    <row r="19" spans="3:15" x14ac:dyDescent="0.25">
      <c r="C19" s="1">
        <f t="shared" si="0"/>
        <v>15</v>
      </c>
      <c r="D19" s="6">
        <v>5.391817354262524E-3</v>
      </c>
      <c r="E19" s="6">
        <v>3.7613754280585117E-2</v>
      </c>
      <c r="H19" s="1">
        <f t="shared" si="1"/>
        <v>15</v>
      </c>
      <c r="I19" s="6">
        <v>5.7252919055045919E-3</v>
      </c>
      <c r="J19" s="6">
        <v>4.89082869293559E-2</v>
      </c>
      <c r="M19" s="1">
        <f t="shared" si="2"/>
        <v>15</v>
      </c>
      <c r="N19" s="6"/>
      <c r="O19" s="6"/>
    </row>
    <row r="20" spans="3:15" x14ac:dyDescent="0.25">
      <c r="C20" s="1">
        <f t="shared" si="0"/>
        <v>16</v>
      </c>
      <c r="D20" s="6">
        <v>5.418287990897528E-3</v>
      </c>
      <c r="E20" s="6">
        <v>3.5561676188384378E-2</v>
      </c>
      <c r="H20" s="1">
        <f t="shared" si="1"/>
        <v>16</v>
      </c>
      <c r="I20" s="6">
        <v>6.1515188569774594E-3</v>
      </c>
      <c r="J20" s="6">
        <v>3.4439139551836973E-2</v>
      </c>
      <c r="M20" s="1">
        <f t="shared" si="2"/>
        <v>16</v>
      </c>
      <c r="N20" s="6"/>
      <c r="O20" s="6"/>
    </row>
    <row r="21" spans="3:15" x14ac:dyDescent="0.25">
      <c r="C21" s="1">
        <f t="shared" si="0"/>
        <v>17</v>
      </c>
      <c r="D21" s="6">
        <v>5.1797307611916631E-3</v>
      </c>
      <c r="E21" s="6">
        <v>4.1109650018466913E-2</v>
      </c>
      <c r="H21" s="1">
        <f t="shared" si="1"/>
        <v>17</v>
      </c>
      <c r="I21" s="6">
        <v>5.6499196231562469E-3</v>
      </c>
      <c r="J21" s="6">
        <v>5.0702093985400709E-2</v>
      </c>
      <c r="M21" s="1">
        <f t="shared" si="2"/>
        <v>17</v>
      </c>
      <c r="N21" s="6"/>
      <c r="O21" s="6"/>
    </row>
    <row r="22" spans="3:15" x14ac:dyDescent="0.25">
      <c r="C22" s="1">
        <f t="shared" si="0"/>
        <v>18</v>
      </c>
      <c r="D22" s="6">
        <v>5.1901342995441802E-3</v>
      </c>
      <c r="E22" s="6">
        <v>3.7588612780899797E-2</v>
      </c>
      <c r="H22" s="1">
        <f t="shared" si="1"/>
        <v>18</v>
      </c>
      <c r="I22" s="6">
        <v>6.1651819275118777E-3</v>
      </c>
      <c r="J22" s="6">
        <v>4.2934307318328688E-2</v>
      </c>
      <c r="M22" s="1">
        <f t="shared" si="2"/>
        <v>18</v>
      </c>
      <c r="N22" s="6"/>
      <c r="O22" s="6"/>
    </row>
    <row r="23" spans="3:15" x14ac:dyDescent="0.25">
      <c r="C23" s="1">
        <f t="shared" si="0"/>
        <v>19</v>
      </c>
      <c r="D23" s="6">
        <v>5.2137860257953743E-3</v>
      </c>
      <c r="E23" s="6">
        <v>4.1806069729942559E-2</v>
      </c>
      <c r="H23" s="1">
        <f t="shared" si="1"/>
        <v>19</v>
      </c>
      <c r="I23" s="6">
        <v>6.1761641698526151E-3</v>
      </c>
      <c r="J23" s="6">
        <v>4.01390529221533E-2</v>
      </c>
      <c r="M23" s="1">
        <f t="shared" si="2"/>
        <v>19</v>
      </c>
      <c r="N23" s="6"/>
      <c r="O23" s="6"/>
    </row>
    <row r="24" spans="3:15" x14ac:dyDescent="0.25">
      <c r="C24" s="1">
        <f t="shared" si="0"/>
        <v>20</v>
      </c>
      <c r="D24" s="6">
        <v>5.3928607189084026E-3</v>
      </c>
      <c r="E24" s="6">
        <v>3.528304599752189E-2</v>
      </c>
      <c r="H24" s="1">
        <f t="shared" si="1"/>
        <v>20</v>
      </c>
      <c r="I24" s="6">
        <v>5.8162571903887083E-3</v>
      </c>
      <c r="J24" s="6">
        <v>4.2686523832670908E-2</v>
      </c>
      <c r="M24" s="1">
        <f t="shared" si="2"/>
        <v>20</v>
      </c>
      <c r="N24" s="6"/>
      <c r="O24" s="6"/>
    </row>
    <row r="25" spans="3:15" x14ac:dyDescent="0.25">
      <c r="C25" s="1">
        <f t="shared" si="0"/>
        <v>21</v>
      </c>
      <c r="D25" s="6">
        <v>5.1658120142522839E-3</v>
      </c>
      <c r="E25" s="6">
        <v>3.8583909059995938E-2</v>
      </c>
      <c r="H25" s="1">
        <f t="shared" si="1"/>
        <v>21</v>
      </c>
      <c r="I25" s="6">
        <v>5.7762100912324074E-3</v>
      </c>
      <c r="J25" s="6">
        <v>4.5629081017939492E-2</v>
      </c>
      <c r="M25" s="1">
        <f t="shared" si="2"/>
        <v>21</v>
      </c>
      <c r="N25" s="6"/>
      <c r="O25" s="6"/>
    </row>
    <row r="26" spans="3:15" x14ac:dyDescent="0.25">
      <c r="C26" s="1">
        <f t="shared" si="0"/>
        <v>22</v>
      </c>
      <c r="D26" s="6">
        <v>5.3246992740949009E-3</v>
      </c>
      <c r="E26" s="6">
        <v>3.6992196277272169E-2</v>
      </c>
      <c r="H26" s="1">
        <f t="shared" si="1"/>
        <v>22</v>
      </c>
      <c r="I26" s="6">
        <v>5.9160996291428873E-3</v>
      </c>
      <c r="J26" s="6">
        <v>4.2860169766575723E-2</v>
      </c>
      <c r="M26" s="1">
        <f t="shared" si="2"/>
        <v>22</v>
      </c>
      <c r="N26" s="6"/>
      <c r="O26" s="6"/>
    </row>
    <row r="27" spans="3:15" x14ac:dyDescent="0.25">
      <c r="C27" s="1">
        <f t="shared" si="0"/>
        <v>23</v>
      </c>
      <c r="D27" s="6">
        <v>5.2486499002356718E-3</v>
      </c>
      <c r="E27" s="6">
        <v>3.5558813450606637E-2</v>
      </c>
      <c r="H27" s="1">
        <f t="shared" si="1"/>
        <v>23</v>
      </c>
      <c r="I27" s="6">
        <v>6.1097367945461408E-3</v>
      </c>
      <c r="J27" s="6">
        <v>3.5434831195968311E-2</v>
      </c>
      <c r="M27" s="1">
        <f t="shared" si="2"/>
        <v>23</v>
      </c>
      <c r="N27" s="6"/>
      <c r="O27" s="6"/>
    </row>
    <row r="28" spans="3:15" x14ac:dyDescent="0.25">
      <c r="C28" s="1">
        <f t="shared" si="0"/>
        <v>24</v>
      </c>
      <c r="D28" s="6">
        <v>5.4397690072115314E-3</v>
      </c>
      <c r="E28" s="6">
        <v>3.4416553421128447E-2</v>
      </c>
      <c r="H28" s="1">
        <f t="shared" si="1"/>
        <v>24</v>
      </c>
      <c r="I28" s="6">
        <v>6.1404226569137391E-3</v>
      </c>
      <c r="J28" s="6">
        <v>3.7544348313272108E-2</v>
      </c>
      <c r="M28" s="1">
        <f t="shared" si="2"/>
        <v>24</v>
      </c>
      <c r="N28" s="6"/>
      <c r="O28" s="6"/>
    </row>
    <row r="29" spans="3:15" x14ac:dyDescent="0.25">
      <c r="C29" s="1">
        <f t="shared" si="0"/>
        <v>25</v>
      </c>
      <c r="D29" s="6">
        <v>5.4551084429111307E-3</v>
      </c>
      <c r="E29" s="6">
        <v>3.6819103419234347E-2</v>
      </c>
      <c r="H29" s="1">
        <f t="shared" si="1"/>
        <v>25</v>
      </c>
      <c r="I29" s="6">
        <v>6.0945296995915986E-3</v>
      </c>
      <c r="J29" s="6">
        <v>3.6946678029657093E-2</v>
      </c>
      <c r="M29" s="1">
        <f t="shared" si="2"/>
        <v>25</v>
      </c>
      <c r="N29" s="6"/>
      <c r="O29" s="6"/>
    </row>
    <row r="30" spans="3:15" x14ac:dyDescent="0.25">
      <c r="C30" s="1">
        <f t="shared" si="0"/>
        <v>26</v>
      </c>
      <c r="D30" s="6">
        <v>5.3473784083671238E-3</v>
      </c>
      <c r="E30" s="6">
        <v>3.5317626729660379E-2</v>
      </c>
      <c r="H30" s="1">
        <f t="shared" si="1"/>
        <v>26</v>
      </c>
      <c r="I30" s="6">
        <v>6.2513971780547009E-3</v>
      </c>
      <c r="J30" s="6">
        <v>3.9611676819338013E-2</v>
      </c>
      <c r="M30" s="1">
        <f t="shared" si="2"/>
        <v>26</v>
      </c>
      <c r="N30" s="6"/>
      <c r="O30" s="6"/>
    </row>
    <row r="31" spans="3:15" x14ac:dyDescent="0.25">
      <c r="C31" s="1">
        <f t="shared" si="0"/>
        <v>27</v>
      </c>
      <c r="D31" s="6">
        <v>5.3156099794341031E-3</v>
      </c>
      <c r="E31" s="6">
        <v>3.9843645578116503E-2</v>
      </c>
      <c r="H31" s="1">
        <f t="shared" si="1"/>
        <v>27</v>
      </c>
      <c r="I31" s="6">
        <v>6.265315504502462E-3</v>
      </c>
      <c r="J31" s="6">
        <v>3.8922445725583399E-2</v>
      </c>
      <c r="M31" s="1">
        <f t="shared" si="2"/>
        <v>27</v>
      </c>
      <c r="N31" s="6"/>
      <c r="O31" s="6"/>
    </row>
    <row r="32" spans="3:15" x14ac:dyDescent="0.25">
      <c r="C32" s="1">
        <f t="shared" si="0"/>
        <v>28</v>
      </c>
      <c r="D32" s="6">
        <v>5.1516020054665724E-3</v>
      </c>
      <c r="E32" s="6">
        <v>3.7287493754049932E-2</v>
      </c>
      <c r="H32" s="1">
        <f t="shared" si="1"/>
        <v>28</v>
      </c>
      <c r="I32" s="6">
        <v>6.2013142600634416E-3</v>
      </c>
      <c r="J32" s="6">
        <v>4.4655024970186218E-2</v>
      </c>
      <c r="M32" s="1">
        <f t="shared" si="2"/>
        <v>28</v>
      </c>
      <c r="N32" s="6"/>
      <c r="O32" s="6"/>
    </row>
    <row r="33" spans="3:15" x14ac:dyDescent="0.25">
      <c r="C33" s="1">
        <f t="shared" si="0"/>
        <v>29</v>
      </c>
      <c r="D33" s="6">
        <v>5.2834275782727806E-3</v>
      </c>
      <c r="E33" s="6">
        <v>3.6357354084474859E-2</v>
      </c>
      <c r="H33" s="1">
        <f t="shared" si="1"/>
        <v>29</v>
      </c>
      <c r="I33" s="6">
        <v>5.7770858256022137E-3</v>
      </c>
      <c r="J33" s="6">
        <v>4.272650224076327E-2</v>
      </c>
      <c r="M33" s="1">
        <f t="shared" si="2"/>
        <v>29</v>
      </c>
      <c r="N33" s="6"/>
      <c r="O33" s="6"/>
    </row>
    <row r="34" spans="3:15" x14ac:dyDescent="0.25">
      <c r="C34" s="1">
        <f t="shared" si="0"/>
        <v>30</v>
      </c>
      <c r="D34" s="6">
        <v>5.3058701929615979E-3</v>
      </c>
      <c r="E34" s="6">
        <v>3.9491654790826412E-2</v>
      </c>
      <c r="H34" s="1">
        <f t="shared" si="1"/>
        <v>30</v>
      </c>
      <c r="I34" s="6">
        <v>6.0841604325675511E-3</v>
      </c>
      <c r="J34" s="6">
        <v>3.4254666302830597E-2</v>
      </c>
      <c r="M34" s="1">
        <f t="shared" si="2"/>
        <v>30</v>
      </c>
      <c r="N34" s="6"/>
      <c r="O34" s="6"/>
    </row>
    <row r="35" spans="3:15" x14ac:dyDescent="0.25">
      <c r="C35" s="1">
        <f t="shared" si="0"/>
        <v>31</v>
      </c>
      <c r="D35" s="6">
        <v>5.0547268105089948E-3</v>
      </c>
      <c r="E35" s="6">
        <v>4.3469373245170008E-2</v>
      </c>
      <c r="H35" s="1">
        <f t="shared" si="1"/>
        <v>31</v>
      </c>
      <c r="I35" s="6">
        <v>6.0154146905993739E-3</v>
      </c>
      <c r="J35" s="6">
        <v>3.8975763387265411E-2</v>
      </c>
      <c r="M35" s="1">
        <f t="shared" si="2"/>
        <v>31</v>
      </c>
      <c r="N35" s="6"/>
      <c r="O35" s="6"/>
    </row>
    <row r="36" spans="3:15" x14ac:dyDescent="0.25">
      <c r="C36" s="1">
        <f t="shared" si="0"/>
        <v>32</v>
      </c>
      <c r="D36" s="6">
        <v>5.5650806155178823E-3</v>
      </c>
      <c r="E36" s="6">
        <v>3.265094001107377E-2</v>
      </c>
      <c r="H36" s="1">
        <f t="shared" si="1"/>
        <v>32</v>
      </c>
      <c r="I36" s="6">
        <v>5.8955224708575156E-3</v>
      </c>
      <c r="J36" s="6">
        <v>4.6200042229924618E-2</v>
      </c>
      <c r="M36" s="1">
        <f t="shared" si="2"/>
        <v>32</v>
      </c>
      <c r="N36" s="6"/>
      <c r="O36" s="6"/>
    </row>
    <row r="37" spans="3:15" x14ac:dyDescent="0.25">
      <c r="C37" s="1">
        <f t="shared" si="0"/>
        <v>33</v>
      </c>
      <c r="D37" s="6">
        <v>5.2388390258440078E-3</v>
      </c>
      <c r="E37" s="6">
        <v>4.1731411866384641E-2</v>
      </c>
      <c r="H37" s="1">
        <f t="shared" si="1"/>
        <v>33</v>
      </c>
      <c r="I37" s="6">
        <v>6.1276854182755131E-3</v>
      </c>
      <c r="J37" s="6">
        <v>4.0706192794684418E-2</v>
      </c>
      <c r="M37" s="1">
        <f t="shared" si="2"/>
        <v>33</v>
      </c>
      <c r="N37" s="6"/>
      <c r="O37" s="6"/>
    </row>
    <row r="38" spans="3:15" x14ac:dyDescent="0.25">
      <c r="C38" s="1">
        <f t="shared" si="0"/>
        <v>34</v>
      </c>
      <c r="D38" s="6">
        <v>5.2201483665199081E-3</v>
      </c>
      <c r="E38" s="6">
        <v>3.7173214875095242E-2</v>
      </c>
      <c r="H38" s="1">
        <f t="shared" si="1"/>
        <v>34</v>
      </c>
      <c r="I38" s="6">
        <v>6.127713562985684E-3</v>
      </c>
      <c r="J38" s="6">
        <v>4.277507222685787E-2</v>
      </c>
      <c r="M38" s="1">
        <f t="shared" si="2"/>
        <v>34</v>
      </c>
      <c r="N38" s="6"/>
      <c r="O38" s="6"/>
    </row>
    <row r="39" spans="3:15" x14ac:dyDescent="0.25">
      <c r="C39" s="1">
        <f t="shared" si="0"/>
        <v>35</v>
      </c>
      <c r="D39" s="6">
        <v>5.5625205245708907E-3</v>
      </c>
      <c r="E39" s="6">
        <v>3.2947155126045458E-2</v>
      </c>
      <c r="H39" s="1">
        <f t="shared" si="1"/>
        <v>35</v>
      </c>
      <c r="I39" s="6">
        <v>5.7353127519684192E-3</v>
      </c>
      <c r="J39" s="6">
        <v>4.1876028316187718E-2</v>
      </c>
      <c r="M39" s="1">
        <f t="shared" si="2"/>
        <v>35</v>
      </c>
      <c r="N39" s="6"/>
      <c r="O39" s="6"/>
    </row>
    <row r="40" spans="3:15" x14ac:dyDescent="0.25">
      <c r="C40" s="1">
        <f t="shared" si="0"/>
        <v>36</v>
      </c>
      <c r="D40" s="6">
        <v>5.3750531616386888E-3</v>
      </c>
      <c r="E40" s="6">
        <v>4.13686079869846E-2</v>
      </c>
      <c r="H40" s="1">
        <f t="shared" si="1"/>
        <v>36</v>
      </c>
      <c r="I40" s="6">
        <v>5.9557094193406698E-3</v>
      </c>
      <c r="J40" s="6">
        <v>4.2249428918906998E-2</v>
      </c>
      <c r="M40" s="1">
        <f t="shared" si="2"/>
        <v>36</v>
      </c>
      <c r="N40" s="6"/>
      <c r="O40" s="6"/>
    </row>
    <row r="41" spans="3:15" x14ac:dyDescent="0.25">
      <c r="C41" s="1">
        <f t="shared" si="0"/>
        <v>37</v>
      </c>
      <c r="D41" s="6">
        <v>5.4470162721218501E-3</v>
      </c>
      <c r="E41" s="6">
        <v>3.5901820831505657E-2</v>
      </c>
      <c r="H41" s="1">
        <f t="shared" si="1"/>
        <v>37</v>
      </c>
      <c r="I41" s="6">
        <v>5.9556726149971604E-3</v>
      </c>
      <c r="J41" s="6">
        <v>4.284307980888958E-2</v>
      </c>
      <c r="M41" s="1">
        <f t="shared" si="2"/>
        <v>37</v>
      </c>
      <c r="N41" s="6"/>
      <c r="O41" s="6"/>
    </row>
    <row r="42" spans="3:15" x14ac:dyDescent="0.25">
      <c r="C42" s="1">
        <f t="shared" si="0"/>
        <v>38</v>
      </c>
      <c r="D42" s="6">
        <v>5.5404466673291174E-3</v>
      </c>
      <c r="E42" s="6">
        <v>3.090790890315364E-2</v>
      </c>
      <c r="H42" s="1">
        <f t="shared" si="1"/>
        <v>38</v>
      </c>
      <c r="I42" s="6">
        <v>6.0758000552851533E-3</v>
      </c>
      <c r="J42" s="6">
        <v>3.9162764326791458E-2</v>
      </c>
      <c r="M42" s="1">
        <f t="shared" si="2"/>
        <v>38</v>
      </c>
      <c r="N42" s="6"/>
      <c r="O42" s="6"/>
    </row>
    <row r="43" spans="3:15" x14ac:dyDescent="0.25">
      <c r="C43" s="1">
        <f t="shared" si="0"/>
        <v>39</v>
      </c>
      <c r="D43" s="6">
        <v>5.2438548744605084E-3</v>
      </c>
      <c r="E43" s="6">
        <v>3.7990289271361867E-2</v>
      </c>
      <c r="H43" s="1">
        <f t="shared" si="1"/>
        <v>39</v>
      </c>
      <c r="I43" s="6">
        <v>6.2309640923177666E-3</v>
      </c>
      <c r="J43" s="6">
        <v>3.5614968585787742E-2</v>
      </c>
      <c r="M43" s="1">
        <f t="shared" si="2"/>
        <v>39</v>
      </c>
      <c r="N43" s="6"/>
      <c r="O43" s="6"/>
    </row>
    <row r="44" spans="3:15" x14ac:dyDescent="0.25">
      <c r="C44" s="1">
        <f t="shared" si="0"/>
        <v>40</v>
      </c>
      <c r="D44" s="6">
        <v>5.2254335410128966E-3</v>
      </c>
      <c r="E44" s="6">
        <v>3.9659450411240159E-2</v>
      </c>
      <c r="H44" s="1">
        <f t="shared" si="1"/>
        <v>40</v>
      </c>
      <c r="I44" s="6">
        <v>6.0065613187965773E-3</v>
      </c>
      <c r="J44" s="6">
        <v>4.5966616768647682E-2</v>
      </c>
      <c r="M44" s="1">
        <f t="shared" si="2"/>
        <v>40</v>
      </c>
      <c r="N44" s="6"/>
      <c r="O44" s="6"/>
    </row>
    <row r="45" spans="3:15" x14ac:dyDescent="0.25">
      <c r="C45" s="1">
        <f t="shared" si="0"/>
        <v>41</v>
      </c>
      <c r="D45" s="6">
        <v>5.3053064518649674E-3</v>
      </c>
      <c r="E45" s="6">
        <v>3.7274253971258442E-2</v>
      </c>
      <c r="H45" s="1">
        <f t="shared" si="1"/>
        <v>41</v>
      </c>
      <c r="I45" s="6">
        <v>5.8604223953860309E-3</v>
      </c>
      <c r="J45" s="6">
        <v>4.6455993366782293E-2</v>
      </c>
      <c r="M45" s="1">
        <f t="shared" si="2"/>
        <v>41</v>
      </c>
      <c r="N45" s="6"/>
      <c r="O45" s="6"/>
    </row>
    <row r="46" spans="3:15" x14ac:dyDescent="0.25">
      <c r="C46" s="1">
        <f t="shared" si="0"/>
        <v>42</v>
      </c>
      <c r="D46" s="6">
        <v>5.4891022262495608E-3</v>
      </c>
      <c r="E46" s="6">
        <v>3.5634279373630777E-2</v>
      </c>
      <c r="H46" s="1">
        <f t="shared" si="1"/>
        <v>42</v>
      </c>
      <c r="I46" s="6">
        <v>5.9565251174097094E-3</v>
      </c>
      <c r="J46" s="6">
        <v>4.2606651780645877E-2</v>
      </c>
      <c r="M46" s="1">
        <f t="shared" si="2"/>
        <v>42</v>
      </c>
      <c r="N46" s="6"/>
      <c r="O46" s="6"/>
    </row>
    <row r="47" spans="3:15" x14ac:dyDescent="0.25">
      <c r="C47" s="1">
        <f t="shared" si="0"/>
        <v>43</v>
      </c>
      <c r="D47" s="6">
        <v>5.1056114547720667E-3</v>
      </c>
      <c r="E47" s="6">
        <v>4.0395215622445163E-2</v>
      </c>
      <c r="H47" s="1">
        <f t="shared" si="1"/>
        <v>43</v>
      </c>
      <c r="I47" s="6">
        <v>6.0718039782729277E-3</v>
      </c>
      <c r="J47" s="6">
        <v>4.0373358234340607E-2</v>
      </c>
      <c r="M47" s="1">
        <f t="shared" si="2"/>
        <v>43</v>
      </c>
      <c r="N47" s="6"/>
      <c r="O47" s="6"/>
    </row>
    <row r="48" spans="3:15" x14ac:dyDescent="0.25">
      <c r="C48" s="1">
        <f t="shared" si="0"/>
        <v>44</v>
      </c>
      <c r="D48" s="6">
        <v>5.3012796456485102E-3</v>
      </c>
      <c r="E48" s="6">
        <v>4.1055443509966497E-2</v>
      </c>
      <c r="H48" s="1">
        <f t="shared" si="1"/>
        <v>44</v>
      </c>
      <c r="I48" s="6">
        <v>5.7923558590936338E-3</v>
      </c>
      <c r="J48" s="6">
        <v>4.6711643423790743E-2</v>
      </c>
      <c r="M48" s="1">
        <f t="shared" si="2"/>
        <v>44</v>
      </c>
      <c r="N48" s="6"/>
      <c r="O48" s="6"/>
    </row>
    <row r="49" spans="3:15" x14ac:dyDescent="0.25">
      <c r="C49" s="1">
        <f t="shared" si="0"/>
        <v>45</v>
      </c>
      <c r="D49" s="6">
        <v>5.4720572190527341E-3</v>
      </c>
      <c r="E49" s="6">
        <v>3.5415774238671788E-2</v>
      </c>
      <c r="H49" s="1">
        <f t="shared" si="1"/>
        <v>45</v>
      </c>
      <c r="I49" s="6">
        <v>5.6168701945636286E-3</v>
      </c>
      <c r="J49" s="6">
        <v>4.646555917015148E-2</v>
      </c>
      <c r="M49" s="1">
        <f t="shared" si="2"/>
        <v>45</v>
      </c>
      <c r="N49" s="6"/>
      <c r="O49" s="6"/>
    </row>
    <row r="50" spans="3:15" x14ac:dyDescent="0.25">
      <c r="C50" s="1">
        <f t="shared" si="0"/>
        <v>46</v>
      </c>
      <c r="D50" s="6">
        <v>5.2003187379554621E-3</v>
      </c>
      <c r="E50" s="6">
        <v>3.7306434156995603E-2</v>
      </c>
      <c r="H50" s="1">
        <f t="shared" si="1"/>
        <v>46</v>
      </c>
      <c r="I50" s="6">
        <v>5.6703129137548724E-3</v>
      </c>
      <c r="J50" s="6">
        <v>4.5763583407194719E-2</v>
      </c>
      <c r="M50" s="1">
        <f t="shared" si="2"/>
        <v>46</v>
      </c>
      <c r="N50" s="6"/>
      <c r="O50" s="6"/>
    </row>
    <row r="51" spans="3:15" x14ac:dyDescent="0.25">
      <c r="C51" s="1">
        <f t="shared" si="0"/>
        <v>47</v>
      </c>
      <c r="D51" s="6">
        <v>5.2780810098806211E-3</v>
      </c>
      <c r="E51" s="6">
        <v>3.9611667148375322E-2</v>
      </c>
      <c r="H51" s="1">
        <f t="shared" si="1"/>
        <v>47</v>
      </c>
      <c r="I51" s="6">
        <v>5.8053922838071266E-3</v>
      </c>
      <c r="J51" s="6">
        <v>4.6109005289492397E-2</v>
      </c>
      <c r="M51" s="1">
        <f t="shared" si="2"/>
        <v>47</v>
      </c>
      <c r="N51" s="6"/>
      <c r="O51" s="6"/>
    </row>
    <row r="52" spans="3:15" x14ac:dyDescent="0.25">
      <c r="C52" s="1">
        <f t="shared" si="0"/>
        <v>48</v>
      </c>
      <c r="D52" s="6">
        <v>5.5240145786112386E-3</v>
      </c>
      <c r="E52" s="6">
        <v>3.1003509275187479E-2</v>
      </c>
      <c r="H52" s="1">
        <f t="shared" si="1"/>
        <v>48</v>
      </c>
      <c r="I52" s="6">
        <v>5.8860458583245602E-3</v>
      </c>
      <c r="J52" s="6">
        <v>4.1614338151178203E-2</v>
      </c>
      <c r="M52" s="1">
        <f t="shared" si="2"/>
        <v>48</v>
      </c>
      <c r="N52" s="6"/>
      <c r="O52" s="6"/>
    </row>
    <row r="53" spans="3:15" x14ac:dyDescent="0.25">
      <c r="C53" s="1">
        <f t="shared" si="0"/>
        <v>49</v>
      </c>
      <c r="D53" s="6">
        <v>5.1842033621296484E-3</v>
      </c>
      <c r="E53" s="6">
        <v>3.6279494945906827E-2</v>
      </c>
      <c r="H53" s="1">
        <f t="shared" si="1"/>
        <v>49</v>
      </c>
      <c r="I53" s="6">
        <v>5.9363417307535804E-3</v>
      </c>
      <c r="J53" s="6">
        <v>3.9316385042013881E-2</v>
      </c>
      <c r="M53" s="1">
        <f t="shared" si="2"/>
        <v>49</v>
      </c>
      <c r="N53" s="6"/>
      <c r="O53" s="6"/>
    </row>
    <row r="54" spans="3:15" x14ac:dyDescent="0.25">
      <c r="C54" s="1">
        <f t="shared" si="0"/>
        <v>50</v>
      </c>
      <c r="D54" s="6">
        <v>5.1851771057237579E-3</v>
      </c>
      <c r="E54" s="6">
        <v>3.8705367218879953E-2</v>
      </c>
      <c r="H54" s="1">
        <f t="shared" si="1"/>
        <v>50</v>
      </c>
      <c r="I54" s="6">
        <v>6.2104373001206836E-3</v>
      </c>
      <c r="J54" s="6">
        <v>4.1593730392167613E-2</v>
      </c>
      <c r="M54" s="1">
        <f t="shared" si="2"/>
        <v>50</v>
      </c>
      <c r="N54" s="6"/>
      <c r="O54" s="6"/>
    </row>
    <row r="55" spans="3:15" x14ac:dyDescent="0.25">
      <c r="D55" s="7"/>
      <c r="E55" s="7"/>
      <c r="I55" s="7"/>
      <c r="J55" s="7"/>
      <c r="N55" s="7"/>
      <c r="O55" s="7"/>
    </row>
    <row r="56" spans="3:15" x14ac:dyDescent="0.25">
      <c r="C56" s="1" t="s">
        <v>20</v>
      </c>
      <c r="D56" s="6">
        <f>AVERAGE(D5:D54)</f>
        <v>5.3371271099657515E-3</v>
      </c>
      <c r="E56" s="6">
        <f>AVERAGE(E5:E54)</f>
        <v>3.7179382882221466E-2</v>
      </c>
      <c r="H56" s="1" t="s">
        <v>20</v>
      </c>
      <c r="I56" s="6">
        <f>AVERAGE(I5:I54)</f>
        <v>5.9645928441690223E-3</v>
      </c>
      <c r="J56" s="6">
        <f>AVERAGE(J5:J54)</f>
        <v>4.2348651062747239E-2</v>
      </c>
      <c r="M56" s="1" t="s">
        <v>20</v>
      </c>
      <c r="N56" s="6" t="e">
        <f>AVERAGE(N5:N54)</f>
        <v>#DIV/0!</v>
      </c>
      <c r="O56" s="6" t="e">
        <f>AVERAGE(O5:O54)</f>
        <v>#DIV/0!</v>
      </c>
    </row>
    <row r="57" spans="3:15" x14ac:dyDescent="0.25">
      <c r="C57" s="1" t="s">
        <v>21</v>
      </c>
      <c r="D57" s="6">
        <f>_xlfn.STDEV.S(D5:D54)</f>
        <v>1.3359025881010792E-4</v>
      </c>
      <c r="E57" s="6">
        <f>_xlfn.STDEV.S(E5:E54)</f>
        <v>2.9956006221870859E-3</v>
      </c>
      <c r="H57" s="1" t="s">
        <v>21</v>
      </c>
      <c r="I57" s="6">
        <f>_xlfn.STDEV.S(I5:I54)</f>
        <v>1.8327215961586396E-4</v>
      </c>
      <c r="J57" s="6">
        <f>_xlfn.STDEV.S(J5:J54)</f>
        <v>4.1341298114801143E-3</v>
      </c>
      <c r="M57" s="1" t="s">
        <v>21</v>
      </c>
      <c r="N57" s="6" t="e">
        <f>_xlfn.STDEV.S(N5:N54)</f>
        <v>#DIV/0!</v>
      </c>
      <c r="O57" s="6" t="e">
        <f>_xlfn.STDEV.S(O5:O54)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V95"/>
  <sheetViews>
    <sheetView workbookViewId="0">
      <selection activeCell="M7" sqref="M7:N9"/>
    </sheetView>
  </sheetViews>
  <sheetFormatPr defaultRowHeight="15" x14ac:dyDescent="0.25"/>
  <cols>
    <col min="3" max="3" width="19.42578125" customWidth="1"/>
    <col min="4" max="4" width="12.42578125" customWidth="1"/>
    <col min="5" max="5" width="10.85546875" customWidth="1"/>
    <col min="6" max="6" width="13.28515625" customWidth="1"/>
    <col min="7" max="7" width="13.7109375" customWidth="1"/>
    <col min="8" max="8" width="10.7109375" customWidth="1"/>
    <col min="9" max="9" width="13.5703125" customWidth="1"/>
    <col min="10" max="10" width="13.85546875" customWidth="1"/>
    <col min="11" max="11" width="14" customWidth="1"/>
    <col min="12" max="12" width="15.42578125" customWidth="1"/>
    <col min="13" max="13" width="15.5703125" customWidth="1"/>
    <col min="14" max="14" width="13.85546875" customWidth="1"/>
    <col min="19" max="19" width="16" customWidth="1"/>
  </cols>
  <sheetData>
    <row r="4" spans="3:22" x14ac:dyDescent="0.25">
      <c r="C4" s="1" t="s">
        <v>0</v>
      </c>
      <c r="D4" s="1" t="s">
        <v>16</v>
      </c>
      <c r="E4" s="1" t="s">
        <v>23</v>
      </c>
      <c r="F4" s="1" t="s">
        <v>24</v>
      </c>
      <c r="G4" s="1" t="s">
        <v>25</v>
      </c>
      <c r="K4" s="1" t="s">
        <v>28</v>
      </c>
      <c r="L4" s="1" t="s">
        <v>23</v>
      </c>
      <c r="M4" s="1" t="s">
        <v>24</v>
      </c>
      <c r="N4" s="1" t="s">
        <v>25</v>
      </c>
      <c r="S4" s="1" t="s">
        <v>0</v>
      </c>
      <c r="T4" s="1" t="s">
        <v>23</v>
      </c>
      <c r="U4" s="1" t="s">
        <v>24</v>
      </c>
      <c r="V4" s="1" t="s">
        <v>25</v>
      </c>
    </row>
    <row r="5" spans="3:22" x14ac:dyDescent="0.25">
      <c r="C5" s="2" t="s">
        <v>1</v>
      </c>
      <c r="D5" s="3">
        <v>7.503978762723898E-2</v>
      </c>
      <c r="E5" s="3">
        <v>6.3792487189086589E-2</v>
      </c>
      <c r="F5" s="3">
        <v>8.8413027272881861E-2</v>
      </c>
      <c r="G5" s="3">
        <v>9.6457275571641687E-2</v>
      </c>
      <c r="K5" s="8">
        <v>1</v>
      </c>
      <c r="L5" s="10" t="s">
        <v>14</v>
      </c>
      <c r="M5" s="2" t="s">
        <v>2</v>
      </c>
      <c r="N5" s="2" t="s">
        <v>1</v>
      </c>
      <c r="S5" s="2" t="s">
        <v>1</v>
      </c>
      <c r="T5" s="3">
        <v>6.3792487189086589E-2</v>
      </c>
      <c r="U5" s="3">
        <v>8.8413027272881861E-2</v>
      </c>
      <c r="V5" s="3">
        <v>9.6457275571641687E-2</v>
      </c>
    </row>
    <row r="6" spans="3:22" x14ac:dyDescent="0.25">
      <c r="C6" s="2" t="s">
        <v>2</v>
      </c>
      <c r="D6" s="3">
        <v>7.0270925668532852E-2</v>
      </c>
      <c r="E6" s="3">
        <v>5.3428122590238228E-2</v>
      </c>
      <c r="F6" s="3">
        <v>0.13328645042113921</v>
      </c>
      <c r="G6" s="3">
        <v>6.6980775082294039E-2</v>
      </c>
      <c r="K6" s="8">
        <f>K5+1</f>
        <v>2</v>
      </c>
      <c r="L6" s="10" t="s">
        <v>10</v>
      </c>
      <c r="M6" s="2" t="s">
        <v>1</v>
      </c>
      <c r="N6" s="2" t="s">
        <v>12</v>
      </c>
      <c r="S6" s="2" t="s">
        <v>2</v>
      </c>
      <c r="T6" s="3">
        <v>5.3428122590238228E-2</v>
      </c>
      <c r="U6" s="3">
        <v>0.13328645042113921</v>
      </c>
      <c r="V6" s="3">
        <v>6.6980775082294039E-2</v>
      </c>
    </row>
    <row r="7" spans="3:22" x14ac:dyDescent="0.25">
      <c r="C7" s="2" t="s">
        <v>3</v>
      </c>
      <c r="D7" s="3">
        <v>7.1365854470916576E-2</v>
      </c>
      <c r="E7" s="3">
        <v>5.8729321315472302E-2</v>
      </c>
      <c r="F7" s="3">
        <v>7.9719945271623127E-2</v>
      </c>
      <c r="G7" s="3">
        <v>7.6812450108945468E-2</v>
      </c>
      <c r="K7" s="8">
        <f t="shared" ref="K7:K19" si="0">K6+1</f>
        <v>3</v>
      </c>
      <c r="L7" s="11" t="s">
        <v>15</v>
      </c>
      <c r="M7" s="9" t="s">
        <v>3</v>
      </c>
      <c r="N7" s="9" t="s">
        <v>6</v>
      </c>
      <c r="S7" s="2" t="s">
        <v>3</v>
      </c>
      <c r="T7" s="3">
        <v>5.8729321315472302E-2</v>
      </c>
      <c r="U7" s="3">
        <v>7.9719945271623127E-2</v>
      </c>
      <c r="V7" s="3">
        <v>7.6812450108945468E-2</v>
      </c>
    </row>
    <row r="8" spans="3:22" x14ac:dyDescent="0.25">
      <c r="C8" s="2" t="s">
        <v>4</v>
      </c>
      <c r="D8" s="3">
        <v>5.1473346990690831E-2</v>
      </c>
      <c r="E8" s="3">
        <v>5.5122800816895447E-2</v>
      </c>
      <c r="F8" s="3">
        <v>6.058922124692831E-2</v>
      </c>
      <c r="G8" s="3">
        <v>5.2896466336936523E-2</v>
      </c>
      <c r="K8" s="8">
        <f t="shared" si="0"/>
        <v>4</v>
      </c>
      <c r="L8" s="2" t="s">
        <v>11</v>
      </c>
      <c r="M8" s="9" t="s">
        <v>13</v>
      </c>
      <c r="N8" s="9" t="s">
        <v>13</v>
      </c>
      <c r="S8" s="2" t="s">
        <v>4</v>
      </c>
      <c r="T8" s="3">
        <v>5.5122800816895447E-2</v>
      </c>
      <c r="U8" s="3">
        <v>6.058922124692831E-2</v>
      </c>
      <c r="V8" s="3">
        <v>5.2896466336936523E-2</v>
      </c>
    </row>
    <row r="9" spans="3:22" x14ac:dyDescent="0.25">
      <c r="C9" s="2" t="s">
        <v>5</v>
      </c>
      <c r="D9" s="3">
        <v>6.0591702738264662E-2</v>
      </c>
      <c r="E9" s="3">
        <v>6.2159460138943377E-2</v>
      </c>
      <c r="F9" s="3">
        <v>5.6071573053039482E-2</v>
      </c>
      <c r="G9" s="3">
        <v>5.6349375325624271E-2</v>
      </c>
      <c r="K9" s="8">
        <f t="shared" si="0"/>
        <v>5</v>
      </c>
      <c r="L9" s="9" t="s">
        <v>6</v>
      </c>
      <c r="M9" s="9" t="s">
        <v>6</v>
      </c>
      <c r="N9" s="9" t="s">
        <v>3</v>
      </c>
      <c r="S9" s="2" t="s">
        <v>5</v>
      </c>
      <c r="T9" s="3">
        <v>6.2159460138943377E-2</v>
      </c>
      <c r="U9" s="3">
        <v>5.6071573053039482E-2</v>
      </c>
      <c r="V9" s="3">
        <v>5.6349375325624271E-2</v>
      </c>
    </row>
    <row r="10" spans="3:22" x14ac:dyDescent="0.25">
      <c r="C10" s="2" t="s">
        <v>6</v>
      </c>
      <c r="D10" s="3">
        <v>8.2512322014751019E-2</v>
      </c>
      <c r="E10" s="3">
        <v>6.9456315592393084E-2</v>
      </c>
      <c r="F10" s="3">
        <v>6.6070805140619762E-2</v>
      </c>
      <c r="G10" s="3">
        <v>7.9310227231377275E-2</v>
      </c>
      <c r="K10" s="8">
        <f t="shared" si="0"/>
        <v>6</v>
      </c>
      <c r="L10" s="2" t="s">
        <v>8</v>
      </c>
      <c r="M10" s="2" t="s">
        <v>11</v>
      </c>
      <c r="N10" s="4" t="s">
        <v>15</v>
      </c>
      <c r="S10" s="2" t="s">
        <v>6</v>
      </c>
      <c r="T10" s="3">
        <v>6.9456315592393084E-2</v>
      </c>
      <c r="U10" s="3">
        <v>6.6070805140619762E-2</v>
      </c>
      <c r="V10" s="3">
        <v>7.9310227231377275E-2</v>
      </c>
    </row>
    <row r="11" spans="3:22" x14ac:dyDescent="0.25">
      <c r="C11" s="2" t="s">
        <v>7</v>
      </c>
      <c r="D11" s="3">
        <v>5.8848193825050132E-2</v>
      </c>
      <c r="E11" s="3">
        <v>6.3472015861343753E-2</v>
      </c>
      <c r="F11" s="3">
        <v>5.5571882969546488E-2</v>
      </c>
      <c r="G11" s="3">
        <v>7.1161695221062804E-2</v>
      </c>
      <c r="K11" s="8">
        <f t="shared" si="0"/>
        <v>7</v>
      </c>
      <c r="L11" s="2" t="s">
        <v>13</v>
      </c>
      <c r="M11" s="4" t="s">
        <v>15</v>
      </c>
      <c r="N11" s="2" t="s">
        <v>7</v>
      </c>
      <c r="S11" s="2" t="s">
        <v>7</v>
      </c>
      <c r="T11" s="3">
        <v>6.3472015861343753E-2</v>
      </c>
      <c r="U11" s="3">
        <v>5.5571882969546488E-2</v>
      </c>
      <c r="V11" s="3">
        <v>7.1161695221062804E-2</v>
      </c>
    </row>
    <row r="12" spans="3:22" x14ac:dyDescent="0.25">
      <c r="C12" s="2" t="s">
        <v>8</v>
      </c>
      <c r="D12" s="3">
        <v>5.777444366922288E-2</v>
      </c>
      <c r="E12" s="3">
        <v>6.8587388082312711E-2</v>
      </c>
      <c r="F12" s="3">
        <v>5.3242116681780208E-2</v>
      </c>
      <c r="G12" s="3">
        <v>4.9674828953573419E-2</v>
      </c>
      <c r="K12" s="8">
        <f t="shared" si="0"/>
        <v>8</v>
      </c>
      <c r="L12" s="2" t="s">
        <v>1</v>
      </c>
      <c r="M12" s="2" t="s">
        <v>12</v>
      </c>
      <c r="N12" s="2" t="s">
        <v>11</v>
      </c>
      <c r="S12" s="2" t="s">
        <v>8</v>
      </c>
      <c r="T12" s="3">
        <v>6.8587388082312711E-2</v>
      </c>
      <c r="U12" s="3">
        <v>5.3242116681780208E-2</v>
      </c>
      <c r="V12" s="3">
        <v>4.9674828953573419E-2</v>
      </c>
    </row>
    <row r="13" spans="3:22" x14ac:dyDescent="0.25">
      <c r="C13" s="2" t="s">
        <v>9</v>
      </c>
      <c r="D13" s="3">
        <v>4.4363588549289151E-2</v>
      </c>
      <c r="E13" s="3">
        <v>5.0642202227123838E-2</v>
      </c>
      <c r="F13" s="3">
        <v>5.3475660887844681E-2</v>
      </c>
      <c r="G13" s="3">
        <v>4.6681826445339067E-2</v>
      </c>
      <c r="K13" s="8">
        <f t="shared" si="0"/>
        <v>9</v>
      </c>
      <c r="L13" s="2" t="s">
        <v>7</v>
      </c>
      <c r="M13" s="2" t="s">
        <v>4</v>
      </c>
      <c r="N13" s="2" t="s">
        <v>2</v>
      </c>
      <c r="S13" s="2" t="s">
        <v>9</v>
      </c>
      <c r="T13" s="3">
        <v>5.0642202227123838E-2</v>
      </c>
      <c r="U13" s="3">
        <v>5.3475660887844681E-2</v>
      </c>
      <c r="V13" s="3">
        <v>4.6681826445339067E-2</v>
      </c>
    </row>
    <row r="14" spans="3:22" x14ac:dyDescent="0.25">
      <c r="C14" s="2" t="s">
        <v>10</v>
      </c>
      <c r="D14" s="3">
        <v>6.3767118645465776E-2</v>
      </c>
      <c r="E14" s="3">
        <v>8.3471995894845372E-2</v>
      </c>
      <c r="F14" s="3">
        <v>5.7848632447795943E-2</v>
      </c>
      <c r="G14" s="3">
        <v>5.9342486445714701E-2</v>
      </c>
      <c r="K14" s="8">
        <f t="shared" si="0"/>
        <v>10</v>
      </c>
      <c r="L14" s="2" t="s">
        <v>5</v>
      </c>
      <c r="M14" s="2" t="s">
        <v>10</v>
      </c>
      <c r="N14" s="2" t="s">
        <v>10</v>
      </c>
      <c r="S14" s="2" t="s">
        <v>10</v>
      </c>
      <c r="T14" s="3">
        <v>8.3471995894845372E-2</v>
      </c>
      <c r="U14" s="3">
        <v>5.7848632447795943E-2</v>
      </c>
      <c r="V14" s="3">
        <v>5.9342486445714701E-2</v>
      </c>
    </row>
    <row r="15" spans="3:22" x14ac:dyDescent="0.25">
      <c r="C15" s="2" t="s">
        <v>11</v>
      </c>
      <c r="D15" s="3">
        <v>7.2296709713646337E-2</v>
      </c>
      <c r="E15" s="3">
        <v>7.1226425486352468E-2</v>
      </c>
      <c r="F15" s="3">
        <v>6.580257898426678E-2</v>
      </c>
      <c r="G15" s="3">
        <v>6.8842313663575128E-2</v>
      </c>
      <c r="K15" s="8">
        <f t="shared" si="0"/>
        <v>11</v>
      </c>
      <c r="L15" s="2" t="s">
        <v>12</v>
      </c>
      <c r="M15" s="2" t="s">
        <v>5</v>
      </c>
      <c r="N15" s="2" t="s">
        <v>5</v>
      </c>
      <c r="S15" s="2" t="s">
        <v>11</v>
      </c>
      <c r="T15" s="3">
        <v>7.1226425486352468E-2</v>
      </c>
      <c r="U15" s="3">
        <v>6.580257898426678E-2</v>
      </c>
      <c r="V15" s="3">
        <v>6.8842313663575128E-2</v>
      </c>
    </row>
    <row r="16" spans="3:22" x14ac:dyDescent="0.25">
      <c r="C16" s="2" t="s">
        <v>12</v>
      </c>
      <c r="D16" s="3">
        <v>6.3789906383910633E-2</v>
      </c>
      <c r="E16" s="3">
        <v>6.0042637869732782E-2</v>
      </c>
      <c r="F16" s="3">
        <v>6.0617071528018117E-2</v>
      </c>
      <c r="G16" s="3">
        <v>8.6142539473756732E-2</v>
      </c>
      <c r="K16" s="8">
        <f t="shared" si="0"/>
        <v>12</v>
      </c>
      <c r="L16" s="2" t="s">
        <v>3</v>
      </c>
      <c r="M16" s="2" t="s">
        <v>7</v>
      </c>
      <c r="N16" s="2" t="s">
        <v>4</v>
      </c>
      <c r="S16" s="2" t="s">
        <v>12</v>
      </c>
      <c r="T16" s="3">
        <v>6.0042637869732782E-2</v>
      </c>
      <c r="U16" s="3">
        <v>6.0617071528018117E-2</v>
      </c>
      <c r="V16" s="3">
        <v>8.6142539473756732E-2</v>
      </c>
    </row>
    <row r="17" spans="3:22" x14ac:dyDescent="0.25">
      <c r="C17" s="2" t="s">
        <v>13</v>
      </c>
      <c r="D17" s="3">
        <v>6.1290704209199437E-2</v>
      </c>
      <c r="E17" s="3">
        <v>6.7099820093954946E-2</v>
      </c>
      <c r="F17" s="3">
        <v>6.6874939593002225E-2</v>
      </c>
      <c r="G17" s="3">
        <v>7.8110057307243894E-2</v>
      </c>
      <c r="K17" s="8">
        <f t="shared" si="0"/>
        <v>13</v>
      </c>
      <c r="L17" s="2" t="s">
        <v>4</v>
      </c>
      <c r="M17" s="2" t="s">
        <v>9</v>
      </c>
      <c r="N17" s="2" t="s">
        <v>8</v>
      </c>
      <c r="S17" s="2" t="s">
        <v>13</v>
      </c>
      <c r="T17" s="3">
        <v>6.7099820093954946E-2</v>
      </c>
      <c r="U17" s="3">
        <v>6.6874939593002225E-2</v>
      </c>
      <c r="V17" s="3">
        <v>7.8110057307243894E-2</v>
      </c>
    </row>
    <row r="18" spans="3:22" x14ac:dyDescent="0.25">
      <c r="C18" s="2" t="s">
        <v>14</v>
      </c>
      <c r="D18" s="3">
        <v>8.0228578135459722E-2</v>
      </c>
      <c r="E18" s="3">
        <v>9.6276674432277998E-2</v>
      </c>
      <c r="F18" s="3">
        <v>3.7055712634370012E-2</v>
      </c>
      <c r="G18" s="3">
        <v>3.6290434474359402E-2</v>
      </c>
      <c r="K18" s="8">
        <f t="shared" si="0"/>
        <v>14</v>
      </c>
      <c r="L18" s="2" t="s">
        <v>2</v>
      </c>
      <c r="M18" s="2" t="s">
        <v>8</v>
      </c>
      <c r="N18" s="2" t="s">
        <v>9</v>
      </c>
      <c r="S18" s="2" t="s">
        <v>14</v>
      </c>
      <c r="T18" s="3">
        <v>9.6276674432277998E-2</v>
      </c>
      <c r="U18" s="3">
        <v>3.7055712634370012E-2</v>
      </c>
      <c r="V18" s="3">
        <v>3.6290434474359402E-2</v>
      </c>
    </row>
    <row r="19" spans="3:22" x14ac:dyDescent="0.25">
      <c r="C19" s="4" t="s">
        <v>15</v>
      </c>
      <c r="D19" s="3">
        <v>8.6386817358361012E-2</v>
      </c>
      <c r="E19" s="3">
        <v>7.6492332409027031E-2</v>
      </c>
      <c r="F19" s="3">
        <v>6.5360381867143935E-2</v>
      </c>
      <c r="G19" s="3">
        <v>7.4947248358555735E-2</v>
      </c>
      <c r="K19" s="8">
        <f t="shared" si="0"/>
        <v>15</v>
      </c>
      <c r="L19" s="2" t="s">
        <v>9</v>
      </c>
      <c r="M19" s="10" t="s">
        <v>14</v>
      </c>
      <c r="N19" s="10" t="s">
        <v>14</v>
      </c>
      <c r="S19" s="4" t="s">
        <v>15</v>
      </c>
      <c r="T19" s="3">
        <v>7.6492332409027031E-2</v>
      </c>
      <c r="U19" s="3">
        <v>6.5360381867143935E-2</v>
      </c>
      <c r="V19" s="3">
        <v>7.4947248358555735E-2</v>
      </c>
    </row>
    <row r="26" spans="3:22" x14ac:dyDescent="0.25">
      <c r="C26" s="1" t="s">
        <v>0</v>
      </c>
      <c r="D26" s="1" t="s">
        <v>23</v>
      </c>
      <c r="F26" s="1" t="s">
        <v>0</v>
      </c>
      <c r="G26" s="1" t="s">
        <v>24</v>
      </c>
      <c r="I26" s="1" t="s">
        <v>0</v>
      </c>
      <c r="J26" s="1" t="s">
        <v>25</v>
      </c>
    </row>
    <row r="27" spans="3:22" x14ac:dyDescent="0.25">
      <c r="C27" s="2" t="s">
        <v>14</v>
      </c>
      <c r="D27" s="3">
        <v>9.6276674432277998E-2</v>
      </c>
      <c r="F27" s="2" t="s">
        <v>2</v>
      </c>
      <c r="G27" s="3">
        <v>0.13328645042113921</v>
      </c>
      <c r="I27" s="2" t="s">
        <v>1</v>
      </c>
      <c r="J27" s="3">
        <v>9.6457275571641687E-2</v>
      </c>
    </row>
    <row r="28" spans="3:22" x14ac:dyDescent="0.25">
      <c r="C28" s="2" t="s">
        <v>10</v>
      </c>
      <c r="D28" s="3">
        <v>8.3471995894845372E-2</v>
      </c>
      <c r="F28" s="2" t="s">
        <v>1</v>
      </c>
      <c r="G28" s="3">
        <v>8.8413027272881861E-2</v>
      </c>
      <c r="I28" s="2" t="s">
        <v>12</v>
      </c>
      <c r="J28" s="3">
        <v>8.6142539473756732E-2</v>
      </c>
    </row>
    <row r="29" spans="3:22" x14ac:dyDescent="0.25">
      <c r="C29" s="4" t="s">
        <v>15</v>
      </c>
      <c r="D29" s="3">
        <v>7.6492332409027031E-2</v>
      </c>
      <c r="F29" s="2" t="s">
        <v>3</v>
      </c>
      <c r="G29" s="3">
        <v>7.9719945271623127E-2</v>
      </c>
      <c r="I29" s="2" t="s">
        <v>6</v>
      </c>
      <c r="J29" s="3">
        <v>7.9310227231377275E-2</v>
      </c>
    </row>
    <row r="30" spans="3:22" x14ac:dyDescent="0.25">
      <c r="C30" s="2" t="s">
        <v>11</v>
      </c>
      <c r="D30" s="3">
        <v>7.1226425486352468E-2</v>
      </c>
      <c r="F30" s="2" t="s">
        <v>13</v>
      </c>
      <c r="G30" s="3">
        <v>6.6874939593002225E-2</v>
      </c>
      <c r="I30" s="2" t="s">
        <v>13</v>
      </c>
      <c r="J30" s="3">
        <v>7.8110057307243894E-2</v>
      </c>
    </row>
    <row r="31" spans="3:22" x14ac:dyDescent="0.25">
      <c r="C31" s="2" t="s">
        <v>6</v>
      </c>
      <c r="D31" s="3">
        <v>6.9456315592393084E-2</v>
      </c>
      <c r="F31" s="2" t="s">
        <v>6</v>
      </c>
      <c r="G31" s="3">
        <v>6.6070805140619762E-2</v>
      </c>
      <c r="I31" s="2" t="s">
        <v>3</v>
      </c>
      <c r="J31" s="3">
        <v>7.6812450108945468E-2</v>
      </c>
    </row>
    <row r="32" spans="3:22" x14ac:dyDescent="0.25">
      <c r="C32" s="2" t="s">
        <v>8</v>
      </c>
      <c r="D32" s="3">
        <v>6.8587388082312711E-2</v>
      </c>
      <c r="F32" s="2" t="s">
        <v>11</v>
      </c>
      <c r="G32" s="3">
        <v>6.580257898426678E-2</v>
      </c>
      <c r="I32" s="4" t="s">
        <v>15</v>
      </c>
      <c r="J32" s="3">
        <v>7.4947248358555735E-2</v>
      </c>
    </row>
    <row r="33" spans="3:10" x14ac:dyDescent="0.25">
      <c r="C33" s="2" t="s">
        <v>13</v>
      </c>
      <c r="D33" s="3">
        <v>6.7099820093954946E-2</v>
      </c>
      <c r="F33" s="4" t="s">
        <v>15</v>
      </c>
      <c r="G33" s="3">
        <v>6.5360381867143935E-2</v>
      </c>
      <c r="I33" s="2" t="s">
        <v>7</v>
      </c>
      <c r="J33" s="3">
        <v>7.1161695221062804E-2</v>
      </c>
    </row>
    <row r="34" spans="3:10" x14ac:dyDescent="0.25">
      <c r="C34" s="2" t="s">
        <v>1</v>
      </c>
      <c r="D34" s="3">
        <v>6.3792487189086589E-2</v>
      </c>
      <c r="F34" s="2" t="s">
        <v>12</v>
      </c>
      <c r="G34" s="3">
        <v>6.0617071528018117E-2</v>
      </c>
      <c r="I34" s="2" t="s">
        <v>11</v>
      </c>
      <c r="J34" s="3">
        <v>6.8842313663575128E-2</v>
      </c>
    </row>
    <row r="35" spans="3:10" x14ac:dyDescent="0.25">
      <c r="C35" s="2" t="s">
        <v>7</v>
      </c>
      <c r="D35" s="3">
        <v>6.3472015861343753E-2</v>
      </c>
      <c r="F35" s="2" t="s">
        <v>4</v>
      </c>
      <c r="G35" s="3">
        <v>6.058922124692831E-2</v>
      </c>
      <c r="I35" s="2" t="s">
        <v>2</v>
      </c>
      <c r="J35" s="3">
        <v>6.6980775082294039E-2</v>
      </c>
    </row>
    <row r="36" spans="3:10" x14ac:dyDescent="0.25">
      <c r="C36" s="2" t="s">
        <v>5</v>
      </c>
      <c r="D36" s="3">
        <v>6.2159460138943377E-2</v>
      </c>
      <c r="F36" s="2" t="s">
        <v>10</v>
      </c>
      <c r="G36" s="3">
        <v>5.7848632447795943E-2</v>
      </c>
      <c r="I36" s="2" t="s">
        <v>10</v>
      </c>
      <c r="J36" s="3">
        <v>5.9342486445714701E-2</v>
      </c>
    </row>
    <row r="37" spans="3:10" x14ac:dyDescent="0.25">
      <c r="C37" s="2" t="s">
        <v>12</v>
      </c>
      <c r="D37" s="3">
        <v>6.0042637869732782E-2</v>
      </c>
      <c r="F37" s="2" t="s">
        <v>5</v>
      </c>
      <c r="G37" s="3">
        <v>5.6071573053039482E-2</v>
      </c>
      <c r="I37" s="2" t="s">
        <v>5</v>
      </c>
      <c r="J37" s="3">
        <v>5.6349375325624271E-2</v>
      </c>
    </row>
    <row r="38" spans="3:10" x14ac:dyDescent="0.25">
      <c r="C38" s="2" t="s">
        <v>3</v>
      </c>
      <c r="D38" s="3">
        <v>5.8729321315472302E-2</v>
      </c>
      <c r="F38" s="2" t="s">
        <v>7</v>
      </c>
      <c r="G38" s="3">
        <v>5.5571882969546488E-2</v>
      </c>
      <c r="I38" s="2" t="s">
        <v>4</v>
      </c>
      <c r="J38" s="3">
        <v>5.2896466336936523E-2</v>
      </c>
    </row>
    <row r="39" spans="3:10" x14ac:dyDescent="0.25">
      <c r="C39" s="2" t="s">
        <v>4</v>
      </c>
      <c r="D39" s="3">
        <v>5.5122800816895447E-2</v>
      </c>
      <c r="F39" s="2" t="s">
        <v>9</v>
      </c>
      <c r="G39" s="3">
        <v>5.3475660887844681E-2</v>
      </c>
      <c r="I39" s="2" t="s">
        <v>8</v>
      </c>
      <c r="J39" s="3">
        <v>4.9674828953573419E-2</v>
      </c>
    </row>
    <row r="40" spans="3:10" x14ac:dyDescent="0.25">
      <c r="C40" s="2" t="s">
        <v>2</v>
      </c>
      <c r="D40" s="3">
        <v>5.3428122590238228E-2</v>
      </c>
      <c r="F40" s="2" t="s">
        <v>8</v>
      </c>
      <c r="G40" s="3">
        <v>5.3242116681780208E-2</v>
      </c>
      <c r="I40" s="2" t="s">
        <v>9</v>
      </c>
      <c r="J40" s="3">
        <v>4.6681826445339067E-2</v>
      </c>
    </row>
    <row r="41" spans="3:10" x14ac:dyDescent="0.25">
      <c r="C41" s="2" t="s">
        <v>9</v>
      </c>
      <c r="D41" s="3">
        <v>5.0642202227123838E-2</v>
      </c>
      <c r="F41" s="2" t="s">
        <v>14</v>
      </c>
      <c r="G41" s="3">
        <v>3.7055712634370012E-2</v>
      </c>
      <c r="I41" s="2" t="s">
        <v>14</v>
      </c>
      <c r="J41" s="3">
        <v>3.6290434474359402E-2</v>
      </c>
    </row>
    <row r="62" spans="3:4" x14ac:dyDescent="0.25">
      <c r="C62" s="1" t="s">
        <v>0</v>
      </c>
      <c r="D62" s="1" t="s">
        <v>24</v>
      </c>
    </row>
    <row r="63" spans="3:4" x14ac:dyDescent="0.25">
      <c r="C63" s="2" t="s">
        <v>2</v>
      </c>
      <c r="D63" s="3">
        <v>0.13328645042113921</v>
      </c>
    </row>
    <row r="64" spans="3:4" x14ac:dyDescent="0.25">
      <c r="C64" s="2" t="s">
        <v>1</v>
      </c>
      <c r="D64" s="3">
        <v>8.8413027272881861E-2</v>
      </c>
    </row>
    <row r="65" spans="3:4" x14ac:dyDescent="0.25">
      <c r="C65" s="2" t="s">
        <v>3</v>
      </c>
      <c r="D65" s="3">
        <v>7.9719945271623127E-2</v>
      </c>
    </row>
    <row r="66" spans="3:4" x14ac:dyDescent="0.25">
      <c r="C66" s="2" t="s">
        <v>13</v>
      </c>
      <c r="D66" s="3">
        <v>6.6874939593002225E-2</v>
      </c>
    </row>
    <row r="67" spans="3:4" x14ac:dyDescent="0.25">
      <c r="C67" s="2" t="s">
        <v>6</v>
      </c>
      <c r="D67" s="3">
        <v>6.6070805140619762E-2</v>
      </c>
    </row>
    <row r="68" spans="3:4" x14ac:dyDescent="0.25">
      <c r="C68" s="2" t="s">
        <v>11</v>
      </c>
      <c r="D68" s="3">
        <v>6.580257898426678E-2</v>
      </c>
    </row>
    <row r="69" spans="3:4" x14ac:dyDescent="0.25">
      <c r="C69" s="4" t="s">
        <v>15</v>
      </c>
      <c r="D69" s="3">
        <v>6.5360381867143935E-2</v>
      </c>
    </row>
    <row r="70" spans="3:4" x14ac:dyDescent="0.25">
      <c r="C70" s="2" t="s">
        <v>12</v>
      </c>
      <c r="D70" s="3">
        <v>6.0617071528018117E-2</v>
      </c>
    </row>
    <row r="71" spans="3:4" x14ac:dyDescent="0.25">
      <c r="C71" s="2" t="s">
        <v>4</v>
      </c>
      <c r="D71" s="3">
        <v>6.058922124692831E-2</v>
      </c>
    </row>
    <row r="72" spans="3:4" x14ac:dyDescent="0.25">
      <c r="C72" s="2" t="s">
        <v>10</v>
      </c>
      <c r="D72" s="3">
        <v>5.7848632447795943E-2</v>
      </c>
    </row>
    <row r="73" spans="3:4" x14ac:dyDescent="0.25">
      <c r="C73" s="2" t="s">
        <v>5</v>
      </c>
      <c r="D73" s="3">
        <v>5.6071573053039482E-2</v>
      </c>
    </row>
    <row r="74" spans="3:4" x14ac:dyDescent="0.25">
      <c r="C74" s="2" t="s">
        <v>7</v>
      </c>
      <c r="D74" s="3">
        <v>5.5571882969546488E-2</v>
      </c>
    </row>
    <row r="75" spans="3:4" x14ac:dyDescent="0.25">
      <c r="C75" s="2" t="s">
        <v>9</v>
      </c>
      <c r="D75" s="3">
        <v>5.3475660887844681E-2</v>
      </c>
    </row>
    <row r="76" spans="3:4" x14ac:dyDescent="0.25">
      <c r="C76" s="2" t="s">
        <v>8</v>
      </c>
      <c r="D76" s="3">
        <v>5.3242116681780208E-2</v>
      </c>
    </row>
    <row r="77" spans="3:4" x14ac:dyDescent="0.25">
      <c r="C77" s="2" t="s">
        <v>14</v>
      </c>
      <c r="D77" s="3">
        <v>3.7055712634370012E-2</v>
      </c>
    </row>
    <row r="80" spans="3:4" x14ac:dyDescent="0.25">
      <c r="C80" s="1" t="s">
        <v>0</v>
      </c>
      <c r="D80" s="1" t="s">
        <v>25</v>
      </c>
    </row>
    <row r="81" spans="3:4" x14ac:dyDescent="0.25">
      <c r="C81" s="2" t="s">
        <v>1</v>
      </c>
      <c r="D81" s="3">
        <v>9.6457275571641687E-2</v>
      </c>
    </row>
    <row r="82" spans="3:4" x14ac:dyDescent="0.25">
      <c r="C82" s="2" t="s">
        <v>12</v>
      </c>
      <c r="D82" s="3">
        <v>8.6142539473756732E-2</v>
      </c>
    </row>
    <row r="83" spans="3:4" x14ac:dyDescent="0.25">
      <c r="C83" s="2" t="s">
        <v>6</v>
      </c>
      <c r="D83" s="3">
        <v>7.9310227231377275E-2</v>
      </c>
    </row>
    <row r="84" spans="3:4" x14ac:dyDescent="0.25">
      <c r="C84" s="2" t="s">
        <v>13</v>
      </c>
      <c r="D84" s="3">
        <v>7.8110057307243894E-2</v>
      </c>
    </row>
    <row r="85" spans="3:4" x14ac:dyDescent="0.25">
      <c r="C85" s="2" t="s">
        <v>3</v>
      </c>
      <c r="D85" s="3">
        <v>7.6812450108945468E-2</v>
      </c>
    </row>
    <row r="86" spans="3:4" x14ac:dyDescent="0.25">
      <c r="C86" s="4" t="s">
        <v>15</v>
      </c>
      <c r="D86" s="3">
        <v>7.4947248358555735E-2</v>
      </c>
    </row>
    <row r="87" spans="3:4" x14ac:dyDescent="0.25">
      <c r="C87" s="2" t="s">
        <v>7</v>
      </c>
      <c r="D87" s="3">
        <v>7.1161695221062804E-2</v>
      </c>
    </row>
    <row r="88" spans="3:4" x14ac:dyDescent="0.25">
      <c r="C88" s="2" t="s">
        <v>11</v>
      </c>
      <c r="D88" s="3">
        <v>6.8842313663575128E-2</v>
      </c>
    </row>
    <row r="89" spans="3:4" x14ac:dyDescent="0.25">
      <c r="C89" s="2" t="s">
        <v>2</v>
      </c>
      <c r="D89" s="3">
        <v>6.6980775082294039E-2</v>
      </c>
    </row>
    <row r="90" spans="3:4" x14ac:dyDescent="0.25">
      <c r="C90" s="2" t="s">
        <v>10</v>
      </c>
      <c r="D90" s="3">
        <v>5.9342486445714701E-2</v>
      </c>
    </row>
    <row r="91" spans="3:4" x14ac:dyDescent="0.25">
      <c r="C91" s="2" t="s">
        <v>5</v>
      </c>
      <c r="D91" s="3">
        <v>5.6349375325624271E-2</v>
      </c>
    </row>
    <row r="92" spans="3:4" x14ac:dyDescent="0.25">
      <c r="C92" s="2" t="s">
        <v>4</v>
      </c>
      <c r="D92" s="3">
        <v>5.2896466336936523E-2</v>
      </c>
    </row>
    <row r="93" spans="3:4" x14ac:dyDescent="0.25">
      <c r="C93" s="2" t="s">
        <v>8</v>
      </c>
      <c r="D93" s="3">
        <v>4.9674828953573419E-2</v>
      </c>
    </row>
    <row r="94" spans="3:4" x14ac:dyDescent="0.25">
      <c r="C94" s="2" t="s">
        <v>9</v>
      </c>
      <c r="D94" s="3">
        <v>4.6681826445339067E-2</v>
      </c>
    </row>
    <row r="95" spans="3:4" x14ac:dyDescent="0.25">
      <c r="C95" s="2" t="s">
        <v>14</v>
      </c>
      <c r="D95" s="3">
        <v>3.6290434474359402E-2</v>
      </c>
    </row>
  </sheetData>
  <sortState ref="I27:J41">
    <sortCondition descending="1" ref="J27:J41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19"/>
  <sheetViews>
    <sheetView workbookViewId="0">
      <selection activeCell="E25" sqref="E25"/>
    </sheetView>
  </sheetViews>
  <sheetFormatPr defaultRowHeight="15" x14ac:dyDescent="0.25"/>
  <cols>
    <col min="3" max="3" width="18.85546875" customWidth="1"/>
    <col min="5" max="5" width="10.42578125" customWidth="1"/>
    <col min="6" max="7" width="15" customWidth="1"/>
  </cols>
  <sheetData>
    <row r="4" spans="3:7" x14ac:dyDescent="0.25">
      <c r="C4" s="1" t="s">
        <v>0</v>
      </c>
      <c r="D4" s="1" t="s">
        <v>16</v>
      </c>
      <c r="E4" s="1" t="s">
        <v>23</v>
      </c>
      <c r="F4" s="1" t="s">
        <v>24</v>
      </c>
      <c r="G4" s="1" t="s">
        <v>25</v>
      </c>
    </row>
    <row r="5" spans="3:7" x14ac:dyDescent="0.25">
      <c r="C5" s="2" t="s">
        <v>1</v>
      </c>
      <c r="D5" s="3">
        <v>6.880551163431764E-2</v>
      </c>
      <c r="E5" s="3">
        <v>7.009837009815309E-2</v>
      </c>
      <c r="F5" s="3"/>
      <c r="G5" s="3"/>
    </row>
    <row r="6" spans="3:7" x14ac:dyDescent="0.25">
      <c r="C6" s="2" t="s">
        <v>2</v>
      </c>
      <c r="D6" s="3">
        <v>7.0030121346806085E-2</v>
      </c>
      <c r="E6" s="3">
        <v>5.9346488238824067E-2</v>
      </c>
      <c r="F6" s="3"/>
      <c r="G6" s="3"/>
    </row>
    <row r="7" spans="3:7" x14ac:dyDescent="0.25">
      <c r="C7" s="2" t="s">
        <v>3</v>
      </c>
      <c r="D7" s="3">
        <v>7.5198941028063002E-2</v>
      </c>
      <c r="E7" s="3">
        <v>6.8118220287461922E-2</v>
      </c>
      <c r="F7" s="3"/>
      <c r="G7" s="3"/>
    </row>
    <row r="8" spans="3:7" x14ac:dyDescent="0.25">
      <c r="C8" s="2" t="s">
        <v>4</v>
      </c>
      <c r="D8" s="3">
        <v>4.8414927129624107E-2</v>
      </c>
      <c r="E8" s="3">
        <v>4.946362106638056E-2</v>
      </c>
      <c r="F8" s="3"/>
      <c r="G8" s="3"/>
    </row>
    <row r="9" spans="3:7" x14ac:dyDescent="0.25">
      <c r="C9" s="2" t="s">
        <v>5</v>
      </c>
      <c r="D9" s="3">
        <v>6.1299686262342633E-2</v>
      </c>
      <c r="E9" s="3">
        <v>6.395968675583473E-2</v>
      </c>
      <c r="F9" s="3"/>
      <c r="G9" s="3"/>
    </row>
    <row r="10" spans="3:7" x14ac:dyDescent="0.25">
      <c r="C10" s="2" t="s">
        <v>6</v>
      </c>
      <c r="D10" s="3">
        <v>8.7230214363094513E-2</v>
      </c>
      <c r="E10" s="3">
        <v>7.600362760489443E-2</v>
      </c>
      <c r="F10" s="3"/>
      <c r="G10" s="3"/>
    </row>
    <row r="11" spans="3:7" x14ac:dyDescent="0.25">
      <c r="C11" s="2" t="s">
        <v>7</v>
      </c>
      <c r="D11" s="3">
        <v>5.7817873706544842E-2</v>
      </c>
      <c r="E11" s="3">
        <v>6.1174849673092647E-2</v>
      </c>
      <c r="F11" s="3"/>
      <c r="G11" s="3"/>
    </row>
    <row r="12" spans="3:7" x14ac:dyDescent="0.25">
      <c r="C12" s="2" t="s">
        <v>8</v>
      </c>
      <c r="D12" s="3">
        <v>6.1434128827379482E-2</v>
      </c>
      <c r="E12" s="3">
        <v>6.561314360654423E-2</v>
      </c>
      <c r="F12" s="3"/>
      <c r="G12" s="3"/>
    </row>
    <row r="13" spans="3:7" x14ac:dyDescent="0.25">
      <c r="C13" s="2" t="s">
        <v>9</v>
      </c>
      <c r="D13" s="3">
        <v>4.9118378090989658E-2</v>
      </c>
      <c r="E13" s="3">
        <v>6.0512384715106303E-2</v>
      </c>
      <c r="F13" s="3"/>
      <c r="G13" s="3"/>
    </row>
    <row r="14" spans="3:7" x14ac:dyDescent="0.25">
      <c r="C14" s="2" t="s">
        <v>10</v>
      </c>
      <c r="D14" s="3">
        <v>6.5700560337304412E-2</v>
      </c>
      <c r="E14" s="3">
        <v>7.6465718251584172E-2</v>
      </c>
      <c r="F14" s="3"/>
      <c r="G14" s="3"/>
    </row>
    <row r="15" spans="3:7" x14ac:dyDescent="0.25">
      <c r="C15" s="2" t="s">
        <v>11</v>
      </c>
      <c r="D15" s="3">
        <v>6.6902441843902136E-2</v>
      </c>
      <c r="E15" s="3">
        <v>6.1989727587624249E-2</v>
      </c>
      <c r="F15" s="3"/>
      <c r="G15" s="3"/>
    </row>
    <row r="16" spans="3:7" x14ac:dyDescent="0.25">
      <c r="C16" s="2" t="s">
        <v>12</v>
      </c>
      <c r="D16" s="3">
        <v>7.669863272606682E-2</v>
      </c>
      <c r="E16" s="3">
        <v>6.8882016258155584E-2</v>
      </c>
      <c r="F16" s="3"/>
      <c r="G16" s="3"/>
    </row>
    <row r="17" spans="3:7" x14ac:dyDescent="0.25">
      <c r="C17" s="2" t="s">
        <v>13</v>
      </c>
      <c r="D17" s="3">
        <v>6.3401510547693496E-2</v>
      </c>
      <c r="E17" s="3">
        <v>7.8203265854175599E-2</v>
      </c>
      <c r="F17" s="3"/>
      <c r="G17" s="3"/>
    </row>
    <row r="18" spans="3:7" x14ac:dyDescent="0.25">
      <c r="C18" s="2" t="s">
        <v>14</v>
      </c>
      <c r="D18" s="3">
        <v>8.0165000874023645E-2</v>
      </c>
      <c r="E18" s="3">
        <v>7.7253463572019621E-2</v>
      </c>
      <c r="F18" s="3"/>
      <c r="G18" s="3"/>
    </row>
    <row r="19" spans="3:7" x14ac:dyDescent="0.25">
      <c r="C19" s="4" t="s">
        <v>15</v>
      </c>
      <c r="D19" s="3">
        <v>6.7782071281847434E-2</v>
      </c>
      <c r="E19" s="3">
        <v>6.2915416430148807E-2</v>
      </c>
      <c r="F19" s="3"/>
      <c r="G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mse (unbalanced set)</vt:lpstr>
      <vt:lpstr>mse (balanced)</vt:lpstr>
      <vt:lpstr>feature sig (unbalanced)</vt:lpstr>
      <vt:lpstr>feature sig (balanced)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2024-09-26T08:40:12Z</dcterms:modified>
</cp:coreProperties>
</file>