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9" i="1" l="1"/>
  <c r="T59" i="1"/>
  <c r="U58" i="1"/>
  <c r="T58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8" i="1"/>
  <c r="P59" i="1"/>
  <c r="O59" i="1"/>
  <c r="P58" i="1"/>
  <c r="O5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8" i="1"/>
  <c r="K58" i="1" l="1"/>
  <c r="K59" i="1"/>
  <c r="J59" i="1" l="1"/>
  <c r="J5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8" i="1"/>
  <c r="F59" i="1"/>
  <c r="E59" i="1"/>
  <c r="F58" i="1"/>
  <c r="E5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8" i="1"/>
</calcChain>
</file>

<file path=xl/sharedStrings.xml><?xml version="1.0" encoding="utf-8"?>
<sst xmlns="http://schemas.openxmlformats.org/spreadsheetml/2006/main" count="24" uniqueCount="9">
  <si>
    <t>test size 20%</t>
  </si>
  <si>
    <t>Random Forest-100 (citiesdataset-NYDcor-4.csv) - next year</t>
  </si>
  <si>
    <t>train (MAE)</t>
  </si>
  <si>
    <t>test (MAE)</t>
  </si>
  <si>
    <t>avg</t>
  </si>
  <si>
    <t>SD</t>
  </si>
  <si>
    <t>Hybrid model-100 (citiesdataset-NYDcor-4.csv) - next year</t>
  </si>
  <si>
    <t>train (MAPE)</t>
  </si>
  <si>
    <t>test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</si>
</sst>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59"/>
  <sheetViews>
    <sheetView tabSelected="1" topLeftCell="A12" zoomScale="85" zoomScaleNormal="85" workbookViewId="0">
      <selection activeCell="P42" sqref="P42"/>
    </sheetView>
  </sheetViews>
  <sheetFormatPr defaultRowHeight="15" x14ac:dyDescent="0.25"/>
  <cols>
    <col min="5" max="5" width="15.140625" customWidth="1"/>
    <col min="6" max="6" width="14.85546875" customWidth="1"/>
    <col min="10" max="10" width="14.7109375" customWidth="1"/>
    <col min="11" max="11" width="16.85546875" customWidth="1"/>
    <col min="15" max="15" width="12.7109375" customWidth="1"/>
    <col min="16" max="16" width="14.28515625" customWidth="1"/>
    <col min="20" max="20" width="13.85546875" customWidth="1"/>
    <col min="21" max="21" width="14.5703125" customWidth="1"/>
  </cols>
  <sheetData>
    <row r="4" spans="4:21" x14ac:dyDescent="0.25">
      <c r="E4" s="1" t="s">
        <v>0</v>
      </c>
      <c r="J4" s="1" t="s">
        <v>0</v>
      </c>
      <c r="O4" s="1" t="s">
        <v>0</v>
      </c>
      <c r="T4" s="1" t="s">
        <v>0</v>
      </c>
    </row>
    <row r="5" spans="4:21" x14ac:dyDescent="0.25">
      <c r="D5" s="1" t="s">
        <v>1</v>
      </c>
      <c r="F5" s="1"/>
      <c r="I5" s="1" t="s">
        <v>6</v>
      </c>
      <c r="K5" s="1"/>
      <c r="N5" s="1" t="s">
        <v>1</v>
      </c>
      <c r="P5" s="1"/>
      <c r="S5" s="1" t="s">
        <v>6</v>
      </c>
      <c r="U5" s="1"/>
    </row>
    <row r="6" spans="4:21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  <c r="N6" s="2"/>
      <c r="O6" s="2" t="s">
        <v>7</v>
      </c>
      <c r="P6" s="2" t="s">
        <v>8</v>
      </c>
      <c r="S6" s="2"/>
      <c r="T6" s="2" t="s">
        <v>7</v>
      </c>
      <c r="U6" s="2" t="s">
        <v>8</v>
      </c>
    </row>
    <row r="7" spans="4:21" x14ac:dyDescent="0.25">
      <c r="D7" s="2">
        <v>1</v>
      </c>
      <c r="E7" s="3">
        <v>464.23097094111449</v>
      </c>
      <c r="F7" s="3">
        <v>1334.8940497698211</v>
      </c>
      <c r="I7" s="2">
        <v>1</v>
      </c>
      <c r="J7" s="3">
        <v>453.36782075122869</v>
      </c>
      <c r="K7" s="3">
        <v>1149.7215778277391</v>
      </c>
      <c r="N7" s="2">
        <v>1</v>
      </c>
      <c r="O7" s="3">
        <v>1.3182221866524171</v>
      </c>
      <c r="P7" s="3">
        <v>1.670426626036821</v>
      </c>
      <c r="S7" s="2">
        <v>1</v>
      </c>
      <c r="T7" s="3"/>
      <c r="U7" s="3"/>
    </row>
    <row r="8" spans="4:21" x14ac:dyDescent="0.25">
      <c r="D8" s="2">
        <f>D7+1</f>
        <v>2</v>
      </c>
      <c r="E8" s="3">
        <v>460.69785632986009</v>
      </c>
      <c r="F8" s="3">
        <v>1282.191244172586</v>
      </c>
      <c r="I8" s="2">
        <f>I7+1</f>
        <v>2</v>
      </c>
      <c r="J8" s="3">
        <v>462.30980427228047</v>
      </c>
      <c r="K8" s="3">
        <v>1104.3981057774381</v>
      </c>
      <c r="N8" s="2">
        <f>N7+1</f>
        <v>2</v>
      </c>
      <c r="O8" s="3">
        <v>1.3172229596437459</v>
      </c>
      <c r="P8" s="3">
        <v>1.9976502063033781</v>
      </c>
      <c r="S8" s="2">
        <f>S7+1</f>
        <v>2</v>
      </c>
      <c r="T8" s="3"/>
      <c r="U8" s="3"/>
    </row>
    <row r="9" spans="4:21" x14ac:dyDescent="0.25">
      <c r="D9" s="2">
        <f t="shared" ref="D9:D56" si="0">D8+1</f>
        <v>3</v>
      </c>
      <c r="E9" s="3">
        <v>472.91511229531699</v>
      </c>
      <c r="F9" s="3">
        <v>1200.3342958830549</v>
      </c>
      <c r="I9" s="2">
        <f t="shared" ref="I9:I56" si="1">I8+1</f>
        <v>3</v>
      </c>
      <c r="J9" s="3">
        <v>439.77881467073161</v>
      </c>
      <c r="K9" s="3">
        <v>1202.6811624671991</v>
      </c>
      <c r="N9" s="2">
        <f t="shared" ref="N9:N56" si="2">N8+1</f>
        <v>3</v>
      </c>
      <c r="O9" s="3">
        <v>1.2312254160919029</v>
      </c>
      <c r="P9" s="3">
        <v>2.7486779183317669</v>
      </c>
      <c r="S9" s="2">
        <f t="shared" ref="S9:S56" si="3">S8+1</f>
        <v>3</v>
      </c>
      <c r="T9" s="3"/>
      <c r="U9" s="3"/>
    </row>
    <row r="10" spans="4:21" x14ac:dyDescent="0.25">
      <c r="D10" s="2">
        <f t="shared" si="0"/>
        <v>4</v>
      </c>
      <c r="E10" s="3">
        <v>472.55943461421788</v>
      </c>
      <c r="F10" s="3">
        <v>1235.2719875888549</v>
      </c>
      <c r="I10" s="2">
        <f t="shared" si="1"/>
        <v>4</v>
      </c>
      <c r="J10" s="3">
        <v>444.39668046236989</v>
      </c>
      <c r="K10" s="3">
        <v>1330.754798426811</v>
      </c>
      <c r="N10" s="2">
        <f t="shared" si="2"/>
        <v>4</v>
      </c>
      <c r="O10" s="3">
        <v>1.123085618487532</v>
      </c>
      <c r="P10" s="3">
        <v>2.827428066775878</v>
      </c>
      <c r="S10" s="2">
        <f t="shared" si="3"/>
        <v>4</v>
      </c>
      <c r="T10" s="3"/>
      <c r="U10" s="3"/>
    </row>
    <row r="11" spans="4:21" x14ac:dyDescent="0.25">
      <c r="D11" s="2">
        <f t="shared" si="0"/>
        <v>5</v>
      </c>
      <c r="E11" s="3">
        <v>452.78418893838858</v>
      </c>
      <c r="F11" s="3">
        <v>1291.6679596634749</v>
      </c>
      <c r="I11" s="2">
        <f t="shared" si="1"/>
        <v>5</v>
      </c>
      <c r="J11" s="3">
        <v>428.89212974972128</v>
      </c>
      <c r="K11" s="3">
        <v>1298.3257910326529</v>
      </c>
      <c r="N11" s="2">
        <f t="shared" si="2"/>
        <v>5</v>
      </c>
      <c r="O11" s="3">
        <v>1.21093731345706</v>
      </c>
      <c r="P11" s="3">
        <v>1.596092111980502</v>
      </c>
      <c r="S11" s="2">
        <f t="shared" si="3"/>
        <v>5</v>
      </c>
      <c r="T11" s="3"/>
      <c r="U11" s="3"/>
    </row>
    <row r="12" spans="4:21" x14ac:dyDescent="0.25">
      <c r="D12" s="2">
        <f t="shared" si="0"/>
        <v>6</v>
      </c>
      <c r="E12" s="3">
        <v>469.97896003018218</v>
      </c>
      <c r="F12" s="3">
        <v>1229.323375911654</v>
      </c>
      <c r="I12" s="2">
        <f t="shared" si="1"/>
        <v>6</v>
      </c>
      <c r="J12" s="3">
        <v>450.61090277250258</v>
      </c>
      <c r="K12" s="3">
        <v>1218.2046154332529</v>
      </c>
      <c r="N12" s="2">
        <f t="shared" si="2"/>
        <v>6</v>
      </c>
      <c r="O12" s="3">
        <v>0.79079937187403582</v>
      </c>
      <c r="P12" s="3">
        <v>6.3997575260167521</v>
      </c>
      <c r="S12" s="2">
        <f t="shared" si="3"/>
        <v>6</v>
      </c>
      <c r="T12" s="3"/>
      <c r="U12" s="3"/>
    </row>
    <row r="13" spans="4:21" x14ac:dyDescent="0.25">
      <c r="D13" s="2">
        <f t="shared" si="0"/>
        <v>7</v>
      </c>
      <c r="E13" s="3">
        <v>464.28026104076429</v>
      </c>
      <c r="F13" s="3">
        <v>1210.0406241321191</v>
      </c>
      <c r="I13" s="2">
        <f t="shared" si="1"/>
        <v>7</v>
      </c>
      <c r="J13" s="3">
        <v>447.50189636044001</v>
      </c>
      <c r="K13" s="3">
        <v>1352.335715929845</v>
      </c>
      <c r="N13" s="2">
        <f t="shared" si="2"/>
        <v>7</v>
      </c>
      <c r="O13" s="3">
        <v>1.167710884044912</v>
      </c>
      <c r="P13" s="3">
        <v>2.2824552178380699</v>
      </c>
      <c r="S13" s="2">
        <f t="shared" si="3"/>
        <v>7</v>
      </c>
      <c r="T13" s="3"/>
      <c r="U13" s="3"/>
    </row>
    <row r="14" spans="4:21" x14ac:dyDescent="0.25">
      <c r="D14" s="2">
        <f t="shared" si="0"/>
        <v>8</v>
      </c>
      <c r="E14" s="3">
        <v>447.96798198626999</v>
      </c>
      <c r="F14" s="3">
        <v>1443.503056616805</v>
      </c>
      <c r="I14" s="2">
        <f t="shared" si="1"/>
        <v>8</v>
      </c>
      <c r="J14" s="3">
        <v>427.50477479300622</v>
      </c>
      <c r="K14" s="3">
        <v>1349.1033572104279</v>
      </c>
      <c r="N14" s="2">
        <f t="shared" si="2"/>
        <v>8</v>
      </c>
      <c r="O14" s="3">
        <v>1.315523755346909</v>
      </c>
      <c r="P14" s="3">
        <v>2.0672710893939121</v>
      </c>
      <c r="S14" s="2">
        <f t="shared" si="3"/>
        <v>8</v>
      </c>
      <c r="T14" s="3"/>
      <c r="U14" s="3"/>
    </row>
    <row r="15" spans="4:21" x14ac:dyDescent="0.25">
      <c r="D15" s="2">
        <f t="shared" si="0"/>
        <v>9</v>
      </c>
      <c r="E15" s="3">
        <v>459.73418691325452</v>
      </c>
      <c r="F15" s="3">
        <v>1317.2046421171531</v>
      </c>
      <c r="I15" s="2">
        <f t="shared" si="1"/>
        <v>9</v>
      </c>
      <c r="J15" s="3">
        <v>435.71282088088913</v>
      </c>
      <c r="K15" s="3">
        <v>1290.206317038057</v>
      </c>
      <c r="N15" s="2">
        <f t="shared" si="2"/>
        <v>9</v>
      </c>
      <c r="O15" s="3">
        <v>1.0024280406574091</v>
      </c>
      <c r="P15" s="3">
        <v>2.8447489661642318</v>
      </c>
      <c r="S15" s="2">
        <f t="shared" si="3"/>
        <v>9</v>
      </c>
      <c r="T15" s="3"/>
      <c r="U15" s="3"/>
    </row>
    <row r="16" spans="4:21" x14ac:dyDescent="0.25">
      <c r="D16" s="2">
        <f t="shared" si="0"/>
        <v>10</v>
      </c>
      <c r="E16" s="3">
        <v>474.16321114771318</v>
      </c>
      <c r="F16" s="3">
        <v>1206.556796266078</v>
      </c>
      <c r="I16" s="2">
        <f t="shared" si="1"/>
        <v>10</v>
      </c>
      <c r="J16" s="3">
        <v>443.47771898425179</v>
      </c>
      <c r="K16" s="3">
        <v>1242.6357400785</v>
      </c>
      <c r="N16" s="2">
        <f t="shared" si="2"/>
        <v>10</v>
      </c>
      <c r="O16" s="3">
        <v>1.042513306747257</v>
      </c>
      <c r="P16" s="3">
        <v>3.890800662959947</v>
      </c>
      <c r="S16" s="2">
        <f t="shared" si="3"/>
        <v>10</v>
      </c>
      <c r="T16" s="3"/>
      <c r="U16" s="3"/>
    </row>
    <row r="17" spans="4:21" x14ac:dyDescent="0.25">
      <c r="D17" s="2">
        <f t="shared" si="0"/>
        <v>11</v>
      </c>
      <c r="E17" s="3">
        <v>452.63982738070979</v>
      </c>
      <c r="F17" s="3">
        <v>1315.6254308942291</v>
      </c>
      <c r="I17" s="2">
        <f t="shared" si="1"/>
        <v>11</v>
      </c>
      <c r="J17" s="3">
        <v>455.9540112961875</v>
      </c>
      <c r="K17" s="3">
        <v>1165.676929120167</v>
      </c>
      <c r="N17" s="2">
        <f t="shared" si="2"/>
        <v>11</v>
      </c>
      <c r="O17" s="3">
        <v>1.213546464656833</v>
      </c>
      <c r="P17" s="3">
        <v>2.9344572524740209</v>
      </c>
      <c r="S17" s="2">
        <f t="shared" si="3"/>
        <v>11</v>
      </c>
      <c r="T17" s="3"/>
      <c r="U17" s="3"/>
    </row>
    <row r="18" spans="4:21" x14ac:dyDescent="0.25">
      <c r="D18" s="2">
        <f t="shared" si="0"/>
        <v>12</v>
      </c>
      <c r="E18" s="3">
        <v>485.3986636092701</v>
      </c>
      <c r="F18" s="3">
        <v>1167.0879668314669</v>
      </c>
      <c r="I18" s="2">
        <f t="shared" si="1"/>
        <v>12</v>
      </c>
      <c r="J18" s="3">
        <v>437.33960214443738</v>
      </c>
      <c r="K18" s="3">
        <v>1306.008324981821</v>
      </c>
      <c r="N18" s="2">
        <f t="shared" si="2"/>
        <v>12</v>
      </c>
      <c r="O18" s="3">
        <v>1.2080284983140681</v>
      </c>
      <c r="P18" s="3">
        <v>1.897666872709753</v>
      </c>
      <c r="S18" s="2">
        <f t="shared" si="3"/>
        <v>12</v>
      </c>
      <c r="T18" s="3"/>
      <c r="U18" s="3"/>
    </row>
    <row r="19" spans="4:21" x14ac:dyDescent="0.25">
      <c r="D19" s="2">
        <f t="shared" si="0"/>
        <v>13</v>
      </c>
      <c r="E19" s="3">
        <v>474.83229389280308</v>
      </c>
      <c r="F19" s="3">
        <v>1087.5068987945119</v>
      </c>
      <c r="I19" s="2">
        <f t="shared" si="1"/>
        <v>13</v>
      </c>
      <c r="J19" s="3">
        <v>436.62173246527169</v>
      </c>
      <c r="K19" s="3">
        <v>1307.1046575170899</v>
      </c>
      <c r="N19" s="2">
        <f t="shared" si="2"/>
        <v>13</v>
      </c>
      <c r="O19" s="3">
        <v>1.2666627805828941</v>
      </c>
      <c r="P19" s="3">
        <v>2.4414546181142169</v>
      </c>
      <c r="S19" s="2">
        <f t="shared" si="3"/>
        <v>13</v>
      </c>
      <c r="T19" s="3"/>
      <c r="U19" s="3"/>
    </row>
    <row r="20" spans="4:21" x14ac:dyDescent="0.25">
      <c r="D20" s="2">
        <f t="shared" si="0"/>
        <v>14</v>
      </c>
      <c r="E20" s="3">
        <v>467.53381015011229</v>
      </c>
      <c r="F20" s="3">
        <v>1270.0379122173231</v>
      </c>
      <c r="I20" s="2">
        <f t="shared" si="1"/>
        <v>14</v>
      </c>
      <c r="J20" s="3">
        <v>452.76566573638331</v>
      </c>
      <c r="K20" s="3">
        <v>1164.322342571674</v>
      </c>
      <c r="N20" s="2">
        <f t="shared" si="2"/>
        <v>14</v>
      </c>
      <c r="O20" s="3">
        <v>1.180721185884047</v>
      </c>
      <c r="P20" s="3">
        <v>2.7295047933544412</v>
      </c>
      <c r="S20" s="2">
        <f t="shared" si="3"/>
        <v>14</v>
      </c>
      <c r="T20" s="3"/>
      <c r="U20" s="3"/>
    </row>
    <row r="21" spans="4:21" x14ac:dyDescent="0.25">
      <c r="D21" s="2">
        <f t="shared" si="0"/>
        <v>15</v>
      </c>
      <c r="E21" s="3">
        <v>467.65224190853297</v>
      </c>
      <c r="F21" s="3">
        <v>1157.0387480514489</v>
      </c>
      <c r="I21" s="2">
        <f t="shared" si="1"/>
        <v>15</v>
      </c>
      <c r="J21" s="3">
        <v>460.93482047981672</v>
      </c>
      <c r="K21" s="3">
        <v>1086.148396868457</v>
      </c>
      <c r="N21" s="2">
        <f t="shared" si="2"/>
        <v>15</v>
      </c>
      <c r="O21" s="3">
        <v>1.1333022485943789</v>
      </c>
      <c r="P21" s="3">
        <v>2.7396321867253208</v>
      </c>
      <c r="S21" s="2">
        <f t="shared" si="3"/>
        <v>15</v>
      </c>
      <c r="T21" s="3"/>
      <c r="U21" s="3"/>
    </row>
    <row r="22" spans="4:21" x14ac:dyDescent="0.25">
      <c r="D22" s="2">
        <f t="shared" si="0"/>
        <v>16</v>
      </c>
      <c r="E22" s="3">
        <v>463.69444213489493</v>
      </c>
      <c r="F22" s="3">
        <v>1231.794193695084</v>
      </c>
      <c r="I22" s="2">
        <f t="shared" si="1"/>
        <v>16</v>
      </c>
      <c r="J22" s="3">
        <v>448.6343073840136</v>
      </c>
      <c r="K22" s="3">
        <v>1213.554219594701</v>
      </c>
      <c r="N22" s="2">
        <f t="shared" si="2"/>
        <v>16</v>
      </c>
      <c r="O22" s="3">
        <v>1.1309852529385001</v>
      </c>
      <c r="P22" s="3">
        <v>2.8208563533218691</v>
      </c>
      <c r="S22" s="2">
        <f t="shared" si="3"/>
        <v>16</v>
      </c>
      <c r="T22" s="3"/>
      <c r="U22" s="3"/>
    </row>
    <row r="23" spans="4:21" x14ac:dyDescent="0.25">
      <c r="D23" s="2">
        <f t="shared" si="0"/>
        <v>17</v>
      </c>
      <c r="E23" s="3">
        <v>463.33020393015988</v>
      </c>
      <c r="F23" s="3">
        <v>1244.349280933018</v>
      </c>
      <c r="I23" s="2">
        <f t="shared" si="1"/>
        <v>17</v>
      </c>
      <c r="J23" s="3">
        <v>443.9381154846559</v>
      </c>
      <c r="K23" s="3">
        <v>1403.697209717584</v>
      </c>
      <c r="N23" s="2">
        <f t="shared" si="2"/>
        <v>17</v>
      </c>
      <c r="O23" s="3">
        <v>0.98519279505554613</v>
      </c>
      <c r="P23" s="3">
        <v>4.1417701858789613</v>
      </c>
      <c r="S23" s="2">
        <f t="shared" si="3"/>
        <v>17</v>
      </c>
      <c r="T23" s="3"/>
      <c r="U23" s="3"/>
    </row>
    <row r="24" spans="4:21" x14ac:dyDescent="0.25">
      <c r="D24" s="2">
        <f t="shared" si="0"/>
        <v>18</v>
      </c>
      <c r="E24" s="3">
        <v>455.08587624993919</v>
      </c>
      <c r="F24" s="3">
        <v>1273.256030762177</v>
      </c>
      <c r="I24" s="2">
        <f t="shared" si="1"/>
        <v>18</v>
      </c>
      <c r="J24" s="3">
        <v>455.77224105528489</v>
      </c>
      <c r="K24" s="3">
        <v>1250.8517039941339</v>
      </c>
      <c r="N24" s="2">
        <f t="shared" si="2"/>
        <v>18</v>
      </c>
      <c r="O24" s="3">
        <v>1.203892512015079</v>
      </c>
      <c r="P24" s="3">
        <v>1.8026789660133029</v>
      </c>
      <c r="S24" s="2">
        <f t="shared" si="3"/>
        <v>18</v>
      </c>
      <c r="T24" s="3"/>
      <c r="U24" s="3"/>
    </row>
    <row r="25" spans="4:21" x14ac:dyDescent="0.25">
      <c r="D25" s="2">
        <f t="shared" si="0"/>
        <v>19</v>
      </c>
      <c r="E25" s="3">
        <v>480.90865554447612</v>
      </c>
      <c r="F25" s="3">
        <v>1168.8714749466801</v>
      </c>
      <c r="I25" s="2">
        <f t="shared" si="1"/>
        <v>19</v>
      </c>
      <c r="J25" s="3">
        <v>460.50003846157699</v>
      </c>
      <c r="K25" s="3">
        <v>1176.033210044674</v>
      </c>
      <c r="N25" s="2">
        <f t="shared" si="2"/>
        <v>19</v>
      </c>
      <c r="O25" s="3">
        <v>0.9563826161223129</v>
      </c>
      <c r="P25" s="3">
        <v>4.9424418067366256</v>
      </c>
      <c r="S25" s="2">
        <f t="shared" si="3"/>
        <v>19</v>
      </c>
      <c r="T25" s="3"/>
      <c r="U25" s="3"/>
    </row>
    <row r="26" spans="4:21" x14ac:dyDescent="0.25">
      <c r="D26" s="2">
        <f t="shared" si="0"/>
        <v>20</v>
      </c>
      <c r="E26" s="3">
        <v>466.73101953976828</v>
      </c>
      <c r="F26" s="3">
        <v>1118.2648981342541</v>
      </c>
      <c r="I26" s="2">
        <f t="shared" si="1"/>
        <v>20</v>
      </c>
      <c r="J26" s="3">
        <v>442.32324918190488</v>
      </c>
      <c r="K26" s="3">
        <v>1358.056163002215</v>
      </c>
      <c r="N26" s="2">
        <f t="shared" si="2"/>
        <v>20</v>
      </c>
      <c r="O26" s="3">
        <v>1.3911132272941269</v>
      </c>
      <c r="P26" s="3">
        <v>1.755192060135941</v>
      </c>
      <c r="S26" s="2">
        <f t="shared" si="3"/>
        <v>20</v>
      </c>
      <c r="T26" s="3"/>
      <c r="U26" s="3"/>
    </row>
    <row r="27" spans="4:21" x14ac:dyDescent="0.25">
      <c r="D27" s="2">
        <f t="shared" si="0"/>
        <v>21</v>
      </c>
      <c r="E27" s="3">
        <v>484.04585264644322</v>
      </c>
      <c r="F27" s="3">
        <v>1242.798067341434</v>
      </c>
      <c r="I27" s="2">
        <f t="shared" si="1"/>
        <v>21</v>
      </c>
      <c r="J27" s="3">
        <v>442.05620243948482</v>
      </c>
      <c r="K27" s="3">
        <v>1259.815236847737</v>
      </c>
      <c r="N27" s="2">
        <f t="shared" si="2"/>
        <v>21</v>
      </c>
      <c r="O27" s="3">
        <v>1.079744608398755</v>
      </c>
      <c r="P27" s="3">
        <v>2.2403253032962538</v>
      </c>
      <c r="S27" s="2">
        <f t="shared" si="3"/>
        <v>21</v>
      </c>
      <c r="T27" s="3"/>
      <c r="U27" s="3"/>
    </row>
    <row r="28" spans="4:21" x14ac:dyDescent="0.25">
      <c r="D28" s="2">
        <f t="shared" si="0"/>
        <v>22</v>
      </c>
      <c r="E28" s="3">
        <v>464.57251302401551</v>
      </c>
      <c r="F28" s="3">
        <v>1305.1638906756509</v>
      </c>
      <c r="I28" s="2">
        <f t="shared" si="1"/>
        <v>22</v>
      </c>
      <c r="J28" s="3">
        <v>452.24152151216362</v>
      </c>
      <c r="K28" s="3">
        <v>1296.9523784906719</v>
      </c>
      <c r="N28" s="2">
        <f t="shared" si="2"/>
        <v>22</v>
      </c>
      <c r="O28" s="3">
        <v>1.2141179864767919</v>
      </c>
      <c r="P28" s="3">
        <v>2.2314862328087699</v>
      </c>
      <c r="S28" s="2">
        <f t="shared" si="3"/>
        <v>22</v>
      </c>
      <c r="T28" s="3"/>
      <c r="U28" s="3"/>
    </row>
    <row r="29" spans="4:21" x14ac:dyDescent="0.25">
      <c r="D29" s="2">
        <f t="shared" si="0"/>
        <v>23</v>
      </c>
      <c r="E29" s="3">
        <v>439.03021163829288</v>
      </c>
      <c r="F29" s="3">
        <v>1444.346096404938</v>
      </c>
      <c r="I29" s="2">
        <f t="shared" si="1"/>
        <v>23</v>
      </c>
      <c r="J29" s="3">
        <v>438.51786832400722</v>
      </c>
      <c r="K29" s="3">
        <v>1273.375557048465</v>
      </c>
      <c r="N29" s="2">
        <f t="shared" si="2"/>
        <v>23</v>
      </c>
      <c r="O29" s="3">
        <v>1.0254175110080961</v>
      </c>
      <c r="P29" s="3">
        <v>2.0277737246861149</v>
      </c>
      <c r="S29" s="2">
        <f t="shared" si="3"/>
        <v>23</v>
      </c>
      <c r="T29" s="3"/>
      <c r="U29" s="3"/>
    </row>
    <row r="30" spans="4:21" x14ac:dyDescent="0.25">
      <c r="D30" s="2">
        <f t="shared" si="0"/>
        <v>24</v>
      </c>
      <c r="E30" s="3">
        <v>459.35948957344999</v>
      </c>
      <c r="F30" s="3">
        <v>1401.057467528203</v>
      </c>
      <c r="I30" s="2">
        <f t="shared" si="1"/>
        <v>24</v>
      </c>
      <c r="J30" s="3">
        <v>462.69489365841099</v>
      </c>
      <c r="K30" s="3">
        <v>1203.676365627196</v>
      </c>
      <c r="N30" s="2">
        <f t="shared" si="2"/>
        <v>24</v>
      </c>
      <c r="O30" s="3">
        <v>0.99799553587842538</v>
      </c>
      <c r="P30" s="3">
        <v>2.974225715238938</v>
      </c>
      <c r="S30" s="2">
        <f t="shared" si="3"/>
        <v>24</v>
      </c>
      <c r="T30" s="3"/>
      <c r="U30" s="3"/>
    </row>
    <row r="31" spans="4:21" x14ac:dyDescent="0.25">
      <c r="D31" s="2">
        <f t="shared" si="0"/>
        <v>25</v>
      </c>
      <c r="E31" s="3">
        <v>465.19421098976352</v>
      </c>
      <c r="F31" s="3">
        <v>1170.4907517454881</v>
      </c>
      <c r="I31" s="2">
        <f t="shared" si="1"/>
        <v>25</v>
      </c>
      <c r="J31" s="3">
        <v>442.7692886912584</v>
      </c>
      <c r="K31" s="3">
        <v>1284.4324491978409</v>
      </c>
      <c r="N31" s="2">
        <f t="shared" si="2"/>
        <v>25</v>
      </c>
      <c r="O31" s="3">
        <v>1.1014187732068621</v>
      </c>
      <c r="P31" s="3">
        <v>2.5296007156883471</v>
      </c>
      <c r="S31" s="2">
        <f t="shared" si="3"/>
        <v>25</v>
      </c>
      <c r="T31" s="3"/>
      <c r="U31" s="3"/>
    </row>
    <row r="32" spans="4:21" x14ac:dyDescent="0.25">
      <c r="D32" s="2">
        <f t="shared" si="0"/>
        <v>26</v>
      </c>
      <c r="E32" s="3">
        <v>464.98459892042081</v>
      </c>
      <c r="F32" s="3">
        <v>1355.114883105181</v>
      </c>
      <c r="I32" s="2">
        <f t="shared" si="1"/>
        <v>26</v>
      </c>
      <c r="J32" s="3">
        <v>455.84923209701361</v>
      </c>
      <c r="K32" s="3">
        <v>1234.756847262787</v>
      </c>
      <c r="N32" s="2">
        <f t="shared" si="2"/>
        <v>26</v>
      </c>
      <c r="O32" s="3">
        <v>1.33857276427009</v>
      </c>
      <c r="P32" s="3">
        <v>2.003398119380956</v>
      </c>
      <c r="S32" s="2">
        <f t="shared" si="3"/>
        <v>26</v>
      </c>
      <c r="T32" s="3"/>
      <c r="U32" s="3"/>
    </row>
    <row r="33" spans="4:21" x14ac:dyDescent="0.25">
      <c r="D33" s="2">
        <f t="shared" si="0"/>
        <v>27</v>
      </c>
      <c r="E33" s="3">
        <v>454.43553139083258</v>
      </c>
      <c r="F33" s="3">
        <v>1278.9956792752</v>
      </c>
      <c r="I33" s="2">
        <f t="shared" si="1"/>
        <v>27</v>
      </c>
      <c r="J33" s="3">
        <v>454.32502952186138</v>
      </c>
      <c r="K33" s="3">
        <v>1194.246339672862</v>
      </c>
      <c r="N33" s="2">
        <f t="shared" si="2"/>
        <v>27</v>
      </c>
      <c r="O33" s="3">
        <v>1.103613467766505</v>
      </c>
      <c r="P33" s="3">
        <v>3.4972488652396212</v>
      </c>
      <c r="S33" s="2">
        <f t="shared" si="3"/>
        <v>27</v>
      </c>
      <c r="T33" s="3"/>
      <c r="U33" s="3"/>
    </row>
    <row r="34" spans="4:21" x14ac:dyDescent="0.25">
      <c r="D34" s="2">
        <f t="shared" si="0"/>
        <v>28</v>
      </c>
      <c r="E34" s="3">
        <v>463.66672777506739</v>
      </c>
      <c r="F34" s="3">
        <v>1297.5397655780721</v>
      </c>
      <c r="I34" s="2">
        <f t="shared" si="1"/>
        <v>28</v>
      </c>
      <c r="J34" s="3">
        <v>455.03624399769882</v>
      </c>
      <c r="K34" s="3">
        <v>1213.8328282077221</v>
      </c>
      <c r="N34" s="2">
        <f t="shared" si="2"/>
        <v>28</v>
      </c>
      <c r="O34" s="3">
        <v>1.10363672436337</v>
      </c>
      <c r="P34" s="3">
        <v>3.8350248410357959</v>
      </c>
      <c r="S34" s="2">
        <f t="shared" si="3"/>
        <v>28</v>
      </c>
      <c r="T34" s="3"/>
      <c r="U34" s="3"/>
    </row>
    <row r="35" spans="4:21" x14ac:dyDescent="0.25">
      <c r="D35" s="2">
        <f t="shared" si="0"/>
        <v>29</v>
      </c>
      <c r="E35" s="3">
        <v>465.9517166984283</v>
      </c>
      <c r="F35" s="3">
        <v>1262.808650265197</v>
      </c>
      <c r="I35" s="2">
        <f t="shared" si="1"/>
        <v>29</v>
      </c>
      <c r="J35" s="3">
        <v>454.46229309050648</v>
      </c>
      <c r="K35" s="3">
        <v>1160.368320768574</v>
      </c>
      <c r="N35" s="2">
        <f t="shared" si="2"/>
        <v>29</v>
      </c>
      <c r="O35" s="3">
        <v>0.97513477931719517</v>
      </c>
      <c r="P35" s="3">
        <v>4.9620184396059948</v>
      </c>
      <c r="S35" s="2">
        <f t="shared" si="3"/>
        <v>29</v>
      </c>
      <c r="T35" s="3"/>
      <c r="U35" s="3"/>
    </row>
    <row r="36" spans="4:21" x14ac:dyDescent="0.25">
      <c r="D36" s="2">
        <f t="shared" si="0"/>
        <v>30</v>
      </c>
      <c r="E36" s="3">
        <v>456.03159271885659</v>
      </c>
      <c r="F36" s="3">
        <v>1359.2500313470471</v>
      </c>
      <c r="I36" s="2">
        <f t="shared" si="1"/>
        <v>30</v>
      </c>
      <c r="J36" s="3">
        <v>449.11787633632872</v>
      </c>
      <c r="K36" s="3">
        <v>1276.3978798975199</v>
      </c>
      <c r="N36" s="2">
        <f t="shared" si="2"/>
        <v>30</v>
      </c>
      <c r="O36" s="3">
        <v>0.99164612583584755</v>
      </c>
      <c r="P36" s="3">
        <v>2.630698649720193</v>
      </c>
      <c r="S36" s="2">
        <f t="shared" si="3"/>
        <v>30</v>
      </c>
      <c r="T36" s="3"/>
      <c r="U36" s="3"/>
    </row>
    <row r="37" spans="4:21" x14ac:dyDescent="0.25">
      <c r="D37" s="2">
        <f t="shared" si="0"/>
        <v>31</v>
      </c>
      <c r="E37" s="3">
        <v>449.70719727459459</v>
      </c>
      <c r="F37" s="3">
        <v>1284.061024682456</v>
      </c>
      <c r="I37" s="2">
        <f t="shared" si="1"/>
        <v>31</v>
      </c>
      <c r="J37" s="3">
        <v>422.92736351353437</v>
      </c>
      <c r="K37" s="3">
        <v>1408.8373227457</v>
      </c>
      <c r="N37" s="2">
        <f t="shared" si="2"/>
        <v>31</v>
      </c>
      <c r="O37" s="3">
        <v>0.9910909614054354</v>
      </c>
      <c r="P37" s="3">
        <v>4.5004554761999396</v>
      </c>
      <c r="S37" s="2">
        <f t="shared" si="3"/>
        <v>31</v>
      </c>
      <c r="T37" s="3"/>
      <c r="U37" s="3"/>
    </row>
    <row r="38" spans="4:21" x14ac:dyDescent="0.25">
      <c r="D38" s="2">
        <f t="shared" si="0"/>
        <v>32</v>
      </c>
      <c r="E38" s="3">
        <v>469.45348073997218</v>
      </c>
      <c r="F38" s="3">
        <v>1249.164256717484</v>
      </c>
      <c r="I38" s="2">
        <f t="shared" si="1"/>
        <v>32</v>
      </c>
      <c r="J38" s="3">
        <v>452.17943758918011</v>
      </c>
      <c r="K38" s="3">
        <v>1165.9182611933761</v>
      </c>
      <c r="N38" s="2">
        <f t="shared" si="2"/>
        <v>32</v>
      </c>
      <c r="O38" s="3">
        <v>0.80452471383622348</v>
      </c>
      <c r="P38" s="3">
        <v>5.263064547069793</v>
      </c>
      <c r="S38" s="2">
        <f t="shared" si="3"/>
        <v>32</v>
      </c>
      <c r="T38" s="3"/>
      <c r="U38" s="3"/>
    </row>
    <row r="39" spans="4:21" x14ac:dyDescent="0.25">
      <c r="D39" s="2">
        <f t="shared" si="0"/>
        <v>33</v>
      </c>
      <c r="E39" s="3">
        <v>476.91543291441332</v>
      </c>
      <c r="F39" s="3">
        <v>1165.556973751407</v>
      </c>
      <c r="I39" s="2">
        <f t="shared" si="1"/>
        <v>33</v>
      </c>
      <c r="J39" s="3">
        <v>445.83455995161017</v>
      </c>
      <c r="K39" s="3">
        <v>1319.3609692657881</v>
      </c>
      <c r="N39" s="2">
        <f t="shared" si="2"/>
        <v>33</v>
      </c>
      <c r="O39" s="3">
        <v>1.0338973455165921</v>
      </c>
      <c r="P39" s="3">
        <v>3.914083883491748</v>
      </c>
      <c r="S39" s="2">
        <f t="shared" si="3"/>
        <v>33</v>
      </c>
      <c r="T39" s="3"/>
      <c r="U39" s="3"/>
    </row>
    <row r="40" spans="4:21" x14ac:dyDescent="0.25">
      <c r="D40" s="2">
        <f t="shared" si="0"/>
        <v>34</v>
      </c>
      <c r="E40" s="3">
        <v>473.92399281598409</v>
      </c>
      <c r="F40" s="3">
        <v>1210.8937473583601</v>
      </c>
      <c r="I40" s="2">
        <f t="shared" si="1"/>
        <v>34</v>
      </c>
      <c r="J40" s="3">
        <v>445.74170913098237</v>
      </c>
      <c r="K40" s="3">
        <v>1173.377591803805</v>
      </c>
      <c r="N40" s="2">
        <f t="shared" si="2"/>
        <v>34</v>
      </c>
      <c r="O40" s="3">
        <v>1.204953848793884</v>
      </c>
      <c r="P40" s="3">
        <v>1.941816885194708</v>
      </c>
      <c r="S40" s="2">
        <f t="shared" si="3"/>
        <v>34</v>
      </c>
      <c r="T40" s="3"/>
      <c r="U40" s="3"/>
    </row>
    <row r="41" spans="4:21" x14ac:dyDescent="0.25">
      <c r="D41" s="2">
        <f t="shared" si="0"/>
        <v>35</v>
      </c>
      <c r="E41" s="3">
        <v>476.62882980334211</v>
      </c>
      <c r="F41" s="3">
        <v>1133.2565838284249</v>
      </c>
      <c r="I41" s="2">
        <f t="shared" si="1"/>
        <v>35</v>
      </c>
      <c r="J41" s="3">
        <v>449.31149444928548</v>
      </c>
      <c r="K41" s="3">
        <v>1225.440045445923</v>
      </c>
      <c r="N41" s="2">
        <f t="shared" si="2"/>
        <v>35</v>
      </c>
      <c r="O41" s="3">
        <v>0.94152733451766091</v>
      </c>
      <c r="P41" s="3">
        <v>3.8895638137283588</v>
      </c>
      <c r="S41" s="2">
        <f t="shared" si="3"/>
        <v>35</v>
      </c>
      <c r="T41" s="3"/>
      <c r="U41" s="3"/>
    </row>
    <row r="42" spans="4:21" x14ac:dyDescent="0.25">
      <c r="D42" s="2">
        <f t="shared" si="0"/>
        <v>36</v>
      </c>
      <c r="E42" s="3">
        <v>470.12886982692589</v>
      </c>
      <c r="F42" s="3">
        <v>1160.3774387711171</v>
      </c>
      <c r="I42" s="2">
        <f t="shared" si="1"/>
        <v>36</v>
      </c>
      <c r="J42" s="3">
        <v>458.42019349725967</v>
      </c>
      <c r="K42" s="3">
        <v>1165.810507857432</v>
      </c>
      <c r="N42" s="2">
        <f t="shared" si="2"/>
        <v>36</v>
      </c>
      <c r="O42" s="3">
        <v>1.301828803496077</v>
      </c>
      <c r="P42" s="3">
        <v>2.5319350534284428</v>
      </c>
      <c r="S42" s="2">
        <f t="shared" si="3"/>
        <v>36</v>
      </c>
      <c r="T42" s="3"/>
      <c r="U42" s="3"/>
    </row>
    <row r="43" spans="4:21" x14ac:dyDescent="0.25">
      <c r="D43" s="2">
        <f t="shared" si="0"/>
        <v>37</v>
      </c>
      <c r="E43" s="3">
        <v>466.1104419560321</v>
      </c>
      <c r="F43" s="3">
        <v>1185.6469101149551</v>
      </c>
      <c r="I43" s="2">
        <f t="shared" si="1"/>
        <v>37</v>
      </c>
      <c r="J43" s="3">
        <v>452.13079825033958</v>
      </c>
      <c r="K43" s="3">
        <v>1200.700356867532</v>
      </c>
      <c r="N43" s="2">
        <f t="shared" si="2"/>
        <v>37</v>
      </c>
      <c r="O43" s="3">
        <v>1.0176668072457471</v>
      </c>
      <c r="P43" s="3">
        <v>4.2951790298702717</v>
      </c>
      <c r="S43" s="2">
        <f t="shared" si="3"/>
        <v>37</v>
      </c>
      <c r="T43" s="3"/>
      <c r="U43" s="3"/>
    </row>
    <row r="44" spans="4:21" x14ac:dyDescent="0.25">
      <c r="D44" s="2">
        <f t="shared" si="0"/>
        <v>38</v>
      </c>
      <c r="E44" s="3">
        <v>473.2842882315536</v>
      </c>
      <c r="F44" s="3">
        <v>1207.99046807781</v>
      </c>
      <c r="I44" s="2">
        <f t="shared" si="1"/>
        <v>38</v>
      </c>
      <c r="J44" s="3">
        <v>443.38037321782781</v>
      </c>
      <c r="K44" s="3">
        <v>1227.875571195978</v>
      </c>
      <c r="N44" s="2">
        <f t="shared" si="2"/>
        <v>38</v>
      </c>
      <c r="O44" s="3">
        <v>1.0039029499918</v>
      </c>
      <c r="P44" s="3">
        <v>5.9545411627568621</v>
      </c>
      <c r="S44" s="2">
        <f t="shared" si="3"/>
        <v>38</v>
      </c>
      <c r="T44" s="3"/>
      <c r="U44" s="3"/>
    </row>
    <row r="45" spans="4:21" x14ac:dyDescent="0.25">
      <c r="D45" s="2">
        <f t="shared" si="0"/>
        <v>39</v>
      </c>
      <c r="E45" s="3">
        <v>482.29597024794532</v>
      </c>
      <c r="F45" s="3">
        <v>1221.338231548651</v>
      </c>
      <c r="I45" s="2">
        <f t="shared" si="1"/>
        <v>39</v>
      </c>
      <c r="J45" s="3">
        <v>439.61471560479521</v>
      </c>
      <c r="K45" s="3">
        <v>1366.6912332230061</v>
      </c>
      <c r="N45" s="2">
        <f t="shared" si="2"/>
        <v>39</v>
      </c>
      <c r="O45" s="3">
        <v>1.142048436782664</v>
      </c>
      <c r="P45" s="3">
        <v>3.52458923322579</v>
      </c>
      <c r="S45" s="2">
        <f t="shared" si="3"/>
        <v>39</v>
      </c>
      <c r="T45" s="3"/>
      <c r="U45" s="3"/>
    </row>
    <row r="46" spans="4:21" x14ac:dyDescent="0.25">
      <c r="D46" s="2">
        <f t="shared" si="0"/>
        <v>40</v>
      </c>
      <c r="E46" s="3">
        <v>466.98772790685678</v>
      </c>
      <c r="F46" s="3">
        <v>1217.3692991296259</v>
      </c>
      <c r="I46" s="2">
        <f t="shared" si="1"/>
        <v>40</v>
      </c>
      <c r="J46" s="3">
        <v>453.74667088423899</v>
      </c>
      <c r="K46" s="3">
        <v>1222.255529422207</v>
      </c>
      <c r="N46" s="2">
        <f t="shared" si="2"/>
        <v>40</v>
      </c>
      <c r="O46" s="3">
        <v>1.0602861320345791</v>
      </c>
      <c r="P46" s="3">
        <v>3.1384828846666371</v>
      </c>
      <c r="S46" s="2">
        <f t="shared" si="3"/>
        <v>40</v>
      </c>
      <c r="T46" s="3"/>
      <c r="U46" s="3"/>
    </row>
    <row r="47" spans="4:21" x14ac:dyDescent="0.25">
      <c r="D47" s="2">
        <f t="shared" si="0"/>
        <v>41</v>
      </c>
      <c r="E47" s="3">
        <v>476.99428902320392</v>
      </c>
      <c r="F47" s="3">
        <v>1160.797912776658</v>
      </c>
      <c r="I47" s="2">
        <f t="shared" si="1"/>
        <v>41</v>
      </c>
      <c r="J47" s="3">
        <v>450.70341814941452</v>
      </c>
      <c r="K47" s="3">
        <v>1227.9971624416651</v>
      </c>
      <c r="N47" s="2">
        <f t="shared" si="2"/>
        <v>41</v>
      </c>
      <c r="O47" s="3">
        <v>0.81203372557458497</v>
      </c>
      <c r="P47" s="3">
        <v>4.792887788207957</v>
      </c>
      <c r="S47" s="2">
        <f t="shared" si="3"/>
        <v>41</v>
      </c>
      <c r="T47" s="3"/>
      <c r="U47" s="3"/>
    </row>
    <row r="48" spans="4:21" x14ac:dyDescent="0.25">
      <c r="D48" s="2">
        <f t="shared" si="0"/>
        <v>42</v>
      </c>
      <c r="E48" s="3">
        <v>475.98289267466578</v>
      </c>
      <c r="F48" s="3">
        <v>1156.120672465911</v>
      </c>
      <c r="I48" s="2">
        <f t="shared" si="1"/>
        <v>42</v>
      </c>
      <c r="J48" s="3">
        <v>451.82031154667919</v>
      </c>
      <c r="K48" s="3">
        <v>1251.1628424221119</v>
      </c>
      <c r="N48" s="2">
        <f t="shared" si="2"/>
        <v>42</v>
      </c>
      <c r="O48" s="3">
        <v>1.3593315061857969</v>
      </c>
      <c r="P48" s="3">
        <v>1.9839788318102509</v>
      </c>
      <c r="S48" s="2">
        <f t="shared" si="3"/>
        <v>42</v>
      </c>
      <c r="T48" s="3"/>
      <c r="U48" s="3"/>
    </row>
    <row r="49" spans="4:21" x14ac:dyDescent="0.25">
      <c r="D49" s="2">
        <f t="shared" si="0"/>
        <v>43</v>
      </c>
      <c r="E49" s="3">
        <v>449.83082170174129</v>
      </c>
      <c r="F49" s="3">
        <v>1269.827366811526</v>
      </c>
      <c r="I49" s="2">
        <f t="shared" si="1"/>
        <v>43</v>
      </c>
      <c r="J49" s="3">
        <v>456.7336697078664</v>
      </c>
      <c r="K49" s="3">
        <v>1200.698023731587</v>
      </c>
      <c r="N49" s="2">
        <f t="shared" si="2"/>
        <v>43</v>
      </c>
      <c r="O49" s="3">
        <v>0.86876643386158914</v>
      </c>
      <c r="P49" s="3">
        <v>4.3070965441145592</v>
      </c>
      <c r="S49" s="2">
        <f t="shared" si="3"/>
        <v>43</v>
      </c>
      <c r="T49" s="3"/>
      <c r="U49" s="3"/>
    </row>
    <row r="50" spans="4:21" x14ac:dyDescent="0.25">
      <c r="D50" s="2">
        <f t="shared" si="0"/>
        <v>44</v>
      </c>
      <c r="E50" s="3">
        <v>464.52125722418901</v>
      </c>
      <c r="F50" s="3">
        <v>1278.858721513461</v>
      </c>
      <c r="I50" s="2">
        <f t="shared" si="1"/>
        <v>44</v>
      </c>
      <c r="J50" s="3">
        <v>448.99140734646892</v>
      </c>
      <c r="K50" s="3">
        <v>1272.403738883228</v>
      </c>
      <c r="N50" s="2">
        <f t="shared" si="2"/>
        <v>44</v>
      </c>
      <c r="O50" s="3">
        <v>1.3612529502429369</v>
      </c>
      <c r="P50" s="3">
        <v>2.370260427948371</v>
      </c>
      <c r="S50" s="2">
        <f t="shared" si="3"/>
        <v>44</v>
      </c>
      <c r="T50" s="3"/>
      <c r="U50" s="3"/>
    </row>
    <row r="51" spans="4:21" x14ac:dyDescent="0.25">
      <c r="D51" s="2">
        <f t="shared" si="0"/>
        <v>45</v>
      </c>
      <c r="E51" s="3">
        <v>467.7430532313669</v>
      </c>
      <c r="F51" s="3">
        <v>1248.3297181258399</v>
      </c>
      <c r="I51" s="2">
        <f t="shared" si="1"/>
        <v>45</v>
      </c>
      <c r="J51" s="3">
        <v>452.84012753249237</v>
      </c>
      <c r="K51" s="3">
        <v>1241.127944269618</v>
      </c>
      <c r="N51" s="2">
        <f t="shared" si="2"/>
        <v>45</v>
      </c>
      <c r="O51" s="3">
        <v>1.2308468299174611</v>
      </c>
      <c r="P51" s="3">
        <v>2.4256988655806868</v>
      </c>
      <c r="S51" s="2">
        <f t="shared" si="3"/>
        <v>45</v>
      </c>
      <c r="T51" s="3"/>
      <c r="U51" s="3"/>
    </row>
    <row r="52" spans="4:21" x14ac:dyDescent="0.25">
      <c r="D52" s="2">
        <f t="shared" si="0"/>
        <v>46</v>
      </c>
      <c r="E52" s="3">
        <v>465.39247164375172</v>
      </c>
      <c r="F52" s="3">
        <v>1221.1168518104189</v>
      </c>
      <c r="I52" s="2">
        <f t="shared" si="1"/>
        <v>46</v>
      </c>
      <c r="J52" s="3">
        <v>441.43392080167081</v>
      </c>
      <c r="K52" s="3">
        <v>1169.4578161455529</v>
      </c>
      <c r="N52" s="2">
        <f t="shared" si="2"/>
        <v>46</v>
      </c>
      <c r="O52" s="3">
        <v>1.27810384081918</v>
      </c>
      <c r="P52" s="3">
        <v>1.5905282147514319</v>
      </c>
      <c r="S52" s="2">
        <f t="shared" si="3"/>
        <v>46</v>
      </c>
      <c r="T52" s="3"/>
      <c r="U52" s="3"/>
    </row>
    <row r="53" spans="4:21" x14ac:dyDescent="0.25">
      <c r="D53" s="2">
        <f t="shared" si="0"/>
        <v>47</v>
      </c>
      <c r="E53" s="3">
        <v>456.59123359711839</v>
      </c>
      <c r="F53" s="3">
        <v>1197.1652000106999</v>
      </c>
      <c r="I53" s="2">
        <f t="shared" si="1"/>
        <v>47</v>
      </c>
      <c r="J53" s="3">
        <v>434.29873105999741</v>
      </c>
      <c r="K53" s="3">
        <v>1272.013515192009</v>
      </c>
      <c r="N53" s="2">
        <f t="shared" si="2"/>
        <v>47</v>
      </c>
      <c r="O53" s="3">
        <v>1.1450558448888859</v>
      </c>
      <c r="P53" s="3">
        <v>2.8526201585226301</v>
      </c>
      <c r="S53" s="2">
        <f t="shared" si="3"/>
        <v>47</v>
      </c>
      <c r="T53" s="3"/>
      <c r="U53" s="3"/>
    </row>
    <row r="54" spans="4:21" x14ac:dyDescent="0.25">
      <c r="D54" s="2">
        <f t="shared" si="0"/>
        <v>48</v>
      </c>
      <c r="E54" s="3">
        <v>465.23367258853023</v>
      </c>
      <c r="F54" s="3">
        <v>1257.6621278176469</v>
      </c>
      <c r="I54" s="2">
        <f t="shared" si="1"/>
        <v>48</v>
      </c>
      <c r="J54" s="3">
        <v>445.47608466991852</v>
      </c>
      <c r="K54" s="3">
        <v>1247.823803072934</v>
      </c>
      <c r="N54" s="2">
        <f t="shared" si="2"/>
        <v>48</v>
      </c>
      <c r="O54" s="3">
        <v>1.1554137497251891</v>
      </c>
      <c r="P54" s="3">
        <v>1.9527834781490241</v>
      </c>
      <c r="S54" s="2">
        <f t="shared" si="3"/>
        <v>48</v>
      </c>
      <c r="T54" s="3"/>
      <c r="U54" s="3"/>
    </row>
    <row r="55" spans="4:21" x14ac:dyDescent="0.25">
      <c r="D55" s="2">
        <f t="shared" si="0"/>
        <v>49</v>
      </c>
      <c r="E55" s="3">
        <v>473.65667771859091</v>
      </c>
      <c r="F55" s="3">
        <v>1195.454528645218</v>
      </c>
      <c r="I55" s="2">
        <f t="shared" si="1"/>
        <v>49</v>
      </c>
      <c r="J55" s="3">
        <v>442.95902236598232</v>
      </c>
      <c r="K55" s="3">
        <v>1254.8744862634751</v>
      </c>
      <c r="N55" s="2">
        <f t="shared" si="2"/>
        <v>49</v>
      </c>
      <c r="O55" s="3">
        <v>1.146132005434749</v>
      </c>
      <c r="P55" s="3">
        <v>3.1081348845348651</v>
      </c>
      <c r="S55" s="2">
        <f t="shared" si="3"/>
        <v>49</v>
      </c>
      <c r="T55" s="3"/>
      <c r="U55" s="3"/>
    </row>
    <row r="56" spans="4:21" x14ac:dyDescent="0.25">
      <c r="D56" s="2">
        <f t="shared" si="0"/>
        <v>50</v>
      </c>
      <c r="E56" s="3">
        <v>464.13706682721778</v>
      </c>
      <c r="F56" s="3">
        <v>1250.902872078997</v>
      </c>
      <c r="I56" s="2">
        <f t="shared" si="1"/>
        <v>50</v>
      </c>
      <c r="J56" s="3">
        <v>456.51384673180462</v>
      </c>
      <c r="K56" s="3">
        <v>1213.9110821236709</v>
      </c>
      <c r="N56" s="2">
        <f t="shared" si="2"/>
        <v>50</v>
      </c>
      <c r="O56" s="3">
        <v>0.96701276118570456</v>
      </c>
      <c r="P56" s="3">
        <v>4.4858035200548008</v>
      </c>
      <c r="S56" s="2">
        <f t="shared" si="3"/>
        <v>50</v>
      </c>
      <c r="T56" s="3"/>
      <c r="U56" s="3"/>
    </row>
    <row r="58" spans="4:21" x14ac:dyDescent="0.25">
      <c r="D58" s="2" t="s">
        <v>4</v>
      </c>
      <c r="E58" s="3">
        <f>AVERAGE(E7:E56)</f>
        <v>465.99822623802623</v>
      </c>
      <c r="F58" s="3">
        <f>AVERAGE(F7:F56)</f>
        <v>1243.4855411336976</v>
      </c>
      <c r="I58" s="2" t="s">
        <v>4</v>
      </c>
      <c r="J58" s="3">
        <f>AVERAGE(J7:J56)</f>
        <v>447.60930906114072</v>
      </c>
      <c r="K58" s="3">
        <f>AVERAGE(K7:K56)</f>
        <v>1243.9082469044483</v>
      </c>
      <c r="N58" s="2" t="s">
        <v>4</v>
      </c>
      <c r="O58" s="3">
        <f>AVERAGE(O7:O56)</f>
        <v>1.118929433848793</v>
      </c>
      <c r="P58" s="3">
        <f>AVERAGE(P7:P56)</f>
        <v>3.0857253755454774</v>
      </c>
      <c r="S58" s="2" t="s">
        <v>4</v>
      </c>
      <c r="T58" s="3" t="e">
        <f>AVERAGE(T7:T56)</f>
        <v>#DIV/0!</v>
      </c>
      <c r="U58" s="3" t="e">
        <f>AVERAGE(U7:U56)</f>
        <v>#DIV/0!</v>
      </c>
    </row>
    <row r="59" spans="4:21" x14ac:dyDescent="0.25">
      <c r="D59" s="2" t="s">
        <v>5</v>
      </c>
      <c r="E59" s="3">
        <f>_xlfn.STDEV.S(E7:E56)</f>
        <v>9.7163393380093197</v>
      </c>
      <c r="F59" s="3">
        <f>_xlfn.STDEV.S(F7:F56)</f>
        <v>76.67452985223207</v>
      </c>
      <c r="I59" s="2" t="s">
        <v>5</v>
      </c>
      <c r="J59" s="3">
        <f>_xlfn.STDEV.S(J7:J56)</f>
        <v>9.0109446368246164</v>
      </c>
      <c r="K59" s="3">
        <f>_xlfn.STDEV.S(K7:K56)</f>
        <v>71.799520250849241</v>
      </c>
      <c r="N59" s="2" t="s">
        <v>5</v>
      </c>
      <c r="O59" s="3">
        <f>_xlfn.STDEV.S(O7:O56)</f>
        <v>0.15090070462225846</v>
      </c>
      <c r="P59" s="3">
        <f>_xlfn.STDEV.S(P7:P56)</f>
        <v>1.189222326688723</v>
      </c>
      <c r="S59" s="2" t="s">
        <v>5</v>
      </c>
      <c r="T59" s="3" t="e">
        <f>_xlfn.STDEV.S(T7:T56)</f>
        <v>#DIV/0!</v>
      </c>
      <c r="U59" s="3" t="e">
        <f>_xlfn.STDEV.S(U7:U56)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2024-05-22T09:27:12Z</dcterms:modified>
</cp:coreProperties>
</file>