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2" l="1"/>
  <c r="Z29" i="2"/>
  <c r="AA28" i="2"/>
  <c r="Z28" i="2"/>
  <c r="J59" i="2" l="1"/>
  <c r="I59" i="2"/>
  <c r="J58" i="2"/>
  <c r="I58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8" i="2"/>
  <c r="D59" i="2"/>
  <c r="E59" i="2"/>
  <c r="O59" i="2"/>
  <c r="N59" i="2"/>
  <c r="O58" i="2"/>
  <c r="N58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E58" i="2"/>
  <c r="D5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8" i="2"/>
  <c r="K58" i="1" l="1"/>
  <c r="J58" i="1"/>
  <c r="K57" i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F58" i="1" l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<sst xmlns="http://schemas.openxmlformats.org/spreadsheetml/2006/main" count="40" uniqueCount="16">
  <si>
    <t>test size 20%</t>
  </si>
  <si>
    <t>Random Forest-100 (citiesdataset-2.csv) - this year</t>
  </si>
  <si>
    <t>avg</t>
  </si>
  <si>
    <t>SD</t>
  </si>
  <si>
    <t>train (MAE)</t>
  </si>
  <si>
    <t>test (MAE)</t>
  </si>
  <si>
    <t>Random Forest-100 (citiesdataset-DCor-4.csv) - this year</t>
  </si>
  <si>
    <t>Random Forest-100 (citiesdataset-NY-2.csv) - next year</t>
  </si>
  <si>
    <t>Random Forest-100 (citiesdataset-NYDcor-4.csv) - next year</t>
  </si>
  <si>
    <t>train</t>
  </si>
  <si>
    <t>test</t>
  </si>
  <si>
    <t>Random Forest-100 (citiesdataset-NY-4.csv) - next year</t>
  </si>
  <si>
    <t>С инфляцией (+кор. и дол.)</t>
  </si>
  <si>
    <t>Без инфляции</t>
  </si>
  <si>
    <t>test 20%</t>
  </si>
  <si>
    <t>NN(64,64,64,64,1) (citiesdataset-NYDcor-4.csv)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</si>
</sst>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NextYear!$H$65:$I$65</c:f>
              <c:numCache>
                <c:formatCode>General</c:formatCode>
                <c:ptCount val="2"/>
                <c:pt idx="0" formatCode="0.00">
                  <c:v>506.87579013333306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445F-BE44-EDADF04AC8C7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NextYear!$H$66:$I$66</c:f>
              <c:numCache>
                <c:formatCode>0.00</c:formatCode>
                <c:ptCount val="2"/>
                <c:pt idx="0">
                  <c:v>1368.0324559999997</c:v>
                </c:pt>
                <c:pt idx="1">
                  <c:v>1243.4855411336976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445F-BE44-EDADF04AC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46498768"/>
        <c:axId val="1346500432"/>
      </c:barChart>
      <c:catAx>
        <c:axId val="13464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500432"/>
        <c:crosses val="autoZero"/>
        <c:auto val="1"/>
        <c:lblAlgn val="ctr"/>
        <c:lblOffset val="100"/>
        <c:noMultiLvlLbl val="0"/>
      </c:catAx>
      <c:valAx>
        <c:axId val="13465004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464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67</xdr:row>
      <xdr:rowOff>147636</xdr:rowOff>
    </xdr:from>
    <xdr:to>
      <xdr:col>13</xdr:col>
      <xdr:colOff>981075</xdr:colOff>
      <xdr:row>83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8"/>
  <sheetViews>
    <sheetView topLeftCell="A31" workbookViewId="0">
      <selection activeCell="N48" sqref="N48"/>
    </sheetView>
  </sheetViews>
  <sheetFormatPr defaultRowHeight="15" x14ac:dyDescent="0.25"/>
  <cols>
    <col min="5" max="5" width="14.5703125" customWidth="1"/>
    <col min="6" max="6" width="14.85546875" customWidth="1"/>
    <col min="10" max="10" width="13.42578125" customWidth="1"/>
    <col min="11" max="11" width="15.140625" customWidth="1"/>
  </cols>
  <sheetData>
    <row r="3" spans="4:11" x14ac:dyDescent="0.25">
      <c r="E3" s="1" t="s">
        <v>0</v>
      </c>
      <c r="J3" s="1" t="s">
        <v>0</v>
      </c>
    </row>
    <row r="4" spans="4:11" x14ac:dyDescent="0.25">
      <c r="D4" s="1" t="s">
        <v>1</v>
      </c>
      <c r="F4" s="1"/>
      <c r="I4" s="1" t="s">
        <v>6</v>
      </c>
      <c r="K4" s="1"/>
    </row>
    <row r="5" spans="4:11" x14ac:dyDescent="0.25">
      <c r="D5" s="2"/>
      <c r="E5" s="2" t="s">
        <v>4</v>
      </c>
      <c r="F5" s="2" t="s">
        <v>5</v>
      </c>
      <c r="I5" s="2"/>
      <c r="J5" s="2" t="s">
        <v>4</v>
      </c>
      <c r="K5" s="2" t="s">
        <v>5</v>
      </c>
    </row>
    <row r="6" spans="4:11" x14ac:dyDescent="0.25">
      <c r="D6" s="2">
        <v>1</v>
      </c>
      <c r="E6" s="3">
        <v>492.91559466019407</v>
      </c>
      <c r="F6" s="3">
        <v>1295.2697815533979</v>
      </c>
      <c r="I6" s="2">
        <v>1</v>
      </c>
      <c r="J6" s="3">
        <v>446.0863570127504</v>
      </c>
      <c r="K6" s="3">
        <v>1464.675873786407</v>
      </c>
    </row>
    <row r="7" spans="4:11" x14ac:dyDescent="0.25">
      <c r="D7" s="2">
        <f>D6+1</f>
        <v>2</v>
      </c>
      <c r="E7" s="3">
        <v>490.61539441747561</v>
      </c>
      <c r="F7" s="3">
        <v>1425.8186893203881</v>
      </c>
      <c r="I7" s="2">
        <f>I6+1</f>
        <v>2</v>
      </c>
      <c r="J7" s="3">
        <v>485.64694596235569</v>
      </c>
      <c r="K7" s="3">
        <v>1188.425364077669</v>
      </c>
    </row>
    <row r="8" spans="4:11" x14ac:dyDescent="0.25">
      <c r="D8" s="2">
        <f t="shared" ref="D8:D55" si="0">D7+1</f>
        <v>3</v>
      </c>
      <c r="E8" s="3">
        <v>495.0729793689319</v>
      </c>
      <c r="F8" s="3">
        <v>1328.8507281553391</v>
      </c>
      <c r="I8" s="2">
        <f t="shared" ref="I8:I55" si="1">I7+1</f>
        <v>3</v>
      </c>
      <c r="J8" s="3">
        <v>464.82266545233762</v>
      </c>
      <c r="K8" s="3">
        <v>1286.520218446602</v>
      </c>
    </row>
    <row r="9" spans="4:11" x14ac:dyDescent="0.25">
      <c r="D9" s="2">
        <f t="shared" si="0"/>
        <v>4</v>
      </c>
      <c r="E9" s="3">
        <v>500.52554004854358</v>
      </c>
      <c r="F9" s="3">
        <v>1254.44890776699</v>
      </c>
      <c r="I9" s="2">
        <f t="shared" si="1"/>
        <v>4</v>
      </c>
      <c r="J9" s="3">
        <v>466.36774741955048</v>
      </c>
      <c r="K9" s="3">
        <v>1267.650752427184</v>
      </c>
    </row>
    <row r="10" spans="4:11" x14ac:dyDescent="0.25">
      <c r="D10" s="2">
        <f t="shared" si="0"/>
        <v>5</v>
      </c>
      <c r="E10" s="3">
        <v>489.63901092232999</v>
      </c>
      <c r="F10" s="3">
        <v>1359.545461165048</v>
      </c>
      <c r="I10" s="2">
        <f t="shared" si="1"/>
        <v>5</v>
      </c>
      <c r="J10" s="3">
        <v>471.1127565270188</v>
      </c>
      <c r="K10" s="3">
        <v>1280.6789320388341</v>
      </c>
    </row>
    <row r="11" spans="4:11" x14ac:dyDescent="0.25">
      <c r="D11" s="2">
        <f t="shared" si="0"/>
        <v>6</v>
      </c>
      <c r="E11" s="3">
        <v>501.05284587378623</v>
      </c>
      <c r="F11" s="3">
        <v>1204.4603640776691</v>
      </c>
      <c r="I11" s="2">
        <f t="shared" si="1"/>
        <v>6</v>
      </c>
      <c r="J11" s="3">
        <v>459.00874316939871</v>
      </c>
      <c r="K11" s="3">
        <v>1217.900121359223</v>
      </c>
    </row>
    <row r="12" spans="4:11" x14ac:dyDescent="0.25">
      <c r="D12" s="2">
        <f t="shared" si="0"/>
        <v>7</v>
      </c>
      <c r="E12" s="3">
        <v>496.38245752427179</v>
      </c>
      <c r="F12" s="3">
        <v>1366.365</v>
      </c>
      <c r="I12" s="2">
        <f t="shared" si="1"/>
        <v>7</v>
      </c>
      <c r="J12" s="3">
        <v>468.61460837887063</v>
      </c>
      <c r="K12" s="3">
        <v>1343.6791262135921</v>
      </c>
    </row>
    <row r="13" spans="4:11" x14ac:dyDescent="0.25">
      <c r="D13" s="2">
        <f t="shared" si="0"/>
        <v>8</v>
      </c>
      <c r="E13" s="3">
        <v>483.70720266990281</v>
      </c>
      <c r="F13" s="3">
        <v>1388.307742718446</v>
      </c>
      <c r="I13" s="2">
        <f t="shared" si="1"/>
        <v>8</v>
      </c>
      <c r="J13" s="3">
        <v>465.93241044323008</v>
      </c>
      <c r="K13" s="3">
        <v>1277.3216504854361</v>
      </c>
    </row>
    <row r="14" spans="4:11" x14ac:dyDescent="0.25">
      <c r="D14" s="2">
        <f t="shared" si="0"/>
        <v>9</v>
      </c>
      <c r="E14" s="3">
        <v>494.34967233009701</v>
      </c>
      <c r="F14" s="3">
        <v>1357.9860194174751</v>
      </c>
      <c r="I14" s="2">
        <f t="shared" si="1"/>
        <v>9</v>
      </c>
      <c r="J14" s="3">
        <v>465.83284153005451</v>
      </c>
      <c r="K14" s="3">
        <v>1317.3817961165039</v>
      </c>
    </row>
    <row r="15" spans="4:11" x14ac:dyDescent="0.25">
      <c r="D15" s="2">
        <f t="shared" si="0"/>
        <v>10</v>
      </c>
      <c r="E15" s="3">
        <v>489.66655339805823</v>
      </c>
      <c r="F15" s="3">
        <v>1508.1051699029119</v>
      </c>
      <c r="I15" s="2">
        <f t="shared" si="1"/>
        <v>10</v>
      </c>
      <c r="J15" s="3">
        <v>493.48037037037028</v>
      </c>
      <c r="K15" s="3">
        <v>1139.330485436893</v>
      </c>
    </row>
    <row r="16" spans="4:11" x14ac:dyDescent="0.25">
      <c r="D16" s="2">
        <f t="shared" si="0"/>
        <v>11</v>
      </c>
      <c r="E16" s="3">
        <v>507.95151699029111</v>
      </c>
      <c r="F16" s="3">
        <v>1216.160970873786</v>
      </c>
      <c r="I16" s="2">
        <f t="shared" si="1"/>
        <v>11</v>
      </c>
      <c r="J16" s="3">
        <v>474.60391013964772</v>
      </c>
      <c r="K16" s="3">
        <v>1235.3077669902909</v>
      </c>
    </row>
    <row r="17" spans="4:11" x14ac:dyDescent="0.25">
      <c r="D17" s="2">
        <f t="shared" si="0"/>
        <v>12</v>
      </c>
      <c r="E17" s="3">
        <v>475.23564320388328</v>
      </c>
      <c r="F17" s="3">
        <v>1358.250218446602</v>
      </c>
      <c r="I17" s="2">
        <f t="shared" si="1"/>
        <v>12</v>
      </c>
      <c r="J17" s="3">
        <v>475.45910746812382</v>
      </c>
      <c r="K17" s="3">
        <v>1334.4787378640769</v>
      </c>
    </row>
    <row r="18" spans="4:11" x14ac:dyDescent="0.25">
      <c r="D18" s="2">
        <f t="shared" si="0"/>
        <v>13</v>
      </c>
      <c r="E18" s="3">
        <v>494.35055825242688</v>
      </c>
      <c r="F18" s="3">
        <v>1312.4999271844661</v>
      </c>
      <c r="I18" s="2">
        <f t="shared" si="1"/>
        <v>13</v>
      </c>
      <c r="J18" s="3">
        <v>477.57078931390402</v>
      </c>
      <c r="K18" s="3">
        <v>1218.232330097087</v>
      </c>
    </row>
    <row r="19" spans="4:11" x14ac:dyDescent="0.25">
      <c r="D19" s="2">
        <f t="shared" si="0"/>
        <v>14</v>
      </c>
      <c r="E19" s="3">
        <v>477.96106189320369</v>
      </c>
      <c r="F19" s="3">
        <v>1399.4622572815531</v>
      </c>
      <c r="I19" s="2">
        <f t="shared" si="1"/>
        <v>14</v>
      </c>
      <c r="J19" s="3">
        <v>467.53579234972671</v>
      </c>
      <c r="K19" s="3">
        <v>1324.321747572815</v>
      </c>
    </row>
    <row r="20" spans="4:11" x14ac:dyDescent="0.25">
      <c r="D20" s="2">
        <f t="shared" si="0"/>
        <v>15</v>
      </c>
      <c r="E20" s="3">
        <v>493.69985436893188</v>
      </c>
      <c r="F20" s="3">
        <v>1275.456771844659</v>
      </c>
      <c r="I20" s="2">
        <f t="shared" si="1"/>
        <v>15</v>
      </c>
      <c r="J20" s="3">
        <v>468.50043715846982</v>
      </c>
      <c r="K20" s="3">
        <v>1258.7658252427179</v>
      </c>
    </row>
    <row r="21" spans="4:11" x14ac:dyDescent="0.25">
      <c r="D21" s="2">
        <f t="shared" si="0"/>
        <v>16</v>
      </c>
      <c r="E21" s="3">
        <v>484.79321601941729</v>
      </c>
      <c r="F21" s="3">
        <v>1315.4554611650481</v>
      </c>
      <c r="I21" s="2">
        <f t="shared" si="1"/>
        <v>16</v>
      </c>
      <c r="J21" s="3">
        <v>458.29156041287172</v>
      </c>
      <c r="K21" s="3">
        <v>1310.926990291262</v>
      </c>
    </row>
    <row r="22" spans="4:11" x14ac:dyDescent="0.25">
      <c r="D22" s="2">
        <f t="shared" si="0"/>
        <v>17</v>
      </c>
      <c r="E22" s="3">
        <v>479.81410194174742</v>
      </c>
      <c r="F22" s="3">
        <v>1460.7083009708731</v>
      </c>
      <c r="I22" s="2">
        <f t="shared" si="1"/>
        <v>17</v>
      </c>
      <c r="J22" s="3">
        <v>473.15647237401328</v>
      </c>
      <c r="K22" s="3">
        <v>1289.903300970873</v>
      </c>
    </row>
    <row r="23" spans="4:11" x14ac:dyDescent="0.25">
      <c r="D23" s="2">
        <f t="shared" si="0"/>
        <v>18</v>
      </c>
      <c r="E23" s="3">
        <v>502.71345266990272</v>
      </c>
      <c r="F23" s="3">
        <v>1237.625</v>
      </c>
      <c r="I23" s="2">
        <f t="shared" si="1"/>
        <v>18</v>
      </c>
      <c r="J23" s="3">
        <v>479.93426229508202</v>
      </c>
      <c r="K23" s="3">
        <v>1176.3134708737859</v>
      </c>
    </row>
    <row r="24" spans="4:11" x14ac:dyDescent="0.25">
      <c r="D24" s="2">
        <f t="shared" si="0"/>
        <v>19</v>
      </c>
      <c r="E24" s="3">
        <v>507.08270024271832</v>
      </c>
      <c r="F24" s="3">
        <v>1263.0959951456309</v>
      </c>
      <c r="I24" s="2">
        <f t="shared" si="1"/>
        <v>19</v>
      </c>
      <c r="J24" s="3">
        <v>466.74614450516083</v>
      </c>
      <c r="K24" s="3">
        <v>1214.0236165048541</v>
      </c>
    </row>
    <row r="25" spans="4:11" x14ac:dyDescent="0.25">
      <c r="D25" s="2">
        <f t="shared" si="0"/>
        <v>20</v>
      </c>
      <c r="E25" s="3">
        <v>500.12438106796111</v>
      </c>
      <c r="F25" s="3">
        <v>1288.214126213591</v>
      </c>
      <c r="I25" s="2">
        <f t="shared" si="1"/>
        <v>20</v>
      </c>
      <c r="J25" s="3">
        <v>489.0327443837279</v>
      </c>
      <c r="K25" s="3">
        <v>1123.28963592233</v>
      </c>
    </row>
    <row r="26" spans="4:11" x14ac:dyDescent="0.25">
      <c r="D26" s="2">
        <f t="shared" si="0"/>
        <v>21</v>
      </c>
      <c r="E26" s="3">
        <v>513.57330097087367</v>
      </c>
      <c r="F26" s="3">
        <v>1096.213252427184</v>
      </c>
      <c r="I26" s="2">
        <f t="shared" si="1"/>
        <v>21</v>
      </c>
      <c r="J26" s="3">
        <v>485.35184578020642</v>
      </c>
      <c r="K26" s="3">
        <v>1094.389053398058</v>
      </c>
    </row>
    <row r="27" spans="4:11" x14ac:dyDescent="0.25">
      <c r="D27" s="2">
        <f t="shared" si="0"/>
        <v>22</v>
      </c>
      <c r="E27" s="3">
        <v>501.30802184466012</v>
      </c>
      <c r="F27" s="3">
        <v>1286.4396844660189</v>
      </c>
      <c r="I27" s="2">
        <f t="shared" si="1"/>
        <v>22</v>
      </c>
      <c r="J27" s="3">
        <v>453.58420765027307</v>
      </c>
      <c r="K27" s="3">
        <v>1334.435024271844</v>
      </c>
    </row>
    <row r="28" spans="4:11" x14ac:dyDescent="0.25">
      <c r="D28" s="2">
        <f t="shared" si="0"/>
        <v>23</v>
      </c>
      <c r="E28" s="3">
        <v>485.00539441747571</v>
      </c>
      <c r="F28" s="3">
        <v>1375.344441747573</v>
      </c>
      <c r="I28" s="2">
        <f t="shared" si="1"/>
        <v>23</v>
      </c>
      <c r="J28" s="3">
        <v>469.1067273831207</v>
      </c>
      <c r="K28" s="3">
        <v>1312.465752427184</v>
      </c>
    </row>
    <row r="29" spans="4:11" x14ac:dyDescent="0.25">
      <c r="D29" s="2">
        <f t="shared" si="0"/>
        <v>24</v>
      </c>
      <c r="E29" s="3">
        <v>496.5220024271843</v>
      </c>
      <c r="F29" s="3">
        <v>1321.015995145631</v>
      </c>
      <c r="I29" s="2">
        <f t="shared" si="1"/>
        <v>24</v>
      </c>
      <c r="J29" s="3">
        <v>470.86508196721297</v>
      </c>
      <c r="K29" s="3">
        <v>1321.2682281553391</v>
      </c>
    </row>
    <row r="30" spans="4:11" x14ac:dyDescent="0.25">
      <c r="D30" s="2">
        <f t="shared" si="0"/>
        <v>25</v>
      </c>
      <c r="E30" s="3">
        <v>483.21313713592218</v>
      </c>
      <c r="F30" s="3">
        <v>1453.3509708737861</v>
      </c>
      <c r="I30" s="2">
        <f t="shared" si="1"/>
        <v>25</v>
      </c>
      <c r="J30" s="3">
        <v>470.60292653309028</v>
      </c>
      <c r="K30" s="3">
        <v>1224.4028155339799</v>
      </c>
    </row>
    <row r="31" spans="4:11" x14ac:dyDescent="0.25">
      <c r="D31" s="2">
        <f t="shared" si="0"/>
        <v>26</v>
      </c>
      <c r="E31" s="3">
        <v>486.8593264563105</v>
      </c>
      <c r="F31" s="3">
        <v>1462.687572815533</v>
      </c>
      <c r="I31" s="2">
        <f t="shared" si="1"/>
        <v>26</v>
      </c>
      <c r="J31" s="3">
        <v>476.50959927140252</v>
      </c>
      <c r="K31" s="3">
        <v>1237.3332281553401</v>
      </c>
    </row>
    <row r="32" spans="4:11" x14ac:dyDescent="0.25">
      <c r="D32" s="2">
        <f t="shared" si="0"/>
        <v>27</v>
      </c>
      <c r="E32" s="3">
        <v>514.11594660194157</v>
      </c>
      <c r="F32" s="3">
        <v>1131.0473300970871</v>
      </c>
      <c r="I32" s="2">
        <f t="shared" si="1"/>
        <v>27</v>
      </c>
      <c r="J32" s="3">
        <v>477.04768670309642</v>
      </c>
      <c r="K32" s="3">
        <v>1240.520072815533</v>
      </c>
    </row>
    <row r="33" spans="4:11" x14ac:dyDescent="0.25">
      <c r="D33" s="2">
        <f t="shared" si="0"/>
        <v>28</v>
      </c>
      <c r="E33" s="3">
        <v>486.97325849514561</v>
      </c>
      <c r="F33" s="3">
        <v>1421.8780339805819</v>
      </c>
      <c r="I33" s="2">
        <f t="shared" si="1"/>
        <v>28</v>
      </c>
      <c r="J33" s="3">
        <v>465.98149362477221</v>
      </c>
      <c r="K33" s="3">
        <v>1230.138762135922</v>
      </c>
    </row>
    <row r="34" spans="4:11" x14ac:dyDescent="0.25">
      <c r="D34" s="2">
        <f t="shared" si="0"/>
        <v>29</v>
      </c>
      <c r="E34" s="3">
        <v>497.06260315533962</v>
      </c>
      <c r="F34" s="3">
        <v>1290.2579611650481</v>
      </c>
      <c r="I34" s="2">
        <f t="shared" si="1"/>
        <v>29</v>
      </c>
      <c r="J34" s="3">
        <v>471.5051973284759</v>
      </c>
      <c r="K34" s="3">
        <v>1279.507791262135</v>
      </c>
    </row>
    <row r="35" spans="4:11" x14ac:dyDescent="0.25">
      <c r="D35" s="2">
        <f t="shared" si="0"/>
        <v>30</v>
      </c>
      <c r="E35" s="3">
        <v>500.89842839805812</v>
      </c>
      <c r="F35" s="3">
        <v>1281.150776699028</v>
      </c>
      <c r="I35" s="2">
        <f t="shared" si="1"/>
        <v>30</v>
      </c>
      <c r="J35" s="3">
        <v>471.96368548876728</v>
      </c>
      <c r="K35" s="3">
        <v>1187.306237864077</v>
      </c>
    </row>
    <row r="36" spans="4:11" x14ac:dyDescent="0.25">
      <c r="D36" s="2">
        <f t="shared" si="0"/>
        <v>31</v>
      </c>
      <c r="E36" s="3">
        <v>494.13437499999992</v>
      </c>
      <c r="F36" s="3">
        <v>1247.0029854368929</v>
      </c>
      <c r="I36" s="2">
        <f t="shared" si="1"/>
        <v>31</v>
      </c>
      <c r="J36" s="3">
        <v>467.86960534304779</v>
      </c>
      <c r="K36" s="3">
        <v>1248.047961165048</v>
      </c>
    </row>
    <row r="37" spans="4:11" x14ac:dyDescent="0.25">
      <c r="D37" s="2">
        <f t="shared" si="0"/>
        <v>32</v>
      </c>
      <c r="E37" s="3">
        <v>499.7954004854368</v>
      </c>
      <c r="F37" s="3">
        <v>1352.679927184465</v>
      </c>
      <c r="I37" s="2">
        <f t="shared" si="1"/>
        <v>32</v>
      </c>
      <c r="J37" s="3">
        <v>482.53057680631451</v>
      </c>
      <c r="K37" s="3">
        <v>1228.7815776699031</v>
      </c>
    </row>
    <row r="38" spans="4:11" x14ac:dyDescent="0.25">
      <c r="D38" s="2">
        <f t="shared" si="0"/>
        <v>33</v>
      </c>
      <c r="E38" s="3">
        <v>502.79141990291242</v>
      </c>
      <c r="F38" s="3">
        <v>1312.496966019417</v>
      </c>
      <c r="I38" s="2">
        <f t="shared" si="1"/>
        <v>33</v>
      </c>
      <c r="J38" s="3">
        <v>477.17745598057058</v>
      </c>
      <c r="K38" s="3">
        <v>1170.1246116504849</v>
      </c>
    </row>
    <row r="39" spans="4:11" x14ac:dyDescent="0.25">
      <c r="D39" s="2">
        <f t="shared" si="0"/>
        <v>34</v>
      </c>
      <c r="E39" s="3">
        <v>489.39917475728151</v>
      </c>
      <c r="F39" s="3">
        <v>1291.9354126213591</v>
      </c>
      <c r="I39" s="2">
        <f t="shared" si="1"/>
        <v>34</v>
      </c>
      <c r="J39" s="3">
        <v>470.94316332726157</v>
      </c>
      <c r="K39" s="3">
        <v>1249.7542475728151</v>
      </c>
    </row>
    <row r="40" spans="4:11" x14ac:dyDescent="0.25">
      <c r="D40" s="2">
        <f t="shared" si="0"/>
        <v>35</v>
      </c>
      <c r="E40" s="3">
        <v>492.88771237864057</v>
      </c>
      <c r="F40" s="3">
        <v>1269.2067961165039</v>
      </c>
      <c r="I40" s="2">
        <f t="shared" si="1"/>
        <v>35</v>
      </c>
      <c r="J40" s="3">
        <v>481.67216150576797</v>
      </c>
      <c r="K40" s="3">
        <v>1085.3792233009699</v>
      </c>
    </row>
    <row r="41" spans="4:11" x14ac:dyDescent="0.25">
      <c r="D41" s="2">
        <f t="shared" si="0"/>
        <v>36</v>
      </c>
      <c r="E41" s="3">
        <v>494.38010315533973</v>
      </c>
      <c r="F41" s="3">
        <v>1378.323422330096</v>
      </c>
      <c r="I41" s="2">
        <f t="shared" si="1"/>
        <v>36</v>
      </c>
      <c r="J41" s="3">
        <v>469.89839708561021</v>
      </c>
      <c r="K41" s="3">
        <v>1205.166966019417</v>
      </c>
    </row>
    <row r="42" spans="4:11" x14ac:dyDescent="0.25">
      <c r="D42" s="2">
        <f t="shared" si="0"/>
        <v>37</v>
      </c>
      <c r="E42" s="3">
        <v>499.84138956310659</v>
      </c>
      <c r="F42" s="3">
        <v>1256.4008980582521</v>
      </c>
      <c r="I42" s="2">
        <f t="shared" si="1"/>
        <v>37</v>
      </c>
      <c r="J42" s="3">
        <v>470.89251973284752</v>
      </c>
      <c r="K42" s="3">
        <v>1297.9362621359221</v>
      </c>
    </row>
    <row r="43" spans="4:11" x14ac:dyDescent="0.25">
      <c r="D43" s="2">
        <f t="shared" si="0"/>
        <v>38</v>
      </c>
      <c r="E43" s="3">
        <v>499.20263349514539</v>
      </c>
      <c r="F43" s="3">
        <v>1282.4659466019409</v>
      </c>
      <c r="I43" s="2">
        <f t="shared" si="1"/>
        <v>38</v>
      </c>
      <c r="J43" s="3">
        <v>483.5162720097145</v>
      </c>
      <c r="K43" s="3">
        <v>1108.7251213592231</v>
      </c>
    </row>
    <row r="44" spans="4:11" x14ac:dyDescent="0.25">
      <c r="D44" s="2">
        <f t="shared" si="0"/>
        <v>39</v>
      </c>
      <c r="E44" s="3">
        <v>495.81668689320372</v>
      </c>
      <c r="F44" s="3">
        <v>1399.9996844660191</v>
      </c>
      <c r="I44" s="2">
        <f t="shared" si="1"/>
        <v>39</v>
      </c>
      <c r="J44" s="3">
        <v>475.02047358834233</v>
      </c>
      <c r="K44" s="3">
        <v>1187.239199029126</v>
      </c>
    </row>
    <row r="45" spans="4:11" x14ac:dyDescent="0.25">
      <c r="D45" s="2">
        <f t="shared" si="0"/>
        <v>40</v>
      </c>
      <c r="E45" s="3">
        <v>493.14504247572802</v>
      </c>
      <c r="F45" s="3">
        <v>1241.131577669903</v>
      </c>
      <c r="I45" s="2">
        <f t="shared" si="1"/>
        <v>40</v>
      </c>
      <c r="J45" s="3">
        <v>483.56196721311471</v>
      </c>
      <c r="K45" s="3">
        <v>1159.3534708737859</v>
      </c>
    </row>
    <row r="46" spans="4:11" x14ac:dyDescent="0.25">
      <c r="D46" s="2">
        <f t="shared" si="0"/>
        <v>41</v>
      </c>
      <c r="E46" s="3">
        <v>493.33209344660179</v>
      </c>
      <c r="F46" s="3">
        <v>1434.514854368932</v>
      </c>
      <c r="I46" s="2">
        <f t="shared" si="1"/>
        <v>41</v>
      </c>
      <c r="J46" s="3">
        <v>471.40932604735872</v>
      </c>
      <c r="K46" s="3">
        <v>1226.6791747572811</v>
      </c>
    </row>
    <row r="47" spans="4:11" x14ac:dyDescent="0.25">
      <c r="D47" s="2">
        <f t="shared" si="0"/>
        <v>42</v>
      </c>
      <c r="E47" s="3">
        <v>488.14990291262131</v>
      </c>
      <c r="F47" s="3">
        <v>1351.7462378640771</v>
      </c>
      <c r="I47" s="2">
        <f t="shared" si="1"/>
        <v>42</v>
      </c>
      <c r="J47" s="3">
        <v>477.47534911961151</v>
      </c>
      <c r="K47" s="3">
        <v>1256.4105582524271</v>
      </c>
    </row>
    <row r="48" spans="4:11" x14ac:dyDescent="0.25">
      <c r="D48" s="2">
        <f t="shared" si="0"/>
        <v>43</v>
      </c>
      <c r="E48" s="3">
        <v>499.28854975728137</v>
      </c>
      <c r="F48" s="3">
        <v>1274.1921844660189</v>
      </c>
      <c r="I48" s="2">
        <f t="shared" si="1"/>
        <v>43</v>
      </c>
      <c r="J48" s="3">
        <v>450.97484517304179</v>
      </c>
      <c r="K48" s="3">
        <v>1359.730606796116</v>
      </c>
    </row>
    <row r="49" spans="4:11" x14ac:dyDescent="0.25">
      <c r="D49" s="2">
        <f t="shared" si="0"/>
        <v>44</v>
      </c>
      <c r="E49" s="3">
        <v>480.02468446601938</v>
      </c>
      <c r="F49" s="3">
        <v>1531.7635436893199</v>
      </c>
      <c r="I49" s="2">
        <f t="shared" si="1"/>
        <v>44</v>
      </c>
      <c r="J49" s="3">
        <v>476.90488767455992</v>
      </c>
      <c r="K49" s="3">
        <v>1272.4208980582521</v>
      </c>
    </row>
    <row r="50" spans="4:11" x14ac:dyDescent="0.25">
      <c r="D50" s="2">
        <f t="shared" si="0"/>
        <v>45</v>
      </c>
      <c r="E50" s="3">
        <v>490.47743325242709</v>
      </c>
      <c r="F50" s="3">
        <v>1454.12245145631</v>
      </c>
      <c r="I50" s="2">
        <f t="shared" si="1"/>
        <v>45</v>
      </c>
      <c r="J50" s="3">
        <v>464.90567698846382</v>
      </c>
      <c r="K50" s="3">
        <v>1239.114830097087</v>
      </c>
    </row>
    <row r="51" spans="4:11" x14ac:dyDescent="0.25">
      <c r="D51" s="2">
        <f t="shared" si="0"/>
        <v>46</v>
      </c>
      <c r="E51" s="3">
        <v>490.71331310679602</v>
      </c>
      <c r="F51" s="3">
        <v>1350.3985436893199</v>
      </c>
      <c r="I51" s="2">
        <f t="shared" si="1"/>
        <v>46</v>
      </c>
      <c r="J51" s="3">
        <v>468.08282938676382</v>
      </c>
      <c r="K51" s="3">
        <v>1252.0727427184461</v>
      </c>
    </row>
    <row r="52" spans="4:11" x14ac:dyDescent="0.25">
      <c r="D52" s="2">
        <f t="shared" si="0"/>
        <v>47</v>
      </c>
      <c r="E52" s="3">
        <v>500.19634708737863</v>
      </c>
      <c r="F52" s="3">
        <v>1237.0396601941741</v>
      </c>
      <c r="I52" s="2">
        <f t="shared" si="1"/>
        <v>47</v>
      </c>
      <c r="J52" s="3">
        <v>464.8300060716453</v>
      </c>
      <c r="K52" s="3">
        <v>1224.857378640776</v>
      </c>
    </row>
    <row r="53" spans="4:11" x14ac:dyDescent="0.25">
      <c r="D53" s="2">
        <f t="shared" si="0"/>
        <v>48</v>
      </c>
      <c r="E53" s="3">
        <v>496.59915655339802</v>
      </c>
      <c r="F53" s="3">
        <v>1250.4346601941741</v>
      </c>
      <c r="I53" s="2">
        <f t="shared" si="1"/>
        <v>48</v>
      </c>
      <c r="J53" s="3">
        <v>469.76001821493622</v>
      </c>
      <c r="K53" s="3">
        <v>1276.704344660194</v>
      </c>
    </row>
    <row r="54" spans="4:11" x14ac:dyDescent="0.25">
      <c r="D54" s="2">
        <f t="shared" si="0"/>
        <v>49</v>
      </c>
      <c r="E54" s="3">
        <v>486.00022451456289</v>
      </c>
      <c r="F54" s="3">
        <v>1356.719757281553</v>
      </c>
      <c r="I54" s="2">
        <f t="shared" si="1"/>
        <v>49</v>
      </c>
      <c r="J54" s="3">
        <v>454.41038858530652</v>
      </c>
      <c r="K54" s="3">
        <v>1296.234393203883</v>
      </c>
    </row>
    <row r="55" spans="4:11" x14ac:dyDescent="0.25">
      <c r="D55" s="2">
        <f t="shared" si="0"/>
        <v>50</v>
      </c>
      <c r="E55" s="3">
        <v>501.73016383495133</v>
      </c>
      <c r="F55" s="3">
        <v>1275.221723300971</v>
      </c>
      <c r="I55" s="2">
        <f t="shared" si="1"/>
        <v>50</v>
      </c>
      <c r="J55" s="3">
        <v>469.2213904068002</v>
      </c>
      <c r="K55" s="3">
        <v>1260.631650485436</v>
      </c>
    </row>
    <row r="57" spans="4:11" x14ac:dyDescent="0.25">
      <c r="D57" s="2" t="s">
        <v>2</v>
      </c>
      <c r="E57" s="3">
        <f>AVERAGE(E6:E55)</f>
        <v>494.22181929611639</v>
      </c>
      <c r="F57" s="3">
        <f>AVERAGE(F6:F55)</f>
        <v>1325.6654029126209</v>
      </c>
      <c r="I57" s="2" t="s">
        <v>2</v>
      </c>
      <c r="J57" s="3">
        <f>AVERAGE(J6:J55)</f>
        <v>471.22624857316328</v>
      </c>
      <c r="K57" s="3">
        <f>AVERAGE(K6:K55)</f>
        <v>1246.7251985436894</v>
      </c>
    </row>
    <row r="58" spans="4:11" x14ac:dyDescent="0.25">
      <c r="D58" s="2" t="s">
        <v>3</v>
      </c>
      <c r="E58" s="3">
        <f>_xlfn.STDEV.S(E6:E55)</f>
        <v>8.4259491728272113</v>
      </c>
      <c r="F58" s="3">
        <f>_xlfn.STDEV.S(F6:F55)</f>
        <v>89.422811295444788</v>
      </c>
      <c r="I58" s="2" t="s">
        <v>3</v>
      </c>
      <c r="J58" s="3">
        <f>_xlfn.STDEV.S(J6:J55)</f>
        <v>9.4303920559665961</v>
      </c>
      <c r="K58" s="3">
        <f>_xlfn.STDEV.S(K6:K55)</f>
        <v>72.13142720517223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66"/>
  <sheetViews>
    <sheetView tabSelected="1" topLeftCell="I1" zoomScaleNormal="100" workbookViewId="0">
      <selection activeCell="AB11" sqref="AB11"/>
    </sheetView>
  </sheetViews>
  <sheetFormatPr defaultRowHeight="15" x14ac:dyDescent="0.25"/>
  <cols>
    <col min="4" max="4" width="13.140625" customWidth="1"/>
    <col min="5" max="5" width="15.42578125" customWidth="1"/>
    <col min="9" max="9" width="13.140625" customWidth="1"/>
    <col min="10" max="10" width="16.42578125" customWidth="1"/>
    <col min="13" max="13" width="9.42578125" customWidth="1"/>
    <col min="14" max="14" width="15.7109375" customWidth="1"/>
    <col min="15" max="15" width="13.5703125" customWidth="1"/>
    <col min="21" max="21" width="17.5703125" customWidth="1"/>
    <col min="22" max="22" width="15.85546875" customWidth="1"/>
    <col min="26" max="26" width="17.28515625" customWidth="1"/>
    <col min="27" max="27" width="14.140625" customWidth="1"/>
  </cols>
  <sheetData>
    <row r="4" spans="3:27" x14ac:dyDescent="0.25">
      <c r="D4" s="1" t="s">
        <v>0</v>
      </c>
      <c r="I4" s="1" t="s">
        <v>0</v>
      </c>
      <c r="N4" s="1" t="s">
        <v>0</v>
      </c>
      <c r="Z4" s="1" t="s">
        <v>14</v>
      </c>
    </row>
    <row r="5" spans="3:27" x14ac:dyDescent="0.25">
      <c r="C5" s="1" t="s">
        <v>7</v>
      </c>
      <c r="E5" s="1"/>
      <c r="H5" s="1" t="s">
        <v>11</v>
      </c>
      <c r="J5" s="1"/>
      <c r="M5" s="1" t="s">
        <v>8</v>
      </c>
      <c r="O5" s="1"/>
      <c r="Y5" s="1" t="s">
        <v>15</v>
      </c>
    </row>
    <row r="6" spans="3:27" x14ac:dyDescent="0.25">
      <c r="C6" s="2"/>
      <c r="D6" s="2" t="s">
        <v>4</v>
      </c>
      <c r="E6" s="2" t="s">
        <v>5</v>
      </c>
      <c r="H6" s="2"/>
      <c r="I6" s="2" t="s">
        <v>4</v>
      </c>
      <c r="J6" s="2" t="s">
        <v>5</v>
      </c>
      <c r="M6" s="2"/>
      <c r="N6" s="2" t="s">
        <v>4</v>
      </c>
      <c r="O6" s="2" t="s">
        <v>5</v>
      </c>
      <c r="Z6" s="2" t="s">
        <v>4</v>
      </c>
      <c r="AA6" s="2" t="s">
        <v>5</v>
      </c>
    </row>
    <row r="7" spans="3:27" x14ac:dyDescent="0.25">
      <c r="C7" s="2">
        <v>1</v>
      </c>
      <c r="D7" s="3">
        <v>513.33982666666645</v>
      </c>
      <c r="E7" s="3">
        <v>1392.2338933333331</v>
      </c>
      <c r="H7" s="2">
        <v>1</v>
      </c>
      <c r="I7" s="3">
        <v>505.5161410512307</v>
      </c>
      <c r="J7" s="3">
        <v>1227.7069148936171</v>
      </c>
      <c r="M7" s="2">
        <v>1</v>
      </c>
      <c r="N7" s="3">
        <v>464.23097094111449</v>
      </c>
      <c r="O7" s="3">
        <v>1334.8940497698211</v>
      </c>
      <c r="Y7" s="2">
        <v>1</v>
      </c>
      <c r="Z7" s="5"/>
      <c r="AA7" s="5"/>
    </row>
    <row r="8" spans="3:27" x14ac:dyDescent="0.25">
      <c r="C8" s="2">
        <f>C7+1</f>
        <v>2</v>
      </c>
      <c r="D8" s="3">
        <v>509.77669333333313</v>
      </c>
      <c r="E8" s="3">
        <v>1297.337786666666</v>
      </c>
      <c r="H8" s="2">
        <f>H7+1</f>
        <v>2</v>
      </c>
      <c r="I8" s="3">
        <v>506.91777112441781</v>
      </c>
      <c r="J8" s="3">
        <v>1233.610957446808</v>
      </c>
      <c r="M8" s="2">
        <f>M7+1</f>
        <v>2</v>
      </c>
      <c r="N8" s="3">
        <v>460.69785632986009</v>
      </c>
      <c r="O8" s="3">
        <v>1282.191244172586</v>
      </c>
      <c r="Y8" s="2">
        <v>2</v>
      </c>
      <c r="Z8" s="5"/>
      <c r="AA8" s="5"/>
    </row>
    <row r="9" spans="3:27" x14ac:dyDescent="0.25">
      <c r="C9" s="2">
        <f t="shared" ref="C9:C56" si="0">C8+1</f>
        <v>3</v>
      </c>
      <c r="D9" s="3">
        <v>491.7360599999999</v>
      </c>
      <c r="E9" s="3">
        <v>1553.4510933333329</v>
      </c>
      <c r="H9" s="2">
        <f t="shared" ref="H9:H56" si="1">H8+1</f>
        <v>3</v>
      </c>
      <c r="I9" s="3">
        <v>508.92367930805062</v>
      </c>
      <c r="J9" s="3">
        <v>1278.054335106383</v>
      </c>
      <c r="M9" s="2">
        <f t="shared" ref="M9:M56" si="2">M8+1</f>
        <v>3</v>
      </c>
      <c r="N9" s="3">
        <v>472.91511229531699</v>
      </c>
      <c r="O9" s="3">
        <v>1200.3342958830549</v>
      </c>
      <c r="Y9" s="2">
        <v>3</v>
      </c>
      <c r="Z9" s="5"/>
      <c r="AA9" s="5"/>
    </row>
    <row r="10" spans="3:27" x14ac:dyDescent="0.25">
      <c r="C10" s="2">
        <f t="shared" si="0"/>
        <v>4</v>
      </c>
      <c r="D10" s="3">
        <v>516.2183133333333</v>
      </c>
      <c r="E10" s="3">
        <v>1184.0606933333329</v>
      </c>
      <c r="H10" s="2">
        <f t="shared" si="1"/>
        <v>4</v>
      </c>
      <c r="I10" s="3">
        <v>498.78392548236837</v>
      </c>
      <c r="J10" s="3">
        <v>1326.503936170212</v>
      </c>
      <c r="M10" s="2">
        <f t="shared" si="2"/>
        <v>4</v>
      </c>
      <c r="N10" s="3">
        <v>472.55943461421788</v>
      </c>
      <c r="O10" s="3">
        <v>1235.2719875888549</v>
      </c>
      <c r="Y10" s="2">
        <v>4</v>
      </c>
      <c r="Z10" s="5"/>
      <c r="AA10" s="5"/>
    </row>
    <row r="11" spans="3:27" x14ac:dyDescent="0.25">
      <c r="C11" s="2">
        <f t="shared" si="0"/>
        <v>5</v>
      </c>
      <c r="D11" s="3">
        <v>514.79417999999998</v>
      </c>
      <c r="E11" s="3">
        <v>1374.1622933333331</v>
      </c>
      <c r="H11" s="2">
        <f t="shared" si="1"/>
        <v>5</v>
      </c>
      <c r="I11" s="3">
        <v>507.49936127744502</v>
      </c>
      <c r="J11" s="3">
        <v>1250.3660372340421</v>
      </c>
      <c r="M11" s="2">
        <f t="shared" si="2"/>
        <v>5</v>
      </c>
      <c r="N11" s="3">
        <v>452.78418893838858</v>
      </c>
      <c r="O11" s="3">
        <v>1291.6679596634749</v>
      </c>
      <c r="Y11" s="2">
        <v>5</v>
      </c>
      <c r="Z11" s="5"/>
      <c r="AA11" s="5"/>
    </row>
    <row r="12" spans="3:27" x14ac:dyDescent="0.25">
      <c r="C12" s="2">
        <f t="shared" si="0"/>
        <v>6</v>
      </c>
      <c r="D12" s="3">
        <v>499.73841999999979</v>
      </c>
      <c r="E12" s="3">
        <v>1440.005946666666</v>
      </c>
      <c r="H12" s="2">
        <f t="shared" si="1"/>
        <v>6</v>
      </c>
      <c r="I12" s="3">
        <v>507.53943446440428</v>
      </c>
      <c r="J12" s="3">
        <v>1325.543590425531</v>
      </c>
      <c r="M12" s="2">
        <f t="shared" si="2"/>
        <v>6</v>
      </c>
      <c r="N12" s="3">
        <v>469.97896003018218</v>
      </c>
      <c r="O12" s="3">
        <v>1229.323375911654</v>
      </c>
      <c r="Y12" s="2">
        <v>6</v>
      </c>
      <c r="Z12" s="5"/>
      <c r="AA12" s="5"/>
    </row>
    <row r="13" spans="3:27" x14ac:dyDescent="0.25">
      <c r="C13" s="2">
        <f t="shared" si="0"/>
        <v>7</v>
      </c>
      <c r="D13" s="3">
        <v>516.7919866666665</v>
      </c>
      <c r="E13" s="3">
        <v>1163.120026666666</v>
      </c>
      <c r="H13" s="2">
        <f t="shared" si="1"/>
        <v>7</v>
      </c>
      <c r="I13" s="3">
        <v>486.10759148369908</v>
      </c>
      <c r="J13" s="3">
        <v>1441.057260638298</v>
      </c>
      <c r="M13" s="2">
        <f t="shared" si="2"/>
        <v>7</v>
      </c>
      <c r="N13" s="3">
        <v>464.28026104076429</v>
      </c>
      <c r="O13" s="3">
        <v>1210.0406241321191</v>
      </c>
      <c r="Y13" s="2">
        <v>7</v>
      </c>
      <c r="Z13" s="5"/>
      <c r="AA13" s="5"/>
    </row>
    <row r="14" spans="3:27" x14ac:dyDescent="0.25">
      <c r="C14" s="2">
        <f t="shared" si="0"/>
        <v>8</v>
      </c>
      <c r="D14" s="3">
        <v>510.04757999999993</v>
      </c>
      <c r="E14" s="3">
        <v>1449.6522133333331</v>
      </c>
      <c r="H14" s="2">
        <f t="shared" si="1"/>
        <v>8</v>
      </c>
      <c r="I14" s="3">
        <v>507.50359946773108</v>
      </c>
      <c r="J14" s="3">
        <v>1250.0730851063829</v>
      </c>
      <c r="M14" s="2">
        <f t="shared" si="2"/>
        <v>8</v>
      </c>
      <c r="N14" s="3">
        <v>447.96798198626999</v>
      </c>
      <c r="O14" s="3">
        <v>1443.503056616805</v>
      </c>
      <c r="Y14" s="2">
        <v>8</v>
      </c>
      <c r="Z14" s="5"/>
      <c r="AA14" s="5"/>
    </row>
    <row r="15" spans="3:27" x14ac:dyDescent="0.25">
      <c r="C15" s="2">
        <f t="shared" si="0"/>
        <v>9</v>
      </c>
      <c r="D15" s="3">
        <v>513.4463599999998</v>
      </c>
      <c r="E15" s="3">
        <v>1331.1166666666661</v>
      </c>
      <c r="H15" s="2">
        <f t="shared" si="1"/>
        <v>9</v>
      </c>
      <c r="I15" s="3">
        <v>503.44096473719219</v>
      </c>
      <c r="J15" s="3">
        <v>1427.7072606382969</v>
      </c>
      <c r="M15" s="2">
        <f t="shared" si="2"/>
        <v>9</v>
      </c>
      <c r="N15" s="3">
        <v>459.73418691325452</v>
      </c>
      <c r="O15" s="3">
        <v>1317.2046421171531</v>
      </c>
      <c r="Y15" s="2">
        <v>9</v>
      </c>
      <c r="Z15" s="5"/>
      <c r="AA15" s="5"/>
    </row>
    <row r="16" spans="3:27" x14ac:dyDescent="0.25">
      <c r="C16" s="2">
        <f t="shared" si="0"/>
        <v>10</v>
      </c>
      <c r="D16" s="3">
        <v>508.99509333333322</v>
      </c>
      <c r="E16" s="3">
        <v>1340.3823466666661</v>
      </c>
      <c r="H16" s="2">
        <f t="shared" si="1"/>
        <v>10</v>
      </c>
      <c r="I16" s="3">
        <v>506.17532268795719</v>
      </c>
      <c r="J16" s="3">
        <v>1446.7247340425531</v>
      </c>
      <c r="M16" s="2">
        <f t="shared" si="2"/>
        <v>10</v>
      </c>
      <c r="N16" s="3">
        <v>474.16321114771318</v>
      </c>
      <c r="O16" s="3">
        <v>1206.556796266078</v>
      </c>
      <c r="Y16" s="2">
        <v>10</v>
      </c>
      <c r="Z16" s="5"/>
      <c r="AA16" s="5"/>
    </row>
    <row r="17" spans="3:27" x14ac:dyDescent="0.25">
      <c r="C17" s="2">
        <f t="shared" si="0"/>
        <v>11</v>
      </c>
      <c r="D17" s="3">
        <v>503.41254666666657</v>
      </c>
      <c r="E17" s="3">
        <v>1514.1119466666671</v>
      </c>
      <c r="H17" s="2">
        <f t="shared" si="1"/>
        <v>11</v>
      </c>
      <c r="I17" s="3">
        <v>509.30915502328668</v>
      </c>
      <c r="J17" s="3">
        <v>1273.959760638297</v>
      </c>
      <c r="M17" s="2">
        <f t="shared" si="2"/>
        <v>11</v>
      </c>
      <c r="N17" s="3">
        <v>452.63982738070979</v>
      </c>
      <c r="O17" s="3">
        <v>1315.6254308942291</v>
      </c>
      <c r="Y17" s="2">
        <v>11</v>
      </c>
      <c r="Z17" s="5"/>
      <c r="AA17" s="5"/>
    </row>
    <row r="18" spans="3:27" x14ac:dyDescent="0.25">
      <c r="C18" s="2">
        <f t="shared" si="0"/>
        <v>12</v>
      </c>
      <c r="D18" s="3">
        <v>521.65768666666656</v>
      </c>
      <c r="E18" s="3">
        <v>1297.668799999999</v>
      </c>
      <c r="H18" s="2">
        <f t="shared" si="1"/>
        <v>12</v>
      </c>
      <c r="I18" s="3">
        <v>500.26722554890199</v>
      </c>
      <c r="J18" s="3">
        <v>1320.7158776595741</v>
      </c>
      <c r="M18" s="2">
        <f t="shared" si="2"/>
        <v>12</v>
      </c>
      <c r="N18" s="3">
        <v>485.3986636092701</v>
      </c>
      <c r="O18" s="3">
        <v>1167.0879668314669</v>
      </c>
      <c r="Y18" s="2">
        <v>12</v>
      </c>
      <c r="Z18" s="5"/>
      <c r="AA18" s="5"/>
    </row>
    <row r="19" spans="3:27" x14ac:dyDescent="0.25">
      <c r="C19" s="2">
        <f t="shared" si="0"/>
        <v>13</v>
      </c>
      <c r="D19" s="3">
        <v>510.02105999999969</v>
      </c>
      <c r="E19" s="3">
        <v>1465.3042133333331</v>
      </c>
      <c r="H19" s="2">
        <f t="shared" si="1"/>
        <v>13</v>
      </c>
      <c r="I19" s="3">
        <v>499.69953426480362</v>
      </c>
      <c r="J19" s="3">
        <v>1315.6291489361699</v>
      </c>
      <c r="M19" s="2">
        <f t="shared" si="2"/>
        <v>13</v>
      </c>
      <c r="N19" s="3">
        <v>474.83229389280308</v>
      </c>
      <c r="O19" s="3">
        <v>1087.5068987945119</v>
      </c>
      <c r="Y19" s="2">
        <v>13</v>
      </c>
      <c r="Z19" s="5"/>
      <c r="AA19" s="5"/>
    </row>
    <row r="20" spans="3:27" x14ac:dyDescent="0.25">
      <c r="C20" s="2">
        <f t="shared" si="0"/>
        <v>14</v>
      </c>
      <c r="D20" s="3">
        <v>504.34561999999988</v>
      </c>
      <c r="E20" s="3">
        <v>1424.264026666666</v>
      </c>
      <c r="H20" s="2">
        <f t="shared" si="1"/>
        <v>14</v>
      </c>
      <c r="I20" s="3">
        <v>502.15716566866263</v>
      </c>
      <c r="J20" s="3">
        <v>1382.5323936170209</v>
      </c>
      <c r="M20" s="2">
        <f t="shared" si="2"/>
        <v>14</v>
      </c>
      <c r="N20" s="3">
        <v>467.53381015011229</v>
      </c>
      <c r="O20" s="3">
        <v>1270.0379122173231</v>
      </c>
      <c r="Y20" s="2">
        <v>14</v>
      </c>
      <c r="Z20" s="5"/>
      <c r="AA20" s="5"/>
    </row>
    <row r="21" spans="3:27" x14ac:dyDescent="0.25">
      <c r="C21" s="2">
        <f t="shared" si="0"/>
        <v>15</v>
      </c>
      <c r="D21" s="3">
        <v>520.76412666666647</v>
      </c>
      <c r="E21" s="3">
        <v>1287.440773333333</v>
      </c>
      <c r="H21" s="2">
        <f t="shared" si="1"/>
        <v>15</v>
      </c>
      <c r="I21" s="3">
        <v>492.40141051230847</v>
      </c>
      <c r="J21" s="3">
        <v>1375.1679255319141</v>
      </c>
      <c r="M21" s="2">
        <f t="shared" si="2"/>
        <v>15</v>
      </c>
      <c r="N21" s="3">
        <v>467.65224190853297</v>
      </c>
      <c r="O21" s="3">
        <v>1157.0387480514489</v>
      </c>
      <c r="Y21" s="2">
        <v>15</v>
      </c>
      <c r="Z21" s="5"/>
      <c r="AA21" s="5"/>
    </row>
    <row r="22" spans="3:27" x14ac:dyDescent="0.25">
      <c r="C22" s="2">
        <f t="shared" si="0"/>
        <v>16</v>
      </c>
      <c r="D22" s="3">
        <v>504.54554666666638</v>
      </c>
      <c r="E22" s="3">
        <v>1449.555386666666</v>
      </c>
      <c r="H22" s="2">
        <f t="shared" si="1"/>
        <v>16</v>
      </c>
      <c r="I22" s="3">
        <v>490.00773785761788</v>
      </c>
      <c r="J22" s="3">
        <v>1373.388563829787</v>
      </c>
      <c r="M22" s="2">
        <f t="shared" si="2"/>
        <v>16</v>
      </c>
      <c r="N22" s="3">
        <v>463.69444213489493</v>
      </c>
      <c r="O22" s="3">
        <v>1231.794193695084</v>
      </c>
      <c r="Y22" s="2">
        <v>16</v>
      </c>
      <c r="Z22" s="5"/>
      <c r="AA22" s="5"/>
    </row>
    <row r="23" spans="3:27" x14ac:dyDescent="0.25">
      <c r="C23" s="2">
        <f t="shared" si="0"/>
        <v>17</v>
      </c>
      <c r="D23" s="3">
        <v>510.09217999999993</v>
      </c>
      <c r="E23" s="3">
        <v>1306.9642666666659</v>
      </c>
      <c r="H23" s="2">
        <f t="shared" si="1"/>
        <v>17</v>
      </c>
      <c r="I23" s="3">
        <v>480.77079840319351</v>
      </c>
      <c r="J23" s="3">
        <v>1412.2178457446801</v>
      </c>
      <c r="M23" s="2">
        <f t="shared" si="2"/>
        <v>17</v>
      </c>
      <c r="N23" s="3">
        <v>463.33020393015988</v>
      </c>
      <c r="O23" s="3">
        <v>1244.349280933018</v>
      </c>
      <c r="Y23" s="2">
        <v>17</v>
      </c>
      <c r="Z23" s="5"/>
      <c r="AA23" s="5"/>
    </row>
    <row r="24" spans="3:27" x14ac:dyDescent="0.25">
      <c r="C24" s="2">
        <f t="shared" si="0"/>
        <v>18</v>
      </c>
      <c r="D24" s="3">
        <v>516.22267999999985</v>
      </c>
      <c r="E24" s="3">
        <v>1232.5929866666661</v>
      </c>
      <c r="H24" s="2">
        <f t="shared" si="1"/>
        <v>18</v>
      </c>
      <c r="I24" s="3">
        <v>490.71440452428459</v>
      </c>
      <c r="J24" s="3">
        <v>1397.09699468085</v>
      </c>
      <c r="M24" s="2">
        <f t="shared" si="2"/>
        <v>18</v>
      </c>
      <c r="N24" s="3">
        <v>455.08587624993919</v>
      </c>
      <c r="O24" s="3">
        <v>1273.256030762177</v>
      </c>
      <c r="Y24" s="2">
        <v>18</v>
      </c>
      <c r="Z24" s="5"/>
      <c r="AA24" s="5"/>
    </row>
    <row r="25" spans="3:27" x14ac:dyDescent="0.25">
      <c r="C25" s="2">
        <f t="shared" si="0"/>
        <v>19</v>
      </c>
      <c r="D25" s="3">
        <v>524.11457333333306</v>
      </c>
      <c r="E25" s="3">
        <v>1090.2627466666661</v>
      </c>
      <c r="H25" s="2">
        <f t="shared" si="1"/>
        <v>19</v>
      </c>
      <c r="I25" s="3">
        <v>507.44268130405851</v>
      </c>
      <c r="J25" s="3">
        <v>1346.036515957446</v>
      </c>
      <c r="M25" s="2">
        <f t="shared" si="2"/>
        <v>19</v>
      </c>
      <c r="N25" s="3">
        <v>480.90865554447612</v>
      </c>
      <c r="O25" s="3">
        <v>1168.8714749466801</v>
      </c>
      <c r="Y25" s="2">
        <v>19</v>
      </c>
      <c r="Z25" s="5"/>
      <c r="AA25" s="5"/>
    </row>
    <row r="26" spans="3:27" x14ac:dyDescent="0.25">
      <c r="C26" s="2">
        <f t="shared" si="0"/>
        <v>20</v>
      </c>
      <c r="D26" s="3">
        <v>504.97075333333311</v>
      </c>
      <c r="E26" s="3">
        <v>1365.2886399999991</v>
      </c>
      <c r="H26" s="2">
        <f t="shared" si="1"/>
        <v>20</v>
      </c>
      <c r="I26" s="3">
        <v>506.07405854956733</v>
      </c>
      <c r="J26" s="3">
        <v>1186.9254521276589</v>
      </c>
      <c r="M26" s="2">
        <f t="shared" si="2"/>
        <v>20</v>
      </c>
      <c r="N26" s="3">
        <v>466.73101953976828</v>
      </c>
      <c r="O26" s="3">
        <v>1118.2648981342541</v>
      </c>
      <c r="Y26" s="2">
        <v>20</v>
      </c>
      <c r="Z26" s="5"/>
      <c r="AA26" s="5"/>
    </row>
    <row r="27" spans="3:27" x14ac:dyDescent="0.25">
      <c r="C27" s="2">
        <f t="shared" si="0"/>
        <v>21</v>
      </c>
      <c r="D27" s="3">
        <v>513.86996666666641</v>
      </c>
      <c r="E27" s="3">
        <v>1378.8445333333329</v>
      </c>
      <c r="H27" s="2">
        <f t="shared" si="1"/>
        <v>21</v>
      </c>
      <c r="I27" s="3">
        <v>500.80982035928128</v>
      </c>
      <c r="J27" s="3">
        <v>1329.289175531914</v>
      </c>
      <c r="M27" s="2">
        <f t="shared" si="2"/>
        <v>21</v>
      </c>
      <c r="N27" s="3">
        <v>484.04585264644322</v>
      </c>
      <c r="O27" s="3">
        <v>1242.798067341434</v>
      </c>
      <c r="Y27" s="2"/>
      <c r="Z27" s="5"/>
      <c r="AA27" s="4"/>
    </row>
    <row r="28" spans="3:27" x14ac:dyDescent="0.25">
      <c r="C28" s="2">
        <f t="shared" si="0"/>
        <v>22</v>
      </c>
      <c r="D28" s="3">
        <v>497.14564666666661</v>
      </c>
      <c r="E28" s="3">
        <v>1335.4176266666659</v>
      </c>
      <c r="H28" s="2">
        <f t="shared" si="1"/>
        <v>22</v>
      </c>
      <c r="I28" s="3">
        <v>489.91472388556201</v>
      </c>
      <c r="J28" s="3">
        <v>1403.3569414893609</v>
      </c>
      <c r="M28" s="2">
        <f t="shared" si="2"/>
        <v>22</v>
      </c>
      <c r="N28" s="3">
        <v>464.57251302401551</v>
      </c>
      <c r="O28" s="3">
        <v>1305.1638906756509</v>
      </c>
      <c r="Y28" s="2" t="s">
        <v>2</v>
      </c>
      <c r="Z28" s="5" t="e">
        <f>AVERAGE(Z7:Z26)</f>
        <v>#DIV/0!</v>
      </c>
      <c r="AA28" s="5" t="e">
        <f>AVERAGE(AA7:AA26)</f>
        <v>#DIV/0!</v>
      </c>
    </row>
    <row r="29" spans="3:27" x14ac:dyDescent="0.25">
      <c r="C29" s="2">
        <f t="shared" si="0"/>
        <v>23</v>
      </c>
      <c r="D29" s="3">
        <v>505.09956666666648</v>
      </c>
      <c r="E29" s="3">
        <v>1337.7132533333329</v>
      </c>
      <c r="H29" s="2">
        <f t="shared" si="1"/>
        <v>23</v>
      </c>
      <c r="I29" s="3">
        <v>495.03073186959398</v>
      </c>
      <c r="J29" s="3">
        <v>1409.7008510638291</v>
      </c>
      <c r="M29" s="2">
        <f t="shared" si="2"/>
        <v>23</v>
      </c>
      <c r="N29" s="3">
        <v>439.03021163829288</v>
      </c>
      <c r="O29" s="3">
        <v>1444.346096404938</v>
      </c>
      <c r="Y29" s="2" t="s">
        <v>3</v>
      </c>
      <c r="Z29" s="5" t="e">
        <f>_xlfn.STDEV.S(Z7:Z26)</f>
        <v>#DIV/0!</v>
      </c>
      <c r="AA29" s="5" t="e">
        <f>_xlfn.STDEV.S(AA7:AA26)</f>
        <v>#DIV/0!</v>
      </c>
    </row>
    <row r="30" spans="3:27" x14ac:dyDescent="0.25">
      <c r="C30" s="2">
        <f t="shared" si="0"/>
        <v>24</v>
      </c>
      <c r="D30" s="3">
        <v>489.5609266666666</v>
      </c>
      <c r="E30" s="3">
        <v>1348.846186666666</v>
      </c>
      <c r="H30" s="2">
        <f t="shared" si="1"/>
        <v>24</v>
      </c>
      <c r="I30" s="3">
        <v>508.67412508316681</v>
      </c>
      <c r="J30" s="3">
        <v>1232.6425265957439</v>
      </c>
      <c r="M30" s="2">
        <f t="shared" si="2"/>
        <v>24</v>
      </c>
      <c r="N30" s="3">
        <v>459.35948957344999</v>
      </c>
      <c r="O30" s="3">
        <v>1401.057467528203</v>
      </c>
    </row>
    <row r="31" spans="3:27" x14ac:dyDescent="0.25">
      <c r="C31" s="2">
        <f t="shared" si="0"/>
        <v>25</v>
      </c>
      <c r="D31" s="3">
        <v>495.3858266666665</v>
      </c>
      <c r="E31" s="3">
        <v>1345.2940533333331</v>
      </c>
      <c r="H31" s="2">
        <f t="shared" si="1"/>
        <v>25</v>
      </c>
      <c r="I31" s="3">
        <v>508.23918829008647</v>
      </c>
      <c r="J31" s="3">
        <v>1193.03659574468</v>
      </c>
      <c r="M31" s="2">
        <f t="shared" si="2"/>
        <v>25</v>
      </c>
      <c r="N31" s="3">
        <v>465.19421098976352</v>
      </c>
      <c r="O31" s="3">
        <v>1170.4907517454881</v>
      </c>
    </row>
    <row r="32" spans="3:27" x14ac:dyDescent="0.25">
      <c r="C32" s="2">
        <f t="shared" si="0"/>
        <v>26</v>
      </c>
      <c r="D32" s="3">
        <v>494.85209999999978</v>
      </c>
      <c r="E32" s="3">
        <v>1391.897866666666</v>
      </c>
      <c r="H32" s="2">
        <f t="shared" si="1"/>
        <v>26</v>
      </c>
      <c r="I32" s="3">
        <v>496.8511510312706</v>
      </c>
      <c r="J32" s="3">
        <v>1331.086968085106</v>
      </c>
      <c r="M32" s="2">
        <f t="shared" si="2"/>
        <v>26</v>
      </c>
      <c r="N32" s="3">
        <v>464.98459892042081</v>
      </c>
      <c r="O32" s="3">
        <v>1355.114883105181</v>
      </c>
    </row>
    <row r="33" spans="3:15" x14ac:dyDescent="0.25">
      <c r="C33" s="2">
        <f t="shared" si="0"/>
        <v>27</v>
      </c>
      <c r="D33" s="3">
        <v>508.98874666666649</v>
      </c>
      <c r="E33" s="3">
        <v>1445.192053333333</v>
      </c>
      <c r="H33" s="2">
        <f t="shared" si="1"/>
        <v>27</v>
      </c>
      <c r="I33" s="3">
        <v>504.72366600133051</v>
      </c>
      <c r="J33" s="3">
        <v>1393.344654255319</v>
      </c>
      <c r="M33" s="2">
        <f t="shared" si="2"/>
        <v>27</v>
      </c>
      <c r="N33" s="3">
        <v>454.43553139083258</v>
      </c>
      <c r="O33" s="3">
        <v>1278.9956792752</v>
      </c>
    </row>
    <row r="34" spans="3:15" x14ac:dyDescent="0.25">
      <c r="C34" s="2">
        <f t="shared" si="0"/>
        <v>28</v>
      </c>
      <c r="D34" s="3">
        <v>513.05161999999984</v>
      </c>
      <c r="E34" s="3">
        <v>1282.621306666666</v>
      </c>
      <c r="H34" s="2">
        <f t="shared" si="1"/>
        <v>28</v>
      </c>
      <c r="I34" s="3">
        <v>495.48240186294061</v>
      </c>
      <c r="J34" s="3">
        <v>1507.4629255319139</v>
      </c>
      <c r="M34" s="2">
        <f t="shared" si="2"/>
        <v>28</v>
      </c>
      <c r="N34" s="3">
        <v>463.66672777506739</v>
      </c>
      <c r="O34" s="3">
        <v>1297.5397655780721</v>
      </c>
    </row>
    <row r="35" spans="3:15" x14ac:dyDescent="0.25">
      <c r="C35" s="2">
        <f t="shared" si="0"/>
        <v>29</v>
      </c>
      <c r="D35" s="3">
        <v>513.02200666666658</v>
      </c>
      <c r="E35" s="3">
        <v>1245.9441599999991</v>
      </c>
      <c r="H35" s="2">
        <f t="shared" si="1"/>
        <v>29</v>
      </c>
      <c r="I35" s="3">
        <v>501.71757817697932</v>
      </c>
      <c r="J35" s="3">
        <v>1282.824122340425</v>
      </c>
      <c r="M35" s="2">
        <f t="shared" si="2"/>
        <v>29</v>
      </c>
      <c r="N35" s="3">
        <v>465.9517166984283</v>
      </c>
      <c r="O35" s="3">
        <v>1262.808650265197</v>
      </c>
    </row>
    <row r="36" spans="3:15" x14ac:dyDescent="0.25">
      <c r="C36" s="2">
        <f t="shared" si="0"/>
        <v>30</v>
      </c>
      <c r="D36" s="3">
        <v>495.20120666666662</v>
      </c>
      <c r="E36" s="3">
        <v>1448.2905599999999</v>
      </c>
      <c r="H36" s="2">
        <f t="shared" si="1"/>
        <v>30</v>
      </c>
      <c r="I36" s="3">
        <v>502.20282102461721</v>
      </c>
      <c r="J36" s="3">
        <v>1238.087739361702</v>
      </c>
      <c r="M36" s="2">
        <f t="shared" si="2"/>
        <v>30</v>
      </c>
      <c r="N36" s="3">
        <v>456.03159271885659</v>
      </c>
      <c r="O36" s="3">
        <v>1359.2500313470471</v>
      </c>
    </row>
    <row r="37" spans="3:15" x14ac:dyDescent="0.25">
      <c r="C37" s="2">
        <f t="shared" si="0"/>
        <v>31</v>
      </c>
      <c r="D37" s="3">
        <v>503.64388666666639</v>
      </c>
      <c r="E37" s="3">
        <v>1443.3665333333331</v>
      </c>
      <c r="H37" s="2">
        <f t="shared" si="1"/>
        <v>31</v>
      </c>
      <c r="I37" s="3">
        <v>489.39117099135058</v>
      </c>
      <c r="J37" s="3">
        <v>1487.0097074468081</v>
      </c>
      <c r="M37" s="2">
        <f t="shared" si="2"/>
        <v>31</v>
      </c>
      <c r="N37" s="3">
        <v>449.70719727459459</v>
      </c>
      <c r="O37" s="3">
        <v>1284.061024682456</v>
      </c>
    </row>
    <row r="38" spans="3:15" x14ac:dyDescent="0.25">
      <c r="C38" s="2">
        <f t="shared" si="0"/>
        <v>32</v>
      </c>
      <c r="D38" s="3">
        <v>509.71193333333321</v>
      </c>
      <c r="E38" s="3">
        <v>1351.298346666666</v>
      </c>
      <c r="H38" s="2">
        <f t="shared" si="1"/>
        <v>32</v>
      </c>
      <c r="I38" s="3">
        <v>496.00624085163003</v>
      </c>
      <c r="J38" s="3">
        <v>1264.7088031914891</v>
      </c>
      <c r="M38" s="2">
        <f t="shared" si="2"/>
        <v>32</v>
      </c>
      <c r="N38" s="3">
        <v>469.45348073997218</v>
      </c>
      <c r="O38" s="3">
        <v>1249.164256717484</v>
      </c>
    </row>
    <row r="39" spans="3:15" x14ac:dyDescent="0.25">
      <c r="C39" s="2">
        <f t="shared" si="0"/>
        <v>33</v>
      </c>
      <c r="D39" s="3">
        <v>507.20782666666651</v>
      </c>
      <c r="E39" s="3">
        <v>1433.678719999999</v>
      </c>
      <c r="H39" s="2">
        <f t="shared" si="1"/>
        <v>33</v>
      </c>
      <c r="I39" s="3">
        <v>502.95039920159661</v>
      </c>
      <c r="J39" s="3">
        <v>1275.618856382978</v>
      </c>
      <c r="M39" s="2">
        <f t="shared" si="2"/>
        <v>33</v>
      </c>
      <c r="N39" s="3">
        <v>476.91543291441332</v>
      </c>
      <c r="O39" s="3">
        <v>1165.556973751407</v>
      </c>
    </row>
    <row r="40" spans="3:15" x14ac:dyDescent="0.25">
      <c r="C40" s="2">
        <f t="shared" si="0"/>
        <v>34</v>
      </c>
      <c r="D40" s="3">
        <v>509.42397999999991</v>
      </c>
      <c r="E40" s="3">
        <v>1395.217466666666</v>
      </c>
      <c r="H40" s="2">
        <f t="shared" si="1"/>
        <v>34</v>
      </c>
      <c r="I40" s="3">
        <v>498.11238190286088</v>
      </c>
      <c r="J40" s="3">
        <v>1367.1228191489361</v>
      </c>
      <c r="M40" s="2">
        <f t="shared" si="2"/>
        <v>34</v>
      </c>
      <c r="N40" s="3">
        <v>473.92399281598409</v>
      </c>
      <c r="O40" s="3">
        <v>1210.8937473583601</v>
      </c>
    </row>
    <row r="41" spans="3:15" x14ac:dyDescent="0.25">
      <c r="C41" s="2">
        <f t="shared" si="0"/>
        <v>35</v>
      </c>
      <c r="D41" s="3">
        <v>498.06272666666638</v>
      </c>
      <c r="E41" s="3">
        <v>1431.9107199999989</v>
      </c>
      <c r="H41" s="2">
        <f t="shared" si="1"/>
        <v>35</v>
      </c>
      <c r="I41" s="3">
        <v>503.53355289421148</v>
      </c>
      <c r="J41" s="3">
        <v>1291.0254787234039</v>
      </c>
      <c r="M41" s="2">
        <f t="shared" si="2"/>
        <v>35</v>
      </c>
      <c r="N41" s="3">
        <v>476.62882980334211</v>
      </c>
      <c r="O41" s="3">
        <v>1133.2565838284249</v>
      </c>
    </row>
    <row r="42" spans="3:15" x14ac:dyDescent="0.25">
      <c r="C42" s="2">
        <f t="shared" si="0"/>
        <v>36</v>
      </c>
      <c r="D42" s="3">
        <v>504.53743333333313</v>
      </c>
      <c r="E42" s="3">
        <v>1373.831013333333</v>
      </c>
      <c r="H42" s="2">
        <f t="shared" si="1"/>
        <v>36</v>
      </c>
      <c r="I42" s="3">
        <v>499.75385894876888</v>
      </c>
      <c r="J42" s="3">
        <v>1361.681356382978</v>
      </c>
      <c r="M42" s="2">
        <f t="shared" si="2"/>
        <v>36</v>
      </c>
      <c r="N42" s="3">
        <v>470.12886982692589</v>
      </c>
      <c r="O42" s="3">
        <v>1160.3774387711171</v>
      </c>
    </row>
    <row r="43" spans="3:15" x14ac:dyDescent="0.25">
      <c r="C43" s="2">
        <f t="shared" si="0"/>
        <v>37</v>
      </c>
      <c r="D43" s="3">
        <v>494.85771333333321</v>
      </c>
      <c r="E43" s="3">
        <v>1437.6962666666659</v>
      </c>
      <c r="H43" s="2">
        <f t="shared" si="1"/>
        <v>37</v>
      </c>
      <c r="I43" s="3">
        <v>503.50630738522932</v>
      </c>
      <c r="J43" s="3">
        <v>1354.3753989361701</v>
      </c>
      <c r="M43" s="2">
        <f t="shared" si="2"/>
        <v>37</v>
      </c>
      <c r="N43" s="3">
        <v>466.1104419560321</v>
      </c>
      <c r="O43" s="3">
        <v>1185.6469101149551</v>
      </c>
    </row>
    <row r="44" spans="3:15" x14ac:dyDescent="0.25">
      <c r="C44" s="2">
        <f t="shared" si="0"/>
        <v>38</v>
      </c>
      <c r="D44" s="3">
        <v>497.84117333333319</v>
      </c>
      <c r="E44" s="3">
        <v>1397.2778666666659</v>
      </c>
      <c r="H44" s="2">
        <f t="shared" si="1"/>
        <v>38</v>
      </c>
      <c r="I44" s="3">
        <v>498.09272122421811</v>
      </c>
      <c r="J44" s="3">
        <v>1381.6467819148929</v>
      </c>
      <c r="M44" s="2">
        <f t="shared" si="2"/>
        <v>38</v>
      </c>
      <c r="N44" s="3">
        <v>473.2842882315536</v>
      </c>
      <c r="O44" s="3">
        <v>1207.99046807781</v>
      </c>
    </row>
    <row r="45" spans="3:15" x14ac:dyDescent="0.25">
      <c r="C45" s="2">
        <f t="shared" si="0"/>
        <v>39</v>
      </c>
      <c r="D45" s="3">
        <v>512.98387999999977</v>
      </c>
      <c r="E45" s="3">
        <v>1325.0253600000001</v>
      </c>
      <c r="H45" s="2">
        <f t="shared" si="1"/>
        <v>39</v>
      </c>
      <c r="I45" s="3">
        <v>501.56266134397868</v>
      </c>
      <c r="J45" s="3">
        <v>1324.3650531914891</v>
      </c>
      <c r="M45" s="2">
        <f t="shared" si="2"/>
        <v>39</v>
      </c>
      <c r="N45" s="3">
        <v>482.29597024794532</v>
      </c>
      <c r="O45" s="3">
        <v>1221.338231548651</v>
      </c>
    </row>
    <row r="46" spans="3:15" x14ac:dyDescent="0.25">
      <c r="C46" s="2">
        <f t="shared" si="0"/>
        <v>40</v>
      </c>
      <c r="D46" s="3">
        <v>513.76088666666635</v>
      </c>
      <c r="E46" s="3">
        <v>1348.336906666666</v>
      </c>
      <c r="H46" s="2">
        <f t="shared" si="1"/>
        <v>40</v>
      </c>
      <c r="I46" s="3">
        <v>503.3881902860943</v>
      </c>
      <c r="J46" s="3">
        <v>1430.153271276595</v>
      </c>
      <c r="M46" s="2">
        <f t="shared" si="2"/>
        <v>40</v>
      </c>
      <c r="N46" s="3">
        <v>466.98772790685678</v>
      </c>
      <c r="O46" s="3">
        <v>1217.3692991296259</v>
      </c>
    </row>
    <row r="47" spans="3:15" x14ac:dyDescent="0.25">
      <c r="C47" s="2">
        <f t="shared" si="0"/>
        <v>41</v>
      </c>
      <c r="D47" s="3">
        <v>509.66446666666661</v>
      </c>
      <c r="E47" s="3">
        <v>1316.8996533333329</v>
      </c>
      <c r="H47" s="2">
        <f t="shared" si="1"/>
        <v>41</v>
      </c>
      <c r="I47" s="3">
        <v>494.1745575515634</v>
      </c>
      <c r="J47" s="3">
        <v>1479.399122340425</v>
      </c>
      <c r="M47" s="2">
        <f t="shared" si="2"/>
        <v>41</v>
      </c>
      <c r="N47" s="3">
        <v>476.99428902320392</v>
      </c>
      <c r="O47" s="3">
        <v>1160.797912776658</v>
      </c>
    </row>
    <row r="48" spans="3:15" x14ac:dyDescent="0.25">
      <c r="C48" s="2">
        <f t="shared" si="0"/>
        <v>42</v>
      </c>
      <c r="D48" s="3">
        <v>500.55300666666659</v>
      </c>
      <c r="E48" s="3">
        <v>1490.4246933333329</v>
      </c>
      <c r="H48" s="2">
        <f t="shared" si="1"/>
        <v>42</v>
      </c>
      <c r="I48" s="3">
        <v>506.80296074517622</v>
      </c>
      <c r="J48" s="3">
        <v>1366.240159574467</v>
      </c>
      <c r="M48" s="2">
        <f t="shared" si="2"/>
        <v>42</v>
      </c>
      <c r="N48" s="3">
        <v>475.98289267466578</v>
      </c>
      <c r="O48" s="3">
        <v>1156.120672465911</v>
      </c>
    </row>
    <row r="49" spans="3:15" x14ac:dyDescent="0.25">
      <c r="C49" s="2">
        <f t="shared" si="0"/>
        <v>43</v>
      </c>
      <c r="D49" s="3">
        <v>501.56856666666653</v>
      </c>
      <c r="E49" s="3">
        <v>1432.513893333333</v>
      </c>
      <c r="H49" s="2">
        <f t="shared" si="1"/>
        <v>43</v>
      </c>
      <c r="I49" s="3">
        <v>502.68820359281432</v>
      </c>
      <c r="J49" s="3">
        <v>1256.180585106383</v>
      </c>
      <c r="M49" s="2">
        <f t="shared" si="2"/>
        <v>43</v>
      </c>
      <c r="N49" s="3">
        <v>449.83082170174129</v>
      </c>
      <c r="O49" s="3">
        <v>1269.827366811526</v>
      </c>
    </row>
    <row r="50" spans="3:15" x14ac:dyDescent="0.25">
      <c r="C50" s="2">
        <f t="shared" si="0"/>
        <v>44</v>
      </c>
      <c r="D50" s="3">
        <v>488.73282666666648</v>
      </c>
      <c r="E50" s="3">
        <v>1512.6609333333331</v>
      </c>
      <c r="H50" s="2">
        <f t="shared" si="1"/>
        <v>44</v>
      </c>
      <c r="I50" s="3">
        <v>503.27970725216232</v>
      </c>
      <c r="J50" s="3">
        <v>1318.9267021276589</v>
      </c>
      <c r="M50" s="2">
        <f t="shared" si="2"/>
        <v>44</v>
      </c>
      <c r="N50" s="3">
        <v>464.52125722418901</v>
      </c>
      <c r="O50" s="3">
        <v>1278.858721513461</v>
      </c>
    </row>
    <row r="51" spans="3:15" x14ac:dyDescent="0.25">
      <c r="C51" s="2">
        <f t="shared" si="0"/>
        <v>45</v>
      </c>
      <c r="D51" s="3">
        <v>513.8938599999999</v>
      </c>
      <c r="E51" s="3">
        <v>1385.39536</v>
      </c>
      <c r="H51" s="2">
        <f t="shared" si="1"/>
        <v>45</v>
      </c>
      <c r="I51" s="3">
        <v>498.20044577511629</v>
      </c>
      <c r="J51" s="3">
        <v>1274.353962765957</v>
      </c>
      <c r="M51" s="2">
        <f t="shared" si="2"/>
        <v>45</v>
      </c>
      <c r="N51" s="3">
        <v>467.7430532313669</v>
      </c>
      <c r="O51" s="3">
        <v>1248.3297181258399</v>
      </c>
    </row>
    <row r="52" spans="3:15" x14ac:dyDescent="0.25">
      <c r="C52" s="2">
        <f t="shared" si="0"/>
        <v>46</v>
      </c>
      <c r="D52" s="3">
        <v>516.07502666666653</v>
      </c>
      <c r="E52" s="3">
        <v>1281.355333333333</v>
      </c>
      <c r="H52" s="2">
        <f t="shared" si="1"/>
        <v>46</v>
      </c>
      <c r="I52" s="3">
        <v>485.6179308050564</v>
      </c>
      <c r="J52" s="3">
        <v>1571.7182978723399</v>
      </c>
      <c r="M52" s="2">
        <f t="shared" si="2"/>
        <v>46</v>
      </c>
      <c r="N52" s="3">
        <v>465.39247164375172</v>
      </c>
      <c r="O52" s="3">
        <v>1221.1168518104189</v>
      </c>
    </row>
    <row r="53" spans="3:15" x14ac:dyDescent="0.25">
      <c r="C53" s="2">
        <f t="shared" si="0"/>
        <v>47</v>
      </c>
      <c r="D53" s="3">
        <v>499.8595199999998</v>
      </c>
      <c r="E53" s="3">
        <v>1340.743146666666</v>
      </c>
      <c r="H53" s="2">
        <f t="shared" si="1"/>
        <v>47</v>
      </c>
      <c r="I53" s="3">
        <v>510.93105788423139</v>
      </c>
      <c r="J53" s="3">
        <v>1244.8499999999999</v>
      </c>
      <c r="M53" s="2">
        <f t="shared" si="2"/>
        <v>47</v>
      </c>
      <c r="N53" s="3">
        <v>456.59123359711839</v>
      </c>
      <c r="O53" s="3">
        <v>1197.1652000106999</v>
      </c>
    </row>
    <row r="54" spans="3:15" x14ac:dyDescent="0.25">
      <c r="C54" s="2">
        <f t="shared" si="0"/>
        <v>48</v>
      </c>
      <c r="D54" s="3">
        <v>508.50409999999982</v>
      </c>
      <c r="E54" s="3">
        <v>1337.774506666666</v>
      </c>
      <c r="H54" s="2">
        <f t="shared" si="1"/>
        <v>48</v>
      </c>
      <c r="I54" s="3">
        <v>507.77515635395861</v>
      </c>
      <c r="J54" s="3">
        <v>1325.6847606382969</v>
      </c>
      <c r="M54" s="2">
        <f t="shared" si="2"/>
        <v>48</v>
      </c>
      <c r="N54" s="3">
        <v>465.23367258853023</v>
      </c>
      <c r="O54" s="3">
        <v>1257.6621278176469</v>
      </c>
    </row>
    <row r="55" spans="3:15" x14ac:dyDescent="0.25">
      <c r="C55" s="2">
        <f t="shared" si="0"/>
        <v>49</v>
      </c>
      <c r="D55" s="3">
        <v>500.84194666666662</v>
      </c>
      <c r="E55" s="3">
        <v>1436.9505599999991</v>
      </c>
      <c r="H55" s="2">
        <f t="shared" si="1"/>
        <v>49</v>
      </c>
      <c r="I55" s="3">
        <v>499.54635395874902</v>
      </c>
      <c r="J55" s="3">
        <v>1347.801835106382</v>
      </c>
      <c r="M55" s="2">
        <f t="shared" si="2"/>
        <v>49</v>
      </c>
      <c r="N55" s="3">
        <v>473.65667771859091</v>
      </c>
      <c r="O55" s="3">
        <v>1195.454528645218</v>
      </c>
    </row>
    <row r="56" spans="3:15" x14ac:dyDescent="0.25">
      <c r="C56" s="2">
        <f t="shared" si="0"/>
        <v>50</v>
      </c>
      <c r="D56" s="3">
        <v>510.85584666666648</v>
      </c>
      <c r="E56" s="3">
        <v>1410.227173333333</v>
      </c>
      <c r="H56" s="2">
        <f t="shared" si="1"/>
        <v>50</v>
      </c>
      <c r="I56" s="3">
        <v>512.19830339321356</v>
      </c>
      <c r="J56" s="3">
        <v>1197.752234042553</v>
      </c>
      <c r="M56" s="2">
        <f t="shared" si="2"/>
        <v>50</v>
      </c>
      <c r="N56" s="3">
        <v>464.13706682721778</v>
      </c>
      <c r="O56" s="3">
        <v>1250.902872078997</v>
      </c>
    </row>
    <row r="58" spans="3:15" x14ac:dyDescent="0.25">
      <c r="C58" s="2" t="s">
        <v>2</v>
      </c>
      <c r="D58" s="3">
        <f>AVERAGE(D7:D56)</f>
        <v>506.87579013333306</v>
      </c>
      <c r="E58" s="3">
        <f>AVERAGE(E7:E56)</f>
        <v>1368.0324559999997</v>
      </c>
      <c r="H58" s="2" t="s">
        <v>2</v>
      </c>
      <c r="I58" s="3">
        <f>AVERAGE(I7:I56)</f>
        <v>500.76820665335981</v>
      </c>
      <c r="J58" s="3">
        <f>AVERAGE(J7:J56)</f>
        <v>1336.6493255319147</v>
      </c>
      <c r="M58" s="2" t="s">
        <v>2</v>
      </c>
      <c r="N58" s="3">
        <f>AVERAGE(N7:N56)</f>
        <v>465.99822623802623</v>
      </c>
      <c r="O58" s="3">
        <f>AVERAGE(O7:O56)</f>
        <v>1243.4855411336976</v>
      </c>
    </row>
    <row r="59" spans="3:15" x14ac:dyDescent="0.25">
      <c r="C59" s="2" t="s">
        <v>3</v>
      </c>
      <c r="D59" s="3">
        <f>_xlfn.STDEV.S(D7:D56)</f>
        <v>8.4296983356841508</v>
      </c>
      <c r="E59" s="3">
        <f>_xlfn.STDEV.S(E7:E56)</f>
        <v>90.461973717111931</v>
      </c>
      <c r="H59" s="2" t="s">
        <v>3</v>
      </c>
      <c r="I59" s="3">
        <f>_xlfn.STDEV.S(I7:I56)</f>
        <v>7.1294140283382346</v>
      </c>
      <c r="J59" s="3">
        <f>_xlfn.STDEV.S(J7:J56)</f>
        <v>85.912650203005896</v>
      </c>
      <c r="M59" s="2" t="s">
        <v>3</v>
      </c>
      <c r="N59" s="3">
        <f>_xlfn.STDEV.S(N7:N56)</f>
        <v>9.7163393380093197</v>
      </c>
      <c r="O59" s="3">
        <f>_xlfn.STDEV.S(O7:O56)</f>
        <v>76.67452985223207</v>
      </c>
    </row>
    <row r="64" spans="3:15" x14ac:dyDescent="0.25">
      <c r="H64" t="s">
        <v>13</v>
      </c>
      <c r="I64" t="s">
        <v>12</v>
      </c>
    </row>
    <row r="65" spans="7:9" x14ac:dyDescent="0.25">
      <c r="G65" t="s">
        <v>9</v>
      </c>
      <c r="H65" s="3">
        <v>506.87579013333306</v>
      </c>
      <c r="I65" s="4">
        <v>466</v>
      </c>
    </row>
    <row r="66" spans="7:9" x14ac:dyDescent="0.25">
      <c r="G66" t="s">
        <v>10</v>
      </c>
      <c r="H66" s="3">
        <v>1368.0324559999997</v>
      </c>
      <c r="I66" s="3">
        <v>1243.4855411336976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2024-04-25T12:04:21Z</dcterms:modified>
</cp:coreProperties>
</file>