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mae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7" i="1" l="1"/>
  <c r="D57" i="1"/>
  <c r="E56" i="1"/>
  <c r="D56" i="1"/>
  <c r="C6" i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</calcChain>
</file>

<file path=xl/sharedStrings.xml><?xml version="1.0" encoding="utf-8"?>
<sst xmlns="http://schemas.openxmlformats.org/spreadsheetml/2006/main" count="43" uniqueCount="23">
  <si>
    <t>train (MAE)</t>
  </si>
  <si>
    <t>test (MAE)</t>
  </si>
  <si>
    <t>avg</t>
  </si>
  <si>
    <t>SD</t>
  </si>
  <si>
    <t>Признак</t>
  </si>
  <si>
    <t>Значимость</t>
  </si>
  <si>
    <t>foodseats</t>
  </si>
  <si>
    <t>sportsvenue</t>
  </si>
  <si>
    <t>servicesnum</t>
  </si>
  <si>
    <t>museums</t>
  </si>
  <si>
    <t>parks</t>
  </si>
  <si>
    <t>theatres</t>
  </si>
  <si>
    <t>library</t>
  </si>
  <si>
    <t>cultureorg</t>
  </si>
  <si>
    <t>musartschool</t>
  </si>
  <si>
    <t>Random Forest-100 (superdataset-42.csv)</t>
  </si>
  <si>
    <t>Ср. значение</t>
  </si>
  <si>
    <t>Макс</t>
  </si>
  <si>
    <t>Мин</t>
  </si>
  <si>
    <t>Кол-во нулей</t>
  </si>
  <si>
    <t>Анализ признаков в датасете (размер выборки 800 примеров)</t>
  </si>
  <si>
    <t>Большие</t>
  </si>
  <si>
    <t>Малые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</si>
</sst>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strRef>
              <c:f>mae!$H$4:$H$12</c:f>
              <c:strCache>
                <c:ptCount val="9"/>
                <c:pt idx="0">
                  <c:v>foodseats</c:v>
                </c:pt>
                <c:pt idx="1">
                  <c:v>sportsvenue</c:v>
                </c:pt>
                <c:pt idx="2">
                  <c:v>servicesnum</c:v>
                </c:pt>
                <c:pt idx="3">
                  <c:v>museums</c:v>
                </c:pt>
                <c:pt idx="4">
                  <c:v>parks</c:v>
                </c:pt>
                <c:pt idx="5">
                  <c:v>theatres</c:v>
                </c:pt>
                <c:pt idx="6">
                  <c:v>library</c:v>
                </c:pt>
                <c:pt idx="7">
                  <c:v>cultureorg</c:v>
                </c:pt>
                <c:pt idx="8">
                  <c:v>musartschool</c:v>
                </c:pt>
              </c:strCache>
            </c:strRef>
          </c:cat>
          <c:val>
            <c:numRef>
              <c:f>mae!$I$4:$I$12</c:f>
              <c:numCache>
                <c:formatCode>0.00</c:formatCode>
                <c:ptCount val="9"/>
                <c:pt idx="0">
                  <c:v>0.15638286585205799</c:v>
                </c:pt>
                <c:pt idx="1">
                  <c:v>0.37791513590127479</c:v>
                </c:pt>
                <c:pt idx="2">
                  <c:v>9.6627874099945638E-2</c:v>
                </c:pt>
                <c:pt idx="3">
                  <c:v>4.6898318611344039E-2</c:v>
                </c:pt>
                <c:pt idx="4">
                  <c:v>3.1274211097439872E-2</c:v>
                </c:pt>
                <c:pt idx="5">
                  <c:v>8.8096190695724136E-2</c:v>
                </c:pt>
                <c:pt idx="6">
                  <c:v>9.4230410279793911E-2</c:v>
                </c:pt>
                <c:pt idx="7">
                  <c:v>6.5646770961364273E-2</c:v>
                </c:pt>
                <c:pt idx="8">
                  <c:v>4.2928222501055463E-2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19-41AA-B7F5-E66D36FA84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7"/>
        <c:overlap val="-48"/>
        <c:axId val="164455343"/>
        <c:axId val="164451599"/>
      </c:barChart>
      <c:catAx>
        <c:axId val="1644553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4451599"/>
        <c:crosses val="autoZero"/>
        <c:auto val="1"/>
        <c:lblAlgn val="ctr"/>
        <c:lblOffset val="100"/>
        <c:noMultiLvlLbl val="0"/>
      </c:catAx>
      <c:valAx>
        <c:axId val="164451599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4455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Big cities</c:v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strRef>
              <c:f>mae!$S$4:$S$12</c:f>
              <c:strCache>
                <c:ptCount val="9"/>
                <c:pt idx="0">
                  <c:v>foodseats</c:v>
                </c:pt>
                <c:pt idx="1">
                  <c:v>sportsvenue</c:v>
                </c:pt>
                <c:pt idx="2">
                  <c:v>servicesnum</c:v>
                </c:pt>
                <c:pt idx="3">
                  <c:v>museums</c:v>
                </c:pt>
                <c:pt idx="4">
                  <c:v>parks</c:v>
                </c:pt>
                <c:pt idx="5">
                  <c:v>theatres</c:v>
                </c:pt>
                <c:pt idx="6">
                  <c:v>library</c:v>
                </c:pt>
                <c:pt idx="7">
                  <c:v>cultureorg</c:v>
                </c:pt>
                <c:pt idx="8">
                  <c:v>musartschool</c:v>
                </c:pt>
              </c:strCache>
            </c:strRef>
          </c:cat>
          <c:val>
            <c:numRef>
              <c:f>mae!$T$4:$T$12</c:f>
              <c:numCache>
                <c:formatCode>0.00</c:formatCode>
                <c:ptCount val="9"/>
                <c:pt idx="0">
                  <c:v>0.15638286585205799</c:v>
                </c:pt>
                <c:pt idx="1">
                  <c:v>0.37791513590127479</c:v>
                </c:pt>
                <c:pt idx="2">
                  <c:v>9.6627874099945638E-2</c:v>
                </c:pt>
                <c:pt idx="3">
                  <c:v>4.6898318611344039E-2</c:v>
                </c:pt>
                <c:pt idx="4">
                  <c:v>3.1274211097439872E-2</c:v>
                </c:pt>
                <c:pt idx="5">
                  <c:v>8.8096190695724136E-2</c:v>
                </c:pt>
                <c:pt idx="6">
                  <c:v>9.4230410279793911E-2</c:v>
                </c:pt>
                <c:pt idx="7">
                  <c:v>6.5646770961364273E-2</c:v>
                </c:pt>
                <c:pt idx="8">
                  <c:v>4.2928222501055463E-2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7D-49FF-8596-428761FF3AA6}"/>
            </c:ext>
          </c:extLst>
        </c:ser>
        <c:ser>
          <c:idx val="1"/>
          <c:order val="1"/>
          <c:tx>
            <c:v>Small cities</c:v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cat>
            <c:strRef>
              <c:f>mae!$S$4:$S$12</c:f>
              <c:strCache>
                <c:ptCount val="9"/>
                <c:pt idx="0">
                  <c:v>foodseats</c:v>
                </c:pt>
                <c:pt idx="1">
                  <c:v>sportsvenue</c:v>
                </c:pt>
                <c:pt idx="2">
                  <c:v>servicesnum</c:v>
                </c:pt>
                <c:pt idx="3">
                  <c:v>museums</c:v>
                </c:pt>
                <c:pt idx="4">
                  <c:v>parks</c:v>
                </c:pt>
                <c:pt idx="5">
                  <c:v>theatres</c:v>
                </c:pt>
                <c:pt idx="6">
                  <c:v>library</c:v>
                </c:pt>
                <c:pt idx="7">
                  <c:v>cultureorg</c:v>
                </c:pt>
                <c:pt idx="8">
                  <c:v>musartschool</c:v>
                </c:pt>
              </c:strCache>
            </c:strRef>
          </c:cat>
          <c:val>
            <c:numRef>
              <c:f>mae!$U$4:$U$12</c:f>
              <c:numCache>
                <c:formatCode>0.00</c:formatCode>
                <c:ptCount val="9"/>
                <c:pt idx="0">
                  <c:v>0.28022091714152342</c:v>
                </c:pt>
                <c:pt idx="1">
                  <c:v>0.12950551814581521</c:v>
                </c:pt>
                <c:pt idx="2">
                  <c:v>0.14576179328590291</c:v>
                </c:pt>
                <c:pt idx="3">
                  <c:v>3.8414872852975152E-2</c:v>
                </c:pt>
                <c:pt idx="4">
                  <c:v>1.0340918423375841E-2</c:v>
                </c:pt>
                <c:pt idx="5">
                  <c:v>5.1479099753243752E-2</c:v>
                </c:pt>
                <c:pt idx="6">
                  <c:v>5.1047374472270618E-2</c:v>
                </c:pt>
                <c:pt idx="7">
                  <c:v>6.2103540134445211E-2</c:v>
                </c:pt>
                <c:pt idx="8">
                  <c:v>0.23112596579044811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7D-49FF-8596-428761FF3A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385556623"/>
        <c:axId val="385549967"/>
      </c:barChart>
      <c:catAx>
        <c:axId val="385556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5549967"/>
        <c:crosses val="autoZero"/>
        <c:auto val="1"/>
        <c:lblAlgn val="ctr"/>
        <c:lblOffset val="100"/>
        <c:noMultiLvlLbl val="0"/>
      </c:catAx>
      <c:valAx>
        <c:axId val="385549967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5556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v>Bis cities</c:v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mae!$S$4:$S$12</c:f>
              <c:strCache>
                <c:ptCount val="9"/>
                <c:pt idx="0">
                  <c:v>foodseats</c:v>
                </c:pt>
                <c:pt idx="1">
                  <c:v>sportsvenue</c:v>
                </c:pt>
                <c:pt idx="2">
                  <c:v>servicesnum</c:v>
                </c:pt>
                <c:pt idx="3">
                  <c:v>museums</c:v>
                </c:pt>
                <c:pt idx="4">
                  <c:v>parks</c:v>
                </c:pt>
                <c:pt idx="5">
                  <c:v>theatres</c:v>
                </c:pt>
                <c:pt idx="6">
                  <c:v>library</c:v>
                </c:pt>
                <c:pt idx="7">
                  <c:v>cultureorg</c:v>
                </c:pt>
                <c:pt idx="8">
                  <c:v>musartschool</c:v>
                </c:pt>
              </c:strCache>
            </c:strRef>
          </c:cat>
          <c:val>
            <c:numRef>
              <c:f>mae!$T$4:$T$12</c:f>
              <c:numCache>
                <c:formatCode>0.00</c:formatCode>
                <c:ptCount val="9"/>
                <c:pt idx="0">
                  <c:v>0.15638286585205799</c:v>
                </c:pt>
                <c:pt idx="1">
                  <c:v>0.37791513590127479</c:v>
                </c:pt>
                <c:pt idx="2">
                  <c:v>9.6627874099945638E-2</c:v>
                </c:pt>
                <c:pt idx="3">
                  <c:v>4.6898318611344039E-2</c:v>
                </c:pt>
                <c:pt idx="4">
                  <c:v>3.1274211097439872E-2</c:v>
                </c:pt>
                <c:pt idx="5">
                  <c:v>8.8096190695724136E-2</c:v>
                </c:pt>
                <c:pt idx="6">
                  <c:v>9.4230410279793911E-2</c:v>
                </c:pt>
                <c:pt idx="7">
                  <c:v>6.5646770961364273E-2</c:v>
                </c:pt>
                <c:pt idx="8">
                  <c:v>4.2928222501055463E-2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C3-49CB-95DF-91B54198E3D3}"/>
            </c:ext>
          </c:extLst>
        </c:ser>
        <c:ser>
          <c:idx val="1"/>
          <c:order val="1"/>
          <c:tx>
            <c:v>Small cities</c:v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mae!$S$4:$S$12</c:f>
              <c:strCache>
                <c:ptCount val="9"/>
                <c:pt idx="0">
                  <c:v>foodseats</c:v>
                </c:pt>
                <c:pt idx="1">
                  <c:v>sportsvenue</c:v>
                </c:pt>
                <c:pt idx="2">
                  <c:v>servicesnum</c:v>
                </c:pt>
                <c:pt idx="3">
                  <c:v>museums</c:v>
                </c:pt>
                <c:pt idx="4">
                  <c:v>parks</c:v>
                </c:pt>
                <c:pt idx="5">
                  <c:v>theatres</c:v>
                </c:pt>
                <c:pt idx="6">
                  <c:v>library</c:v>
                </c:pt>
                <c:pt idx="7">
                  <c:v>cultureorg</c:v>
                </c:pt>
                <c:pt idx="8">
                  <c:v>musartschool</c:v>
                </c:pt>
              </c:strCache>
            </c:strRef>
          </c:cat>
          <c:val>
            <c:numRef>
              <c:f>mae!$U$4:$U$12</c:f>
              <c:numCache>
                <c:formatCode>0.00</c:formatCode>
                <c:ptCount val="9"/>
                <c:pt idx="0">
                  <c:v>0.28022091714152342</c:v>
                </c:pt>
                <c:pt idx="1">
                  <c:v>0.12950551814581521</c:v>
                </c:pt>
                <c:pt idx="2">
                  <c:v>0.14576179328590291</c:v>
                </c:pt>
                <c:pt idx="3">
                  <c:v>3.8414872852975152E-2</c:v>
                </c:pt>
                <c:pt idx="4">
                  <c:v>1.0340918423375841E-2</c:v>
                </c:pt>
                <c:pt idx="5">
                  <c:v>5.1479099753243752E-2</c:v>
                </c:pt>
                <c:pt idx="6">
                  <c:v>5.1047374472270618E-2</c:v>
                </c:pt>
                <c:pt idx="7">
                  <c:v>6.2103540134445211E-2</c:v>
                </c:pt>
                <c:pt idx="8">
                  <c:v>0.23112596579044811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C3-49CB-95DF-91B54198E3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112591"/>
        <c:axId val="389111759"/>
      </c:radarChart>
      <c:catAx>
        <c:axId val="389112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9111759"/>
        <c:crosses val="autoZero"/>
        <c:auto val="1"/>
        <c:lblAlgn val="ctr"/>
        <c:lblOffset val="100"/>
        <c:noMultiLvlLbl val="0"/>
      </c:catAx>
      <c:valAx>
        <c:axId val="389111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9112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600075</xdr:colOff>
      <xdr:row>14</xdr:row>
      <xdr:rowOff>52387</xdr:rowOff>
    </xdr:from>
    <xdr:to>
      <xdr:col>14</xdr:col>
      <xdr:colOff>466725</xdr:colOff>
      <xdr:row>33</xdr:row>
      <xdr:rowOff>180975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304799</xdr:colOff>
      <xdr:row>14</xdr:row>
      <xdr:rowOff>109536</xdr:rowOff>
    </xdr:from>
    <xdr:to>
      <xdr:col>27</xdr:col>
      <xdr:colOff>38100</xdr:colOff>
      <xdr:row>34</xdr:row>
      <xdr:rowOff>76199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171450</xdr:colOff>
      <xdr:row>36</xdr:row>
      <xdr:rowOff>42862</xdr:rowOff>
    </xdr:from>
    <xdr:to>
      <xdr:col>24</xdr:col>
      <xdr:colOff>276225</xdr:colOff>
      <xdr:row>61</xdr:row>
      <xdr:rowOff>95250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U57"/>
  <sheetViews>
    <sheetView tabSelected="1" topLeftCell="I25" workbookViewId="0">
      <selection activeCell="O40" sqref="O40"/>
    </sheetView>
  </sheetViews>
  <sheetFormatPr defaultRowHeight="15" x14ac:dyDescent="0.25"/>
  <cols>
    <col min="4" max="4" width="15" customWidth="1"/>
    <col min="5" max="5" width="14.42578125" customWidth="1"/>
    <col min="8" max="8" width="18.140625" customWidth="1"/>
    <col min="9" max="9" width="19.42578125" customWidth="1"/>
    <col min="11" max="11" width="18" customWidth="1"/>
    <col min="12" max="12" width="16" customWidth="1"/>
    <col min="15" max="15" width="13.85546875" customWidth="1"/>
    <col min="19" max="20" width="19.7109375" customWidth="1"/>
    <col min="21" max="21" width="12.42578125" customWidth="1"/>
  </cols>
  <sheetData>
    <row r="2" spans="3:21" x14ac:dyDescent="0.25">
      <c r="K2" s="1" t="s">
        <v>20</v>
      </c>
    </row>
    <row r="3" spans="3:21" x14ac:dyDescent="0.25">
      <c r="C3" s="1" t="s">
        <v>15</v>
      </c>
      <c r="E3" s="1"/>
      <c r="H3" s="2" t="s">
        <v>4</v>
      </c>
      <c r="I3" s="2" t="s">
        <v>5</v>
      </c>
      <c r="K3" s="2" t="s">
        <v>4</v>
      </c>
      <c r="L3" s="2" t="s">
        <v>16</v>
      </c>
      <c r="M3" s="2" t="s">
        <v>17</v>
      </c>
      <c r="N3" s="2" t="s">
        <v>18</v>
      </c>
      <c r="O3" s="2" t="s">
        <v>19</v>
      </c>
      <c r="S3" s="2" t="s">
        <v>4</v>
      </c>
      <c r="T3" s="2" t="s">
        <v>21</v>
      </c>
      <c r="U3" s="2" t="s">
        <v>22</v>
      </c>
    </row>
    <row r="4" spans="3:21" x14ac:dyDescent="0.25">
      <c r="C4" s="2"/>
      <c r="D4" s="2" t="s">
        <v>0</v>
      </c>
      <c r="E4" s="2" t="s">
        <v>1</v>
      </c>
      <c r="H4" s="4" t="s">
        <v>6</v>
      </c>
      <c r="I4" s="3">
        <v>0.15638286585205799</v>
      </c>
      <c r="K4" s="4" t="s">
        <v>6</v>
      </c>
      <c r="L4" s="4">
        <v>13174.4</v>
      </c>
      <c r="M4" s="4">
        <v>63293</v>
      </c>
      <c r="N4" s="4">
        <v>150</v>
      </c>
      <c r="O4" s="4">
        <v>0</v>
      </c>
      <c r="P4" s="2"/>
      <c r="S4" s="4" t="s">
        <v>6</v>
      </c>
      <c r="T4" s="3">
        <v>0.15638286585205799</v>
      </c>
      <c r="U4" s="3">
        <v>0.28022091714152342</v>
      </c>
    </row>
    <row r="5" spans="3:21" x14ac:dyDescent="0.25">
      <c r="C5" s="2">
        <v>1</v>
      </c>
      <c r="D5" s="3">
        <v>548.47587096774203</v>
      </c>
      <c r="E5" s="3">
        <v>1422.0576774193539</v>
      </c>
      <c r="H5" s="4" t="s">
        <v>7</v>
      </c>
      <c r="I5" s="3">
        <v>0.37791513590127479</v>
      </c>
      <c r="K5" s="4" t="s">
        <v>7</v>
      </c>
      <c r="L5" s="4">
        <v>521.4</v>
      </c>
      <c r="M5" s="4">
        <v>2149</v>
      </c>
      <c r="N5" s="4">
        <v>18</v>
      </c>
      <c r="O5" s="4">
        <v>0</v>
      </c>
      <c r="P5" s="4"/>
      <c r="S5" s="4" t="s">
        <v>7</v>
      </c>
      <c r="T5" s="3">
        <v>0.37791513590127479</v>
      </c>
      <c r="U5" s="3">
        <v>0.12950551814581521</v>
      </c>
    </row>
    <row r="6" spans="3:21" x14ac:dyDescent="0.25">
      <c r="C6" s="2">
        <f>C5+1</f>
        <v>2</v>
      </c>
      <c r="D6" s="3">
        <v>564.99285483870983</v>
      </c>
      <c r="E6" s="3">
        <v>1514.063806451612</v>
      </c>
      <c r="H6" s="4" t="s">
        <v>8</v>
      </c>
      <c r="I6" s="3">
        <v>9.6627874099945638E-2</v>
      </c>
      <c r="K6" s="4" t="s">
        <v>8</v>
      </c>
      <c r="L6" s="4">
        <v>946.5</v>
      </c>
      <c r="M6" s="4">
        <v>6260</v>
      </c>
      <c r="N6" s="4">
        <v>54</v>
      </c>
      <c r="O6" s="4">
        <v>0</v>
      </c>
      <c r="P6" s="4"/>
      <c r="S6" s="4" t="s">
        <v>8</v>
      </c>
      <c r="T6" s="3">
        <v>9.6627874099945638E-2</v>
      </c>
      <c r="U6" s="3">
        <v>0.14576179328590291</v>
      </c>
    </row>
    <row r="7" spans="3:21" x14ac:dyDescent="0.25">
      <c r="C7" s="2">
        <f t="shared" ref="C7:C54" si="0">C6+1</f>
        <v>3</v>
      </c>
      <c r="D7" s="3">
        <v>530.62361290322576</v>
      </c>
      <c r="E7" s="3">
        <v>1621.8229677419361</v>
      </c>
      <c r="H7" s="4" t="s">
        <v>9</v>
      </c>
      <c r="I7" s="3">
        <v>4.6898318611344039E-2</v>
      </c>
      <c r="K7" s="4" t="s">
        <v>9</v>
      </c>
      <c r="L7" s="4">
        <v>3.75</v>
      </c>
      <c r="M7" s="4">
        <v>24</v>
      </c>
      <c r="N7" s="4">
        <v>0</v>
      </c>
      <c r="O7" s="4">
        <v>4</v>
      </c>
      <c r="P7" s="4"/>
      <c r="S7" s="4" t="s">
        <v>9</v>
      </c>
      <c r="T7" s="3">
        <v>4.6898318611344039E-2</v>
      </c>
      <c r="U7" s="3">
        <v>3.8414872852975152E-2</v>
      </c>
    </row>
    <row r="8" spans="3:21" x14ac:dyDescent="0.25">
      <c r="C8" s="2">
        <f t="shared" si="0"/>
        <v>4</v>
      </c>
      <c r="D8" s="3">
        <v>555.15862903225832</v>
      </c>
      <c r="E8" s="3">
        <v>1481.9824516129031</v>
      </c>
      <c r="H8" s="4" t="s">
        <v>10</v>
      </c>
      <c r="I8" s="3">
        <v>3.1274211097439872E-2</v>
      </c>
      <c r="K8" s="4" t="s">
        <v>10</v>
      </c>
      <c r="L8" s="4">
        <v>3.83</v>
      </c>
      <c r="M8" s="4">
        <v>130</v>
      </c>
      <c r="N8" s="4">
        <v>0</v>
      </c>
      <c r="O8" s="4">
        <v>15</v>
      </c>
      <c r="P8" s="4"/>
      <c r="S8" s="4" t="s">
        <v>10</v>
      </c>
      <c r="T8" s="3">
        <v>3.1274211097439872E-2</v>
      </c>
      <c r="U8" s="3">
        <v>1.0340918423375841E-2</v>
      </c>
    </row>
    <row r="9" spans="3:21" x14ac:dyDescent="0.25">
      <c r="C9" s="2">
        <f t="shared" si="0"/>
        <v>5</v>
      </c>
      <c r="D9" s="3">
        <v>588.21979032258082</v>
      </c>
      <c r="E9" s="3">
        <v>1267.714709677419</v>
      </c>
      <c r="H9" s="4" t="s">
        <v>11</v>
      </c>
      <c r="I9" s="3">
        <v>8.8096190695724136E-2</v>
      </c>
      <c r="K9" s="4" t="s">
        <v>11</v>
      </c>
      <c r="L9" s="4">
        <v>3.27</v>
      </c>
      <c r="M9" s="4">
        <v>26</v>
      </c>
      <c r="N9" s="4">
        <v>0</v>
      </c>
      <c r="O9" s="4">
        <v>10</v>
      </c>
      <c r="P9" s="4"/>
      <c r="S9" s="4" t="s">
        <v>11</v>
      </c>
      <c r="T9" s="3">
        <v>8.8096190695724136E-2</v>
      </c>
      <c r="U9" s="3">
        <v>5.1479099753243752E-2</v>
      </c>
    </row>
    <row r="10" spans="3:21" x14ac:dyDescent="0.25">
      <c r="C10" s="2">
        <f t="shared" si="0"/>
        <v>6</v>
      </c>
      <c r="D10" s="3">
        <v>580.52103225806457</v>
      </c>
      <c r="E10" s="3">
        <v>1497.302709677419</v>
      </c>
      <c r="H10" s="4" t="s">
        <v>12</v>
      </c>
      <c r="I10" s="3">
        <v>9.4230410279793911E-2</v>
      </c>
      <c r="K10" s="4" t="s">
        <v>12</v>
      </c>
      <c r="L10" s="4">
        <v>13.8</v>
      </c>
      <c r="M10" s="4">
        <v>109</v>
      </c>
      <c r="N10" s="4">
        <v>1</v>
      </c>
      <c r="O10" s="4">
        <v>0</v>
      </c>
      <c r="P10" s="4"/>
      <c r="S10" s="4" t="s">
        <v>12</v>
      </c>
      <c r="T10" s="3">
        <v>9.4230410279793911E-2</v>
      </c>
      <c r="U10" s="3">
        <v>5.1047374472270618E-2</v>
      </c>
    </row>
    <row r="11" spans="3:21" x14ac:dyDescent="0.25">
      <c r="C11" s="2">
        <f t="shared" si="0"/>
        <v>7</v>
      </c>
      <c r="D11" s="3">
        <v>573.00298387096768</v>
      </c>
      <c r="E11" s="3">
        <v>1545.8194193548379</v>
      </c>
      <c r="H11" s="4" t="s">
        <v>13</v>
      </c>
      <c r="I11" s="3">
        <v>6.5646770961364273E-2</v>
      </c>
      <c r="K11" s="4" t="s">
        <v>13</v>
      </c>
      <c r="L11" s="4">
        <v>10.4</v>
      </c>
      <c r="M11" s="4">
        <v>75</v>
      </c>
      <c r="N11" s="4">
        <v>1</v>
      </c>
      <c r="O11" s="4">
        <v>0</v>
      </c>
      <c r="P11" s="4"/>
      <c r="S11" s="4" t="s">
        <v>13</v>
      </c>
      <c r="T11" s="3">
        <v>6.5646770961364273E-2</v>
      </c>
      <c r="U11" s="3">
        <v>6.2103540134445211E-2</v>
      </c>
    </row>
    <row r="12" spans="3:21" x14ac:dyDescent="0.25">
      <c r="C12" s="2">
        <f t="shared" si="0"/>
        <v>8</v>
      </c>
      <c r="D12" s="3">
        <v>566.16738709677418</v>
      </c>
      <c r="E12" s="3">
        <v>1278.195032258064</v>
      </c>
      <c r="H12" s="4" t="s">
        <v>14</v>
      </c>
      <c r="I12" s="3">
        <v>4.2928222501055463E-2</v>
      </c>
      <c r="K12" s="4" t="s">
        <v>14</v>
      </c>
      <c r="L12" s="4">
        <v>8.8000000000000007</v>
      </c>
      <c r="M12" s="4">
        <v>53</v>
      </c>
      <c r="N12" s="4">
        <v>1</v>
      </c>
      <c r="O12" s="4">
        <v>0</v>
      </c>
      <c r="P12" s="4"/>
      <c r="S12" s="4" t="s">
        <v>14</v>
      </c>
      <c r="T12" s="3">
        <v>4.2928222501055463E-2</v>
      </c>
      <c r="U12" s="3">
        <v>0.23112596579044811</v>
      </c>
    </row>
    <row r="13" spans="3:21" x14ac:dyDescent="0.25">
      <c r="C13" s="2">
        <f t="shared" si="0"/>
        <v>9</v>
      </c>
      <c r="D13" s="3">
        <v>561.77666129032275</v>
      </c>
      <c r="E13" s="3">
        <v>1414.926709677419</v>
      </c>
      <c r="L13" s="4"/>
      <c r="M13" s="4"/>
      <c r="N13" s="4"/>
      <c r="O13" s="4"/>
      <c r="P13" s="4"/>
    </row>
    <row r="14" spans="3:21" x14ac:dyDescent="0.25">
      <c r="C14" s="2">
        <f t="shared" si="0"/>
        <v>10</v>
      </c>
      <c r="D14" s="3">
        <v>553.48943548387092</v>
      </c>
      <c r="E14" s="3">
        <v>1639.6098064516129</v>
      </c>
    </row>
    <row r="15" spans="3:21" x14ac:dyDescent="0.25">
      <c r="C15" s="2">
        <f t="shared" si="0"/>
        <v>11</v>
      </c>
      <c r="D15" s="3">
        <v>558.4412258064516</v>
      </c>
      <c r="E15" s="3">
        <v>1606.200322580645</v>
      </c>
    </row>
    <row r="16" spans="3:21" x14ac:dyDescent="0.25">
      <c r="C16" s="2">
        <f t="shared" si="0"/>
        <v>12</v>
      </c>
      <c r="D16" s="3">
        <v>569.78893548387123</v>
      </c>
      <c r="E16" s="3">
        <v>1538.259806451613</v>
      </c>
    </row>
    <row r="17" spans="3:5" x14ac:dyDescent="0.25">
      <c r="C17" s="2">
        <f t="shared" si="0"/>
        <v>13</v>
      </c>
      <c r="D17" s="3">
        <v>536.66911290322582</v>
      </c>
      <c r="E17" s="3">
        <v>1737.5050322580651</v>
      </c>
    </row>
    <row r="18" spans="3:5" x14ac:dyDescent="0.25">
      <c r="C18" s="2">
        <f t="shared" si="0"/>
        <v>14</v>
      </c>
      <c r="D18" s="3">
        <v>580.21117741935484</v>
      </c>
      <c r="E18" s="3">
        <v>1335.374193548387</v>
      </c>
    </row>
    <row r="19" spans="3:5" x14ac:dyDescent="0.25">
      <c r="C19" s="2">
        <f t="shared" si="0"/>
        <v>15</v>
      </c>
      <c r="D19" s="3">
        <v>548.31925806451625</v>
      </c>
      <c r="E19" s="3">
        <v>1516.361612903225</v>
      </c>
    </row>
    <row r="20" spans="3:5" x14ac:dyDescent="0.25">
      <c r="C20" s="2">
        <f t="shared" si="0"/>
        <v>16</v>
      </c>
      <c r="D20" s="3">
        <v>544.25172580645187</v>
      </c>
      <c r="E20" s="3">
        <v>1531.706580645161</v>
      </c>
    </row>
    <row r="21" spans="3:5" x14ac:dyDescent="0.25">
      <c r="C21" s="2">
        <f t="shared" si="0"/>
        <v>17</v>
      </c>
      <c r="D21" s="3">
        <v>542.05650000000026</v>
      </c>
      <c r="E21" s="3">
        <v>1698.459935483871</v>
      </c>
    </row>
    <row r="22" spans="3:5" x14ac:dyDescent="0.25">
      <c r="C22" s="2">
        <f t="shared" si="0"/>
        <v>18</v>
      </c>
      <c r="D22" s="3">
        <v>550.68554838709679</v>
      </c>
      <c r="E22" s="3">
        <v>1477.7426451612901</v>
      </c>
    </row>
    <row r="23" spans="3:5" x14ac:dyDescent="0.25">
      <c r="C23" s="2">
        <f t="shared" si="0"/>
        <v>19</v>
      </c>
      <c r="D23" s="3">
        <v>552.80040322580635</v>
      </c>
      <c r="E23" s="3">
        <v>1365.4842580645161</v>
      </c>
    </row>
    <row r="24" spans="3:5" x14ac:dyDescent="0.25">
      <c r="C24" s="2">
        <f t="shared" si="0"/>
        <v>20</v>
      </c>
      <c r="D24" s="3">
        <v>574.82566129032261</v>
      </c>
      <c r="E24" s="3">
        <v>1540.8192903225799</v>
      </c>
    </row>
    <row r="25" spans="3:5" x14ac:dyDescent="0.25">
      <c r="C25" s="2">
        <f t="shared" si="0"/>
        <v>21</v>
      </c>
      <c r="D25" s="3">
        <v>565.5892096774196</v>
      </c>
      <c r="E25" s="3">
        <v>1508.574903225807</v>
      </c>
    </row>
    <row r="26" spans="3:5" x14ac:dyDescent="0.25">
      <c r="C26" s="2">
        <f t="shared" si="0"/>
        <v>22</v>
      </c>
      <c r="D26" s="3">
        <v>543.44277419354853</v>
      </c>
      <c r="E26" s="3">
        <v>1576.1384516129031</v>
      </c>
    </row>
    <row r="27" spans="3:5" x14ac:dyDescent="0.25">
      <c r="C27" s="2">
        <f t="shared" si="0"/>
        <v>23</v>
      </c>
      <c r="D27" s="3">
        <v>540.07596774193553</v>
      </c>
      <c r="E27" s="3">
        <v>1581.4274838709671</v>
      </c>
    </row>
    <row r="28" spans="3:5" x14ac:dyDescent="0.25">
      <c r="C28" s="2">
        <f t="shared" si="0"/>
        <v>24</v>
      </c>
      <c r="D28" s="3">
        <v>546.87483870967753</v>
      </c>
      <c r="E28" s="3">
        <v>1457.1935483870971</v>
      </c>
    </row>
    <row r="29" spans="3:5" x14ac:dyDescent="0.25">
      <c r="C29" s="2">
        <f t="shared" si="0"/>
        <v>25</v>
      </c>
      <c r="D29" s="3">
        <v>564.99141935483874</v>
      </c>
      <c r="E29" s="3">
        <v>1331.467677419354</v>
      </c>
    </row>
    <row r="30" spans="3:5" x14ac:dyDescent="0.25">
      <c r="C30" s="2">
        <f t="shared" si="0"/>
        <v>26</v>
      </c>
      <c r="D30" s="3">
        <v>564.5058387096775</v>
      </c>
      <c r="E30" s="3">
        <v>1385.7214838709669</v>
      </c>
    </row>
    <row r="31" spans="3:5" x14ac:dyDescent="0.25">
      <c r="C31" s="2">
        <f t="shared" si="0"/>
        <v>27</v>
      </c>
      <c r="D31" s="3">
        <v>558.85688709677424</v>
      </c>
      <c r="E31" s="3">
        <v>1557.595032258065</v>
      </c>
    </row>
    <row r="32" spans="3:5" x14ac:dyDescent="0.25">
      <c r="C32" s="2">
        <f t="shared" si="0"/>
        <v>28</v>
      </c>
      <c r="D32" s="3">
        <v>563.35885483870982</v>
      </c>
      <c r="E32" s="3">
        <v>1364.956516129032</v>
      </c>
    </row>
    <row r="33" spans="3:5" x14ac:dyDescent="0.25">
      <c r="C33" s="2">
        <f t="shared" si="0"/>
        <v>29</v>
      </c>
      <c r="D33" s="3">
        <v>569.00864516129036</v>
      </c>
      <c r="E33" s="3">
        <v>1444.086258064516</v>
      </c>
    </row>
    <row r="34" spans="3:5" x14ac:dyDescent="0.25">
      <c r="C34" s="2">
        <f t="shared" si="0"/>
        <v>30</v>
      </c>
      <c r="D34" s="3">
        <v>579.0926129032257</v>
      </c>
      <c r="E34" s="3">
        <v>1543.569161290322</v>
      </c>
    </row>
    <row r="35" spans="3:5" x14ac:dyDescent="0.25">
      <c r="C35" s="2">
        <f t="shared" si="0"/>
        <v>31</v>
      </c>
      <c r="D35" s="3">
        <v>546.23299999999983</v>
      </c>
      <c r="E35" s="3">
        <v>1456.646774193548</v>
      </c>
    </row>
    <row r="36" spans="3:5" x14ac:dyDescent="0.25">
      <c r="C36" s="2">
        <f t="shared" si="0"/>
        <v>32</v>
      </c>
      <c r="D36" s="3">
        <v>551.27508064516144</v>
      </c>
      <c r="E36" s="3">
        <v>1822.0223870967741</v>
      </c>
    </row>
    <row r="37" spans="3:5" x14ac:dyDescent="0.25">
      <c r="C37" s="2">
        <f t="shared" si="0"/>
        <v>33</v>
      </c>
      <c r="D37" s="3">
        <v>512.04675806451633</v>
      </c>
      <c r="E37" s="3">
        <v>2087.935161290322</v>
      </c>
    </row>
    <row r="38" spans="3:5" x14ac:dyDescent="0.25">
      <c r="C38" s="2">
        <f t="shared" si="0"/>
        <v>34</v>
      </c>
      <c r="D38" s="3">
        <v>573.69054838709678</v>
      </c>
      <c r="E38" s="3">
        <v>1194.933741935484</v>
      </c>
    </row>
    <row r="39" spans="3:5" x14ac:dyDescent="0.25">
      <c r="C39" s="2">
        <f t="shared" si="0"/>
        <v>35</v>
      </c>
      <c r="D39" s="3">
        <v>532.35398387096791</v>
      </c>
      <c r="E39" s="3">
        <v>1807.148580645161</v>
      </c>
    </row>
    <row r="40" spans="3:5" x14ac:dyDescent="0.25">
      <c r="C40" s="2">
        <f t="shared" si="0"/>
        <v>36</v>
      </c>
      <c r="D40" s="3">
        <v>587.2364677419356</v>
      </c>
      <c r="E40" s="3">
        <v>1324.9942580645161</v>
      </c>
    </row>
    <row r="41" spans="3:5" x14ac:dyDescent="0.25">
      <c r="C41" s="2">
        <f t="shared" si="0"/>
        <v>37</v>
      </c>
      <c r="D41" s="3">
        <v>536.41356451612899</v>
      </c>
      <c r="E41" s="3">
        <v>1658.2941935483871</v>
      </c>
    </row>
    <row r="42" spans="3:5" x14ac:dyDescent="0.25">
      <c r="C42" s="2">
        <f t="shared" si="0"/>
        <v>38</v>
      </c>
      <c r="D42" s="3">
        <v>586.3819838709677</v>
      </c>
      <c r="E42" s="3">
        <v>1439.6316774193549</v>
      </c>
    </row>
    <row r="43" spans="3:5" x14ac:dyDescent="0.25">
      <c r="C43" s="2">
        <f t="shared" si="0"/>
        <v>39</v>
      </c>
      <c r="D43" s="3">
        <v>559.67474193548401</v>
      </c>
      <c r="E43" s="3">
        <v>1598.858838709677</v>
      </c>
    </row>
    <row r="44" spans="3:5" x14ac:dyDescent="0.25">
      <c r="C44" s="2">
        <f t="shared" si="0"/>
        <v>40</v>
      </c>
      <c r="D44" s="3">
        <v>526.98308064516141</v>
      </c>
      <c r="E44" s="3">
        <v>1535.7342580645161</v>
      </c>
    </row>
    <row r="45" spans="3:5" x14ac:dyDescent="0.25">
      <c r="C45" s="2">
        <f t="shared" si="0"/>
        <v>41</v>
      </c>
      <c r="D45" s="3">
        <v>559.87612903225829</v>
      </c>
      <c r="E45" s="3">
        <v>1464.9268387096779</v>
      </c>
    </row>
    <row r="46" spans="3:5" x14ac:dyDescent="0.25">
      <c r="C46" s="2">
        <f t="shared" si="0"/>
        <v>42</v>
      </c>
      <c r="D46" s="3">
        <v>548.64012903225807</v>
      </c>
      <c r="E46" s="3">
        <v>1692.830774193548</v>
      </c>
    </row>
    <row r="47" spans="3:5" x14ac:dyDescent="0.25">
      <c r="C47" s="2">
        <f t="shared" si="0"/>
        <v>43</v>
      </c>
      <c r="D47" s="3">
        <v>528.83474193548398</v>
      </c>
      <c r="E47" s="3">
        <v>1764.8709032258059</v>
      </c>
    </row>
    <row r="48" spans="3:5" x14ac:dyDescent="0.25">
      <c r="C48" s="2">
        <f t="shared" si="0"/>
        <v>44</v>
      </c>
      <c r="D48" s="3">
        <v>583.20348387096783</v>
      </c>
      <c r="E48" s="3">
        <v>1406.5556774193551</v>
      </c>
    </row>
    <row r="49" spans="3:5" x14ac:dyDescent="0.25">
      <c r="C49" s="2">
        <f t="shared" si="0"/>
        <v>45</v>
      </c>
      <c r="D49" s="3">
        <v>563.33833870967737</v>
      </c>
      <c r="E49" s="3">
        <v>1780.961870967742</v>
      </c>
    </row>
    <row r="50" spans="3:5" x14ac:dyDescent="0.25">
      <c r="C50" s="2">
        <f t="shared" si="0"/>
        <v>46</v>
      </c>
      <c r="D50" s="3">
        <v>571.50146774193547</v>
      </c>
      <c r="E50" s="3">
        <v>1426.9179354838709</v>
      </c>
    </row>
    <row r="51" spans="3:5" x14ac:dyDescent="0.25">
      <c r="C51" s="2">
        <f t="shared" si="0"/>
        <v>47</v>
      </c>
      <c r="D51" s="3">
        <v>577.28830645161293</v>
      </c>
      <c r="E51" s="3">
        <v>1332.718580645161</v>
      </c>
    </row>
    <row r="52" spans="3:5" x14ac:dyDescent="0.25">
      <c r="C52" s="2">
        <f t="shared" si="0"/>
        <v>48</v>
      </c>
      <c r="D52" s="3">
        <v>564.35033870967754</v>
      </c>
      <c r="E52" s="3">
        <v>1480.805354838709</v>
      </c>
    </row>
    <row r="53" spans="3:5" x14ac:dyDescent="0.25">
      <c r="C53" s="2">
        <f t="shared" si="0"/>
        <v>49</v>
      </c>
      <c r="D53" s="3">
        <v>527.60083870967742</v>
      </c>
      <c r="E53" s="3">
        <v>1658.653419354838</v>
      </c>
    </row>
    <row r="54" spans="3:5" x14ac:dyDescent="0.25">
      <c r="C54" s="2">
        <f t="shared" si="0"/>
        <v>50</v>
      </c>
      <c r="D54" s="3">
        <v>565.92191935483879</v>
      </c>
      <c r="E54" s="3">
        <v>1447.4859354838709</v>
      </c>
    </row>
    <row r="56" spans="3:5" x14ac:dyDescent="0.25">
      <c r="C56" s="2" t="s">
        <v>2</v>
      </c>
      <c r="D56" s="3">
        <f>AVERAGE(D5:D54)</f>
        <v>557.58239516129038</v>
      </c>
      <c r="E56" s="3">
        <f>AVERAGE(E5:E54)</f>
        <v>1523.3013329032258</v>
      </c>
    </row>
    <row r="57" spans="3:5" x14ac:dyDescent="0.25">
      <c r="C57" s="2" t="s">
        <v>3</v>
      </c>
      <c r="D57" s="3">
        <f>_xlfn.STDEV.S(D5:D54)</f>
        <v>17.786749079085379</v>
      </c>
      <c r="E57" s="3">
        <f>_xlfn.STDEV.S(E5:E54)</f>
        <v>164.91897163181258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mae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2024-07-23T07:15:21Z</dcterms:modified>
</cp:coreProperties>
</file>