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g vs p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<sst xmlns="http://schemas.openxmlformats.org/spreadsheetml/2006/main" count="19" uniqueCount="15">
  <si>
    <t>train (MAE)</t>
  </si>
  <si>
    <t>test (MAE)</t>
  </si>
  <si>
    <t>avg</t>
  </si>
  <si>
    <t>SD</t>
  </si>
  <si>
    <t>Random Forest-100 (superdataset-43 (negative flow).csv)</t>
  </si>
  <si>
    <t>Признак</t>
  </si>
  <si>
    <t>Negative</t>
  </si>
  <si>
    <t>Positive</t>
  </si>
  <si>
    <t>foodseats</t>
  </si>
  <si>
    <t>sportsvenue</t>
  </si>
  <si>
    <t>servicesnum</t>
  </si>
  <si>
    <t>library</t>
  </si>
  <si>
    <t>cultureorg</t>
  </si>
  <si>
    <t>musartschool</t>
  </si>
  <si>
    <t>Random Forest-100 (superdataset-43 (positive flow).csv)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</si>
</sst>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'neg vs pos'!$R$3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pos'!$R$4:$R$9</c:f>
              <c:numCache>
                <c:formatCode>0.00</c:formatCode>
                <c:ptCount val="6"/>
                <c:pt idx="0">
                  <c:v>0.45173403592661399</c:v>
                </c:pt>
                <c:pt idx="1">
                  <c:v>0.19074374450021811</c:v>
                </c:pt>
                <c:pt idx="2">
                  <c:v>0.1731131872353236</c:v>
                </c:pt>
                <c:pt idx="3">
                  <c:v>5.5782494851102371E-2</c:v>
                </c:pt>
                <c:pt idx="4">
                  <c:v>7.7264059011147093E-2</c:v>
                </c:pt>
                <c:pt idx="5">
                  <c:v>5.1362478475594893E-2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7-4A1B-8A72-81E1A5EAB09E}"/>
            </c:ext>
          </c:extLst>
        </c:ser>
        <c:ser>
          <c:idx val="1"/>
          <c:order val="1"/>
          <c:tx>
            <c:strRef>
              <c:f>'neg vs pos'!$S$3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pos'!$S$4:$S$9</c:f>
              <c:numCache>
                <c:formatCode>0.00</c:formatCode>
                <c:ptCount val="6"/>
                <c:pt idx="0">
                  <c:v>0.19470189393774071</c:v>
                </c:pt>
                <c:pt idx="1">
                  <c:v>0.38108112880840189</c:v>
                </c:pt>
                <c:pt idx="2">
                  <c:v>0.1744316795683693</c:v>
                </c:pt>
                <c:pt idx="3">
                  <c:v>9.3301364444361518E-2</c:v>
                </c:pt>
                <c:pt idx="4">
                  <c:v>0.1056068353733514</c:v>
                </c:pt>
                <c:pt idx="5">
                  <c:v>5.0877097867775341E-2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7-4A1B-8A72-81E1A5EA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9411455"/>
        <c:axId val="519408127"/>
      </c:barChart>
      <c:catAx>
        <c:axId val="5194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08127"/>
        <c:crosses val="autoZero"/>
        <c:auto val="1"/>
        <c:lblAlgn val="ctr"/>
        <c:lblOffset val="100"/>
        <c:noMultiLvlLbl val="0"/>
      </c:catAx>
      <c:valAx>
        <c:axId val="519408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12</xdr:row>
      <xdr:rowOff>80962</xdr:rowOff>
    </xdr:from>
    <xdr:to>
      <xdr:col>21</xdr:col>
      <xdr:colOff>28575</xdr:colOff>
      <xdr:row>29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tabSelected="1" workbookViewId="0">
      <selection activeCell="V8" sqref="V8"/>
    </sheetView>
  </sheetViews>
  <sheetFormatPr defaultRowHeight="15" x14ac:dyDescent="0.25"/>
  <cols>
    <col min="4" max="4" width="17" customWidth="1"/>
    <col min="5" max="5" width="15" customWidth="1"/>
    <col min="9" max="9" width="18" customWidth="1"/>
    <col min="10" max="10" width="15.7109375" customWidth="1"/>
    <col min="13" max="13" width="9.140625" customWidth="1"/>
    <col min="17" max="17" width="18" customWidth="1"/>
    <col min="18" max="18" width="13.28515625" customWidth="1"/>
    <col min="19" max="19" width="12.5703125" customWidth="1"/>
  </cols>
  <sheetData>
    <row r="3" spans="3:19" x14ac:dyDescent="0.25">
      <c r="C3" s="1" t="s">
        <v>4</v>
      </c>
      <c r="E3" s="1"/>
      <c r="H3" s="1" t="s">
        <v>14</v>
      </c>
      <c r="J3" s="1"/>
      <c r="Q3" s="2" t="s">
        <v>5</v>
      </c>
      <c r="R3" s="2" t="s">
        <v>7</v>
      </c>
      <c r="S3" s="2" t="s">
        <v>6</v>
      </c>
    </row>
    <row r="4" spans="3:19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Q4" s="4" t="s">
        <v>8</v>
      </c>
      <c r="R4" s="3">
        <v>0.45173403592661399</v>
      </c>
      <c r="S4" s="3">
        <v>0.19470189393774071</v>
      </c>
    </row>
    <row r="5" spans="3:19" x14ac:dyDescent="0.25">
      <c r="C5" s="2">
        <v>1</v>
      </c>
      <c r="D5" s="3">
        <v>33.234222529158259</v>
      </c>
      <c r="E5" s="3">
        <v>90.249235005198727</v>
      </c>
      <c r="H5" s="2">
        <v>1</v>
      </c>
      <c r="I5" s="3">
        <v>69.444989580437976</v>
      </c>
      <c r="J5" s="3">
        <v>180.7486411887875</v>
      </c>
      <c r="Q5" s="4" t="s">
        <v>9</v>
      </c>
      <c r="R5" s="3">
        <v>0.19074374450021811</v>
      </c>
      <c r="S5" s="3">
        <v>0.38108112880840189</v>
      </c>
    </row>
    <row r="6" spans="3:19" x14ac:dyDescent="0.25">
      <c r="C6" s="2">
        <f>C5+1</f>
        <v>2</v>
      </c>
      <c r="D6" s="3">
        <v>33.127767708076611</v>
      </c>
      <c r="E6" s="3">
        <v>87.196308763033059</v>
      </c>
      <c r="H6" s="2">
        <f>H5+1</f>
        <v>2</v>
      </c>
      <c r="I6" s="3">
        <v>70.525189709170306</v>
      </c>
      <c r="J6" s="3">
        <v>190.4154500354673</v>
      </c>
      <c r="Q6" s="4" t="s">
        <v>10</v>
      </c>
      <c r="R6" s="3">
        <v>0.1731131872353236</v>
      </c>
      <c r="S6" s="3">
        <v>0.1744316795683693</v>
      </c>
    </row>
    <row r="7" spans="3:19" x14ac:dyDescent="0.25">
      <c r="C7" s="2">
        <f t="shared" ref="C7:C54" si="0">C6+1</f>
        <v>3</v>
      </c>
      <c r="D7" s="3">
        <v>33.478810368796388</v>
      </c>
      <c r="E7" s="3">
        <v>85.243809910962611</v>
      </c>
      <c r="H7" s="2">
        <f t="shared" ref="H7:H54" si="1">H6+1</f>
        <v>3</v>
      </c>
      <c r="I7" s="3">
        <v>66.964341720713179</v>
      </c>
      <c r="J7" s="3">
        <v>208.29058206807841</v>
      </c>
      <c r="Q7" s="4" t="s">
        <v>11</v>
      </c>
      <c r="R7" s="3">
        <v>5.5782494851102371E-2</v>
      </c>
      <c r="S7" s="3">
        <v>9.3301364444361518E-2</v>
      </c>
    </row>
    <row r="8" spans="3:19" x14ac:dyDescent="0.25">
      <c r="C8" s="2">
        <f t="shared" si="0"/>
        <v>4</v>
      </c>
      <c r="D8" s="3">
        <v>33.751899621771997</v>
      </c>
      <c r="E8" s="3">
        <v>84.14836934345692</v>
      </c>
      <c r="H8" s="2">
        <f t="shared" si="1"/>
        <v>4</v>
      </c>
      <c r="I8" s="3">
        <v>71.588416355018424</v>
      </c>
      <c r="J8" s="3">
        <v>170.5122836869603</v>
      </c>
      <c r="Q8" s="4" t="s">
        <v>12</v>
      </c>
      <c r="R8" s="3">
        <v>7.7264059011147093E-2</v>
      </c>
      <c r="S8" s="3">
        <v>0.1056068353733514</v>
      </c>
    </row>
    <row r="9" spans="3:19" x14ac:dyDescent="0.25">
      <c r="C9" s="2">
        <f t="shared" si="0"/>
        <v>5</v>
      </c>
      <c r="D9" s="3">
        <v>33.19562159321768</v>
      </c>
      <c r="E9" s="3">
        <v>88.088704999651441</v>
      </c>
      <c r="H9" s="2">
        <f t="shared" si="1"/>
        <v>5</v>
      </c>
      <c r="I9" s="3">
        <v>69.745167559896046</v>
      </c>
      <c r="J9" s="3">
        <v>194.13061749481881</v>
      </c>
      <c r="Q9" s="4" t="s">
        <v>13</v>
      </c>
      <c r="R9" s="3">
        <v>5.1362478475594893E-2</v>
      </c>
      <c r="S9" s="3">
        <v>5.0877097867775341E-2</v>
      </c>
    </row>
    <row r="10" spans="3:19" x14ac:dyDescent="0.25">
      <c r="C10" s="2">
        <f t="shared" si="0"/>
        <v>6</v>
      </c>
      <c r="D10" s="3">
        <v>33.375042306167771</v>
      </c>
      <c r="E10" s="3">
        <v>85.075631786854956</v>
      </c>
      <c r="H10" s="2">
        <f t="shared" si="1"/>
        <v>6</v>
      </c>
      <c r="I10" s="3">
        <v>68.616692116341838</v>
      </c>
      <c r="J10" s="3">
        <v>187.61785835196551</v>
      </c>
    </row>
    <row r="11" spans="3:19" x14ac:dyDescent="0.25">
      <c r="C11" s="2">
        <f t="shared" si="0"/>
        <v>7</v>
      </c>
      <c r="D11" s="3">
        <v>33.442953165484347</v>
      </c>
      <c r="E11" s="3">
        <v>87.689478913676552</v>
      </c>
      <c r="H11" s="2">
        <f t="shared" si="1"/>
        <v>7</v>
      </c>
      <c r="I11" s="3">
        <v>68.710827460078292</v>
      </c>
      <c r="J11" s="3">
        <v>190.2711076909803</v>
      </c>
    </row>
    <row r="12" spans="3:19" x14ac:dyDescent="0.25">
      <c r="C12" s="2">
        <f t="shared" si="0"/>
        <v>8</v>
      </c>
      <c r="D12" s="3">
        <v>33.41658286828438</v>
      </c>
      <c r="E12" s="3">
        <v>86.94019791228672</v>
      </c>
      <c r="H12" s="2">
        <f t="shared" si="1"/>
        <v>8</v>
      </c>
      <c r="I12" s="3">
        <v>68.805942326923528</v>
      </c>
      <c r="J12" s="3">
        <v>187.36187255649591</v>
      </c>
    </row>
    <row r="13" spans="3:19" x14ac:dyDescent="0.25">
      <c r="C13" s="2">
        <f t="shared" si="0"/>
        <v>9</v>
      </c>
      <c r="D13" s="3">
        <v>32.770353023447981</v>
      </c>
      <c r="E13" s="3">
        <v>90.557967840293216</v>
      </c>
      <c r="H13" s="2">
        <f t="shared" si="1"/>
        <v>9</v>
      </c>
      <c r="I13" s="3">
        <v>71.741040111886051</v>
      </c>
      <c r="J13" s="3">
        <v>183.48664291152991</v>
      </c>
    </row>
    <row r="14" spans="3:19" x14ac:dyDescent="0.25">
      <c r="C14" s="2">
        <f t="shared" si="0"/>
        <v>10</v>
      </c>
      <c r="D14" s="3">
        <v>33.407020107385442</v>
      </c>
      <c r="E14" s="3">
        <v>85.50006643528053</v>
      </c>
      <c r="H14" s="2">
        <f t="shared" si="1"/>
        <v>10</v>
      </c>
      <c r="I14" s="3">
        <v>70.98815122105816</v>
      </c>
      <c r="J14" s="3">
        <v>183.1240087217906</v>
      </c>
    </row>
    <row r="15" spans="3:19" x14ac:dyDescent="0.25">
      <c r="C15" s="2">
        <f t="shared" si="0"/>
        <v>11</v>
      </c>
      <c r="D15" s="3">
        <v>33.362949921670172</v>
      </c>
      <c r="E15" s="3">
        <v>88.59213191092077</v>
      </c>
      <c r="H15" s="2">
        <f t="shared" si="1"/>
        <v>11</v>
      </c>
      <c r="I15" s="3">
        <v>67.175421340853461</v>
      </c>
      <c r="J15" s="3">
        <v>207.73577187773111</v>
      </c>
    </row>
    <row r="16" spans="3:19" x14ac:dyDescent="0.25">
      <c r="C16" s="2">
        <f t="shared" si="0"/>
        <v>12</v>
      </c>
      <c r="D16" s="3">
        <v>33.57477257800948</v>
      </c>
      <c r="E16" s="3">
        <v>84.390362460253172</v>
      </c>
      <c r="H16" s="2">
        <f t="shared" si="1"/>
        <v>12</v>
      </c>
      <c r="I16" s="3">
        <v>70.161675612532719</v>
      </c>
      <c r="J16" s="3">
        <v>179.01230747762119</v>
      </c>
    </row>
    <row r="17" spans="3:10" x14ac:dyDescent="0.25">
      <c r="C17" s="2">
        <f t="shared" si="0"/>
        <v>13</v>
      </c>
      <c r="D17" s="3">
        <v>33.069793937773781</v>
      </c>
      <c r="E17" s="3">
        <v>88.569668093512036</v>
      </c>
      <c r="H17" s="2">
        <f t="shared" si="1"/>
        <v>13</v>
      </c>
      <c r="I17" s="3">
        <v>69.747291199836681</v>
      </c>
      <c r="J17" s="3">
        <v>177.45586456322661</v>
      </c>
    </row>
    <row r="18" spans="3:10" x14ac:dyDescent="0.25">
      <c r="C18" s="2">
        <f t="shared" si="0"/>
        <v>14</v>
      </c>
      <c r="D18" s="3">
        <v>33.531268807157737</v>
      </c>
      <c r="E18" s="3">
        <v>86.044272068414728</v>
      </c>
      <c r="H18" s="2">
        <f t="shared" si="1"/>
        <v>14</v>
      </c>
      <c r="I18" s="3">
        <v>70.462053181651058</v>
      </c>
      <c r="J18" s="3">
        <v>182.36128751575501</v>
      </c>
    </row>
    <row r="19" spans="3:10" x14ac:dyDescent="0.25">
      <c r="C19" s="2">
        <f t="shared" si="0"/>
        <v>15</v>
      </c>
      <c r="D19" s="3">
        <v>33.61670414018382</v>
      </c>
      <c r="E19" s="3">
        <v>83.529171016339703</v>
      </c>
      <c r="H19" s="2">
        <f t="shared" si="1"/>
        <v>15</v>
      </c>
      <c r="I19" s="3">
        <v>68.384563356949272</v>
      </c>
      <c r="J19" s="3">
        <v>197.72405626810661</v>
      </c>
    </row>
    <row r="20" spans="3:10" x14ac:dyDescent="0.25">
      <c r="C20" s="2">
        <f t="shared" si="0"/>
        <v>16</v>
      </c>
      <c r="D20" s="3">
        <v>33.619332277307961</v>
      </c>
      <c r="E20" s="3">
        <v>85.701766905147693</v>
      </c>
      <c r="H20" s="2">
        <f t="shared" si="1"/>
        <v>16</v>
      </c>
      <c r="I20" s="3">
        <v>71.267849444763129</v>
      </c>
      <c r="J20" s="3">
        <v>173.73354745679089</v>
      </c>
    </row>
    <row r="21" spans="3:10" x14ac:dyDescent="0.25">
      <c r="C21" s="2">
        <f t="shared" si="0"/>
        <v>17</v>
      </c>
      <c r="D21" s="3">
        <v>33.077711728164253</v>
      </c>
      <c r="E21" s="3">
        <v>86.812186727744248</v>
      </c>
      <c r="H21" s="2">
        <f t="shared" si="1"/>
        <v>17</v>
      </c>
      <c r="I21" s="3">
        <v>68.765204807949033</v>
      </c>
      <c r="J21" s="3">
        <v>188.98150967448859</v>
      </c>
    </row>
    <row r="22" spans="3:10" x14ac:dyDescent="0.25">
      <c r="C22" s="2">
        <f t="shared" si="0"/>
        <v>18</v>
      </c>
      <c r="D22" s="3">
        <v>33.565208318056129</v>
      </c>
      <c r="E22" s="3">
        <v>85.161917368626334</v>
      </c>
      <c r="H22" s="2">
        <f t="shared" si="1"/>
        <v>18</v>
      </c>
      <c r="I22" s="3">
        <v>71.459092999688167</v>
      </c>
      <c r="J22" s="3">
        <v>172.50049573688699</v>
      </c>
    </row>
    <row r="23" spans="3:10" x14ac:dyDescent="0.25">
      <c r="C23" s="2">
        <f t="shared" si="0"/>
        <v>19</v>
      </c>
      <c r="D23" s="3">
        <v>33.166367864776099</v>
      </c>
      <c r="E23" s="3">
        <v>88.363869950920943</v>
      </c>
      <c r="H23" s="2">
        <f t="shared" si="1"/>
        <v>19</v>
      </c>
      <c r="I23" s="3">
        <v>71.821785272389576</v>
      </c>
      <c r="J23" s="3">
        <v>174.74872242452111</v>
      </c>
    </row>
    <row r="24" spans="3:10" x14ac:dyDescent="0.25">
      <c r="C24" s="2">
        <f t="shared" si="0"/>
        <v>20</v>
      </c>
      <c r="D24" s="3">
        <v>33.797056992993049</v>
      </c>
      <c r="E24" s="3">
        <v>83.568256997290419</v>
      </c>
      <c r="H24" s="2">
        <f t="shared" si="1"/>
        <v>20</v>
      </c>
      <c r="I24" s="3">
        <v>67.923933837943551</v>
      </c>
      <c r="J24" s="3">
        <v>191.54228682234529</v>
      </c>
    </row>
    <row r="25" spans="3:10" x14ac:dyDescent="0.25">
      <c r="C25" s="2">
        <f t="shared" si="0"/>
        <v>21</v>
      </c>
      <c r="D25" s="3">
        <v>33.454763082262929</v>
      </c>
      <c r="E25" s="3">
        <v>86.663550528684311</v>
      </c>
      <c r="H25" s="2">
        <f t="shared" si="1"/>
        <v>21</v>
      </c>
      <c r="I25" s="3">
        <v>68.956607742889318</v>
      </c>
      <c r="J25" s="3">
        <v>194.22006155519711</v>
      </c>
    </row>
    <row r="26" spans="3:10" x14ac:dyDescent="0.25">
      <c r="C26" s="2">
        <f t="shared" si="0"/>
        <v>22</v>
      </c>
      <c r="D26" s="3">
        <v>32.94201452285845</v>
      </c>
      <c r="E26" s="3">
        <v>89.610224923556558</v>
      </c>
      <c r="H26" s="2">
        <f t="shared" si="1"/>
        <v>22</v>
      </c>
      <c r="I26" s="3">
        <v>71.228967271073415</v>
      </c>
      <c r="J26" s="3">
        <v>176.3524692914109</v>
      </c>
    </row>
    <row r="27" spans="3:10" x14ac:dyDescent="0.25">
      <c r="C27" s="2">
        <f t="shared" si="0"/>
        <v>23</v>
      </c>
      <c r="D27" s="3">
        <v>33.486717332596797</v>
      </c>
      <c r="E27" s="3">
        <v>86.457680752921121</v>
      </c>
      <c r="H27" s="2">
        <f t="shared" si="1"/>
        <v>23</v>
      </c>
      <c r="I27" s="3">
        <v>69.842947386758709</v>
      </c>
      <c r="J27" s="3">
        <v>189.5728521290518</v>
      </c>
    </row>
    <row r="28" spans="3:10" x14ac:dyDescent="0.25">
      <c r="C28" s="2">
        <f t="shared" si="0"/>
        <v>24</v>
      </c>
      <c r="D28" s="3">
        <v>33.029673476040429</v>
      </c>
      <c r="E28" s="3">
        <v>90.159020335459275</v>
      </c>
      <c r="H28" s="2">
        <f t="shared" si="1"/>
        <v>24</v>
      </c>
      <c r="I28" s="3">
        <v>70.795658495710384</v>
      </c>
      <c r="J28" s="3">
        <v>179.97239708002641</v>
      </c>
    </row>
    <row r="29" spans="3:10" x14ac:dyDescent="0.25">
      <c r="C29" s="2">
        <f t="shared" si="0"/>
        <v>25</v>
      </c>
      <c r="D29" s="3">
        <v>33.24843341258434</v>
      </c>
      <c r="E29" s="3">
        <v>86.661583273317277</v>
      </c>
      <c r="H29" s="2">
        <f t="shared" si="1"/>
        <v>25</v>
      </c>
      <c r="I29" s="3">
        <v>66.670403825330965</v>
      </c>
      <c r="J29" s="3">
        <v>196.3654154218797</v>
      </c>
    </row>
    <row r="30" spans="3:10" x14ac:dyDescent="0.25">
      <c r="C30" s="2">
        <f t="shared" si="0"/>
        <v>26</v>
      </c>
      <c r="D30" s="3">
        <v>32.77652489764521</v>
      </c>
      <c r="E30" s="3">
        <v>90.523974083720518</v>
      </c>
      <c r="H30" s="2">
        <f t="shared" si="1"/>
        <v>26</v>
      </c>
      <c r="I30" s="3">
        <v>71.053610540322154</v>
      </c>
      <c r="J30" s="3">
        <v>182.934048678414</v>
      </c>
    </row>
    <row r="31" spans="3:10" x14ac:dyDescent="0.25">
      <c r="C31" s="2">
        <f t="shared" si="0"/>
        <v>27</v>
      </c>
      <c r="D31" s="3">
        <v>32.983665248726361</v>
      </c>
      <c r="E31" s="3">
        <v>89.923432688077554</v>
      </c>
      <c r="H31" s="2">
        <f t="shared" si="1"/>
        <v>27</v>
      </c>
      <c r="I31" s="3">
        <v>70.599648997995388</v>
      </c>
      <c r="J31" s="3">
        <v>173.16917450826841</v>
      </c>
    </row>
    <row r="32" spans="3:10" x14ac:dyDescent="0.25">
      <c r="C32" s="2">
        <f t="shared" si="0"/>
        <v>28</v>
      </c>
      <c r="D32" s="3">
        <v>33.100170805694709</v>
      </c>
      <c r="E32" s="3">
        <v>89.663874763477452</v>
      </c>
      <c r="H32" s="2">
        <f t="shared" si="1"/>
        <v>28</v>
      </c>
      <c r="I32" s="3">
        <v>70.270245644868737</v>
      </c>
      <c r="J32" s="3">
        <v>181.76430049021451</v>
      </c>
    </row>
    <row r="33" spans="3:10" x14ac:dyDescent="0.25">
      <c r="C33" s="2">
        <f t="shared" si="0"/>
        <v>29</v>
      </c>
      <c r="D33" s="3">
        <v>33.321494021186062</v>
      </c>
      <c r="E33" s="3">
        <v>88.499806141071602</v>
      </c>
      <c r="H33" s="2">
        <f t="shared" si="1"/>
        <v>29</v>
      </c>
      <c r="I33" s="3">
        <v>70.112860450540651</v>
      </c>
      <c r="J33" s="3">
        <v>178.07538762728379</v>
      </c>
    </row>
    <row r="34" spans="3:10" x14ac:dyDescent="0.25">
      <c r="C34" s="2">
        <f t="shared" si="0"/>
        <v>30</v>
      </c>
      <c r="D34" s="3">
        <v>33.980370543919634</v>
      </c>
      <c r="E34" s="3">
        <v>81.315141164695063</v>
      </c>
      <c r="H34" s="2">
        <f t="shared" si="1"/>
        <v>30</v>
      </c>
      <c r="I34" s="3">
        <v>69.017467653077958</v>
      </c>
      <c r="J34" s="3">
        <v>179.71473429877011</v>
      </c>
    </row>
    <row r="35" spans="3:10" x14ac:dyDescent="0.25">
      <c r="C35" s="2">
        <f t="shared" si="0"/>
        <v>31</v>
      </c>
      <c r="D35" s="3">
        <v>33.15911505255994</v>
      </c>
      <c r="E35" s="3">
        <v>87.945412948694255</v>
      </c>
      <c r="H35" s="2">
        <f t="shared" si="1"/>
        <v>31</v>
      </c>
      <c r="I35" s="3">
        <v>70.169802604031375</v>
      </c>
      <c r="J35" s="3">
        <v>189.04445777869319</v>
      </c>
    </row>
    <row r="36" spans="3:10" x14ac:dyDescent="0.25">
      <c r="C36" s="2">
        <f t="shared" si="0"/>
        <v>32</v>
      </c>
      <c r="D36" s="3">
        <v>33.158427800765502</v>
      </c>
      <c r="E36" s="3">
        <v>86.58510733055131</v>
      </c>
      <c r="H36" s="2">
        <f t="shared" si="1"/>
        <v>32</v>
      </c>
      <c r="I36" s="3">
        <v>68.864780117072698</v>
      </c>
      <c r="J36" s="3">
        <v>187.7477973766041</v>
      </c>
    </row>
    <row r="37" spans="3:10" x14ac:dyDescent="0.25">
      <c r="C37" s="2">
        <f t="shared" si="0"/>
        <v>33</v>
      </c>
      <c r="D37" s="3">
        <v>33.469862358935757</v>
      </c>
      <c r="E37" s="3">
        <v>84.496613672687388</v>
      </c>
      <c r="H37" s="2">
        <f t="shared" si="1"/>
        <v>33</v>
      </c>
      <c r="I37" s="3">
        <v>70.767731544030937</v>
      </c>
      <c r="J37" s="3">
        <v>177.23905708175411</v>
      </c>
    </row>
    <row r="38" spans="3:10" x14ac:dyDescent="0.25">
      <c r="C38" s="2">
        <f t="shared" si="0"/>
        <v>34</v>
      </c>
      <c r="D38" s="3">
        <v>33.611165095049863</v>
      </c>
      <c r="E38" s="3">
        <v>86.341778069268386</v>
      </c>
      <c r="H38" s="2">
        <f t="shared" si="1"/>
        <v>34</v>
      </c>
      <c r="I38" s="3">
        <v>69.36778760108993</v>
      </c>
      <c r="J38" s="3">
        <v>192.1708225813388</v>
      </c>
    </row>
    <row r="39" spans="3:10" x14ac:dyDescent="0.25">
      <c r="C39" s="2">
        <f t="shared" si="0"/>
        <v>35</v>
      </c>
      <c r="D39" s="3">
        <v>33.359594034472082</v>
      </c>
      <c r="E39" s="3">
        <v>88.108209680346178</v>
      </c>
      <c r="H39" s="2">
        <f t="shared" si="1"/>
        <v>35</v>
      </c>
      <c r="I39" s="3">
        <v>69.16377762966215</v>
      </c>
      <c r="J39" s="3">
        <v>191.1176786194664</v>
      </c>
    </row>
    <row r="40" spans="3:10" x14ac:dyDescent="0.25">
      <c r="C40" s="2">
        <f t="shared" si="0"/>
        <v>36</v>
      </c>
      <c r="D40" s="3">
        <v>32.881687012448161</v>
      </c>
      <c r="E40" s="3">
        <v>90.860498291661088</v>
      </c>
      <c r="H40" s="2">
        <f t="shared" si="1"/>
        <v>36</v>
      </c>
      <c r="I40" s="3">
        <v>70.976468764402085</v>
      </c>
      <c r="J40" s="3">
        <v>181.63229244829239</v>
      </c>
    </row>
    <row r="41" spans="3:10" x14ac:dyDescent="0.25">
      <c r="C41" s="2">
        <f t="shared" si="0"/>
        <v>37</v>
      </c>
      <c r="D41" s="3">
        <v>33.501281887102131</v>
      </c>
      <c r="E41" s="3">
        <v>86.71636462969424</v>
      </c>
      <c r="H41" s="2">
        <f t="shared" si="1"/>
        <v>37</v>
      </c>
      <c r="I41" s="3">
        <v>69.419669037092987</v>
      </c>
      <c r="J41" s="3">
        <v>177.65406217627969</v>
      </c>
    </row>
    <row r="42" spans="3:10" x14ac:dyDescent="0.25">
      <c r="C42" s="2">
        <f t="shared" si="0"/>
        <v>38</v>
      </c>
      <c r="D42" s="3">
        <v>33.020436090120072</v>
      </c>
      <c r="E42" s="3">
        <v>87.007867768054595</v>
      </c>
      <c r="H42" s="2">
        <f t="shared" si="1"/>
        <v>38</v>
      </c>
      <c r="I42" s="3">
        <v>68.68172952321396</v>
      </c>
      <c r="J42" s="3">
        <v>206.47051489185421</v>
      </c>
    </row>
    <row r="43" spans="3:10" x14ac:dyDescent="0.25">
      <c r="C43" s="2">
        <f t="shared" si="0"/>
        <v>39</v>
      </c>
      <c r="D43" s="3">
        <v>33.424472658348307</v>
      </c>
      <c r="E43" s="3">
        <v>88.783529476272633</v>
      </c>
      <c r="H43" s="2">
        <f t="shared" si="1"/>
        <v>39</v>
      </c>
      <c r="I43" s="3">
        <v>68.428887652137718</v>
      </c>
      <c r="J43" s="3">
        <v>194.71551980120651</v>
      </c>
    </row>
    <row r="44" spans="3:10" x14ac:dyDescent="0.25">
      <c r="C44" s="2">
        <f t="shared" si="0"/>
        <v>40</v>
      </c>
      <c r="D44" s="3">
        <v>33.252213213277358</v>
      </c>
      <c r="E44" s="3">
        <v>85.673257837862266</v>
      </c>
      <c r="H44" s="2">
        <f t="shared" si="1"/>
        <v>40</v>
      </c>
      <c r="I44" s="3">
        <v>69.551540736027917</v>
      </c>
      <c r="J44" s="3">
        <v>183.65965321097539</v>
      </c>
    </row>
    <row r="45" spans="3:10" x14ac:dyDescent="0.25">
      <c r="C45" s="2">
        <f t="shared" si="0"/>
        <v>41</v>
      </c>
      <c r="D45" s="3">
        <v>33.226155308385557</v>
      </c>
      <c r="E45" s="3">
        <v>90.096337713901249</v>
      </c>
      <c r="H45" s="2">
        <f t="shared" si="1"/>
        <v>41</v>
      </c>
      <c r="I45" s="3">
        <v>70.068996649683712</v>
      </c>
      <c r="J45" s="3">
        <v>180.11414515054449</v>
      </c>
    </row>
    <row r="46" spans="3:10" x14ac:dyDescent="0.25">
      <c r="C46" s="2">
        <f t="shared" si="0"/>
        <v>42</v>
      </c>
      <c r="D46" s="3">
        <v>33.368455740484727</v>
      </c>
      <c r="E46" s="3">
        <v>84.887342156134807</v>
      </c>
      <c r="H46" s="2">
        <f t="shared" si="1"/>
        <v>42</v>
      </c>
      <c r="I46" s="3">
        <v>69.249860303535726</v>
      </c>
      <c r="J46" s="3">
        <v>179.8047819934695</v>
      </c>
    </row>
    <row r="47" spans="3:10" x14ac:dyDescent="0.25">
      <c r="C47" s="2">
        <f t="shared" si="0"/>
        <v>43</v>
      </c>
      <c r="D47" s="3">
        <v>33.389018110485772</v>
      </c>
      <c r="E47" s="3">
        <v>85.186962021391992</v>
      </c>
      <c r="H47" s="2">
        <f t="shared" si="1"/>
        <v>43</v>
      </c>
      <c r="I47" s="3">
        <v>68.23105077269274</v>
      </c>
      <c r="J47" s="3">
        <v>203.61641770933161</v>
      </c>
    </row>
    <row r="48" spans="3:10" x14ac:dyDescent="0.25">
      <c r="C48" s="2">
        <f t="shared" si="0"/>
        <v>44</v>
      </c>
      <c r="D48" s="3">
        <v>33.301077246815233</v>
      </c>
      <c r="E48" s="3">
        <v>88.630164628912283</v>
      </c>
      <c r="H48" s="2">
        <f t="shared" si="1"/>
        <v>44</v>
      </c>
      <c r="I48" s="3">
        <v>74.016788541558313</v>
      </c>
      <c r="J48" s="3">
        <v>162.86244630787081</v>
      </c>
    </row>
    <row r="49" spans="3:10" x14ac:dyDescent="0.25">
      <c r="C49" s="2">
        <f t="shared" si="0"/>
        <v>45</v>
      </c>
      <c r="D49" s="3">
        <v>33.476334855440861</v>
      </c>
      <c r="E49" s="3">
        <v>86.936726113114801</v>
      </c>
      <c r="H49" s="2">
        <f t="shared" si="1"/>
        <v>45</v>
      </c>
      <c r="I49" s="3">
        <v>69.315900048248835</v>
      </c>
      <c r="J49" s="3">
        <v>174.29670600709991</v>
      </c>
    </row>
    <row r="50" spans="3:10" x14ac:dyDescent="0.25">
      <c r="C50" s="2">
        <f t="shared" si="0"/>
        <v>46</v>
      </c>
      <c r="D50" s="3">
        <v>33.367786589195013</v>
      </c>
      <c r="E50" s="3">
        <v>83.185537034301177</v>
      </c>
      <c r="H50" s="2">
        <f t="shared" si="1"/>
        <v>46</v>
      </c>
      <c r="I50" s="3">
        <v>69.52214942410356</v>
      </c>
      <c r="J50" s="3">
        <v>193.6833637547517</v>
      </c>
    </row>
    <row r="51" spans="3:10" x14ac:dyDescent="0.25">
      <c r="C51" s="2">
        <f t="shared" si="0"/>
        <v>47</v>
      </c>
      <c r="D51" s="3">
        <v>33.542545788740618</v>
      </c>
      <c r="E51" s="3">
        <v>84.959383724042439</v>
      </c>
      <c r="H51" s="2">
        <f t="shared" si="1"/>
        <v>47</v>
      </c>
      <c r="I51" s="3">
        <v>69.696820906909991</v>
      </c>
      <c r="J51" s="3">
        <v>171.9942394950528</v>
      </c>
    </row>
    <row r="52" spans="3:10" x14ac:dyDescent="0.25">
      <c r="C52" s="2">
        <f t="shared" si="0"/>
        <v>48</v>
      </c>
      <c r="D52" s="3">
        <v>33.099598464264581</v>
      </c>
      <c r="E52" s="3">
        <v>87.380319983844473</v>
      </c>
      <c r="H52" s="2">
        <f t="shared" si="1"/>
        <v>48</v>
      </c>
      <c r="I52" s="3">
        <v>71.096595532573076</v>
      </c>
      <c r="J52" s="3">
        <v>177.88014256108249</v>
      </c>
    </row>
    <row r="53" spans="3:10" x14ac:dyDescent="0.25">
      <c r="C53" s="2">
        <f t="shared" si="0"/>
        <v>49</v>
      </c>
      <c r="D53" s="3">
        <v>33.074113239816832</v>
      </c>
      <c r="E53" s="3">
        <v>87.839248001273731</v>
      </c>
      <c r="H53" s="2">
        <f t="shared" si="1"/>
        <v>49</v>
      </c>
      <c r="I53" s="3">
        <v>69.926582207032979</v>
      </c>
      <c r="J53" s="3">
        <v>181.1574327248029</v>
      </c>
    </row>
    <row r="54" spans="3:10" x14ac:dyDescent="0.25">
      <c r="C54" s="2">
        <f t="shared" si="0"/>
        <v>50</v>
      </c>
      <c r="D54" s="3">
        <v>33.166866708363187</v>
      </c>
      <c r="E54" s="3">
        <v>87.041438643680294</v>
      </c>
      <c r="H54" s="2">
        <f t="shared" si="1"/>
        <v>50</v>
      </c>
      <c r="I54" s="3">
        <v>66.236121770242676</v>
      </c>
      <c r="J54" s="3">
        <v>208.5313460212827</v>
      </c>
    </row>
    <row r="56" spans="3:10" x14ac:dyDescent="0.25">
      <c r="C56" s="2" t="s">
        <v>2</v>
      </c>
      <c r="D56" s="3">
        <f>AVERAGE(D5:D54)</f>
        <v>33.315109489129398</v>
      </c>
      <c r="E56" s="3">
        <f>AVERAGE(E5:E54)</f>
        <v>86.991275255810706</v>
      </c>
      <c r="H56" s="2" t="s">
        <v>2</v>
      </c>
      <c r="I56" s="3">
        <f>AVERAGE(I5:I54)</f>
        <v>69.71202177179984</v>
      </c>
      <c r="J56" s="3">
        <f>AVERAGE(J5:J54)</f>
        <v>185.38577266593231</v>
      </c>
    </row>
    <row r="57" spans="3:10" x14ac:dyDescent="0.25">
      <c r="C57" s="2" t="s">
        <v>3</v>
      </c>
      <c r="D57" s="3">
        <f>_xlfn.STDEV.S(D5:D54)</f>
        <v>0.25620159535408443</v>
      </c>
      <c r="E57" s="3">
        <f>_xlfn.STDEV.S(E5:E54)</f>
        <v>2.1853691662929187</v>
      </c>
      <c r="H57" s="2" t="s">
        <v>3</v>
      </c>
      <c r="I57" s="3">
        <f>_xlfn.STDEV.S(I5:I54)</f>
        <v>1.4469702709271437</v>
      </c>
      <c r="J57" s="3">
        <f>_xlfn.STDEV.S(J5:J54)</f>
        <v>10.472664383670883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neg vs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2024-08-08T08:00:42Z</dcterms:modified>
</cp:coreProperties>
</file>