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  <c r="S7" i="1"/>
  <c r="S6" i="1"/>
  <c r="S2" i="1"/>
  <c r="S3" i="1"/>
  <c r="S4" i="1"/>
  <c r="Q3" i="1"/>
  <c r="Q4" i="1"/>
  <c r="Q5" i="1"/>
  <c r="Q6" i="1"/>
  <c r="Q7" i="1"/>
  <c r="Q2" i="1"/>
  <c r="P3" i="1"/>
  <c r="P4" i="1"/>
  <c r="P5" i="1"/>
  <c r="P6" i="1"/>
  <c r="P7" i="1"/>
  <c r="P2" i="1"/>
  <c r="N3" i="1"/>
  <c r="N4" i="1"/>
  <c r="N5" i="1"/>
  <c r="N6" i="1"/>
  <c r="N7" i="1"/>
  <c r="N2" i="1"/>
  <c r="K3" i="1"/>
  <c r="K4" i="1"/>
  <c r="K5" i="1"/>
  <c r="K6" i="1"/>
  <c r="K7" i="1"/>
  <c r="K2" i="1"/>
  <c r="J3" i="1"/>
  <c r="J4" i="1"/>
  <c r="J5" i="1"/>
  <c r="J6" i="1"/>
  <c r="J7" i="1"/>
  <c r="J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<sst xmlns="http://schemas.openxmlformats.org/spreadsheetml/2006/main" count="41" uniqueCount="26">
  <si>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</si>
  <si>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</si>
  <si>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</si>
  <si>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</si>
  <si>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</si>
  <si>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</si>
  <si>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</si>
  <si>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</si>
  <si>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</si>
  <si>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</si>
  <si>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</si>
  <si>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</si>
  <si>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</si>
  <si>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</si>
  <si>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</si>
  <si>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</si>
  <si>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</si>
  <si>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</si>
  <si>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</si>
  <si>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</si>
  <si>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</si>
  <si>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3</t>
  </si>
  <si>
    <t>4</t>
  </si>
  <si>
    <t>5</t>
  </si>
  <si>
    <t>abs (worst - real)</t>
  </si>
  <si>
    <t>wors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</si>
</sst>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22959.999999999902</c:v>
                </c:pt>
                <c:pt idx="1">
                  <c:v>55511.999999999898</c:v>
                </c:pt>
                <c:pt idx="2">
                  <c:v>171406</c:v>
                </c:pt>
                <c:pt idx="3">
                  <c:v>26567.999999999902</c:v>
                </c:pt>
                <c:pt idx="4">
                  <c:v>58750.999999999898</c:v>
                </c:pt>
                <c:pt idx="5">
                  <c:v>105040.5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F-477D-A14A-393417D2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factoriescap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Sheet1!$R$2:$R$7</c:f>
              <c:numCache>
                <c:formatCode>0</c:formatCode>
                <c:ptCount val="6"/>
                <c:pt idx="0">
                  <c:v>3333521.2391999899</c:v>
                </c:pt>
                <c:pt idx="1">
                  <c:v>11707563.6404499</c:v>
                </c:pt>
                <c:pt idx="2">
                  <c:v>51079825.445459999</c:v>
                </c:pt>
                <c:pt idx="3">
                  <c:v>2191476.81674999</c:v>
                </c:pt>
                <c:pt idx="4">
                  <c:v>59607023.156849898</c:v>
                </c:pt>
                <c:pt idx="5">
                  <c:v>19580455.535099901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A-4419-A98E-7169E745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Sheet1!$M$2:$M$7</c:f>
              <c:numCache>
                <c:formatCode>General</c:formatCode>
                <c:ptCount val="6"/>
                <c:pt idx="0">
                  <c:v>3356.99999999999</c:v>
                </c:pt>
                <c:pt idx="1">
                  <c:v>5582.99999999999</c:v>
                </c:pt>
                <c:pt idx="2">
                  <c:v>7062.99999999999</c:v>
                </c:pt>
                <c:pt idx="3">
                  <c:v>27861.999999999902</c:v>
                </c:pt>
                <c:pt idx="4">
                  <c:v>1522.49999999999</c:v>
                </c:pt>
                <c:pt idx="5">
                  <c:v>4924.49999999999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4619-9BEC-103815C6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Sheet1!$AH$2:$AH$7</c:f>
              <c:numCache>
                <c:formatCode>General</c:formatCode>
                <c:ptCount val="6"/>
                <c:pt idx="0">
                  <c:v>6361.6199999999899</c:v>
                </c:pt>
                <c:pt idx="1">
                  <c:v>15403.2</c:v>
                </c:pt>
                <c:pt idx="2">
                  <c:v>44136.1899999999</c:v>
                </c:pt>
                <c:pt idx="3">
                  <c:v>17136.699999999899</c:v>
                </c:pt>
                <c:pt idx="4">
                  <c:v>9524.6999999999898</c:v>
                </c:pt>
                <c:pt idx="5">
                  <c:v>23106.964999999898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FB5-B3F7-80E83D2A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Sheet1!$O$2:$O$7</c:f>
              <c:numCache>
                <c:formatCode>General</c:formatCode>
                <c:ptCount val="6"/>
                <c:pt idx="0">
                  <c:v>95221.072399999903</c:v>
                </c:pt>
                <c:pt idx="1">
                  <c:v>200581.14289999899</c:v>
                </c:pt>
                <c:pt idx="2">
                  <c:v>398924.45399999898</c:v>
                </c:pt>
                <c:pt idx="3">
                  <c:v>785721</c:v>
                </c:pt>
                <c:pt idx="4">
                  <c:v>133992.89939999901</c:v>
                </c:pt>
                <c:pt idx="5">
                  <c:v>206293.05819999901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6-4583-8F24-A2F2B99D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4762</xdr:rowOff>
    </xdr:from>
    <xdr:to>
      <xdr:col>4</xdr:col>
      <xdr:colOff>342900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16</xdr:row>
      <xdr:rowOff>0</xdr:rowOff>
    </xdr:from>
    <xdr:to>
      <xdr:col>9</xdr:col>
      <xdr:colOff>371475</xdr:colOff>
      <xdr:row>28</xdr:row>
      <xdr:rowOff>71438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16</xdr:row>
      <xdr:rowOff>0</xdr:rowOff>
    </xdr:from>
    <xdr:to>
      <xdr:col>14</xdr:col>
      <xdr:colOff>361950</xdr:colOff>
      <xdr:row>28</xdr:row>
      <xdr:rowOff>71438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514350</xdr:colOff>
      <xdr:row>16</xdr:row>
      <xdr:rowOff>31297</xdr:rowOff>
    </xdr:from>
    <xdr:to>
      <xdr:col>19</xdr:col>
      <xdr:colOff>371475</xdr:colOff>
      <xdr:row>28</xdr:row>
      <xdr:rowOff>102735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581025</xdr:colOff>
      <xdr:row>15</xdr:row>
      <xdr:rowOff>180975</xdr:rowOff>
    </xdr:from>
    <xdr:to>
      <xdr:col>24</xdr:col>
      <xdr:colOff>438150</xdr:colOff>
      <xdr:row>28</xdr:row>
      <xdr:rowOff>61913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abSelected="1" zoomScaleNormal="100" workbookViewId="0">
      <selection activeCell="N10" sqref="N10"/>
    </sheetView>
  </sheetViews>
  <sheetFormatPr defaultRowHeight="15" x14ac:dyDescent="0.25"/>
  <cols>
    <col min="4" max="4" width="14" customWidth="1"/>
    <col min="10" max="10" width="14.7109375" customWidth="1"/>
    <col min="11" max="11" width="11" customWidth="1"/>
    <col min="18" max="18" width="13.85546875" customWidth="1"/>
    <col min="19" max="19" width="10.5703125" customWidth="1"/>
    <col min="20" max="20" width="15.7109375" customWidth="1"/>
    <col min="21" max="21" width="16.4257812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1" t="s">
        <v>17</v>
      </c>
      <c r="S1" s="4" t="s">
        <v>25</v>
      </c>
      <c r="T1" s="4" t="s">
        <v>24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2" t="s">
        <v>18</v>
      </c>
      <c r="B2" s="2">
        <v>-58.999999999999901</v>
      </c>
      <c r="C2" s="2">
        <v>22959.999999999902</v>
      </c>
      <c r="D2" s="2">
        <f>X2/C2</f>
        <v>0.22813588850174271</v>
      </c>
      <c r="E2" s="2">
        <v>22823.06667</v>
      </c>
      <c r="F2" s="2">
        <f>Z2/C2</f>
        <v>0.71250871080139244</v>
      </c>
      <c r="G2" s="2">
        <f>AA2/C2</f>
        <v>2.4085365853658596E-2</v>
      </c>
      <c r="H2" s="2">
        <f>AB2/C2</f>
        <v>30.766580153310194</v>
      </c>
      <c r="I2" s="2">
        <v>26.5</v>
      </c>
      <c r="J2" s="2">
        <f>AD2/C2</f>
        <v>2.5696864111498323E-3</v>
      </c>
      <c r="K2" s="2">
        <f>AE2/C2</f>
        <v>2.9616724738676043E-3</v>
      </c>
      <c r="L2" s="2">
        <v>133.79999999999899</v>
      </c>
      <c r="M2" s="2">
        <v>3356.99999999999</v>
      </c>
      <c r="N2" s="2">
        <f>AH2/C2</f>
        <v>0.27707404181184742</v>
      </c>
      <c r="O2" s="2">
        <v>95221.072399999903</v>
      </c>
      <c r="P2" s="2">
        <f>AJ2/C2</f>
        <v>2.1777003484320609E-4</v>
      </c>
      <c r="Q2" s="2">
        <f>AK2/C2</f>
        <v>5.5531358885017222E-2</v>
      </c>
      <c r="R2" s="5">
        <v>3333521.2391999899</v>
      </c>
      <c r="S2" s="3">
        <f>(C2/C$5)*B$5</f>
        <v>-77.777777777777558</v>
      </c>
      <c r="T2" s="3">
        <f>ABS(B2-S2)</f>
        <v>18.777777777777658</v>
      </c>
      <c r="X2" s="2">
        <v>5237.99999999999</v>
      </c>
      <c r="Y2" s="2">
        <v>22823.06667</v>
      </c>
      <c r="Z2" s="2">
        <v>16359.199999999901</v>
      </c>
      <c r="AA2" s="2">
        <v>552.99999999999898</v>
      </c>
      <c r="AB2" s="2">
        <v>706400.680319999</v>
      </c>
      <c r="AC2" s="2">
        <v>26.5</v>
      </c>
      <c r="AD2" s="2">
        <v>58.999999999999901</v>
      </c>
      <c r="AE2" s="2">
        <v>67.999999999999901</v>
      </c>
      <c r="AF2" s="2">
        <v>133.79999999999899</v>
      </c>
      <c r="AG2" s="2">
        <v>3356.99999999999</v>
      </c>
      <c r="AH2" s="2">
        <v>6361.6199999999899</v>
      </c>
      <c r="AI2" s="2">
        <v>95221.072399999903</v>
      </c>
      <c r="AJ2" s="2">
        <v>4.9999999999999902</v>
      </c>
      <c r="AK2" s="2">
        <v>1274.99999999999</v>
      </c>
      <c r="AL2" s="2">
        <v>3333521.2391999899</v>
      </c>
    </row>
    <row r="3" spans="1:38" x14ac:dyDescent="0.25">
      <c r="A3" s="2" t="s">
        <v>19</v>
      </c>
      <c r="B3" s="2">
        <v>-130.99999999999901</v>
      </c>
      <c r="C3" s="2">
        <v>55511.999999999898</v>
      </c>
      <c r="D3" s="2">
        <f t="shared" ref="D3:D7" si="0">X3/C3</f>
        <v>0.22344718259115007</v>
      </c>
      <c r="E3" s="2">
        <v>25869.387780000001</v>
      </c>
      <c r="F3" s="2">
        <f t="shared" ref="F3:F7" si="1">Z3/C3</f>
        <v>0.8085044675025217</v>
      </c>
      <c r="G3" s="2">
        <f t="shared" ref="G3:G7" si="2">AA3/C3</f>
        <v>2.2535667963683389E-2</v>
      </c>
      <c r="H3" s="2">
        <f t="shared" ref="H3:H7" si="3">AB3/C3</f>
        <v>37.340876810599397</v>
      </c>
      <c r="I3" s="2">
        <v>24.21</v>
      </c>
      <c r="J3" s="2">
        <f t="shared" ref="J3:J7" si="4">AD3/C3</f>
        <v>1.9455252918287795E-3</v>
      </c>
      <c r="K3" s="2">
        <f t="shared" ref="K3:K7" si="5">AE3/C3</f>
        <v>3.1344574146130446E-3</v>
      </c>
      <c r="L3" s="2">
        <v>224.39999999999901</v>
      </c>
      <c r="M3" s="2">
        <v>5582.99999999999</v>
      </c>
      <c r="N3" s="2">
        <f t="shared" ref="N3:N7" si="6">AH3/C3</f>
        <v>0.27747514051016048</v>
      </c>
      <c r="O3" s="2">
        <v>200581.14289999899</v>
      </c>
      <c r="P3" s="2">
        <f t="shared" ref="P3:P7" si="7">AJ3/C3</f>
        <v>1.9815535379737572E-4</v>
      </c>
      <c r="Q3" s="2">
        <f t="shared" ref="Q3:Q7" si="8">AK3/C3</f>
        <v>5.4618821155786056E-2</v>
      </c>
      <c r="R3" s="5">
        <v>11707563.6404499</v>
      </c>
      <c r="S3" s="3">
        <f>(C3/C$5)*B$5</f>
        <v>-188.04878048780481</v>
      </c>
      <c r="T3" s="3">
        <f t="shared" ref="T3:T7" si="9">ABS(B3-S3)</f>
        <v>57.0487804878058</v>
      </c>
      <c r="X3" s="2">
        <v>12403.9999999999</v>
      </c>
      <c r="Y3" s="2">
        <v>25869.387780000001</v>
      </c>
      <c r="Z3" s="2">
        <v>44881.699999999903</v>
      </c>
      <c r="AA3" s="2">
        <v>1250.99999999999</v>
      </c>
      <c r="AB3" s="2">
        <v>2072866.7535099899</v>
      </c>
      <c r="AC3" s="2">
        <v>24.21</v>
      </c>
      <c r="AD3" s="2">
        <v>107.99999999999901</v>
      </c>
      <c r="AE3" s="2">
        <v>173.99999999999901</v>
      </c>
      <c r="AF3" s="2">
        <v>224.39999999999901</v>
      </c>
      <c r="AG3" s="2">
        <v>5582.99999999999</v>
      </c>
      <c r="AH3" s="2">
        <v>15403.2</v>
      </c>
      <c r="AI3" s="2">
        <v>200581.14289999899</v>
      </c>
      <c r="AJ3" s="2">
        <v>10.999999999999901</v>
      </c>
      <c r="AK3" s="2">
        <v>3031.99999999999</v>
      </c>
      <c r="AL3" s="2">
        <v>11707563.6404499</v>
      </c>
    </row>
    <row r="4" spans="1:38" x14ac:dyDescent="0.25">
      <c r="A4" s="2" t="s">
        <v>20</v>
      </c>
      <c r="B4" s="2">
        <v>-42.999999999999901</v>
      </c>
      <c r="C4" s="2">
        <v>171406</v>
      </c>
      <c r="D4" s="2">
        <f t="shared" si="0"/>
        <v>0.23433252044852573</v>
      </c>
      <c r="E4" s="2">
        <v>26589.534989999898</v>
      </c>
      <c r="F4" s="2">
        <f t="shared" si="1"/>
        <v>0.90869222780999492</v>
      </c>
      <c r="G4" s="2">
        <f t="shared" si="2"/>
        <v>3.184252593258112E-2</v>
      </c>
      <c r="H4" s="2">
        <f t="shared" si="3"/>
        <v>53.045016574448965</v>
      </c>
      <c r="I4" s="2">
        <v>24.5</v>
      </c>
      <c r="J4" s="2">
        <f t="shared" si="4"/>
        <v>1.680221229128502E-3</v>
      </c>
      <c r="K4" s="2">
        <f t="shared" si="5"/>
        <v>3.5879724163681553E-3</v>
      </c>
      <c r="L4" s="2">
        <v>404.6</v>
      </c>
      <c r="M4" s="2">
        <v>7062.99999999999</v>
      </c>
      <c r="N4" s="2">
        <f t="shared" si="6"/>
        <v>0.25749501184322543</v>
      </c>
      <c r="O4" s="2">
        <v>398924.45399999898</v>
      </c>
      <c r="P4" s="2">
        <f t="shared" si="7"/>
        <v>2.7420277003138748E-4</v>
      </c>
      <c r="Q4" s="2">
        <f t="shared" si="8"/>
        <v>5.1205908777989105E-2</v>
      </c>
      <c r="R4" s="5">
        <v>51079825.445459999</v>
      </c>
      <c r="S4" s="3">
        <f>(C4/C$5)*B$5</f>
        <v>-580.64363143631522</v>
      </c>
      <c r="T4" s="3">
        <f t="shared" si="9"/>
        <v>537.64363143631533</v>
      </c>
      <c r="X4" s="2">
        <v>40166</v>
      </c>
      <c r="Y4" s="2">
        <v>26589.534989999898</v>
      </c>
      <c r="Z4" s="2">
        <v>155755.29999999999</v>
      </c>
      <c r="AA4" s="2">
        <v>5458</v>
      </c>
      <c r="AB4" s="2">
        <v>9092234.1109599993</v>
      </c>
      <c r="AC4" s="2">
        <v>24.5</v>
      </c>
      <c r="AD4" s="2">
        <v>288</v>
      </c>
      <c r="AE4" s="2">
        <v>615</v>
      </c>
      <c r="AF4" s="2">
        <v>404.6</v>
      </c>
      <c r="AG4" s="2">
        <v>7062.99999999999</v>
      </c>
      <c r="AH4" s="2">
        <v>44136.1899999999</v>
      </c>
      <c r="AI4" s="2">
        <v>398924.45399999898</v>
      </c>
      <c r="AJ4" s="2">
        <v>47</v>
      </c>
      <c r="AK4" s="2">
        <v>8777</v>
      </c>
      <c r="AL4" s="2">
        <v>51079825.445459999</v>
      </c>
    </row>
    <row r="5" spans="1:38" x14ac:dyDescent="0.25">
      <c r="A5" s="2" t="s">
        <v>21</v>
      </c>
      <c r="B5" s="2">
        <v>-89.999999999999801</v>
      </c>
      <c r="C5" s="2">
        <v>26567.999999999902</v>
      </c>
      <c r="D5" s="2">
        <f t="shared" si="0"/>
        <v>0.17389340560072294</v>
      </c>
      <c r="E5" s="2">
        <v>20864.893629999999</v>
      </c>
      <c r="F5" s="2">
        <f t="shared" si="1"/>
        <v>0.70761818729298298</v>
      </c>
      <c r="G5" s="2">
        <f t="shared" si="2"/>
        <v>1.9196025293586303E-2</v>
      </c>
      <c r="H5" s="2">
        <f t="shared" si="3"/>
        <v>27.248814739536346</v>
      </c>
      <c r="I5" s="2">
        <v>27.3</v>
      </c>
      <c r="J5" s="2">
        <f t="shared" si="4"/>
        <v>3.1240590183679732E-3</v>
      </c>
      <c r="K5" s="2">
        <f t="shared" si="5"/>
        <v>2.3712737127371325E-3</v>
      </c>
      <c r="L5" s="2">
        <v>376.099999999999</v>
      </c>
      <c r="M5" s="2">
        <v>27861.999999999902</v>
      </c>
      <c r="N5" s="2">
        <f t="shared" si="6"/>
        <v>0.64501279735019434</v>
      </c>
      <c r="O5" s="2">
        <v>785721</v>
      </c>
      <c r="P5" s="2">
        <f t="shared" si="7"/>
        <v>9.0334236675700054E-4</v>
      </c>
      <c r="Q5" s="2">
        <f t="shared" si="8"/>
        <v>6.0825052694971245E-2</v>
      </c>
      <c r="R5" s="5">
        <v>2191476.81674999</v>
      </c>
      <c r="S5" s="3">
        <v>-89.999999999999801</v>
      </c>
      <c r="T5" s="3">
        <f t="shared" si="9"/>
        <v>0</v>
      </c>
      <c r="X5" s="2">
        <v>4619.99999999999</v>
      </c>
      <c r="Y5" s="2">
        <v>20864.893629999999</v>
      </c>
      <c r="Z5" s="2">
        <v>18799.999999999902</v>
      </c>
      <c r="AA5" s="2">
        <v>509.99999999999898</v>
      </c>
      <c r="AB5" s="2">
        <v>723946.50999999896</v>
      </c>
      <c r="AC5" s="2">
        <v>27.3</v>
      </c>
      <c r="AD5" s="2">
        <v>83</v>
      </c>
      <c r="AE5" s="2">
        <v>62.999999999999901</v>
      </c>
      <c r="AF5" s="2">
        <v>376.099999999999</v>
      </c>
      <c r="AG5" s="2">
        <v>27861.999999999902</v>
      </c>
      <c r="AH5" s="2">
        <v>17136.699999999899</v>
      </c>
      <c r="AI5" s="2">
        <v>785721</v>
      </c>
      <c r="AJ5" s="2">
        <v>23.999999999999901</v>
      </c>
      <c r="AK5" s="2">
        <v>1615.99999999999</v>
      </c>
      <c r="AL5" s="2">
        <v>2191476.81674999</v>
      </c>
    </row>
    <row r="6" spans="1:38" x14ac:dyDescent="0.25">
      <c r="A6" s="2" t="s">
        <v>22</v>
      </c>
      <c r="B6" s="2">
        <v>-134.99999999999901</v>
      </c>
      <c r="C6" s="2">
        <v>58750.999999999898</v>
      </c>
      <c r="D6" s="2">
        <f t="shared" si="0"/>
        <v>0.27857398171945885</v>
      </c>
      <c r="E6" s="2">
        <v>41719.813269999999</v>
      </c>
      <c r="F6" s="2">
        <f t="shared" si="1"/>
        <v>0.88278327177409732</v>
      </c>
      <c r="G6" s="2">
        <f t="shared" si="2"/>
        <v>3.3480281186703091E-2</v>
      </c>
      <c r="H6" s="2">
        <f t="shared" si="3"/>
        <v>47.300127562424379</v>
      </c>
      <c r="I6" s="2">
        <v>24.8</v>
      </c>
      <c r="J6" s="2">
        <f t="shared" si="4"/>
        <v>1.9233715170805467E-3</v>
      </c>
      <c r="K6" s="2">
        <f t="shared" si="5"/>
        <v>3.1914350394035731E-3</v>
      </c>
      <c r="L6" s="2">
        <v>113.599999999999</v>
      </c>
      <c r="M6" s="2">
        <v>1522.49999999999</v>
      </c>
      <c r="N6" s="2">
        <f t="shared" si="6"/>
        <v>0.16211979370563917</v>
      </c>
      <c r="O6" s="2">
        <v>133992.89939999901</v>
      </c>
      <c r="P6" s="2">
        <f t="shared" si="7"/>
        <v>1.8723085564500893E-4</v>
      </c>
      <c r="Q6" s="2">
        <f t="shared" si="8"/>
        <v>6.2969140950792271E-2</v>
      </c>
      <c r="R6" s="5">
        <v>59607023.156849898</v>
      </c>
      <c r="S6" s="3">
        <f>(C6/C$5)*B$5</f>
        <v>-199.02100271002703</v>
      </c>
      <c r="T6" s="3">
        <f t="shared" si="9"/>
        <v>64.021002710028029</v>
      </c>
      <c r="X6" s="2">
        <v>16366.4999999999</v>
      </c>
      <c r="Y6" s="2">
        <v>41719.813269999999</v>
      </c>
      <c r="Z6" s="2">
        <v>51864.3999999999</v>
      </c>
      <c r="AA6" s="2">
        <v>1966.99999999999</v>
      </c>
      <c r="AB6" s="2">
        <v>2778929.7944199899</v>
      </c>
      <c r="AC6" s="2">
        <v>24.8</v>
      </c>
      <c r="AD6" s="2">
        <v>112.99999999999901</v>
      </c>
      <c r="AE6" s="2">
        <v>187.49999999999901</v>
      </c>
      <c r="AF6" s="2">
        <v>113.599999999999</v>
      </c>
      <c r="AG6" s="2">
        <v>1522.49999999999</v>
      </c>
      <c r="AH6" s="2">
        <v>9524.6999999999898</v>
      </c>
      <c r="AI6" s="2">
        <v>133992.89939999901</v>
      </c>
      <c r="AJ6" s="2">
        <v>10.999999999999901</v>
      </c>
      <c r="AK6" s="2">
        <v>3699.49999999999</v>
      </c>
      <c r="AL6" s="2">
        <v>59607023.156849898</v>
      </c>
    </row>
    <row r="7" spans="1:38" x14ac:dyDescent="0.25">
      <c r="A7" s="2" t="s">
        <v>23</v>
      </c>
      <c r="B7" s="2">
        <v>-96.499999999999901</v>
      </c>
      <c r="C7" s="2">
        <v>105040.5</v>
      </c>
      <c r="D7" s="2">
        <f t="shared" si="0"/>
        <v>0.22892122562249706</v>
      </c>
      <c r="E7" s="2">
        <v>23627.867339999899</v>
      </c>
      <c r="F7" s="2">
        <f t="shared" si="1"/>
        <v>0.85885063380315119</v>
      </c>
      <c r="G7" s="2">
        <f t="shared" si="2"/>
        <v>2.7194272685297574E-2</v>
      </c>
      <c r="H7" s="2">
        <f t="shared" si="3"/>
        <v>47.492555448898287</v>
      </c>
      <c r="I7" s="2">
        <v>24.9</v>
      </c>
      <c r="J7" s="2">
        <f t="shared" si="4"/>
        <v>1.7945459132429778E-3</v>
      </c>
      <c r="K7" s="2">
        <f t="shared" si="5"/>
        <v>2.7037190417029621E-3</v>
      </c>
      <c r="L7" s="2">
        <v>241.74999999999901</v>
      </c>
      <c r="M7" s="2">
        <v>4924.49999999999</v>
      </c>
      <c r="N7" s="2">
        <f t="shared" si="6"/>
        <v>0.21998148333261835</v>
      </c>
      <c r="O7" s="2">
        <v>206293.05819999901</v>
      </c>
      <c r="P7" s="2">
        <f t="shared" si="7"/>
        <v>2.7608398665276632E-4</v>
      </c>
      <c r="Q7" s="2">
        <f t="shared" si="8"/>
        <v>5.454562763886301E-2</v>
      </c>
      <c r="R7" s="5">
        <v>19580455.535099901</v>
      </c>
      <c r="S7" s="3">
        <f>(C7/C$5)*B$5</f>
        <v>-355.82825203252088</v>
      </c>
      <c r="T7" s="3">
        <f t="shared" si="9"/>
        <v>259.32825203252099</v>
      </c>
      <c r="X7" s="2">
        <v>24045.999999999902</v>
      </c>
      <c r="Y7" s="2">
        <v>23627.867339999899</v>
      </c>
      <c r="Z7" s="2">
        <v>90214.099999999904</v>
      </c>
      <c r="AA7" s="2">
        <v>2856.5</v>
      </c>
      <c r="AB7" s="2">
        <v>4988641.7706300002</v>
      </c>
      <c r="AC7" s="2">
        <v>24.9</v>
      </c>
      <c r="AD7" s="2">
        <v>188.49999999999901</v>
      </c>
      <c r="AE7" s="2">
        <v>284</v>
      </c>
      <c r="AF7" s="2">
        <v>241.74999999999901</v>
      </c>
      <c r="AG7" s="2">
        <v>4924.49999999999</v>
      </c>
      <c r="AH7" s="2">
        <v>23106.964999999898</v>
      </c>
      <c r="AI7" s="2">
        <v>206293.05819999901</v>
      </c>
      <c r="AJ7" s="2">
        <v>28.999999999999901</v>
      </c>
      <c r="AK7" s="2">
        <v>5729.49999999999</v>
      </c>
      <c r="AL7" s="2">
        <v>19580455.535099901</v>
      </c>
    </row>
  </sheetData>
  <conditionalFormatting sqref="C2:C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2024-11-13T09:59:59Z</dcterms:created>
  <dcterms:modified xsi:type="dcterms:W3CDTF">2024-11-14T11:51:19Z</dcterms:modified>
</cp:coreProperties>
</file>