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ang" sheetId="1" r:id="rId4"/>
    <sheet state="visible" name="Penjualan" sheetId="2" r:id="rId5"/>
  </sheets>
  <definedNames/>
  <calcPr/>
</workbook>
</file>

<file path=xl/sharedStrings.xml><?xml version="1.0" encoding="utf-8"?>
<sst xmlns="http://schemas.openxmlformats.org/spreadsheetml/2006/main" count="49" uniqueCount="28">
  <si>
    <t xml:space="preserve">No                    </t>
  </si>
  <si>
    <t xml:space="preserve">  Tanggal  </t>
  </si>
  <si>
    <t>Kode Barang</t>
  </si>
  <si>
    <t>Nama</t>
  </si>
  <si>
    <t>Qty Masuk</t>
  </si>
  <si>
    <t>Qty Keluar</t>
  </si>
  <si>
    <t>Qty Akhir</t>
  </si>
  <si>
    <t>Harga</t>
  </si>
  <si>
    <t>Stock Awal</t>
  </si>
  <si>
    <t>Stock Akhir</t>
  </si>
  <si>
    <t>Tanggal</t>
  </si>
  <si>
    <t>15/07/2025</t>
  </si>
  <si>
    <t>ET-2255</t>
  </si>
  <si>
    <t>TV LG NanoCell 50</t>
  </si>
  <si>
    <t>ET-2253</t>
  </si>
  <si>
    <t>TV Changhong LED 40</t>
  </si>
  <si>
    <t>ET-2254</t>
  </si>
  <si>
    <t>TV LG NanoCell 55</t>
  </si>
  <si>
    <t>ET-2258</t>
  </si>
  <si>
    <t>TV Xiaomi A2 43</t>
  </si>
  <si>
    <t>ET-2257</t>
  </si>
  <si>
    <t>TV Philips Android 32</t>
  </si>
  <si>
    <t xml:space="preserve">Kode Barang </t>
  </si>
  <si>
    <t xml:space="preserve">Nama </t>
  </si>
  <si>
    <t xml:space="preserve">Qty </t>
  </si>
  <si>
    <t>Tangal</t>
  </si>
  <si>
    <t>Total</t>
  </si>
  <si>
    <t>Jumlah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</si>
</sst>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Rp.&quot;* #,##0.00_);_(&quot;Rp.&quot;* \(#,##0.00\);_(&quot;Rp.&quot;* &quot;-&quot;??_);_(@_)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3" fillId="0" fontId="1" numFmtId="49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49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49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Barang-style">
      <tableStyleElement dxfId="1" type="headerRow"/>
      <tableStyleElement dxfId="2" type="firstRowStripe"/>
      <tableStyleElement dxfId="3" type="secondRowStripe"/>
    </tableStyle>
    <tableStyle count="3" pivot="0" name="Barang-style 2">
      <tableStyleElement dxfId="1" type="headerRow"/>
      <tableStyleElement dxfId="2" type="firstRowStripe"/>
      <tableStyleElement dxfId="3" type="secondRowStripe"/>
    </tableStyle>
    <tableStyle count="3" pivot="0" name="Penjualan-style">
      <tableStyleElement dxfId="1" type="headerRow"/>
      <tableStyleElement dxfId="2" type="firstRowStripe"/>
      <tableStyleElement dxfId="3" type="secondRowStripe"/>
    </tableStyle>
    <tableStyle count="3" pivot="0" name="Penjualan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6" displayName="Barang" name="Barang" id="1">
  <tableColumns count="8">
    <tableColumn name="No                    " id="1"/>
    <tableColumn name="  Tanggal  " id="2"/>
    <tableColumn name="Kode Barang" id="3"/>
    <tableColumn name="Nama" id="4"/>
    <tableColumn name="Qty Masuk" id="5"/>
    <tableColumn name="Qty Keluar" id="6"/>
    <tableColumn name="Qty Akhir" id="7"/>
    <tableColumn name="Harga" id="8"/>
  </tableColumns>
  <tableStyleInfo name="Barang-style" showColumnStripes="0" showFirstColumn="1" showLastColumn="1" showRowStripes="1"/>
</table>
</file>

<file path=xl/tables/table2.xml><?xml version="1.0" encoding="utf-8"?>
<table xmlns="http://schemas.openxmlformats.org/spreadsheetml/2006/main" ref="J1:L2" displayName="Total_Stock" name="Total_Stock" id="2">
  <tableColumns count="3">
    <tableColumn name="Stock Awal" id="1"/>
    <tableColumn name="Stock Akhir" id="2"/>
    <tableColumn name="Tanggal" id="3"/>
  </tableColumns>
  <tableStyleInfo name="Barang-style 2" showColumnStripes="0" showFirstColumn="1" showLastColumn="1" showRowStripes="1"/>
</table>
</file>

<file path=xl/tables/table3.xml><?xml version="1.0" encoding="utf-8"?>
<table xmlns="http://schemas.openxmlformats.org/spreadsheetml/2006/main" ref="A1:E6" displayName="Penjualan" name="Penjualan" id="3">
  <tableColumns count="5">
    <tableColumn name="Kode Barang " id="1"/>
    <tableColumn name="Nama " id="2"/>
    <tableColumn name="Qty " id="3"/>
    <tableColumn name="Tangal" id="4"/>
    <tableColumn name="Harga" id="5"/>
  </tableColumns>
  <tableStyleInfo name="Penjualan-style" showColumnStripes="0" showFirstColumn="1" showLastColumn="1" showRowStripes="1"/>
</table>
</file>

<file path=xl/tables/table4.xml><?xml version="1.0" encoding="utf-8"?>
<table xmlns="http://schemas.openxmlformats.org/spreadsheetml/2006/main" ref="H1:J2" displayName="Total_Penjualan" name="Total_Penjualan" id="4">
  <tableColumns count="3">
    <tableColumn name="Total" id="1"/>
    <tableColumn name="Jumlah" id="2"/>
    <tableColumn name="Tanggal" id="3"/>
  </tableColumns>
  <tableStyleInfo name="Penjualan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13.13"/>
    <col customWidth="1" min="3" max="3" width="15.0"/>
    <col customWidth="1" min="4" max="4" width="19.25"/>
    <col customWidth="1" min="5" max="5" width="13.38"/>
    <col customWidth="1" min="6" max="6" width="13.13"/>
    <col customWidth="1" min="8" max="8" width="18.0"/>
    <col customWidth="1" min="10" max="10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J1" s="1" t="s">
        <v>8</v>
      </c>
      <c r="K1" s="2" t="s">
        <v>9</v>
      </c>
      <c r="L1" s="1" t="s">
        <v>10</v>
      </c>
    </row>
    <row r="2">
      <c r="A2" s="3">
        <v>1.0</v>
      </c>
      <c r="B2" s="4" t="s">
        <v>11</v>
      </c>
      <c r="C2" s="4" t="s">
        <v>12</v>
      </c>
      <c r="D2" s="4" t="s">
        <v>13</v>
      </c>
      <c r="E2" s="4">
        <v>50.0</v>
      </c>
      <c r="F2" s="4">
        <v>2.0</v>
      </c>
      <c r="G2" s="5">
        <v>48.0</v>
      </c>
      <c r="H2" s="6">
        <v>6000000.0</v>
      </c>
      <c r="J2" s="7">
        <f>SUM(Barang[Qty Masuk])</f>
        <v>189</v>
      </c>
      <c r="K2" s="8">
        <f>SUM(Barang[Qty Akhir])</f>
        <v>180</v>
      </c>
      <c r="L2" s="9" t="str">
        <f t="array" ref="L2">TEXT(MAX(IF(B2:B1020="",,DATE(VALUE(MID(B2:B1020,7,4)), VALUE(MID(B2:B1020,4,2)), VALUE(MID(B2:B1020,1,2))))), "dd/mm/yyyy")
</f>
        <v>15/07/2025</v>
      </c>
    </row>
    <row r="3">
      <c r="A3" s="3">
        <v>2.0</v>
      </c>
      <c r="B3" s="4" t="s">
        <v>11</v>
      </c>
      <c r="C3" s="4" t="s">
        <v>14</v>
      </c>
      <c r="D3" s="4" t="s">
        <v>15</v>
      </c>
      <c r="E3" s="4">
        <v>70.0</v>
      </c>
      <c r="F3" s="4">
        <v>2.0</v>
      </c>
      <c r="G3" s="5">
        <v>68.0</v>
      </c>
      <c r="H3" s="6">
        <v>2400000.0</v>
      </c>
      <c r="J3" s="10"/>
      <c r="K3" s="10"/>
    </row>
    <row r="4">
      <c r="A4" s="3">
        <v>3.0</v>
      </c>
      <c r="B4" s="4" t="s">
        <v>11</v>
      </c>
      <c r="C4" s="4" t="s">
        <v>16</v>
      </c>
      <c r="D4" s="4" t="s">
        <v>17</v>
      </c>
      <c r="E4" s="4">
        <v>50.0</v>
      </c>
      <c r="F4" s="4">
        <v>2.0</v>
      </c>
      <c r="G4" s="5">
        <v>48.0</v>
      </c>
      <c r="H4" s="6">
        <v>6400000.0</v>
      </c>
      <c r="J4" s="10"/>
      <c r="K4" s="10"/>
    </row>
    <row r="5">
      <c r="A5" s="3">
        <v>4.0</v>
      </c>
      <c r="B5" s="4" t="s">
        <v>11</v>
      </c>
      <c r="C5" s="4" t="s">
        <v>18</v>
      </c>
      <c r="D5" s="4" t="s">
        <v>19</v>
      </c>
      <c r="E5" s="4">
        <v>10.0</v>
      </c>
      <c r="F5" s="4">
        <v>2.0</v>
      </c>
      <c r="G5" s="5">
        <v>8.0</v>
      </c>
      <c r="H5" s="6">
        <v>3000000.0</v>
      </c>
      <c r="J5" s="10"/>
      <c r="K5" s="10"/>
    </row>
    <row r="6">
      <c r="A6" s="11">
        <v>5.0</v>
      </c>
      <c r="B6" s="12" t="s">
        <v>11</v>
      </c>
      <c r="C6" s="12" t="s">
        <v>20</v>
      </c>
      <c r="D6" s="12" t="s">
        <v>21</v>
      </c>
      <c r="E6" s="12">
        <v>9.0</v>
      </c>
      <c r="F6" s="12">
        <v>1.0</v>
      </c>
      <c r="G6" s="13">
        <v>8.0</v>
      </c>
      <c r="H6" s="14">
        <v>2100000.0</v>
      </c>
      <c r="J6" s="10"/>
      <c r="K6" s="10"/>
    </row>
    <row r="7">
      <c r="G7" s="15"/>
      <c r="J7" s="16"/>
      <c r="K7" s="16"/>
    </row>
    <row r="8">
      <c r="G8" s="15"/>
      <c r="J8" s="10"/>
      <c r="K8" s="10"/>
    </row>
    <row r="9">
      <c r="G9" s="15"/>
      <c r="J9" s="10"/>
      <c r="K9" s="10"/>
    </row>
    <row r="10">
      <c r="G10" s="15"/>
      <c r="J10" s="10"/>
      <c r="K10" s="10"/>
    </row>
    <row r="11">
      <c r="G11" s="15"/>
      <c r="J11" s="10"/>
      <c r="K11" s="10"/>
    </row>
    <row r="12">
      <c r="G12" s="15"/>
      <c r="J12" s="10"/>
      <c r="K12" s="10"/>
    </row>
    <row r="13">
      <c r="G13" s="15"/>
      <c r="J13" s="10"/>
      <c r="K13" s="10"/>
    </row>
    <row r="14">
      <c r="G14" s="15"/>
      <c r="H14" s="17"/>
      <c r="J14" s="10"/>
      <c r="K14" s="10"/>
    </row>
    <row r="15">
      <c r="G15" s="15"/>
      <c r="H15" s="17"/>
      <c r="J15" s="10"/>
      <c r="K15" s="10"/>
    </row>
    <row r="16">
      <c r="B16" s="15"/>
      <c r="G16" s="15"/>
      <c r="H16" s="17"/>
      <c r="J16" s="16"/>
      <c r="K16" s="16"/>
    </row>
    <row r="17">
      <c r="B17" s="15"/>
      <c r="G17" s="15"/>
      <c r="H17" s="17"/>
      <c r="J17" s="16"/>
      <c r="K17" s="16"/>
    </row>
    <row r="18">
      <c r="B18" s="15"/>
      <c r="G18" s="15"/>
      <c r="H18" s="18"/>
      <c r="J18" s="16"/>
      <c r="K18" s="16"/>
    </row>
    <row r="19">
      <c r="H19" s="18"/>
      <c r="J19" s="16"/>
      <c r="K19" s="16"/>
    </row>
    <row r="20">
      <c r="J20" s="16"/>
      <c r="K20" s="16"/>
    </row>
    <row r="21">
      <c r="J21" s="16"/>
      <c r="K21" s="16"/>
    </row>
  </sheetData>
  <dataValidations>
    <dataValidation allowBlank="1" showDropDown="1" sqref="B2:B6"/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15.75"/>
    <col customWidth="1" min="5" max="5" width="16.38"/>
    <col customWidth="1" min="9" max="9" width="17.38"/>
  </cols>
  <sheetData>
    <row r="1">
      <c r="A1" s="1" t="s">
        <v>22</v>
      </c>
      <c r="B1" s="1" t="s">
        <v>23</v>
      </c>
      <c r="C1" s="1" t="s">
        <v>24</v>
      </c>
      <c r="D1" s="2" t="s">
        <v>25</v>
      </c>
      <c r="E1" s="1" t="s">
        <v>7</v>
      </c>
      <c r="G1" s="10"/>
      <c r="H1" s="1" t="s">
        <v>26</v>
      </c>
      <c r="I1" s="1" t="s">
        <v>27</v>
      </c>
      <c r="J1" s="1" t="s">
        <v>10</v>
      </c>
    </row>
    <row r="2">
      <c r="A2" s="3" t="s">
        <v>12</v>
      </c>
      <c r="B2" s="4" t="s">
        <v>13</v>
      </c>
      <c r="C2" s="4">
        <v>2.0</v>
      </c>
      <c r="D2" s="5" t="s">
        <v>11</v>
      </c>
      <c r="E2" s="6">
        <v>1.2E7</v>
      </c>
      <c r="G2" s="10"/>
      <c r="H2" s="7">
        <f>SUM(Penjualan[Qty ])</f>
        <v>9</v>
      </c>
      <c r="I2" s="19">
        <f>SUM(Penjualan[Harga])</f>
        <v>37700000</v>
      </c>
      <c r="J2" s="9" t="str">
        <f t="array" ref="J2">TEXT(MAX(IF(D2:D1015="",,DATE(VALUE(MID(D2:D1015,7,4)), VALUE(MID(D2:D1015,4,2)), VALUE(MID(D2:D1015,1,2))))), "dd/mm/yyyy")
</f>
        <v>15/07/2025</v>
      </c>
    </row>
    <row r="3">
      <c r="A3" s="3" t="s">
        <v>16</v>
      </c>
      <c r="B3" s="4" t="s">
        <v>17</v>
      </c>
      <c r="C3" s="4">
        <v>2.0</v>
      </c>
      <c r="D3" s="5" t="s">
        <v>11</v>
      </c>
      <c r="E3" s="6">
        <v>1.28E7</v>
      </c>
      <c r="G3" s="10"/>
      <c r="H3" s="10"/>
      <c r="I3" s="10"/>
      <c r="J3" s="10"/>
    </row>
    <row r="4">
      <c r="A4" s="3" t="s">
        <v>14</v>
      </c>
      <c r="B4" s="4" t="s">
        <v>15</v>
      </c>
      <c r="C4" s="4">
        <v>2.0</v>
      </c>
      <c r="D4" s="5" t="s">
        <v>11</v>
      </c>
      <c r="E4" s="6">
        <v>4800000.0</v>
      </c>
      <c r="G4" s="10"/>
      <c r="H4" s="10"/>
      <c r="I4" s="10"/>
      <c r="J4" s="10"/>
    </row>
    <row r="5">
      <c r="A5" s="3" t="s">
        <v>18</v>
      </c>
      <c r="B5" s="4" t="s">
        <v>19</v>
      </c>
      <c r="C5" s="4">
        <v>2.0</v>
      </c>
      <c r="D5" s="5" t="s">
        <v>11</v>
      </c>
      <c r="E5" s="6">
        <v>6000000.0</v>
      </c>
      <c r="G5" s="10"/>
      <c r="H5" s="10"/>
      <c r="I5" s="10"/>
      <c r="J5" s="10"/>
    </row>
    <row r="6">
      <c r="A6" s="11" t="s">
        <v>20</v>
      </c>
      <c r="B6" s="12" t="s">
        <v>21</v>
      </c>
      <c r="C6" s="12">
        <v>1.0</v>
      </c>
      <c r="D6" s="13" t="s">
        <v>11</v>
      </c>
      <c r="E6" s="14">
        <v>2100000.0</v>
      </c>
      <c r="G6" s="10"/>
      <c r="H6" s="10"/>
      <c r="I6" s="10"/>
      <c r="J6" s="10"/>
    </row>
    <row r="7">
      <c r="D7" s="15"/>
      <c r="G7" s="10"/>
      <c r="H7" s="10"/>
      <c r="I7" s="10"/>
      <c r="J7" s="10"/>
    </row>
    <row r="8">
      <c r="D8" s="15"/>
      <c r="G8" s="10"/>
      <c r="H8" s="10"/>
      <c r="I8" s="10"/>
      <c r="J8" s="10"/>
    </row>
    <row r="9">
      <c r="D9" s="15"/>
      <c r="E9" s="17"/>
      <c r="G9" s="10"/>
      <c r="H9" s="10"/>
      <c r="I9" s="10"/>
      <c r="J9" s="10"/>
    </row>
    <row r="10">
      <c r="D10" s="15"/>
      <c r="E10" s="17"/>
      <c r="G10" s="10"/>
    </row>
    <row r="11">
      <c r="D11" s="15"/>
      <c r="E11" s="17"/>
      <c r="G11" s="10"/>
    </row>
    <row r="12">
      <c r="D12" s="15"/>
      <c r="E12" s="17"/>
      <c r="G12" s="10"/>
      <c r="H12" s="10"/>
      <c r="I12" s="10"/>
      <c r="J12" s="10"/>
    </row>
    <row r="13">
      <c r="D13" s="15"/>
      <c r="E13" s="18"/>
      <c r="G13" s="10"/>
      <c r="H13" s="10"/>
      <c r="I13" s="10"/>
      <c r="J13" s="10"/>
    </row>
    <row r="14">
      <c r="G14" s="10"/>
      <c r="H14" s="10"/>
      <c r="I14" s="10"/>
      <c r="J14" s="10"/>
    </row>
    <row r="15">
      <c r="G15" s="10"/>
      <c r="H15" s="10"/>
      <c r="I15" s="10"/>
      <c r="J15" s="10"/>
    </row>
    <row r="16">
      <c r="G16" s="10"/>
      <c r="H16" s="10"/>
      <c r="I16" s="10"/>
      <c r="J16" s="10"/>
    </row>
  </sheetData>
  <drawing r:id="rId1"/>
  <tableParts count="2">
    <tablePart r:id="rId4"/>
    <tablePart r:id="rId5"/>
  </tableParts>
</worksheet>
</file>