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https://d.docs.live.net/e18c01511461eaad/Documents/04-Universities/MCW-CRI-Postdoc/papers/Translational Cardiovascular Research Projects - Paper_Rabbit_Material_Testing - Paper_Rabbit_Material_Testing/01_Data/"/>
    </mc:Choice>
  </mc:AlternateContent>
  <xr:revisionPtr revIDLastSave="45" documentId="8_{4138DAA3-BCE5-6A42-B3A9-8F7E5EBAE34F}" xr6:coauthVersionLast="47" xr6:coauthVersionMax="47" xr10:uidLastSave="{A0D86C99-B8E7-6043-ABE9-E6C63A366C42}"/>
  <bookViews>
    <workbookView xWindow="14640" yWindow="1720" windowWidth="18520" windowHeight="15940" xr2:uid="{00000000-000D-0000-FFFF-FFFF00000000}"/>
  </bookViews>
  <sheets>
    <sheet name="Thicknes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K9" i="3"/>
  <c r="K10" i="3"/>
  <c r="K11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3" i="3"/>
  <c r="N4" i="3"/>
  <c r="N5" i="3"/>
  <c r="N6" i="3"/>
  <c r="N7" i="3"/>
  <c r="N8" i="3"/>
  <c r="N9" i="3"/>
  <c r="N10" i="3"/>
  <c r="N11" i="3"/>
  <c r="N12" i="3"/>
  <c r="N13" i="3"/>
  <c r="N14" i="3"/>
  <c r="N2" i="3" l="1"/>
  <c r="J3" i="3"/>
  <c r="K3" i="3"/>
  <c r="J4" i="3"/>
  <c r="K4" i="3"/>
  <c r="J5" i="3"/>
  <c r="K5" i="3"/>
  <c r="J6" i="3"/>
  <c r="K6" i="3"/>
  <c r="J7" i="3"/>
  <c r="K7" i="3"/>
  <c r="J8" i="3"/>
  <c r="K8" i="3"/>
  <c r="J9" i="3"/>
  <c r="J10" i="3"/>
  <c r="J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K2" i="3"/>
</calcChain>
</file>

<file path=xl/sharedStrings.xml><?xml version="1.0" encoding="utf-8"?>
<sst xmlns="http://schemas.openxmlformats.org/spreadsheetml/2006/main" count="113" uniqueCount="67">
  <si>
    <t>Name</t>
  </si>
  <si>
    <t>01_Control_R01</t>
  </si>
  <si>
    <t>01_Control_R02</t>
  </si>
  <si>
    <t>01_Control_R03</t>
  </si>
  <si>
    <t>01_Control_R04</t>
  </si>
  <si>
    <t>01_Control_R05</t>
  </si>
  <si>
    <t>01_Control_R06</t>
  </si>
  <si>
    <t>02_CoA5_R01</t>
  </si>
  <si>
    <t>02_CoA5_R02</t>
  </si>
  <si>
    <t>02_CoA5_R03</t>
  </si>
  <si>
    <t>02_CoA5_R04</t>
  </si>
  <si>
    <t>02_CoA5_R05</t>
  </si>
  <si>
    <t>03_CoA10_R01</t>
  </si>
  <si>
    <t>03_CoA10_R02</t>
  </si>
  <si>
    <t>03_CoA10_R03</t>
  </si>
  <si>
    <t>03_CoA10_R04</t>
  </si>
  <si>
    <t>03_CoA10_R05</t>
  </si>
  <si>
    <t>03_CoA10_R06</t>
  </si>
  <si>
    <t>04_CoA20_R01</t>
  </si>
  <si>
    <t>04_CoA20_R02</t>
  </si>
  <si>
    <t>04_CoA20_R03</t>
  </si>
  <si>
    <t>04_CoA20_R04</t>
  </si>
  <si>
    <t>04_CoA20_R05</t>
  </si>
  <si>
    <t>04_CoA20_R06</t>
  </si>
  <si>
    <t>04_CoA20_R07</t>
  </si>
  <si>
    <t>05_dCoA5_R01</t>
  </si>
  <si>
    <t>05_dCoA5_R02</t>
  </si>
  <si>
    <t>05_dCoA5_R03</t>
  </si>
  <si>
    <t>05_dCoA5_R04</t>
  </si>
  <si>
    <t>05_dCoA5_R05</t>
  </si>
  <si>
    <t>06_dCoA10_R01</t>
  </si>
  <si>
    <t>06_dCoA10_R02</t>
  </si>
  <si>
    <t>06_dCoA10_R03</t>
  </si>
  <si>
    <t>06_dCoA10_R04</t>
  </si>
  <si>
    <t>06_dCoA10_R05</t>
  </si>
  <si>
    <t>07_dCoA20_R01</t>
  </si>
  <si>
    <t>07_dCoA20_R02</t>
  </si>
  <si>
    <t>07_dCoA20_R03</t>
  </si>
  <si>
    <t>08_RdCoA5_R01</t>
  </si>
  <si>
    <t>08_RdCoA5_R02</t>
  </si>
  <si>
    <t>08_RdCoA5_R03</t>
  </si>
  <si>
    <t>08_RdCoA5_R04</t>
  </si>
  <si>
    <t>09_RdCoA10_R01</t>
  </si>
  <si>
    <t>09_RdCoA10_R02</t>
  </si>
  <si>
    <t>09_RdCoA10_R03</t>
  </si>
  <si>
    <t>09_RdCoA10_R04</t>
  </si>
  <si>
    <t>09_RdCoA10_R05</t>
  </si>
  <si>
    <t>10_RdCoA20_R01</t>
  </si>
  <si>
    <t>10_RdCoA20_R02</t>
  </si>
  <si>
    <t>PL</t>
  </si>
  <si>
    <t>PT</t>
  </si>
  <si>
    <t>PW</t>
  </si>
  <si>
    <t>DL</t>
  </si>
  <si>
    <t>DT</t>
  </si>
  <si>
    <t>DW</t>
  </si>
  <si>
    <t>BW</t>
  </si>
  <si>
    <t>NPT</t>
  </si>
  <si>
    <t>NDT</t>
  </si>
  <si>
    <t>MaxDopplerGradient</t>
  </si>
  <si>
    <t>Estimated Catheter from CFPG Paper</t>
  </si>
  <si>
    <t>Duration</t>
  </si>
  <si>
    <t>ACh II</t>
  </si>
  <si>
    <t>PE II</t>
  </si>
  <si>
    <t>SNP II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</si>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</sst>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ADD7-F7CE-4DAF-A3AC-28082636F8A9}">
  <dimension ref="A1:Q49"/>
  <sheetViews>
    <sheetView tabSelected="1" zoomScaleNormal="100" workbookViewId="0">
      <selection activeCell="I50" sqref="I50"/>
    </sheetView>
  </sheetViews>
  <sheetFormatPr baseColWidth="10" defaultColWidth="9.1640625" defaultRowHeight="15" x14ac:dyDescent="0.2"/>
  <cols>
    <col min="1" max="1" width="34.83203125" customWidth="1"/>
    <col min="2" max="6" width="8.83203125" style="1" customWidth="1"/>
    <col min="13" max="13" width="33.33203125" customWidth="1"/>
    <col min="14" max="14" width="38.6640625" customWidth="1"/>
  </cols>
  <sheetData>
    <row r="1" spans="1:17" x14ac:dyDescent="0.2">
      <c r="A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64</v>
      </c>
      <c r="J1" s="1" t="s">
        <v>56</v>
      </c>
      <c r="K1" s="1" t="s">
        <v>57</v>
      </c>
      <c r="L1" s="1" t="s">
        <v>60</v>
      </c>
      <c r="M1" s="1" t="s">
        <v>58</v>
      </c>
      <c r="N1" s="1" t="s">
        <v>59</v>
      </c>
      <c r="O1" s="1" t="s">
        <v>62</v>
      </c>
      <c r="P1" s="1" t="s">
        <v>63</v>
      </c>
      <c r="Q1" s="1" t="s">
        <v>61</v>
      </c>
    </row>
    <row r="2" spans="1:17" x14ac:dyDescent="0.2">
      <c r="A2" t="s">
        <v>1</v>
      </c>
      <c r="B2" s="2">
        <v>6061</v>
      </c>
      <c r="C2" s="2">
        <v>345.57142857142856</v>
      </c>
      <c r="D2" s="2">
        <v>3361</v>
      </c>
      <c r="E2" s="2">
        <v>3906</v>
      </c>
      <c r="F2" s="2">
        <v>297.28571428571428</v>
      </c>
      <c r="G2" s="2">
        <v>3549.9999999999995</v>
      </c>
      <c r="H2" s="3">
        <v>3</v>
      </c>
      <c r="I2" s="3" t="s">
        <v>65</v>
      </c>
      <c r="J2" s="5">
        <f>C2/H2</f>
        <v>115.19047619047619</v>
      </c>
      <c r="K2" s="5">
        <f>F2/H2</f>
        <v>99.095238095238088</v>
      </c>
      <c r="L2" s="5">
        <v>0</v>
      </c>
      <c r="M2" s="6">
        <v>7.46</v>
      </c>
      <c r="N2" s="4">
        <f>(M2-21.33)/1.62</f>
        <v>-8.561728395061726</v>
      </c>
    </row>
    <row r="3" spans="1:17" x14ac:dyDescent="0.2">
      <c r="A3" t="s">
        <v>2</v>
      </c>
      <c r="B3" s="2">
        <v>4720.4999999999991</v>
      </c>
      <c r="C3" s="2">
        <v>327.85714285714283</v>
      </c>
      <c r="D3" s="2">
        <v>3630.0000000000005</v>
      </c>
      <c r="E3" s="2">
        <v>3474.5</v>
      </c>
      <c r="F3" s="2">
        <v>298.07142857142856</v>
      </c>
      <c r="G3" s="2">
        <v>2939.1666666666665</v>
      </c>
      <c r="H3" s="3">
        <v>3.2</v>
      </c>
      <c r="I3" s="3" t="s">
        <v>65</v>
      </c>
      <c r="J3" s="5">
        <f t="shared" ref="J3:J49" si="0">C3/H3</f>
        <v>102.45535714285712</v>
      </c>
      <c r="K3" s="5">
        <f t="shared" ref="K3:K49" si="1">F3/H3</f>
        <v>93.147321428571416</v>
      </c>
      <c r="L3" s="5">
        <v>0</v>
      </c>
      <c r="M3" s="6">
        <v>7.46</v>
      </c>
      <c r="N3" s="4">
        <f t="shared" ref="N3:N49" si="2">(M3-21.33)/1.62</f>
        <v>-8.561728395061726</v>
      </c>
    </row>
    <row r="4" spans="1:17" x14ac:dyDescent="0.2">
      <c r="A4" t="s">
        <v>3</v>
      </c>
      <c r="B4" s="2">
        <v>4540</v>
      </c>
      <c r="C4" s="2">
        <v>327.92857142857139</v>
      </c>
      <c r="D4" s="2">
        <v>3540.5000000000005</v>
      </c>
      <c r="E4" s="2">
        <v>3395.5</v>
      </c>
      <c r="F4" s="2">
        <v>271.85714285714283</v>
      </c>
      <c r="G4" s="2">
        <v>2791</v>
      </c>
      <c r="H4" s="4">
        <v>3.9</v>
      </c>
      <c r="I4" s="4" t="s">
        <v>66</v>
      </c>
      <c r="J4" s="5">
        <f t="shared" si="0"/>
        <v>84.08424908424908</v>
      </c>
      <c r="K4" s="5">
        <f t="shared" si="1"/>
        <v>69.706959706959708</v>
      </c>
      <c r="L4" s="5">
        <v>0</v>
      </c>
      <c r="M4" s="6">
        <v>7.46</v>
      </c>
      <c r="N4" s="4">
        <f t="shared" si="2"/>
        <v>-8.561728395061726</v>
      </c>
    </row>
    <row r="5" spans="1:17" x14ac:dyDescent="0.2">
      <c r="A5" t="s">
        <v>4</v>
      </c>
      <c r="B5" s="2">
        <v>4561.5000000000009</v>
      </c>
      <c r="C5" s="2">
        <v>267</v>
      </c>
      <c r="D5" s="2">
        <v>3270.5</v>
      </c>
      <c r="E5" s="2">
        <v>3505.5</v>
      </c>
      <c r="F5" s="2">
        <v>251.92857142857144</v>
      </c>
      <c r="G5" s="2">
        <v>2943</v>
      </c>
      <c r="H5" s="4">
        <v>3.3</v>
      </c>
      <c r="I5" s="4" t="s">
        <v>65</v>
      </c>
      <c r="J5" s="5">
        <f t="shared" si="0"/>
        <v>80.909090909090907</v>
      </c>
      <c r="K5" s="5">
        <f t="shared" si="1"/>
        <v>76.341991341991346</v>
      </c>
      <c r="L5" s="5">
        <v>0</v>
      </c>
      <c r="M5" s="6">
        <v>7.46</v>
      </c>
      <c r="N5" s="4">
        <f t="shared" si="2"/>
        <v>-8.561728395061726</v>
      </c>
    </row>
    <row r="6" spans="1:17" x14ac:dyDescent="0.2">
      <c r="A6" t="s">
        <v>5</v>
      </c>
      <c r="B6" s="2">
        <v>4944.5</v>
      </c>
      <c r="C6" s="2">
        <v>254.07142857142856</v>
      </c>
      <c r="D6" s="2">
        <v>3246.5</v>
      </c>
      <c r="E6" s="2">
        <v>3512.5</v>
      </c>
      <c r="F6" s="2">
        <v>245.78571428571428</v>
      </c>
      <c r="G6" s="2">
        <v>3308.1666666666665</v>
      </c>
      <c r="H6" s="4">
        <v>3.8</v>
      </c>
      <c r="I6" s="4" t="s">
        <v>65</v>
      </c>
      <c r="J6" s="5">
        <f t="shared" si="0"/>
        <v>66.86090225563909</v>
      </c>
      <c r="K6" s="5">
        <f t="shared" si="1"/>
        <v>64.680451127819552</v>
      </c>
      <c r="L6" s="5">
        <v>0</v>
      </c>
      <c r="M6" s="6">
        <v>7.46</v>
      </c>
      <c r="N6" s="4">
        <f t="shared" si="2"/>
        <v>-8.561728395061726</v>
      </c>
    </row>
    <row r="7" spans="1:17" x14ac:dyDescent="0.2">
      <c r="A7" t="s">
        <v>6</v>
      </c>
      <c r="B7" s="2">
        <v>5128.5</v>
      </c>
      <c r="C7" s="2">
        <v>342.85714285714283</v>
      </c>
      <c r="D7" s="2">
        <v>2641.6666666666665</v>
      </c>
      <c r="E7" s="2">
        <v>3328.0000000000005</v>
      </c>
      <c r="F7" s="2">
        <v>270.92857142857139</v>
      </c>
      <c r="G7" s="2">
        <v>3541.8333333333335</v>
      </c>
      <c r="H7" s="4">
        <v>3.57</v>
      </c>
      <c r="I7" s="4" t="s">
        <v>65</v>
      </c>
      <c r="J7" s="5">
        <f t="shared" si="0"/>
        <v>96.038415366146452</v>
      </c>
      <c r="K7" s="5">
        <f t="shared" si="1"/>
        <v>75.89035614245698</v>
      </c>
      <c r="L7" s="5">
        <v>0</v>
      </c>
      <c r="M7" s="6">
        <v>7.46</v>
      </c>
      <c r="N7" s="4">
        <f t="shared" si="2"/>
        <v>-8.561728395061726</v>
      </c>
    </row>
    <row r="8" spans="1:17" x14ac:dyDescent="0.2">
      <c r="A8" t="s">
        <v>7</v>
      </c>
      <c r="B8" s="2">
        <v>3310.0941176470592</v>
      </c>
      <c r="C8" s="2">
        <v>320.88888888888891</v>
      </c>
      <c r="D8" s="2">
        <v>1380</v>
      </c>
      <c r="E8" s="2">
        <v>3973.9666666666672</v>
      </c>
      <c r="F8" s="2">
        <v>301.66666666666669</v>
      </c>
      <c r="G8" s="2">
        <v>3171</v>
      </c>
      <c r="H8" s="4">
        <v>3.7</v>
      </c>
      <c r="I8" s="4" t="s">
        <v>65</v>
      </c>
      <c r="J8" s="5">
        <f t="shared" si="0"/>
        <v>86.726726726726724</v>
      </c>
      <c r="K8" s="5">
        <f t="shared" si="1"/>
        <v>81.531531531531527</v>
      </c>
      <c r="L8" s="5">
        <v>22</v>
      </c>
      <c r="M8" s="6">
        <v>34.340000000000003</v>
      </c>
      <c r="N8" s="4">
        <f t="shared" si="2"/>
        <v>8.0308641975308674</v>
      </c>
    </row>
    <row r="9" spans="1:17" x14ac:dyDescent="0.2">
      <c r="A9" t="s">
        <v>8</v>
      </c>
      <c r="B9" s="2">
        <v>5934</v>
      </c>
      <c r="C9" s="2">
        <v>252.3</v>
      </c>
      <c r="D9" s="2">
        <v>1943</v>
      </c>
      <c r="E9" s="2">
        <v>5115</v>
      </c>
      <c r="F9" s="2">
        <v>251</v>
      </c>
      <c r="G9" s="2">
        <v>2279</v>
      </c>
      <c r="H9" s="4">
        <v>3.54</v>
      </c>
      <c r="I9" s="4" t="s">
        <v>65</v>
      </c>
      <c r="J9" s="5">
        <f t="shared" si="0"/>
        <v>71.271186440677965</v>
      </c>
      <c r="K9" s="5">
        <f t="shared" si="1"/>
        <v>70.903954802259889</v>
      </c>
      <c r="L9" s="5">
        <v>22</v>
      </c>
      <c r="M9" s="6">
        <v>58.17</v>
      </c>
      <c r="N9" s="4">
        <f t="shared" si="2"/>
        <v>22.74074074074074</v>
      </c>
    </row>
    <row r="10" spans="1:17" x14ac:dyDescent="0.2">
      <c r="A10" t="s">
        <v>9</v>
      </c>
      <c r="B10" s="2">
        <v>3415</v>
      </c>
      <c r="C10" s="2">
        <v>337.00000000000006</v>
      </c>
      <c r="D10" s="2">
        <v>2462.666666666667</v>
      </c>
      <c r="E10" s="2">
        <v>3863</v>
      </c>
      <c r="F10" s="2">
        <v>280.71428571428567</v>
      </c>
      <c r="G10" s="2">
        <v>1849.6666666666665</v>
      </c>
      <c r="H10" s="4">
        <v>2.8</v>
      </c>
      <c r="I10" s="4" t="s">
        <v>65</v>
      </c>
      <c r="J10" s="5">
        <f t="shared" si="0"/>
        <v>120.35714285714289</v>
      </c>
      <c r="K10" s="5">
        <f t="shared" si="1"/>
        <v>100.25510204081631</v>
      </c>
      <c r="L10" s="5">
        <v>22</v>
      </c>
      <c r="M10" s="6">
        <v>10.71</v>
      </c>
      <c r="N10" s="4">
        <f t="shared" si="2"/>
        <v>-6.5555555555555536</v>
      </c>
    </row>
    <row r="11" spans="1:17" x14ac:dyDescent="0.2">
      <c r="A11" t="s">
        <v>10</v>
      </c>
      <c r="B11" s="2">
        <v>3679.0470588235298</v>
      </c>
      <c r="C11" s="2">
        <v>371.65873015873018</v>
      </c>
      <c r="D11" s="2">
        <v>2040.3333333333333</v>
      </c>
      <c r="E11" s="2">
        <v>4136.9833333333336</v>
      </c>
      <c r="F11" s="2">
        <v>305.83333333333337</v>
      </c>
      <c r="G11" s="2">
        <v>2705.5</v>
      </c>
      <c r="H11" s="4">
        <v>3.92</v>
      </c>
      <c r="I11" s="4" t="s">
        <v>65</v>
      </c>
      <c r="J11" s="5">
        <f t="shared" si="0"/>
        <v>94.810900550696473</v>
      </c>
      <c r="K11" s="5">
        <f t="shared" si="1"/>
        <v>78.018707482993207</v>
      </c>
      <c r="L11" s="5">
        <v>22</v>
      </c>
      <c r="M11" s="6">
        <v>25.2</v>
      </c>
      <c r="N11" s="4">
        <f t="shared" si="2"/>
        <v>2.3888888888888893</v>
      </c>
    </row>
    <row r="12" spans="1:17" x14ac:dyDescent="0.2">
      <c r="A12" t="s">
        <v>11</v>
      </c>
      <c r="B12" s="2">
        <v>4250.5000000000009</v>
      </c>
      <c r="C12" s="2">
        <v>321.00000000000006</v>
      </c>
      <c r="D12" s="2">
        <v>1906.0000000000002</v>
      </c>
      <c r="E12" s="2">
        <v>3900.1336999999999</v>
      </c>
      <c r="F12" s="2">
        <v>296.07142857142856</v>
      </c>
      <c r="G12" s="2">
        <v>2153.3253333333332</v>
      </c>
      <c r="H12" s="4">
        <v>3.88</v>
      </c>
      <c r="I12" s="4" t="s">
        <v>65</v>
      </c>
      <c r="J12" s="5">
        <f t="shared" si="0"/>
        <v>82.73195876288662</v>
      </c>
      <c r="K12" s="5">
        <f t="shared" si="1"/>
        <v>76.307069219440351</v>
      </c>
      <c r="L12" s="5">
        <v>22</v>
      </c>
      <c r="M12" s="6">
        <v>47.06</v>
      </c>
      <c r="N12" s="4">
        <f t="shared" si="2"/>
        <v>15.882716049382717</v>
      </c>
    </row>
    <row r="13" spans="1:17" x14ac:dyDescent="0.2">
      <c r="A13" t="s">
        <v>12</v>
      </c>
      <c r="B13" s="2">
        <v>4048</v>
      </c>
      <c r="C13" s="2">
        <v>422.42857142857144</v>
      </c>
      <c r="D13" s="2">
        <v>2700.666666666667</v>
      </c>
      <c r="E13" s="2">
        <v>4300</v>
      </c>
      <c r="F13" s="2">
        <v>310</v>
      </c>
      <c r="G13" s="2">
        <v>2240</v>
      </c>
      <c r="H13" s="4">
        <v>3.1</v>
      </c>
      <c r="I13" t="s">
        <v>65</v>
      </c>
      <c r="J13" s="5">
        <f t="shared" si="0"/>
        <v>136.26728110599078</v>
      </c>
      <c r="K13" s="5">
        <f t="shared" si="1"/>
        <v>100</v>
      </c>
      <c r="L13" s="5">
        <v>22</v>
      </c>
      <c r="M13" s="6">
        <v>48.17</v>
      </c>
      <c r="N13" s="4">
        <f t="shared" si="2"/>
        <v>16.567901234567902</v>
      </c>
    </row>
    <row r="14" spans="1:17" x14ac:dyDescent="0.2">
      <c r="A14" t="s">
        <v>13</v>
      </c>
      <c r="B14" s="2">
        <v>4679</v>
      </c>
      <c r="C14" s="2">
        <v>334.89000000000004</v>
      </c>
      <c r="D14" s="2">
        <v>2141</v>
      </c>
      <c r="E14" s="2">
        <v>8517</v>
      </c>
      <c r="F14" s="2">
        <v>240</v>
      </c>
      <c r="G14" s="2">
        <v>3208.6666666666665</v>
      </c>
      <c r="H14" s="4">
        <v>2.9</v>
      </c>
      <c r="I14" t="s">
        <v>65</v>
      </c>
      <c r="J14" s="5">
        <f t="shared" si="0"/>
        <v>115.47931034482761</v>
      </c>
      <c r="K14" s="5">
        <f t="shared" si="1"/>
        <v>82.758620689655174</v>
      </c>
      <c r="L14" s="5">
        <v>22</v>
      </c>
      <c r="M14" s="6">
        <v>86.5</v>
      </c>
      <c r="N14" s="4">
        <f t="shared" si="2"/>
        <v>40.228395061728392</v>
      </c>
    </row>
    <row r="15" spans="1:17" x14ac:dyDescent="0.2">
      <c r="A15" t="s">
        <v>14</v>
      </c>
      <c r="B15" s="2">
        <v>5086</v>
      </c>
      <c r="C15" s="2">
        <v>305</v>
      </c>
      <c r="D15" s="2">
        <v>1349.3333333333333</v>
      </c>
      <c r="E15" s="2">
        <v>3937.2674000000002</v>
      </c>
      <c r="F15" s="2">
        <v>311.42857142857144</v>
      </c>
      <c r="G15" s="2">
        <v>2456.9839999999999</v>
      </c>
      <c r="H15" s="4">
        <v>3.9</v>
      </c>
      <c r="I15" t="s">
        <v>65</v>
      </c>
      <c r="J15" s="5">
        <f t="shared" si="0"/>
        <v>78.205128205128204</v>
      </c>
      <c r="K15" s="5">
        <f t="shared" si="1"/>
        <v>79.853479853479854</v>
      </c>
      <c r="L15" s="5">
        <v>22</v>
      </c>
      <c r="M15" s="6">
        <v>11.93</v>
      </c>
      <c r="N15" s="4">
        <f t="shared" si="2"/>
        <v>-5.8024691358024683</v>
      </c>
    </row>
    <row r="16" spans="1:17" x14ac:dyDescent="0.2">
      <c r="A16" t="s">
        <v>15</v>
      </c>
      <c r="B16" s="2">
        <v>4654.67</v>
      </c>
      <c r="C16" s="2">
        <v>416.85714285714289</v>
      </c>
      <c r="D16" s="2">
        <v>2235.7539999999999</v>
      </c>
      <c r="E16" s="2">
        <v>4143.6400000000003</v>
      </c>
      <c r="F16" s="2">
        <v>353.98720000000003</v>
      </c>
      <c r="G16" s="2">
        <v>2765.4</v>
      </c>
      <c r="H16" s="4">
        <v>3.4</v>
      </c>
      <c r="I16" t="s">
        <v>65</v>
      </c>
      <c r="J16" s="5">
        <f t="shared" si="0"/>
        <v>122.60504201680673</v>
      </c>
      <c r="K16" s="5">
        <f t="shared" si="1"/>
        <v>104.11388235294119</v>
      </c>
      <c r="L16" s="5">
        <v>22</v>
      </c>
      <c r="M16" s="6">
        <v>4.99</v>
      </c>
      <c r="N16" s="4">
        <f t="shared" si="2"/>
        <v>-10.086419753086417</v>
      </c>
    </row>
    <row r="17" spans="1:14" x14ac:dyDescent="0.2">
      <c r="A17" t="s">
        <v>16</v>
      </c>
      <c r="B17" s="2">
        <v>5124.4868999999999</v>
      </c>
      <c r="C17" s="2">
        <v>418.6959714285714</v>
      </c>
      <c r="D17" s="2">
        <v>2392.5279999999998</v>
      </c>
      <c r="E17" s="2">
        <v>5130.3200000000006</v>
      </c>
      <c r="F17" s="2">
        <v>292.79359999999997</v>
      </c>
      <c r="G17" s="2">
        <v>2728.2000000000003</v>
      </c>
      <c r="H17" s="4">
        <v>3.3</v>
      </c>
      <c r="I17" t="s">
        <v>66</v>
      </c>
      <c r="J17" s="5">
        <f t="shared" si="0"/>
        <v>126.8775670995671</v>
      </c>
      <c r="K17" s="5">
        <f t="shared" si="1"/>
        <v>88.725333333333325</v>
      </c>
      <c r="L17" s="5">
        <v>22</v>
      </c>
      <c r="M17" s="6">
        <v>71.91</v>
      </c>
      <c r="N17" s="4">
        <f t="shared" si="2"/>
        <v>31.222222222222218</v>
      </c>
    </row>
    <row r="18" spans="1:14" x14ac:dyDescent="0.2">
      <c r="A18" t="s">
        <v>17</v>
      </c>
      <c r="B18" s="2">
        <v>5214.0759499999995</v>
      </c>
      <c r="C18" s="2">
        <v>353.00869999999998</v>
      </c>
      <c r="D18" s="2">
        <v>2201.9921666666664</v>
      </c>
      <c r="E18" s="2">
        <v>4512.8836999999994</v>
      </c>
      <c r="F18" s="2">
        <v>294.17678571428576</v>
      </c>
      <c r="G18" s="2">
        <v>2611.2419999999997</v>
      </c>
      <c r="H18" s="4">
        <v>2.86</v>
      </c>
      <c r="I18" t="s">
        <v>65</v>
      </c>
      <c r="J18" s="5">
        <f t="shared" si="0"/>
        <v>123.42961538461539</v>
      </c>
      <c r="K18" s="5">
        <f t="shared" si="1"/>
        <v>102.859015984016</v>
      </c>
      <c r="L18" s="5">
        <v>22</v>
      </c>
      <c r="M18" s="6">
        <v>66.290000000000006</v>
      </c>
      <c r="N18" s="4">
        <f t="shared" si="2"/>
        <v>27.753086419753089</v>
      </c>
    </row>
    <row r="19" spans="1:14" x14ac:dyDescent="0.2">
      <c r="A19" t="s">
        <v>18</v>
      </c>
      <c r="B19" s="2">
        <v>5594.3037999999997</v>
      </c>
      <c r="C19" s="2">
        <v>420.53479999999996</v>
      </c>
      <c r="D19" s="2">
        <v>2549.3020000000001</v>
      </c>
      <c r="E19" s="2">
        <v>6117</v>
      </c>
      <c r="F19" s="2">
        <v>231.6</v>
      </c>
      <c r="G19" s="2">
        <v>2691.0000000000005</v>
      </c>
      <c r="H19" s="4">
        <v>3</v>
      </c>
      <c r="I19" t="s">
        <v>65</v>
      </c>
      <c r="J19" s="5">
        <f t="shared" si="0"/>
        <v>140.17826666666664</v>
      </c>
      <c r="K19" s="5">
        <f t="shared" si="1"/>
        <v>77.2</v>
      </c>
      <c r="L19" s="5">
        <v>22</v>
      </c>
      <c r="M19" s="6">
        <v>75</v>
      </c>
      <c r="N19" s="4">
        <f t="shared" si="2"/>
        <v>33.129629629629626</v>
      </c>
    </row>
    <row r="20" spans="1:14" x14ac:dyDescent="0.2">
      <c r="A20" t="s">
        <v>19</v>
      </c>
      <c r="B20" s="2">
        <v>5342.1518999999989</v>
      </c>
      <c r="C20" s="2">
        <v>401.01739999999995</v>
      </c>
      <c r="D20" s="2">
        <v>3054.6509999999998</v>
      </c>
      <c r="E20" s="2">
        <v>5088.5</v>
      </c>
      <c r="F20" s="2">
        <v>276.92500000000001</v>
      </c>
      <c r="G20" s="2">
        <v>2765.5000000000005</v>
      </c>
      <c r="H20" s="4">
        <v>2.9</v>
      </c>
      <c r="I20" t="s">
        <v>65</v>
      </c>
      <c r="J20" s="5">
        <f t="shared" si="0"/>
        <v>138.28186206896549</v>
      </c>
      <c r="K20" s="5">
        <f t="shared" si="1"/>
        <v>95.49137931034484</v>
      </c>
      <c r="L20" s="5">
        <v>22</v>
      </c>
      <c r="M20" s="6">
        <v>95.66</v>
      </c>
      <c r="N20" s="4">
        <f t="shared" si="2"/>
        <v>45.882716049382715</v>
      </c>
    </row>
    <row r="21" spans="1:14" x14ac:dyDescent="0.2">
      <c r="A21" t="s">
        <v>20</v>
      </c>
      <c r="B21" s="2">
        <v>5090</v>
      </c>
      <c r="C21" s="2">
        <v>381.49999999999994</v>
      </c>
      <c r="D21" s="2">
        <v>3560</v>
      </c>
      <c r="E21" s="2">
        <v>4059.9999999999995</v>
      </c>
      <c r="F21" s="2">
        <v>322.25000000000006</v>
      </c>
      <c r="G21" s="2">
        <v>2840</v>
      </c>
      <c r="H21" s="4">
        <v>3.07</v>
      </c>
      <c r="I21" t="s">
        <v>66</v>
      </c>
      <c r="J21" s="5">
        <f t="shared" si="0"/>
        <v>124.26710097719868</v>
      </c>
      <c r="K21" s="5">
        <f t="shared" si="1"/>
        <v>104.96742671009774</v>
      </c>
      <c r="L21" s="5">
        <v>22</v>
      </c>
      <c r="M21" s="6">
        <v>96.96</v>
      </c>
      <c r="N21" s="4">
        <f t="shared" si="2"/>
        <v>46.685185185185176</v>
      </c>
    </row>
    <row r="22" spans="1:14" x14ac:dyDescent="0.2">
      <c r="A22" t="s">
        <v>21</v>
      </c>
      <c r="B22" s="2">
        <v>4664</v>
      </c>
      <c r="C22" s="2">
        <v>344.60714285714283</v>
      </c>
      <c r="D22" s="2">
        <v>2777.8333333333335</v>
      </c>
      <c r="E22" s="2">
        <v>3931.9999999999995</v>
      </c>
      <c r="F22" s="2">
        <v>310.98214285714289</v>
      </c>
      <c r="G22" s="2">
        <v>2902.6666666666665</v>
      </c>
      <c r="H22" s="4">
        <v>3.38</v>
      </c>
      <c r="I22" s="4" t="s">
        <v>65</v>
      </c>
      <c r="J22" s="5">
        <f t="shared" si="0"/>
        <v>101.95477599323753</v>
      </c>
      <c r="K22" s="5">
        <f t="shared" si="1"/>
        <v>92.00655114116654</v>
      </c>
      <c r="L22" s="5">
        <v>22</v>
      </c>
      <c r="M22" s="6">
        <v>83.22</v>
      </c>
      <c r="N22" s="4">
        <f t="shared" si="2"/>
        <v>38.203703703703702</v>
      </c>
    </row>
    <row r="23" spans="1:14" x14ac:dyDescent="0.2">
      <c r="A23" t="s">
        <v>22</v>
      </c>
      <c r="B23" s="2">
        <v>4238</v>
      </c>
      <c r="C23" s="2">
        <v>307.71428571428572</v>
      </c>
      <c r="D23" s="2">
        <v>1995.6666666666667</v>
      </c>
      <c r="E23" s="2">
        <v>3804</v>
      </c>
      <c r="F23" s="2">
        <v>299.71428571428572</v>
      </c>
      <c r="G23" s="2">
        <v>2965.3333333333335</v>
      </c>
      <c r="H23" s="4">
        <v>3.7</v>
      </c>
      <c r="I23" s="4" t="s">
        <v>65</v>
      </c>
      <c r="J23" s="5">
        <f t="shared" si="0"/>
        <v>83.166023166023166</v>
      </c>
      <c r="K23" s="5">
        <f t="shared" si="1"/>
        <v>81.003861003861005</v>
      </c>
      <c r="L23" s="5">
        <v>22</v>
      </c>
      <c r="M23" s="6">
        <v>121</v>
      </c>
      <c r="N23" s="4">
        <f t="shared" si="2"/>
        <v>61.52469135802469</v>
      </c>
    </row>
    <row r="24" spans="1:14" x14ac:dyDescent="0.2">
      <c r="A24" t="s">
        <v>23</v>
      </c>
      <c r="B24" s="2">
        <v>4728</v>
      </c>
      <c r="C24" s="2">
        <v>297.92857142857144</v>
      </c>
      <c r="D24" s="2">
        <v>2499.833333333333</v>
      </c>
      <c r="E24" s="2">
        <v>3763</v>
      </c>
      <c r="F24" s="2">
        <v>278.49999999999994</v>
      </c>
      <c r="G24" s="2">
        <v>3229.6666666666665</v>
      </c>
      <c r="H24" s="4">
        <v>2.75</v>
      </c>
      <c r="I24" s="4" t="s">
        <v>65</v>
      </c>
      <c r="J24" s="5">
        <f t="shared" si="0"/>
        <v>108.33766233766234</v>
      </c>
      <c r="K24" s="5">
        <f t="shared" si="1"/>
        <v>101.27272727272725</v>
      </c>
      <c r="L24" s="5">
        <v>22</v>
      </c>
      <c r="M24" s="6">
        <v>87.5</v>
      </c>
      <c r="N24" s="4">
        <f t="shared" si="2"/>
        <v>40.845679012345677</v>
      </c>
    </row>
    <row r="25" spans="1:14" x14ac:dyDescent="0.2">
      <c r="A25" t="s">
        <v>24</v>
      </c>
      <c r="B25" s="2">
        <v>5218</v>
      </c>
      <c r="C25" s="2">
        <v>288.14285714285717</v>
      </c>
      <c r="D25" s="2">
        <v>3004</v>
      </c>
      <c r="E25" s="2">
        <v>3722</v>
      </c>
      <c r="F25" s="2">
        <v>257.28571428571428</v>
      </c>
      <c r="G25" s="2">
        <v>3494</v>
      </c>
      <c r="H25" s="4">
        <v>3.63</v>
      </c>
      <c r="I25" s="4" t="s">
        <v>65</v>
      </c>
      <c r="J25" s="5">
        <f t="shared" si="0"/>
        <v>79.378197560015749</v>
      </c>
      <c r="K25" s="5">
        <f t="shared" si="1"/>
        <v>70.877607241243609</v>
      </c>
      <c r="L25" s="5">
        <v>22</v>
      </c>
      <c r="M25" s="6">
        <v>58.37</v>
      </c>
      <c r="N25" s="4">
        <f t="shared" si="2"/>
        <v>22.864197530864196</v>
      </c>
    </row>
    <row r="26" spans="1:14" x14ac:dyDescent="0.2">
      <c r="A26" t="s">
        <v>25</v>
      </c>
      <c r="B26" s="2">
        <v>4250</v>
      </c>
      <c r="C26" s="2">
        <v>367</v>
      </c>
      <c r="D26" s="2">
        <v>2045</v>
      </c>
      <c r="E26" s="2">
        <v>3719</v>
      </c>
      <c r="F26" s="2">
        <v>256.85714285714283</v>
      </c>
      <c r="G26" s="2">
        <v>2816.0000000000005</v>
      </c>
      <c r="H26" s="4">
        <v>3.51</v>
      </c>
      <c r="I26" s="4" t="s">
        <v>65</v>
      </c>
      <c r="J26" s="5">
        <f t="shared" si="0"/>
        <v>104.55840455840456</v>
      </c>
      <c r="K26" s="5">
        <f t="shared" si="1"/>
        <v>73.178673178673179</v>
      </c>
      <c r="L26" s="5">
        <v>3</v>
      </c>
      <c r="M26" s="6">
        <v>11.61</v>
      </c>
      <c r="N26" s="4">
        <f t="shared" si="2"/>
        <v>-5.9999999999999991</v>
      </c>
    </row>
    <row r="27" spans="1:14" x14ac:dyDescent="0.2">
      <c r="A27" t="s">
        <v>26</v>
      </c>
      <c r="B27" s="2">
        <v>4854</v>
      </c>
      <c r="C27" s="2">
        <v>296</v>
      </c>
      <c r="D27" s="2">
        <v>3051.3333333333335</v>
      </c>
      <c r="E27" s="2">
        <v>3021</v>
      </c>
      <c r="F27" s="2">
        <v>229.42857142857139</v>
      </c>
      <c r="G27" s="2">
        <v>3353.9999999999995</v>
      </c>
      <c r="H27" s="4">
        <v>3.41</v>
      </c>
      <c r="I27" s="4" t="s">
        <v>65</v>
      </c>
      <c r="J27" s="5">
        <f t="shared" si="0"/>
        <v>86.803519061583572</v>
      </c>
      <c r="K27" s="5">
        <f t="shared" si="1"/>
        <v>67.281105990783402</v>
      </c>
      <c r="L27" s="5">
        <v>3</v>
      </c>
      <c r="M27" s="6">
        <v>42.08</v>
      </c>
      <c r="N27" s="4">
        <f t="shared" si="2"/>
        <v>12.808641975308641</v>
      </c>
    </row>
    <row r="28" spans="1:14" x14ac:dyDescent="0.2">
      <c r="A28" t="s">
        <v>27</v>
      </c>
      <c r="B28" s="2">
        <v>3929</v>
      </c>
      <c r="C28" s="2">
        <v>309.85714285714289</v>
      </c>
      <c r="D28" s="2">
        <v>3066.6666666666665</v>
      </c>
      <c r="E28" s="2">
        <v>3921</v>
      </c>
      <c r="F28" s="2">
        <v>295.57142857142856</v>
      </c>
      <c r="G28" s="2">
        <v>3076</v>
      </c>
      <c r="H28" s="4">
        <v>3.5</v>
      </c>
      <c r="I28" s="4" t="s">
        <v>65</v>
      </c>
      <c r="J28" s="5">
        <f t="shared" si="0"/>
        <v>88.530612244897966</v>
      </c>
      <c r="K28" s="5">
        <f t="shared" si="1"/>
        <v>84.448979591836732</v>
      </c>
      <c r="L28" s="5">
        <v>3</v>
      </c>
      <c r="M28" s="6">
        <v>26.68</v>
      </c>
      <c r="N28" s="4">
        <f t="shared" si="2"/>
        <v>3.3024691358024696</v>
      </c>
    </row>
    <row r="29" spans="1:14" x14ac:dyDescent="0.2">
      <c r="A29" t="s">
        <v>28</v>
      </c>
      <c r="B29" s="2">
        <v>4243</v>
      </c>
      <c r="C29" s="2">
        <v>266</v>
      </c>
      <c r="D29" s="2">
        <v>3035.3333333333339</v>
      </c>
      <c r="E29" s="2">
        <v>3114</v>
      </c>
      <c r="F29" s="2">
        <v>234.42857142857144</v>
      </c>
      <c r="G29" s="2">
        <v>3355</v>
      </c>
      <c r="H29" s="4">
        <v>3.4</v>
      </c>
      <c r="I29" s="4" t="s">
        <v>66</v>
      </c>
      <c r="J29" s="5">
        <f t="shared" si="0"/>
        <v>78.235294117647058</v>
      </c>
      <c r="K29" s="5">
        <f t="shared" si="1"/>
        <v>68.94957983193278</v>
      </c>
      <c r="L29" s="5">
        <v>3</v>
      </c>
      <c r="M29" s="6">
        <v>25.78</v>
      </c>
      <c r="N29" s="4">
        <f t="shared" si="2"/>
        <v>2.7469135802469151</v>
      </c>
    </row>
    <row r="30" spans="1:14" x14ac:dyDescent="0.2">
      <c r="A30" t="s">
        <v>29</v>
      </c>
      <c r="B30" s="2">
        <v>4712.6552346570406</v>
      </c>
      <c r="C30" s="2">
        <v>283.265625</v>
      </c>
      <c r="D30" s="2">
        <v>2626.6846540269003</v>
      </c>
      <c r="E30" s="2">
        <v>3331.5193548387097</v>
      </c>
      <c r="F30" s="2">
        <v>212.82686849574267</v>
      </c>
      <c r="G30" s="2">
        <v>2836.8223477133865</v>
      </c>
      <c r="H30" s="4">
        <v>3.43</v>
      </c>
      <c r="I30" s="4" t="s">
        <v>65</v>
      </c>
      <c r="J30" s="5">
        <f t="shared" si="0"/>
        <v>82.584730320699705</v>
      </c>
      <c r="K30" s="5">
        <f t="shared" si="1"/>
        <v>62.048649707213606</v>
      </c>
      <c r="L30" s="5">
        <v>3</v>
      </c>
      <c r="M30" s="6">
        <v>29.12</v>
      </c>
      <c r="N30" s="4">
        <f t="shared" si="2"/>
        <v>4.8086419753086433</v>
      </c>
    </row>
    <row r="31" spans="1:14" x14ac:dyDescent="0.2">
      <c r="A31" t="s">
        <v>30</v>
      </c>
      <c r="B31" s="2">
        <v>5182.3104693140795</v>
      </c>
      <c r="C31" s="2">
        <v>300.53125</v>
      </c>
      <c r="D31" s="2">
        <v>2218.0359747204666</v>
      </c>
      <c r="E31" s="2">
        <v>3549.0387096774193</v>
      </c>
      <c r="F31" s="2">
        <v>191.22516556291387</v>
      </c>
      <c r="G31" s="2">
        <v>2318.6446954267731</v>
      </c>
      <c r="H31" s="4">
        <v>4.3600000000000003</v>
      </c>
      <c r="I31" s="4" t="s">
        <v>65</v>
      </c>
      <c r="J31" s="5">
        <f t="shared" si="0"/>
        <v>68.929185779816507</v>
      </c>
      <c r="K31" s="5">
        <f t="shared" si="1"/>
        <v>43.858982927273821</v>
      </c>
      <c r="L31" s="5">
        <v>3</v>
      </c>
      <c r="M31" s="6">
        <v>53.28</v>
      </c>
      <c r="N31" s="4">
        <f t="shared" si="2"/>
        <v>19.722222222222221</v>
      </c>
    </row>
    <row r="32" spans="1:14" x14ac:dyDescent="0.2">
      <c r="A32" t="s">
        <v>31</v>
      </c>
      <c r="B32" s="2">
        <v>4559</v>
      </c>
      <c r="C32" s="2">
        <v>312.42857142857139</v>
      </c>
      <c r="D32" s="2">
        <v>2451.6666666666665</v>
      </c>
      <c r="E32" s="2">
        <v>3125</v>
      </c>
      <c r="F32" s="2">
        <v>256.14285714285711</v>
      </c>
      <c r="G32" s="2">
        <v>2372.3333333333335</v>
      </c>
      <c r="H32" s="4">
        <v>3.17</v>
      </c>
      <c r="I32" s="4" t="s">
        <v>65</v>
      </c>
      <c r="J32" s="5">
        <f t="shared" si="0"/>
        <v>98.557908968003588</v>
      </c>
      <c r="K32" s="5">
        <f t="shared" si="1"/>
        <v>80.802163136547989</v>
      </c>
      <c r="L32" s="5">
        <v>3</v>
      </c>
      <c r="M32" s="6">
        <v>57.46</v>
      </c>
      <c r="N32" s="4">
        <f t="shared" si="2"/>
        <v>22.302469135802468</v>
      </c>
    </row>
    <row r="33" spans="1:14" x14ac:dyDescent="0.2">
      <c r="A33" t="s">
        <v>32</v>
      </c>
      <c r="B33" s="2">
        <v>4346.9999999999991</v>
      </c>
      <c r="C33" s="2">
        <v>313.71428571428572</v>
      </c>
      <c r="D33" s="2">
        <v>3168.8333333333335</v>
      </c>
      <c r="E33" s="2">
        <v>2897.5</v>
      </c>
      <c r="F33" s="2">
        <v>245.92857142857142</v>
      </c>
      <c r="G33" s="2">
        <v>2769.5</v>
      </c>
      <c r="H33" s="4">
        <v>3.1</v>
      </c>
      <c r="I33" s="4" t="s">
        <v>65</v>
      </c>
      <c r="J33" s="5">
        <f t="shared" si="0"/>
        <v>101.19815668202764</v>
      </c>
      <c r="K33" s="5">
        <f t="shared" si="1"/>
        <v>79.331797235023032</v>
      </c>
      <c r="L33" s="5">
        <v>3</v>
      </c>
      <c r="M33" s="6">
        <v>69.14</v>
      </c>
      <c r="N33" s="4">
        <f t="shared" si="2"/>
        <v>29.512345679012345</v>
      </c>
    </row>
    <row r="34" spans="1:14" x14ac:dyDescent="0.2">
      <c r="A34" t="s">
        <v>33</v>
      </c>
      <c r="B34" s="2">
        <v>4135</v>
      </c>
      <c r="C34" s="2">
        <v>315</v>
      </c>
      <c r="D34" s="2">
        <v>3886.0000000000005</v>
      </c>
      <c r="E34" s="2">
        <v>2670</v>
      </c>
      <c r="F34" s="2">
        <v>235.71428571428572</v>
      </c>
      <c r="G34" s="2">
        <v>3166.6666666666665</v>
      </c>
      <c r="H34" s="4">
        <v>3.2</v>
      </c>
      <c r="I34" s="4" t="s">
        <v>65</v>
      </c>
      <c r="J34" s="5">
        <f t="shared" si="0"/>
        <v>98.4375</v>
      </c>
      <c r="K34" s="5">
        <f t="shared" si="1"/>
        <v>73.660714285714278</v>
      </c>
      <c r="L34" s="5">
        <v>3</v>
      </c>
      <c r="M34" s="6">
        <v>94.09</v>
      </c>
      <c r="N34" s="4">
        <f t="shared" si="2"/>
        <v>44.913580246913583</v>
      </c>
    </row>
    <row r="35" spans="1:14" x14ac:dyDescent="0.2">
      <c r="A35" t="s">
        <v>34</v>
      </c>
      <c r="B35" s="2">
        <v>4393</v>
      </c>
      <c r="C35" s="2">
        <v>327.28571428571428</v>
      </c>
      <c r="D35" s="2">
        <v>3481.666666666667</v>
      </c>
      <c r="E35" s="2">
        <v>3212.5</v>
      </c>
      <c r="F35" s="2">
        <v>245.07142857142858</v>
      </c>
      <c r="G35" s="2">
        <v>3260</v>
      </c>
      <c r="H35" s="4">
        <v>3.1</v>
      </c>
      <c r="I35" s="4" t="s">
        <v>65</v>
      </c>
      <c r="J35" s="5">
        <f t="shared" si="0"/>
        <v>105.57603686635944</v>
      </c>
      <c r="K35" s="5">
        <f t="shared" si="1"/>
        <v>79.055299539170505</v>
      </c>
      <c r="L35" s="5">
        <v>3</v>
      </c>
      <c r="M35" s="6">
        <v>22.25</v>
      </c>
      <c r="N35" s="4">
        <f t="shared" si="2"/>
        <v>0.5679012345679022</v>
      </c>
    </row>
    <row r="36" spans="1:14" x14ac:dyDescent="0.2">
      <c r="A36" t="s">
        <v>35</v>
      </c>
      <c r="B36" s="2">
        <v>4651</v>
      </c>
      <c r="C36" s="2">
        <v>339.5714285714285</v>
      </c>
      <c r="D36" s="2">
        <v>3077.333333333333</v>
      </c>
      <c r="E36" s="2">
        <v>3755</v>
      </c>
      <c r="F36" s="2">
        <v>254.42857142857144</v>
      </c>
      <c r="G36" s="2">
        <v>3353.333333333333</v>
      </c>
      <c r="H36" s="4">
        <v>3.3</v>
      </c>
      <c r="I36" s="4" t="s">
        <v>65</v>
      </c>
      <c r="J36" s="5">
        <f t="shared" si="0"/>
        <v>102.90043290043289</v>
      </c>
      <c r="K36" s="5">
        <f t="shared" si="1"/>
        <v>77.099567099567111</v>
      </c>
      <c r="L36" s="5">
        <v>3</v>
      </c>
      <c r="M36" s="6">
        <v>80.260000000000005</v>
      </c>
      <c r="N36" s="4">
        <f t="shared" si="2"/>
        <v>36.376543209876544</v>
      </c>
    </row>
    <row r="37" spans="1:14" x14ac:dyDescent="0.2">
      <c r="A37" t="s">
        <v>36</v>
      </c>
      <c r="B37" s="2">
        <v>4751</v>
      </c>
      <c r="C37" s="2">
        <v>323.5714285714285</v>
      </c>
      <c r="D37" s="2">
        <v>3305.3333333333335</v>
      </c>
      <c r="E37" s="2">
        <v>3672</v>
      </c>
      <c r="F37" s="2">
        <v>279.28571428571422</v>
      </c>
      <c r="G37" s="2">
        <v>4111.0000000000009</v>
      </c>
      <c r="H37" s="4">
        <v>3.82</v>
      </c>
      <c r="I37" s="4" t="s">
        <v>65</v>
      </c>
      <c r="J37" s="5">
        <f t="shared" si="0"/>
        <v>84.704562453253544</v>
      </c>
      <c r="K37" s="5">
        <f t="shared" si="1"/>
        <v>73.11144353029168</v>
      </c>
      <c r="L37" s="5">
        <v>3</v>
      </c>
      <c r="M37" s="6">
        <v>37.64</v>
      </c>
      <c r="N37" s="4">
        <f t="shared" si="2"/>
        <v>10.067901234567902</v>
      </c>
    </row>
    <row r="38" spans="1:14" x14ac:dyDescent="0.2">
      <c r="A38" t="s">
        <v>37</v>
      </c>
      <c r="B38" s="2">
        <v>4676</v>
      </c>
      <c r="C38" s="2">
        <v>314.85714285714289</v>
      </c>
      <c r="D38" s="2">
        <v>3493</v>
      </c>
      <c r="E38" s="2">
        <v>4698</v>
      </c>
      <c r="F38" s="2">
        <v>261.14285714285717</v>
      </c>
      <c r="G38" s="2">
        <v>3092.6666666666665</v>
      </c>
      <c r="H38" s="4">
        <v>3.6</v>
      </c>
      <c r="I38" s="4" t="s">
        <v>66</v>
      </c>
      <c r="J38" s="5">
        <f t="shared" si="0"/>
        <v>87.460317460317469</v>
      </c>
      <c r="K38" s="5">
        <f t="shared" si="1"/>
        <v>72.539682539682545</v>
      </c>
      <c r="L38" s="5">
        <v>3</v>
      </c>
      <c r="M38" s="6">
        <v>81</v>
      </c>
      <c r="N38" s="4">
        <f t="shared" si="2"/>
        <v>36.833333333333329</v>
      </c>
    </row>
    <row r="39" spans="1:14" x14ac:dyDescent="0.2">
      <c r="A39" t="s">
        <v>38</v>
      </c>
      <c r="B39" s="2">
        <v>4885</v>
      </c>
      <c r="C39" s="2">
        <v>289.57142857142861</v>
      </c>
      <c r="D39" s="2">
        <v>3702.666666666667</v>
      </c>
      <c r="E39" s="2">
        <v>3453</v>
      </c>
      <c r="F39" s="2">
        <v>285.4285714285715</v>
      </c>
      <c r="G39" s="2">
        <v>3218.3333333333335</v>
      </c>
      <c r="H39" s="4">
        <v>3.9</v>
      </c>
      <c r="I39" s="4" t="s">
        <v>65</v>
      </c>
      <c r="J39" s="5">
        <f t="shared" si="0"/>
        <v>74.249084249084262</v>
      </c>
      <c r="K39" s="5">
        <f t="shared" si="1"/>
        <v>73.186813186813211</v>
      </c>
      <c r="L39" s="5">
        <v>1</v>
      </c>
      <c r="M39" s="6">
        <v>22.92</v>
      </c>
      <c r="N39" s="4">
        <f t="shared" si="2"/>
        <v>0.98148148148148351</v>
      </c>
    </row>
    <row r="40" spans="1:14" x14ac:dyDescent="0.2">
      <c r="A40" t="s">
        <v>39</v>
      </c>
      <c r="B40" s="2">
        <v>4556</v>
      </c>
      <c r="C40" s="2">
        <v>366.14285714285711</v>
      </c>
      <c r="D40" s="2">
        <v>3557.3333333333335</v>
      </c>
      <c r="E40" s="2">
        <v>3496</v>
      </c>
      <c r="F40" s="2">
        <v>310.71428571428567</v>
      </c>
      <c r="G40" s="2">
        <v>2659.9999999999995</v>
      </c>
      <c r="H40" s="4">
        <v>3.3</v>
      </c>
      <c r="I40" s="4" t="s">
        <v>65</v>
      </c>
      <c r="J40" s="5">
        <f t="shared" si="0"/>
        <v>110.95238095238095</v>
      </c>
      <c r="K40" s="5">
        <f t="shared" si="1"/>
        <v>94.15584415584415</v>
      </c>
      <c r="L40" s="5">
        <v>1</v>
      </c>
      <c r="M40" s="6">
        <v>15</v>
      </c>
      <c r="N40" s="4">
        <f t="shared" si="2"/>
        <v>-3.9074074074074061</v>
      </c>
    </row>
    <row r="41" spans="1:14" x14ac:dyDescent="0.2">
      <c r="A41" t="s">
        <v>40</v>
      </c>
      <c r="B41" s="2">
        <v>4524</v>
      </c>
      <c r="C41" s="2">
        <v>289.71428571428572</v>
      </c>
      <c r="D41" s="2">
        <v>3523.666666666667</v>
      </c>
      <c r="E41" s="2">
        <v>3295</v>
      </c>
      <c r="F41" s="2">
        <v>233</v>
      </c>
      <c r="G41" s="2">
        <v>2922</v>
      </c>
      <c r="H41" s="4">
        <v>3</v>
      </c>
      <c r="I41" s="4" t="s">
        <v>65</v>
      </c>
      <c r="J41" s="5">
        <f t="shared" si="0"/>
        <v>96.571428571428569</v>
      </c>
      <c r="K41" s="5">
        <f t="shared" si="1"/>
        <v>77.666666666666671</v>
      </c>
      <c r="L41" s="5">
        <v>1</v>
      </c>
      <c r="M41" s="6">
        <v>32</v>
      </c>
      <c r="N41" s="4">
        <f t="shared" si="2"/>
        <v>6.5864197530864201</v>
      </c>
    </row>
    <row r="42" spans="1:14" x14ac:dyDescent="0.2">
      <c r="A42" t="s">
        <v>41</v>
      </c>
      <c r="B42" s="2">
        <v>4599</v>
      </c>
      <c r="C42" s="2">
        <v>244.28571428571428</v>
      </c>
      <c r="D42" s="2">
        <v>3017.333333333333</v>
      </c>
      <c r="E42" s="2">
        <v>3716</v>
      </c>
      <c r="F42" s="2">
        <v>270.85714285714283</v>
      </c>
      <c r="G42" s="2">
        <v>2964</v>
      </c>
      <c r="H42" s="4">
        <v>3.67</v>
      </c>
      <c r="I42" s="4" t="s">
        <v>65</v>
      </c>
      <c r="J42" s="5">
        <f t="shared" si="0"/>
        <v>66.562864927987548</v>
      </c>
      <c r="K42" s="5">
        <f t="shared" si="1"/>
        <v>73.803036200856354</v>
      </c>
      <c r="L42" s="5">
        <v>1</v>
      </c>
      <c r="M42" s="6">
        <v>64</v>
      </c>
      <c r="N42" s="4">
        <f t="shared" si="2"/>
        <v>26.339506172839506</v>
      </c>
    </row>
    <row r="43" spans="1:14" x14ac:dyDescent="0.2">
      <c r="A43" t="s">
        <v>42</v>
      </c>
      <c r="B43" s="2">
        <v>5290</v>
      </c>
      <c r="C43" s="2">
        <v>263.85714285714283</v>
      </c>
      <c r="D43" s="2">
        <v>3475.6666666666665</v>
      </c>
      <c r="E43" s="2">
        <v>3309</v>
      </c>
      <c r="F43" s="2">
        <v>220.71428571428569</v>
      </c>
      <c r="G43" s="2">
        <v>3652.3333333333335</v>
      </c>
      <c r="H43" s="4">
        <v>3.66</v>
      </c>
      <c r="I43" s="4" t="s">
        <v>65</v>
      </c>
      <c r="J43" s="5">
        <f t="shared" si="0"/>
        <v>72.092115534738483</v>
      </c>
      <c r="K43" s="5">
        <f t="shared" si="1"/>
        <v>60.304449648711937</v>
      </c>
      <c r="L43" s="5">
        <v>1</v>
      </c>
      <c r="M43" s="6">
        <v>32</v>
      </c>
      <c r="N43" s="4">
        <f t="shared" si="2"/>
        <v>6.5864197530864201</v>
      </c>
    </row>
    <row r="44" spans="1:14" x14ac:dyDescent="0.2">
      <c r="A44" t="s">
        <v>43</v>
      </c>
      <c r="B44" s="2">
        <v>4967</v>
      </c>
      <c r="C44" s="2">
        <v>421.85714285714283</v>
      </c>
      <c r="D44" s="2">
        <v>1807.6666666666667</v>
      </c>
      <c r="E44" s="2">
        <v>3347</v>
      </c>
      <c r="F44" s="2">
        <v>321.14285714285711</v>
      </c>
      <c r="G44" s="2">
        <v>3431.3333333333335</v>
      </c>
      <c r="H44" s="4">
        <v>3.67</v>
      </c>
      <c r="I44" s="4" t="s">
        <v>65</v>
      </c>
      <c r="J44" s="5">
        <f t="shared" si="0"/>
        <v>114.94745036979369</v>
      </c>
      <c r="K44" s="5">
        <f t="shared" si="1"/>
        <v>87.504865706500581</v>
      </c>
      <c r="L44" s="5">
        <v>1</v>
      </c>
      <c r="M44" s="6">
        <v>64.239999999999995</v>
      </c>
      <c r="N44" s="4">
        <f t="shared" si="2"/>
        <v>26.487654320987652</v>
      </c>
    </row>
    <row r="45" spans="1:14" x14ac:dyDescent="0.2">
      <c r="A45" t="s">
        <v>44</v>
      </c>
      <c r="B45" s="2">
        <v>3534</v>
      </c>
      <c r="C45" s="2">
        <v>278.57142857142856</v>
      </c>
      <c r="D45" s="2">
        <v>1798</v>
      </c>
      <c r="E45" s="2">
        <v>3647</v>
      </c>
      <c r="F45" s="2">
        <v>270.34285714285716</v>
      </c>
      <c r="G45" s="2">
        <v>2532.6666666666665</v>
      </c>
      <c r="H45" s="4">
        <v>4</v>
      </c>
      <c r="I45" s="4" t="s">
        <v>66</v>
      </c>
      <c r="J45" s="5">
        <f t="shared" si="0"/>
        <v>69.642857142857139</v>
      </c>
      <c r="K45" s="5">
        <f t="shared" si="1"/>
        <v>67.585714285714289</v>
      </c>
      <c r="L45" s="5">
        <v>1</v>
      </c>
      <c r="M45" s="6">
        <v>34.76</v>
      </c>
      <c r="N45" s="4">
        <f t="shared" si="2"/>
        <v>8.2901234567901234</v>
      </c>
    </row>
    <row r="46" spans="1:14" x14ac:dyDescent="0.2">
      <c r="A46" t="s">
        <v>45</v>
      </c>
      <c r="B46" s="2">
        <v>5210</v>
      </c>
      <c r="C46" s="2">
        <v>231.71428571428569</v>
      </c>
      <c r="D46" s="2">
        <v>3697.6666666666665</v>
      </c>
      <c r="E46" s="2">
        <v>3045</v>
      </c>
      <c r="F46" s="2">
        <v>301</v>
      </c>
      <c r="G46" s="2">
        <v>2417</v>
      </c>
      <c r="H46" s="4">
        <v>3.88</v>
      </c>
      <c r="I46" s="4" t="s">
        <v>65</v>
      </c>
      <c r="J46" s="5">
        <f t="shared" si="0"/>
        <v>59.720176730486003</v>
      </c>
      <c r="K46" s="5">
        <f t="shared" si="1"/>
        <v>77.577319587628864</v>
      </c>
      <c r="L46" s="5">
        <v>1</v>
      </c>
      <c r="M46" s="6">
        <v>64.77</v>
      </c>
      <c r="N46" s="4">
        <f t="shared" si="2"/>
        <v>26.814814814814813</v>
      </c>
    </row>
    <row r="47" spans="1:14" x14ac:dyDescent="0.2">
      <c r="A47" t="s">
        <v>46</v>
      </c>
      <c r="B47" s="2">
        <v>5846</v>
      </c>
      <c r="C47" s="2">
        <v>265.57142857142861</v>
      </c>
      <c r="D47" s="2">
        <v>3872</v>
      </c>
      <c r="E47" s="2">
        <v>3864</v>
      </c>
      <c r="F47" s="2">
        <v>241.57142857142856</v>
      </c>
      <c r="G47" s="2">
        <v>2447</v>
      </c>
      <c r="H47" s="4">
        <v>3.96</v>
      </c>
      <c r="I47" s="4" t="s">
        <v>65</v>
      </c>
      <c r="J47" s="5">
        <f t="shared" si="0"/>
        <v>67.063492063492077</v>
      </c>
      <c r="K47" s="5">
        <f t="shared" si="1"/>
        <v>61.002886002886001</v>
      </c>
      <c r="L47" s="5">
        <v>1</v>
      </c>
      <c r="M47" s="6">
        <v>59.33</v>
      </c>
      <c r="N47" s="4">
        <f t="shared" si="2"/>
        <v>23.456790123456788</v>
      </c>
    </row>
    <row r="48" spans="1:14" x14ac:dyDescent="0.2">
      <c r="A48" t="s">
        <v>47</v>
      </c>
      <c r="B48" s="2">
        <v>3283</v>
      </c>
      <c r="C48" s="2">
        <v>370.28571428571422</v>
      </c>
      <c r="D48" s="2">
        <v>1743.6666666666667</v>
      </c>
      <c r="E48" s="2">
        <v>3719</v>
      </c>
      <c r="F48" s="2">
        <v>272.85714285714283</v>
      </c>
      <c r="G48" s="2">
        <v>3200.333333333333</v>
      </c>
      <c r="H48" s="4">
        <v>3.5</v>
      </c>
      <c r="I48" s="4" t="s">
        <v>65</v>
      </c>
      <c r="J48" s="5">
        <f t="shared" si="0"/>
        <v>105.79591836734691</v>
      </c>
      <c r="K48" s="5">
        <f t="shared" si="1"/>
        <v>77.959183673469383</v>
      </c>
      <c r="L48" s="5">
        <v>1</v>
      </c>
      <c r="M48" s="6">
        <v>71</v>
      </c>
      <c r="N48" s="4">
        <f t="shared" si="2"/>
        <v>30.660493827160494</v>
      </c>
    </row>
    <row r="49" spans="1:14" x14ac:dyDescent="0.2">
      <c r="A49" t="s">
        <v>48</v>
      </c>
      <c r="B49" s="2">
        <v>4521.3</v>
      </c>
      <c r="C49" s="2">
        <v>319</v>
      </c>
      <c r="D49" s="2">
        <v>3745.5</v>
      </c>
      <c r="E49" s="2">
        <v>5198</v>
      </c>
      <c r="F49" s="2">
        <v>236</v>
      </c>
      <c r="G49" s="2">
        <v>2170</v>
      </c>
      <c r="H49" s="4">
        <v>3.86</v>
      </c>
      <c r="I49" s="4" t="s">
        <v>65</v>
      </c>
      <c r="J49" s="5">
        <f t="shared" si="0"/>
        <v>82.642487046632127</v>
      </c>
      <c r="K49" s="5">
        <f t="shared" si="1"/>
        <v>61.139896373056999</v>
      </c>
      <c r="L49" s="5">
        <v>1</v>
      </c>
      <c r="M49" s="6">
        <v>67</v>
      </c>
      <c r="N49" s="4">
        <f t="shared" si="2"/>
        <v>28.191358024691358</v>
      </c>
    </row>
  </sheetData>
  <pageMargins left="0.7" right="0.7" top="0.75" bottom="0.75" header="0.3" footer="0.3"/>
  <pageSetup orientation="portrait" horizontalDpi="204" verticalDpi="1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8FEA2E225B44E9584B43CAF850D44" ma:contentTypeVersion="7" ma:contentTypeDescription="Create a new document." ma:contentTypeScope="" ma:versionID="994809166f45fe2ddba3dcc3118f11f2">
  <xsd:schema xmlns:xsd="http://www.w3.org/2001/XMLSchema" xmlns:xs="http://www.w3.org/2001/XMLSchema" xmlns:p="http://schemas.microsoft.com/office/2006/metadata/properties" xmlns:ns2="4b0ebbd8-612b-4815-8f70-aa2f0f86928a" targetNamespace="http://schemas.microsoft.com/office/2006/metadata/properties" ma:root="true" ma:fieldsID="218b6e30028c7cb08073610fa9e71e5f" ns2:_="">
    <xsd:import namespace="4b0ebbd8-612b-4815-8f70-aa2f0f8692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ebbd8-612b-4815-8f70-aa2f0f8692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dff210b-1a75-4f95-bf42-e73e2711a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0ebbd8-612b-4815-8f70-aa2f0f8692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280303-5328-45A0-BF38-AC785919E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ebbd8-612b-4815-8f70-aa2f0f8692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FE363F-0F38-49AF-B65D-D174C545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D5E20-FD98-478D-A581-3693E6EAB91C}">
  <ds:schemaRefs>
    <ds:schemaRef ds:uri="http://schemas.microsoft.com/office/2006/metadata/properties"/>
    <ds:schemaRef ds:uri="http://schemas.microsoft.com/office/infopath/2007/PartnerControls"/>
    <ds:schemaRef ds:uri="4b0ebbd8-612b-4815-8f70-aa2f0f8692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Thickness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Ghorbannia Hassankiadeh, Arash</dc:creator>
  <cp:keywords/>
  <dc:description/>
  <cp:lastModifiedBy>Arash Ghorbanniahassankiadeh</cp:lastModifiedBy>
  <cp:revision/>
  <dcterms:created xsi:type="dcterms:W3CDTF">2015-06-05T18:17:20Z</dcterms:created>
  <dcterms:modified xsi:type="dcterms:W3CDTF">2024-01-13T07:50:58Z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0x010100AC78FEA2E225B44E9584B43CAF850D44</vt:lpwstr>
  </property>
  <property fmtid="{D5CDD505-2E9C-101B-9397-08002B2CF9AE}" pid="3" name="MediaServiceImageTags">
    <vt:lpwstr/>
  </property>
</Properties>
</file>